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HARADA\Downloads\"/>
    </mc:Choice>
  </mc:AlternateContent>
  <xr:revisionPtr revIDLastSave="0" documentId="13_ncr:1_{04801B3D-69C2-4EA5-B6CE-4A2779CE7D92}" xr6:coauthVersionLast="47" xr6:coauthVersionMax="47" xr10:uidLastSave="{00000000-0000-0000-0000-000000000000}"/>
  <bookViews>
    <workbookView xWindow="-108" yWindow="-108" windowWidth="23256" windowHeight="12456" activeTab="2" xr2:uid="{00000000-000D-0000-FFFF-FFFF00000000}"/>
  </bookViews>
  <sheets>
    <sheet name="Summary Statistics Calculation" sheetId="4" r:id="rId1"/>
    <sheet name="Data" sheetId="2" r:id="rId2"/>
    <sheet name="Dashboard" sheetId="3" r:id="rId3"/>
  </sheets>
  <definedNames>
    <definedName name="_xlchart.v5.0" hidden="1">'Summary Statistics Calculation'!$E$28</definedName>
    <definedName name="_xlchart.v5.1" hidden="1">'Summary Statistics Calculation'!$E$29:$E$78</definedName>
    <definedName name="_xlchart.v5.10" hidden="1">'Summary Statistics Calculation'!$F$28</definedName>
    <definedName name="_xlchart.v5.11" hidden="1">'Summary Statistics Calculation'!$F$29:$F$78</definedName>
    <definedName name="_xlchart.v5.12" hidden="1">'Summary Statistics Calculation'!$E$28</definedName>
    <definedName name="_xlchart.v5.13" hidden="1">'Summary Statistics Calculation'!$E$29:$E$78</definedName>
    <definedName name="_xlchart.v5.14" hidden="1">'Summary Statistics Calculation'!$F$28</definedName>
    <definedName name="_xlchart.v5.15" hidden="1">'Summary Statistics Calculation'!$F$29:$F$78</definedName>
    <definedName name="_xlchart.v5.16" hidden="1">'Summary Statistics Calculation'!$E$28</definedName>
    <definedName name="_xlchart.v5.17" hidden="1">'Summary Statistics Calculation'!$E$29:$E$78</definedName>
    <definedName name="_xlchart.v5.18" hidden="1">'Summary Statistics Calculation'!$F$28</definedName>
    <definedName name="_xlchart.v5.19" hidden="1">'Summary Statistics Calculation'!$F$29:$F$78</definedName>
    <definedName name="_xlchart.v5.2" hidden="1">'Summary Statistics Calculation'!$F$28</definedName>
    <definedName name="_xlchart.v5.3" hidden="1">'Summary Statistics Calculation'!$F$29:$F$78</definedName>
    <definedName name="_xlchart.v5.4" hidden="1">'Summary Statistics Calculation'!#REF!</definedName>
    <definedName name="_xlchart.v5.5" hidden="1">'Summary Statistics Calculation'!$D$28</definedName>
    <definedName name="_xlchart.v5.6" hidden="1">'Summary Statistics Calculation'!$D$29:$D$78</definedName>
    <definedName name="_xlchart.v5.7" hidden="1">'Summary Statistics Calculation'!$E$28</definedName>
    <definedName name="_xlchart.v5.8" hidden="1">'Summary Statistics Calculation'!$E$28</definedName>
    <definedName name="_xlchart.v5.9" hidden="1">'Summary Statistics Calculation'!$E$29:$E$78</definedName>
    <definedName name="NativeTimeline_Invoice_Date">#N/A</definedName>
    <definedName name="Slicer_Region">#N/A</definedName>
    <definedName name="Slicer_Retailer_ID">#N/A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wl5n/6E4JEifg9kWlAttRGuttmA=="/>
    </ext>
  </extLst>
</workbook>
</file>

<file path=xl/calcChain.xml><?xml version="1.0" encoding="utf-8"?>
<calcChain xmlns="http://schemas.openxmlformats.org/spreadsheetml/2006/main">
  <c r="E40" i="4" l="1"/>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F29" i="4"/>
  <c r="F30" i="4"/>
  <c r="F31" i="4"/>
  <c r="F32" i="4"/>
  <c r="F33" i="4"/>
  <c r="F34" i="4"/>
  <c r="F35" i="4"/>
  <c r="F36" i="4"/>
  <c r="F37" i="4"/>
  <c r="F38" i="4"/>
  <c r="F39" i="4"/>
  <c r="E30" i="4"/>
  <c r="E31" i="4"/>
  <c r="E32" i="4"/>
  <c r="E33" i="4"/>
  <c r="E34" i="4"/>
  <c r="E35" i="4"/>
  <c r="E36" i="4"/>
  <c r="E37" i="4"/>
  <c r="E38" i="4"/>
  <c r="E39" i="4"/>
  <c r="E29"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S3" i="3"/>
  <c r="Y3" i="3"/>
  <c r="V3" i="3"/>
  <c r="P3" i="3"/>
</calcChain>
</file>

<file path=xl/sharedStrings.xml><?xml version="1.0" encoding="utf-8"?>
<sst xmlns="http://schemas.openxmlformats.org/spreadsheetml/2006/main" count="19579" uniqueCount="154">
  <si>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</si>
  <si>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</si>
  <si>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</si>
  <si>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</si>
  <si>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</si>
  <si>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</si>
  <si>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</si>
  <si>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</si>
  <si>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</si>
  <si>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</si>
  <si>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</si>
  <si>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</si>
  <si>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</si>
  <si>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</si>
  <si>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</si>
  <si>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</si>
  <si>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</si>
  <si>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</si>
  <si>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</si>
  <si>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</si>
  <si>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</si>
  <si>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</si>
  <si>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</si>
  <si>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</si>
  <si>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</si>
  <si>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</si>
  <si>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</si>
  <si>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</si>
  <si>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</si>
  <si>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</si>
  <si>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</si>
  <si>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</si>
  <si>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</si>
  <si>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</si>
  <si>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</si>
  <si>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</si>
  <si>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</si>
  <si>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</si>
  <si>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</si>
  <si>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</si>
  <si>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</si>
  <si>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</si>
  <si>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</si>
  <si>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</si>
  <si>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</si>
  <si>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</si>
  <si>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</si>
  <si>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</si>
  <si>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</si>
  <si>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</si>
  <si>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</si>
  <si>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</si>
  <si>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</si>
  <si>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</si>
  <si>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</si>
  <si>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</si>
  <si>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</si>
  <si>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</si>
  <si>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</si>
  <si>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</si>
  <si>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</si>
  <si>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</si>
  <si>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</si>
  <si>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</si>
  <si>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</si>
  <si>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</si>
  <si>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</si>
  <si>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</si>
  <si>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</si>
  <si>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</si>
  <si>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</si>
  <si>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</si>
  <si>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</si>
  <si>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</si>
  <si>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</si>
  <si>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</si>
  <si>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</si>
  <si>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</si>
  <si>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</si>
  <si>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</si>
  <si>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</si>
  <si>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</si>
  <si>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</si>
  <si>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</si>
  <si>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</si>
  <si>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</si>
  <si>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</si>
  <si>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</si>
  <si>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</si>
  <si>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</si>
  <si>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</si>
  <si>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</si>
  <si>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</si>
  <si>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</si>
  <si>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</si>
  <si>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</si>
  <si>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</si>
  <si>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</si>
  <si>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</si>
  <si>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</si>
  <si>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</si>
  <si>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</si>
  <si>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</si>
  <si>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</si>
  <si>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</si>
  <si>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</si>
  <si>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</si>
  <si>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</si>
  <si>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</si>
  <si>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</si>
  <si>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</si>
  <si>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</si>
  <si>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</si>
  <si>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</si>
  <si>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</si>
  <si>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</si>
  <si>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</si>
  <si>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</si>
  <si>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</si>
  <si>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</si>
  <si>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</si>
  <si>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</si>
  <si>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</si>
  <si>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</si>
  <si>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</si>
  <si>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</si>
  <si>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</si>
  <si>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</si>
  <si>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</si>
  <si>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</si>
  <si>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</si>
  <si>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</si>
  <si>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</si>
  <si>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Operating Profit</t>
  </si>
  <si>
    <t>Sum of Units Sold</t>
  </si>
  <si>
    <t>Average of Operating Margin</t>
  </si>
  <si>
    <t>Tortal Units Sold</t>
  </si>
  <si>
    <t>Total Operating Profit</t>
  </si>
  <si>
    <t>Average Operating Profit</t>
  </si>
  <si>
    <t>Row Labels</t>
  </si>
  <si>
    <t>Grand Total</t>
  </si>
  <si>
    <t>Jan</t>
  </si>
  <si>
    <t>Feb</t>
  </si>
  <si>
    <t>Mar</t>
  </si>
  <si>
    <t>Apr</t>
  </si>
  <si>
    <t>May</t>
  </si>
  <si>
    <t>Jun</t>
  </si>
  <si>
    <t>Jul</t>
  </si>
  <si>
    <t>Aug</t>
  </si>
  <si>
    <t>Sep</t>
  </si>
  <si>
    <t>Oct</t>
  </si>
  <si>
    <t>Nov</t>
  </si>
  <si>
    <t>Dec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</si>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</sst>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2809]#,##0"/>
  </numFmts>
  <fonts count="17">
    <font>
      <sz val="11"/>
      <color theme="1"/>
      <name val="Calibri"/>
      <scheme val="minor"/>
    </font>
    <font>
      <sz val="11"/>
      <color theme="1"/>
      <name val="Calibri"/>
      <family val="2"/>
      <scheme val="minor"/>
    </font>
    <font>
      <sz val="11"/>
      <color theme="1"/>
      <name val="Calibri"/>
    </font>
    <font>
      <sz val="11"/>
      <color theme="1"/>
      <name val="Calibri"/>
      <scheme val="minor"/>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
      <sz val="11"/>
      <color theme="1"/>
      <name val="Calibri"/>
      <family val="2"/>
    </font>
  </fonts>
  <fills count="5">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4" tint="0.79998168889431442"/>
        <bgColor theme="4" tint="0.79998168889431442"/>
      </patternFill>
    </fill>
  </fills>
  <borders count="12">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theme="4" tint="0.39997558519241921"/>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46">
    <xf numFmtId="0" fontId="0" fillId="0" borderId="0" xfId="0"/>
    <xf numFmtId="0" fontId="2" fillId="0" borderId="0" xfId="0" applyFont="1"/>
    <xf numFmtId="0" fontId="4" fillId="0" borderId="2" xfId="0" applyFont="1" applyBorder="1"/>
    <xf numFmtId="0" fontId="2" fillId="0" borderId="2" xfId="0" applyFont="1" applyBorder="1"/>
    <xf numFmtId="0" fontId="5" fillId="0" borderId="0" xfId="0" applyFont="1"/>
    <xf numFmtId="0" fontId="6"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6" fillId="2" borderId="1" xfId="0" applyFont="1" applyFill="1" applyBorder="1"/>
    <xf numFmtId="0" fontId="9" fillId="2" borderId="1" xfId="0" applyFont="1" applyFill="1" applyBorder="1" applyAlignment="1">
      <alignment vertical="center"/>
    </xf>
    <xf numFmtId="0" fontId="10" fillId="2" borderId="1" xfId="0" applyFont="1" applyFill="1" applyBorder="1"/>
    <xf numFmtId="0" fontId="11" fillId="2" borderId="1" xfId="0" applyFont="1" applyFill="1" applyBorder="1"/>
    <xf numFmtId="0" fontId="12" fillId="2" borderId="1" xfId="0" applyFont="1" applyFill="1" applyBorder="1" applyAlignment="1">
      <alignment vertical="top"/>
    </xf>
    <xf numFmtId="167" fontId="14"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9" fontId="0" fillId="0" borderId="0" xfId="0" applyNumberFormat="1"/>
    <xf numFmtId="9" fontId="12" fillId="2" borderId="1" xfId="1" applyFont="1" applyFill="1" applyBorder="1" applyAlignment="1">
      <alignment vertical="top"/>
    </xf>
    <xf numFmtId="0" fontId="0" fillId="0" borderId="0" xfId="0" pivotButton="1"/>
    <xf numFmtId="0" fontId="0" fillId="0" borderId="0" xfId="0" applyAlignment="1">
      <alignment horizontal="left"/>
    </xf>
    <xf numFmtId="0" fontId="10" fillId="2" borderId="6" xfId="0" applyFont="1" applyFill="1" applyBorder="1" applyAlignment="1">
      <alignment horizontal="center"/>
    </xf>
    <xf numFmtId="0" fontId="8" fillId="0" borderId="7" xfId="0" applyFont="1" applyBorder="1"/>
    <xf numFmtId="169" fontId="13" fillId="2" borderId="6" xfId="0" applyNumberFormat="1" applyFont="1" applyFill="1" applyBorder="1" applyAlignment="1">
      <alignment horizontal="center" vertical="top"/>
    </xf>
    <xf numFmtId="0" fontId="7" fillId="2" borderId="3" xfId="0" applyFont="1" applyFill="1" applyBorder="1" applyAlignment="1">
      <alignment horizontal="center" vertical="center"/>
    </xf>
    <xf numFmtId="0" fontId="8" fillId="0" borderId="4" xfId="0" applyFont="1" applyBorder="1"/>
    <xf numFmtId="0" fontId="8" fillId="0" borderId="5" xfId="0" applyFont="1" applyBorder="1"/>
    <xf numFmtId="0" fontId="8" fillId="0" borderId="8" xfId="0" applyFont="1" applyBorder="1"/>
    <xf numFmtId="0" fontId="8" fillId="0" borderId="9" xfId="0" applyFont="1" applyBorder="1"/>
    <xf numFmtId="0" fontId="8" fillId="0" borderId="10" xfId="0" applyFont="1" applyBorder="1"/>
    <xf numFmtId="167" fontId="13" fillId="2" borderId="6" xfId="0" applyNumberFormat="1" applyFont="1" applyFill="1" applyBorder="1" applyAlignment="1">
      <alignment horizontal="center" vertical="top"/>
    </xf>
    <xf numFmtId="168" fontId="13" fillId="2" borderId="6" xfId="0" applyNumberFormat="1" applyFont="1" applyFill="1" applyBorder="1" applyAlignment="1">
      <alignment horizontal="center" vertical="top"/>
    </xf>
    <xf numFmtId="0" fontId="16" fillId="3" borderId="1" xfId="0" applyFont="1" applyFill="1" applyBorder="1"/>
    <xf numFmtId="0" fontId="0" fillId="0" borderId="0" xfId="0" applyNumberFormat="1"/>
    <xf numFmtId="0" fontId="15" fillId="4" borderId="11" xfId="0" applyNumberFormat="1" applyFont="1" applyFill="1" applyBorder="1"/>
    <xf numFmtId="43" fontId="0" fillId="0" borderId="0" xfId="2" applyFont="1"/>
    <xf numFmtId="170" fontId="1" fillId="0" borderId="0" xfId="0" applyNumberFormat="1" applyFont="1"/>
  </cellXfs>
  <cellStyles count="3">
    <cellStyle name="Comma" xfId="2" builtinId="3"/>
    <cellStyle name="Normal" xfId="0" builtinId="0"/>
    <cellStyle name="Percent" xfId="1" builtinId="5"/>
  </cellStyles>
  <dxfs count="45">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i val="0"/>
      </font>
    </dxf>
    <dxf>
      <numFmt numFmtId="170" formatCode="[$$-2809]#,##0"/>
    </dxf>
    <dxf>
      <font>
        <b/>
        <sz val="11"/>
        <color theme="1"/>
      </font>
    </dxf>
    <dxf>
      <fill>
        <patternFill patternType="solid">
          <fgColor theme="0"/>
          <bgColor theme="0"/>
        </patternFill>
      </fill>
      <border diagonalUp="0" diagonalDown="0">
        <left/>
        <right/>
        <top/>
        <bottom/>
        <vertical/>
        <horizontal/>
      </border>
    </dxf>
    <dxf>
      <numFmt numFmtId="170" formatCode="[$$-2809]#,##0"/>
    </dxf>
    <dxf>
      <font>
        <i val="0"/>
      </font>
    </dxf>
    <dxf>
      <numFmt numFmtId="1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8" defaultTableStyle="TableStyleMedium2" defaultPivotStyle="PivotStyleLight16">
    <tableStyle name="Timeline Style 1" pivot="0" table="0" count="8" xr9:uid="{0A6B2A9D-2E9B-447D-A89F-99DF24604A65}">
      <tableStyleElement type="wholeTable" dxfId="27"/>
      <tableStyleElement type="headerRow" dxfId="26"/>
    </tableStyle>
    <tableStyle name="Timeline Style 2" pivot="0" table="0" count="8" xr9:uid="{A3D5497B-84F8-4DAC-B92F-47F94CD93C0A}">
      <tableStyleElement type="wholeTable" dxfId="44"/>
      <tableStyleElement type="headerRow" dxfId="43"/>
    </tableStyle>
    <tableStyle name="Timeline Style 3" pivot="0" table="0" count="8" xr9:uid="{AEF6866D-AA4F-4245-AD20-176BD824A95A}">
      <tableStyleElement type="wholeTable" dxfId="42"/>
      <tableStyleElement type="headerRow" dxfId="41"/>
    </tableStyle>
    <tableStyle name="Timeline Style 4" pivot="0" table="0" count="8" xr9:uid="{FB62D8E5-3BEB-46AF-A0E6-C612C3CFE070}">
      <tableStyleElement type="wholeTable" dxfId="40"/>
      <tableStyleElement type="headerRow" dxfId="39"/>
    </tableStyle>
    <tableStyle name="Timeline Style 5" pivot="0" table="0" count="8" xr9:uid="{BC429F63-E5FB-4948-B701-C6365AEC8516}">
      <tableStyleElement type="wholeTable" dxfId="38"/>
      <tableStyleElement type="headerRow" dxfId="37"/>
    </tableStyle>
    <tableStyle name="Timeline Style 6" pivot="0" table="0" count="8" xr9:uid="{6E115FD7-3D4E-4052-BF56-CC9EA45C5747}">
      <tableStyleElement type="wholeTable" dxfId="36"/>
      <tableStyleElement type="headerRow" dxfId="35"/>
    </tableStyle>
    <tableStyle name="Timeline Style 7" pivot="0" table="0" count="8" xr9:uid="{BC74F834-4338-4CCA-B7AD-B6E749D75C21}">
      <tableStyleElement type="wholeTable" dxfId="34"/>
      <tableStyleElement type="headerRow" dxfId="33"/>
    </tableStyle>
    <tableStyle name="Timeline Style 8" pivot="0" table="0" count="8" xr9:uid="{E72F1638-B84B-4A45-8F02-3F62CC6503FE}">
      <tableStyleElement type="wholeTable" dxfId="32"/>
      <tableStyleElement type="headerRow" dxfId="31"/>
    </tableStyle>
  </tableStyles>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54">
        <dxf>
          <fill>
            <patternFill patternType="solid">
              <fgColor theme="0" tint="-0.14999847407452621"/>
              <bgColor theme="0" tint="-0.14999847407452621"/>
            </patternFill>
          </fill>
        </dxf>
        <dxf>
          <fill>
            <patternFill patternType="solid">
              <fgColor theme="0"/>
              <bgColor rgb="FFCC00FF"/>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CC00FF"/>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3">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4">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5">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6">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7">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8">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Dashboard_v2.xlsx]Summary Statistics Calculation!PivotTable3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Statistics Calculation'!$B$10</c:f>
              <c:strCache>
                <c:ptCount val="1"/>
                <c:pt idx="0">
                  <c:v>Total</c:v>
                </c:pt>
              </c:strCache>
            </c:strRef>
          </c:tx>
          <c:spPr>
            <a:solidFill>
              <a:schemeClr val="accent1"/>
            </a:solidFill>
            <a:ln>
              <a:noFill/>
            </a:ln>
            <a:effectLst/>
          </c:spPr>
          <c:invertIfNegative val="0"/>
          <c:cat>
            <c:strRef>
              <c:f>'Summary Statistics Calculation'!$A$11:$A$23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Statistics Calculation'!$B$11:$B$23</c:f>
              <c:numCache>
                <c:formatCode>[$$-2809]#,##0</c:formatCode>
                <c:ptCount val="12"/>
                <c:pt idx="0">
                  <c:v>115737.5</c:v>
                </c:pt>
                <c:pt idx="1">
                  <c:v>112650</c:v>
                </c:pt>
                <c:pt idx="2">
                  <c:v>104985</c:v>
                </c:pt>
                <c:pt idx="3">
                  <c:v>101175</c:v>
                </c:pt>
                <c:pt idx="4">
                  <c:v>154247.5</c:v>
                </c:pt>
                <c:pt idx="5">
                  <c:v>176437.5</c:v>
                </c:pt>
                <c:pt idx="6">
                  <c:v>187900</c:v>
                </c:pt>
                <c:pt idx="7">
                  <c:v>173362.5</c:v>
                </c:pt>
                <c:pt idx="8">
                  <c:v>142037.5</c:v>
                </c:pt>
                <c:pt idx="9">
                  <c:v>143887.5</c:v>
                </c:pt>
                <c:pt idx="10">
                  <c:v>173315</c:v>
                </c:pt>
                <c:pt idx="11">
                  <c:v>202612.5</c:v>
                </c:pt>
              </c:numCache>
            </c:numRef>
          </c:val>
          <c:extLst>
            <c:ext xmlns:c16="http://schemas.microsoft.com/office/drawing/2014/chart" uri="{C3380CC4-5D6E-409C-BE32-E72D297353CC}">
              <c16:uniqueId val="{00000000-1C50-42F2-BD60-01E5AAB15524}"/>
            </c:ext>
          </c:extLst>
        </c:ser>
        <c:dLbls>
          <c:showLegendKey val="0"/>
          <c:showVal val="0"/>
          <c:showCatName val="0"/>
          <c:showSerName val="0"/>
          <c:showPercent val="0"/>
          <c:showBubbleSize val="0"/>
        </c:dLbls>
        <c:gapWidth val="219"/>
        <c:overlap val="-27"/>
        <c:axId val="924466128"/>
        <c:axId val="1045990288"/>
      </c:barChart>
      <c:catAx>
        <c:axId val="9244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90288"/>
        <c:crosses val="autoZero"/>
        <c:auto val="1"/>
        <c:lblAlgn val="ctr"/>
        <c:lblOffset val="100"/>
        <c:noMultiLvlLbl val="0"/>
      </c:catAx>
      <c:valAx>
        <c:axId val="1045990288"/>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[Start File Excel Dashboard_v2.xlsx]Summary Statistics Calculation!PivotTable3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a:t>
            </a:r>
            <a:r>
              <a:rPr lang="en-IN" b="1" baseline="0"/>
              <a:t>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Statistics Calculation'!$B$10</c:f>
              <c:strCache>
                <c:ptCount val="1"/>
                <c:pt idx="0">
                  <c:v>Total</c:v>
                </c:pt>
              </c:strCache>
            </c:strRef>
          </c:tx>
          <c:spPr>
            <a:solidFill>
              <a:schemeClr val="accent5"/>
            </a:solidFill>
            <a:ln>
              <a:noFill/>
            </a:ln>
            <a:effectLst/>
          </c:spPr>
          <c:invertIfNegative val="0"/>
          <c:cat>
            <c:strRef>
              <c:f>'Summary Statistics Calculation'!$A$11:$A$23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Statistics Calculation'!$B$11:$B$23</c:f>
              <c:numCache>
                <c:formatCode>[$$-2809]#,##0</c:formatCode>
                <c:ptCount val="12"/>
                <c:pt idx="0">
                  <c:v>115737.5</c:v>
                </c:pt>
                <c:pt idx="1">
                  <c:v>112650</c:v>
                </c:pt>
                <c:pt idx="2">
                  <c:v>104985</c:v>
                </c:pt>
                <c:pt idx="3">
                  <c:v>101175</c:v>
                </c:pt>
                <c:pt idx="4">
                  <c:v>154247.5</c:v>
                </c:pt>
                <c:pt idx="5">
                  <c:v>176437.5</c:v>
                </c:pt>
                <c:pt idx="6">
                  <c:v>187900</c:v>
                </c:pt>
                <c:pt idx="7">
                  <c:v>173362.5</c:v>
                </c:pt>
                <c:pt idx="8">
                  <c:v>142037.5</c:v>
                </c:pt>
                <c:pt idx="9">
                  <c:v>143887.5</c:v>
                </c:pt>
                <c:pt idx="10">
                  <c:v>173315</c:v>
                </c:pt>
                <c:pt idx="11">
                  <c:v>202612.5</c:v>
                </c:pt>
              </c:numCache>
            </c:numRef>
          </c:val>
          <c:extLst>
            <c:ext xmlns:c16="http://schemas.microsoft.com/office/drawing/2014/chart" uri="{C3380CC4-5D6E-409C-BE32-E72D297353CC}">
              <c16:uniqueId val="{00000000-FE21-4C7F-8C42-986D9099DB59}"/>
            </c:ext>
          </c:extLst>
        </c:ser>
        <c:dLbls>
          <c:showLegendKey val="0"/>
          <c:showVal val="0"/>
          <c:showCatName val="0"/>
          <c:showSerName val="0"/>
          <c:showPercent val="0"/>
          <c:showBubbleSize val="0"/>
        </c:dLbls>
        <c:gapWidth val="40"/>
        <c:overlap val="-27"/>
        <c:axId val="924466128"/>
        <c:axId val="1045990288"/>
      </c:barChart>
      <c:catAx>
        <c:axId val="9244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990288"/>
        <c:crosses val="autoZero"/>
        <c:auto val="1"/>
        <c:lblAlgn val="ctr"/>
        <c:lblOffset val="100"/>
        <c:noMultiLvlLbl val="0"/>
      </c:catAx>
      <c:valAx>
        <c:axId val="1045990288"/>
        <c:scaling>
          <c:orientation val="minMax"/>
        </c:scaling>
        <c:delete val="0"/>
        <c:axPos val="l"/>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4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Map of units Sold</a:t>
          </a:r>
        </a:p>
      </cx:txPr>
    </cx:title>
    <cx:plotArea>
      <cx:plotAreaRegion>
        <cx:series layoutId="regionMap" uniqueId="{C657833C-E063-4061-9161-A5069C894DDB}">
          <cx:dataId val="0"/>
          <cx:layoutPr>
            <cx:geography cultureLanguage="en-US" cultureRegion="IN" attribution="Powered by Bing">
              <cx:geoCache provider="{E9337A44-BEBE-4D9F-B70C-5C5E7DAFC167}">
                <cx:binary>1H1pc+O20u5fmZrPlw6JHadO3qqQWqzN62zOF5bGdrjvO3/924TkkcxoMr4V37olJYUBGmgS5EOg
G90N+L+P7X8ew+dt/qGNwrj4z2P7+0e3LNP//PZb8eg+R9viIvIe86RI/iovHpPot+Svv7zH59+e
8m3jxc5vSDfIb4/uNi+f24//81+4mvOcrJPHbekl8W31nHd3z0UVlsU/1J2s+rB9irx44hVl7j2W
xu8f/8iDbVxsi48fnuPSK7tPXfr8+8dXrT5++G18rb/d90MIXSurJ+DF5EJIKXRsUKl+4uOHMImd
fbUm0QXB0qCUCl396Mu9r7YR8L+lR6o/26en/Lko4JHUv8ecr/oPFXcfPzwmVVwO782BV/j7x8+x
Vz4/fbgvt+UzPLxXJNaugZUMD/H5Xj31b6/f/P/8d0SA9zCiHIEzfmm/qjqBjdcn8fbl9bwLNEhi
hIRBdtDw19AYhnHBGKGSUaagMV7u/QLNLzv0M2T2jGNg/jxLYK6emw/L57x47l7ez7/HhugXBpa6
pNjYDQv0GhtOLhgXFGaGHXSSvNx7h83b+nQanmPeEUJXy7NE6I9w+30bvefQQRcchgZiutzBg1/D
I9iFIDrGSEd7fF7D84YOncbmB+MImD/WZwnMdf7sJPHLu3mHYYMvJBZMMMx+vPdjaWMg/QIkjWHg
0Vz2646cxuOFbwTH9XmKmKvnevv0nsNEXmDKCJEG3g0TeOuv4DDYBaMUS0p309wIlV/35zQqL3wj
VK6+nOUggTFfBO+ICiMXBiF0UMhOyhaDogvEpcC6hGltpwjuJf4ve3Iaj5cnGOHxx+os8bCSOH5+
LL3Hqnx5Pe8wcxkXlAMmGNOTQ4WDxMECdDU0UpDf2JvTwLxiHqFjfTpLdL54uePF3juOF8wvqIGk
LiQ5Key5uGCSM0TQXlcbzWJv6dFpeA6cI2y+/HGW2FhJmOTbp+T9hg0WF7C6pFQn6OSwMXR6QQkX
mI2msrd05TQoB84RKNb1eYKyDb2/kvy9hwyihDFp7EUMDInXgl9eMIODlNH3a8+XT2InaKw39ekn
+BzxjhE6z2EzeQ63zTZ/fnlH/17aYHmh6wLmLLy3ysjX+HB6QUCLJtgA483wGwmdt/ToNDoHzhE2
k+lZjp4ZzGjee+rMSFzQQR9GeISJAEuZ4JggUMzUbzSjvaEnpyH5wThCZHaea8rN1ovfcagQeoFh
JiP0ZaiMrGRMXiCDGUTn+5lsZIn5ZXdOg7JnG0GyOc9BMn9OQCnbvuP8hS4YAW1Y8L19ZQSKwBeE
EMyJvrcqj8bKGzp0GpYfjCNg5ucpWS5Brnje++FiDGJ9ECwv730s9ymoYwhGCsOjYfLrnpwG5IVv
hMfl4iylyc1zHBddWG/fVRsDY7KQoIztx4Kuj1Dh/EJgISTn+k7ag4/meNn/1l6dRug19winm/Mc
N4unrfuOqxhCLrCQOkdkb84fOckMA8z9VGIOy5zX0PyyI6cx2bONwFhMznLQfHpu39VjaYDuiwUB
K/HJJaUEoyZY9mG07GXPaLT8sjunIdmzjSD59O0sIVmEoRcnXvHysf77FcvgEIPhQWCp/2OOOl5R
CglGTbD7U3FY0RzPYW/p0WlgDpwjbBbnqR8v4idv+65+ZHkB63wJa/kdMnK8cGEXYLcUOpN70+ZI
9L+hQz9B5uVJxsBcneegSZrtOw4YdAFLEkY5OW21lPhigAPUtX09e7n3zgSz+EVvfgKJ4hrjcZ5C
fvXeoTACFvAEpAboWeo3UsOkAC1Ah4FytNI8nsJ+3Z/TmLzwjVBZ3Z/lKFnBK6keg+7la/33omWw
7yOOEVi8XlvBBIWJC8AiZO9NHk1cb+nKTyD58RBjUB7OEpR1UnnFO0sV/UIK0MAEhbX7saSXBqxm
DAFxS3t5M0LlTX05DcsR6wiX9XlOYdeu957LFP2CQKQeJnI/gY2QAQslrCBBBUMvUUkvg3QnUn7V
m9Og7LhGeFxfnuU42WzzLtzGTy/v5R0mL3CADbMXHSldnAEW4LXEcm+WBKyOhclbenIajwPnCJPN
5Cww+efQz9072uHyquX/bdyrBPUKU65T0KteTV/gejEERhDvulOXR8CMQlF/3p/T6IzYXz3CecS5
brZFsX10q+K5LIuXj/bfDxSCLsDhiCll4Ms6BoRDlKsOqjBEXvxYWb4eKW/sz2lARo8zHjPnKVfu
k6p0P0y2QVJu3xEiArHg4EqhnO+QGFn1QRu4QBg8xgYbyfy39uc0RK+5Rwjdn8es9qrXEMm/8Yoi
qXLv/dCBUAvMOExbZG8XG4UkD5H8nEOgBd37jEcLyrf06DQ+B85XTwkPeZ4RF8PzDP+n6XvCA8oX
AtfLD/vXSCEAAxnE8SOwIO8jZU7A84ZO/RyhH8xjkO7PQi141Ws1gB5dz9m+Z3AybIXhhEsuTlv5
YbnJIeYS5r59/d8Q+nWPfgbPC+erp4QBtDhTbCACs3hf2cPAzS8N2Iu095KNjTMQNDuExMJ+mZcp
dbeo2Xhv6MvPYPnBOsblPC2YmyQu39W0TPjFoJcZEjz56gfK8rHuZugwq0EoM/qbP/kNXfkJKC/P
MIbk01kOlavn7/n7ho8TiFRG3MAcvPzqN9YD5AXYbQbn2OkdfW/p0WloDpwjbK7OMyxm2Gh1uY3S
wvXeM7iP4AsmKDPAEnNy0MCCBzRsBhHNh/j/4wXPm7v1M5RePdUYqvM03AzvZPPceo/vaE6DrbEQ
Mo65QfYD6W+TG7uAYBrYBihAGI0R+nVvfg7PC+8Ym82ZTnHNh4ckD17e0bvYCsBwhiD6dbQChbhY
UKF1IkAkqR/Uj4H5VVd+DsuOcwzKw1mC8vW5KD8c9i/sXtK/RwYWobDtkoIK/ZPAPx0C0DCHMbNf
pMKYOgbozd06jdKIfQTV1y9nCdV1EEI007tuj4UoP4HBbbYXQOOAMwkeN5jYdP3F0ANr1WOU3tKj
0wAdOEfYXJ/nXrOrJAdDm7XNEwioeUdTGwaEMASUUVhwvkxkx4o1h3AaQYnBwR39ouQdI/T2fp3G
acw/QuvKOsuRtHuqdzeLcghmZhi0ALzDamTZGcyi4KGGlelpt9tbe/VPSL080xin8zSO3rlwrMeH
RfG+rjhYGDEkkHyxf8pROMGgdxsC4qDgSA31G8mmt/bqNE6vuUc43Z2nnWdnmP9/MPvBMQE6eEbR
S4jnSPMWQ8A07B2AE1B2SI0scW/v12msxvwjtO7Pc/b7BMHrcALP8ztuvgExJQhoehCaswNiNKTg
nA1MwJdKfrKUfVOXTmN0xDqC59N5Guc+l1v3Rc16B0UcoqAR5qAd7Cez0UpJHR7EIUoHsdHg+VU/
TsOx4xoh8fk8bXJfnvMIrIzvBwbsH9A5RfDfaCKDUwMYQ0wysCKoH/i+j9W4N/TkNBw/GEeIfDlP
RL5uwQYXO+W7nkUDahscNANr1Z94s9VZNLCN7cWhOjLyvK1Pp+E55h0h9PWPs1Stv3rFYxIX3vv6
4xgMC4rhFKfd77VzATymEBUKe3Hl6Q23b+rST/A5PM0YnvPU1L52CZwk6LzMLv9evkC4DmACc9dP
zg0EDwOc5DScY6Pv0Xu5984t94YO/QSalycZA/Pw/2fc/PxEwR/HLk625Xaqzms8OlTwn2vVs8Mp
kiPWvXA4Cd9Obiyefv84bBk4CocbrvFKqrwc9zPmeN4W5e8fNTDdXUiOBGxIBH83qHag1DVgLoQL
g7yC7Qrg1QNZJpFksNKNBwvI7x9h8YQJmIwIB+MreASHsDoIcBmqKFTBriCoxcOOXwRbS18e7yYJ
Ozhg7Me72Jc/xFV0k3hxWcABlRyeJd21Gx5u6I+BDLB9MLB9wCIAw53Sx+0dfN7Q3Pg/gtddFFU6
ee6L8q+87Zy121Pvqq7CcCJzo996PjMDo/SfsrhCJnMNfJv7hb8wOK/nSZ5Yrdu0t45b99Oqitop
TDHJfZ7XxW3lIdMWYXqvEqcqqVWFEZ27TpfeO1lKNhUVN5wbfmqVtSzNItDr5a6xJrplRdrC7Hsn
tEQapjPs1c6mT027CJPNIeFpnWyEW7qt2XmatIomiyaHapVTbVSurrm2tovdRRQ5RvaXnEfVjDha
MynczPgWcuOKZnn1bATtqjOq6qHL23hSt5RdhU4QLgMdR3OHlt490evezDiqp7yPmRnrSb6JkJ1t
SGmnl3Zifz6QFF0lB1omwmmRUblUdM1jxbqpbjWcMNsKs7RdxUNSBE67UkX40sJLmUd/owsUZGaT
pGEGrxFaq2RXTtoA6tSFPNEs8rCpLkGZBRoENw9ccdwuYoork+dFbcLRrcWt0ziORTrNtaKQRCut
rmhiukEdrYLOYX/P2l4UrUiqhQtpYR5M81g0GxZH7Ubl+iYJOlMUhb8aalVFmSXOPKalmOm+5pp5
kGcPXm+jiV3XzpJIR3xLA8uJZPog7dSZt4lhcVm1V24bdWbT8fTBMDxpxTkpVsKvyBcDJRZv0uyh
RSy+5Dh3ZqpZ4+m3SULwHfdZc8SeOTWxNOy485RXlE9izfCWQmQ3u6LtBeSK2VpmRjar5yzWNWQS
cQ1KqA0DJK3hi8i0SUakuOZGIq/pkEhmrNzKIKsDvXJje8mRc6tIKqn6Xl6TMKgnXtTsr+FKpzcT
p41mRew362pIap3W6z6qw6nWwvc1qlBNDrTCi3oTu0UyTbnPVwUm7twosq+qVPWkzE2VHZddLYQq
OHOXr8Iw4mZcETw5tIzzCLkTWiO+OhDhPN2pnTmBWcPhuHcq0cNynnONX0VxVd5VqVGu4CCe2yyS
/lNtFFed7kZbnHqGGabS+dwVEZ54CUfXKHX7OWuNaGX7TbrintPOaSKrlaOnWvPZLSs7n9oo0q7c
Qo9NLeuMy7buvJtdEsbBOg6N5RFpqNRERi0aOHJ6qPBq6d08obZ197xDw8gv7Kkfh8TyURKZWZmJ
qW/ITzU80J1KCAKcK+aS6YHm2f1a+hreRFVb3uUkrNa60HZMtuc7C+5FsdkliKxl1cfrIJqrguf3
Xr2j77JuV5B1J1MxdXK8r2kGNh9pbm0S126nHTa4mRe6eyU6J9LNjGz8Cua9Kszcq3KgU8cAui2I
Y8ZdQOa7dlVv7+ujQn/CkbHsarecayXR74o87O74ROV3SYPSuVN03MqywLhTtJ7D7BjY+ToZSK0T
xeuSB98OTKWbU2t0UXt3gcSprzPHwACjG9+IsJz2Oqo2dg+lHSmoipnf8NpSxdAo4hvZoejQ9kCn
XVzMIk2rLQxjehn1sWf2pLY3jY+k5bY0ehTJRNPC/rtesmyiVVGwEV0IDeheKvy6AfUnSUod80gf
OCFkwUQ9ErIQfIDh3BTYKsIoWHDGQjYpmJGURU+f4Wi16rKEt79ucW6sEZU1m/GQsnkWlZ81OHOt
MiOSBtMSDhWep8M7r4Q26VpEr50KQDNqmiz0LiZmPlQqmusYpcnb2F32jUc3RuQvIpIHYhH7/vew
p66l6fk87Z1tgOALDeusvU27eKZKKmnqRciq6NOukHpr3e29m9JttE+0pKEJSmm1VpVp5DRWHOf5
QhX1LDYLlkiT+yK+DkOqLXHfadM01P2vfZjdOG7kPxm69y0IKuNzwjw8i72AzzpDrCO3Zlba+PqN
5xM+z0PsLe2iNjYk6tMps/X4sxGnqekWbTDvQq+a+BUKlqiJS9Ota3KnVZCA97Q2YdayF13rD8U6
vIp6Z61KqpkowmwSpnDrruDkbtdsURleYLoIg+4kCjJvma/NZenxz7DN4ZrlTv3ddgLDhK+rv+mz
vF9V0rEnImqT7/ZVw41qakQFn/RhCupPGTCwo/04S/zER4MQqH+vNDPYOQlHhXMCm7xhhz6Egb/W
zLiP2igpcuepgb0vk7DOg7vaMfpb7EwDH9WBldWyNfsyu2Gii2adXZRT7LfRJz2NyjWPK8dsHL9d
4SyEL6An9grmE20Fuqg07UgzJllS26tDhcopmmqniiPagXdUcarxgQYaJjLrli9CD8XT1CN0k5JA
WxhU2POgJvVNpGXCcolGvnW8upe4IX/ljWOmBXYeKzcy8th0MF03boCXlBd42eS6iExVdkFFiEw+
UHdZRWUlLebI9da75gOjokvUtGbgVeG68Zl/mSG9WKR2lF5LH4eTKMDym0jK685I7GdPi+dGnaWL
SLLIMmSjX4Wo6qeNXxdWUUdQLKMemSrbhtm1n7JgqdopUmezZEojH8RcwCMQDfR7mwVyXWIYa30S
udMiqfHU9vXg1gkg0dNSBxpoBTlJgltca8GtIG40DzyeWYqm2hEt0y4jUZemKqqkEZm2rPzu24FE
2jra8B4vMLzyCcobdAl38RszDfDnIE+tqGVspRKCs2Zqh0ZuxoPqcKhQOUUrvCo/XV3lATJb5GqT
EV+JnCI3WYG3fdjkayadZxK2xlUrKvqFh9JysON9MnqnuXe7ZBr5VLtLdS1ZpxI7llG6xnfGyaXt
CPSV9xGdubUTLhrH1e9BuDyqBigIn1NKi3tJvWxBOqLPUg1rX/NKzEnaGN+l7fgWmD6aaxaIdA3S
p5+oinDuxMHc6VFkxbBVw0rs3tkEXexuOoaSYkJdtGgK5FyBauzeZ3Z54yWuvskIc++NRJOXPq9d
S1WqpNbymy439I0qHVpk2AP2gevHNVQLFMf27hql7xCzQRGaZnbWx6YIbLHcZf3EEEsNC6AeZdub
vum0Oa+wO81opX2xa7efwDKOXmJXaF8gzjQGVRWkgapleTvRuNDu3SDW7pqomtOhVR332fxX09br
WYtDzDAsJ4dwSIgagrA7iJc8Xk/abtB6WhDGzwGS9U2C6tRsfLv4ngbuqg7yzjWDK8OLctesnXrt
lxx9FlVClqWvrd1Q9JHl4Vaf2GmYzJR0E0GIl0XnhkuvjhM588umm/U8CE0WxA3ESv7TrDusxo8n
Xeg+RODCGc4MnJcw6YpBkh8th7swymTPWvtJa/xNJuPkS9vFsGwV+FuB02oRN46YMIzJN1+HFWtd
Z7CggAXzpyyJFr2dkm9YYO/SS7CYqqJdJU8hLvIbLDTtllPnfsedxnxGStedq2tnMrkt9A3xqmXc
/Om1fbF0IJRypeeoS02V3ZVLXqxULqBZGs1o2hWrMqm0adLF9SRJEr++dmVlFdRlpl9R6ASpFoGg
dW62dSBWXsj5LvHboslNVW58kU36FBlmHWmdpaQfsZ2pV5biGzHcYtaipF3IJM3vYQw9qQY5jG6T
65q46/uQL2wIWpsVrSweQios4skAtr65wSxoYYqjfYk+9xChOYuLFE/1mh0XSccc08fafcSJs/EN
z92onErcFJabQohqNqrweieCE/z/Cf5hZ9UYfljzYh0kD+bgSRjqj+A3sNPpsvXZU12InF1RrzKd
muWbNtKvC8/r7rAsIeGSTFwPuTM6FFVFqJVTH7Fu18wpGnvhOmFlsiY0paEvQlMrkbj1tcC+DXJX
rvQq+lInwr4lfWPfdkYazKkjDasOE+5betxgK2C+N1ccqmHvOF9hwqYrxaHozJTDVRUhdohQV1Ul
xaGuGhkusg5XcbscWz7NvLlq5wXJMnOKGcYZXRpBGRBrlx3KKqeSRrh02TDQ/02Vrfx+oueYXlZB
EM/+GQU46uZvMIDhC46HwnCABDhz+GgSQV4cBqlH0VOYFrnl2VlwHeXhnRReuOSpE1yrpO6M4Nr3
sG8lqUhniqbaqlxecjxtDFlbo4o2a8pF7XbfRvSuzYOrtLkfkYPh7sjx12XSuavD9VWzQvOxiUKs
7e6uaLsE18G0qEptd/dDRaHF/SUqIxg6Px5E5eLCCTYOrG8O9MPNNCOdi9jQVqpS0T1SRktX5OE8
irMaVH8XkjKQobkrj7OqgQ2B1KE5zh6xuTjJDOtvFxsuXmqpNmGpJidV3vIN00OxUTkeWYhU7Yb6
1b3XOvfYycU6S4rMFE2VzKhbdrWJElesVQ0DM+RaFTuwT83KxsvMwBeBKTW3+Vwg42svC+cOLFDt
FU+4bnKt1x/CSBaWUQfGundE/CkN0UrRYTHtz5pSpJeR6xkPiN11qM6/MbBSLVIj1yaq1YmrGnHW
T/75w0XDGRqj+QNO/4eNaYwikCEwn72eP/wkMYKmRtETGD0AYWa3vVlVSGyCJp+Vdh6sVCnxkatP
XBSFU7C4lpYiHtU0/mVrh9lGkcpO9/QJnJQqQQUlzeTQuO0duWtTpEG07nzbLF27musNzFsoqOae
0ZZXRt+IW3Cagv7DuSV5LG8VKS7jYklo4JskFuIWDUnas3wW+Vo0UTTVLihFZemMVXNFa0JnFYE8
Xog8pqvYaOhK5Q6JojHXjWcwRTumquAoC/Nd9hTfUTUNmu5Sk7CY9Wwyvv5Pb3e4e1aASOzY5FRT
WZZ8GcI7WvV6q60THmtrlfO84ksdUG0+ordDswMN56ABy4QMqgnYkQ/8o3YNcVIrbxidjCqSJLNr
U12wcOJqIqC31hFRXZGBiexSgh3NrShZ2UFDVmCi8le9XDlFkBczrQS6qhRt4OVmhD26a3fgAOvb
rW3r3fxAOrCpa7pk7tn3YN3V1wL6MtW1svlSIvqAB9N30LJJCXaGLav92gIjQja3wXJ50zrhNGci
+1N0op+EXQ4rjCrja7fgdKIRmz1IMNSoZT8L3dTUXD28b1ETXPLMLy9j3500YWZfI7u/TAVPv2hF
4VynYfkQ2Un2xXeCdF1ldQc2VyhWnssXUZAja9c2qtA8r3p/Ggy1Tb7Q+Dryksxy46q5wa2fLzqd
9fOUat59k4BJO+Yhf9Llgy/aAizqBrgkNK+/E1kvFrUvKrA740GiV/1dCjt+Tebn2qWiUb/obzpP
7BgUCYz91Sx2s2riOH5/p65kO/hWpom7US3qNoEHBBPX1LGzxmLSBytxlzv5ZDfjtbStTW6DFagz
MljKw0ypElV7mBkPFQHIForALn0gNeoihwn1cKcDTbU2flzevjQWSm47fQ9yvJRBbCq5visPwr0z
KPg0DHtzIB3Ev3FCG1DtDsrB6HIHXngF4f5uxGjcXygLw9+yeT3lgksbdihQ2Fqiw8kgg7PuWGXT
DEfjScjxo4O1FYPQYmGmXlBfBpFIzV1Zeq57U2SkMFu/TC53RJGJdNP2+ZSXXSBM18XuTa/3bNJ1
YBtRLGVg2Fae9MSCtbN/nZGonsSgkU+wxvxrRVMJCyWbF56emqqCDrU8R868Fr3dNb8wJ+JB+zly
2cEpG7C4glMcmI7gj2LBHwB6/cQ4D4tc+kHxSHJngZiXrsPURrMq85/bXPb6jGZFut5lHfm1TDW+
BNmgPzqa/SkBufXFcLE+tVsqV4XkxQZUejKJ8gRN8iBzV7wymIkKVm/6FstPLEIzz9XFt9iI48sa
jmGbttyV30pSbVO7YDdh4oS3jnQewKx/+88SdfCBjp8VfOLwNw1AHdQN+EtHr5/VkIFALdLjR+a3
xMr9lt3ZgW32gctuVAnOVELzGCwXVqh1WWxFLLl1DIBW1UYNy5chinLThl2XsyDzXSuwe3vVdpm9
UrkUN9e13oMhaqCDx5PlpsqqhHbFhPWdvmwcaoNTgtnLTKvzVRmU+rxOyhIO9GlByQArxCfhZo5V
yZSYVR67llsIDe5LPWftMEjAkqqtVE7ReoL8RcXt+YF0aKbaVkHtFKYiavlwLc+rr5zOyz6D2kln
XHjxrPcz7UvZRboVErtYqiIcdP9V0yS9ViUdTbK2L7/IVsc3VdbfggbqX/4zTMbYjQzfpIQPEhQi
OIZniDQd4WRrht6mOdW+expN51Ws/YnDOr5ViU3bEBw0/g10U4JZx4v0jafHl1XH4luP+vFtXjnR
dUAjS2qZ7Vil7bAbT1i1V3sdeJW3tNHsa3UtY7iqIBW4Ekh+dbgH9QBTASqmup6ia17+2THiSRmg
/rZKnQrgt+WqsqmxSvyyn4U2Q3ehH7mW19TNtimNyyhMyF8ibOZxyMQWNUyaDpXOfef35aw2Ynul
B7yc1nkuJoQlVwd3EOkz6Co2gmMXUc7uhpCctXIRdTKuNqGRnWTyqlIPLQ8Y+MCgrquJttoMdynd
0AittAuO70C17MajTWOlWVLeRVFWbXIvv/ICvbxTJBgU3TRzcTBVRaOWyQzMKE6bTLKOszWx8+c4
SJObBnvytsXivoFR9S1nRT+rWpD3sV2xb5lbbepa+vdt5IbXeSNiMx3oddR6U9KJcBHbXWf6QehN
wHKXrEgXzljZaJtD4upsX8zL9rMd1GBjv3dRjVdgx94nyCZ4FVZUZqbtFGQR0nCiaKpJV0Z45Rau
MQ90sBXkflJ9RY85r/FXvcy6TZTp4LgeipqWtrMcd2zGcg9/zUElMJs6dq72PImTkTvDcdncbdzs
SuCMWCE8xmPBNr2e6n96UWI2TKvXdV4l96wD84bux39mHe0m1NPIkjdl9xmCHy4j8Ln8icH7MtVw
EC3g1Djvmw9hCKp95BocRmdKQKUEdknNgfkhxjCHgiG3gqjof7JcGPDH3caSEEYdp0oGSjgtfueF
OjJeUKdJ86jKk++igDUcTgW7NoYk693WKiPdnylaU6U5OBN1dJkLkBOHdq5Im5Ud2uusweVKgPHH
rHhrzJ2ukl9rp5n6Neq3voyKSaMLZ00Su1viLl44GspvYspAIMVswV2vuFGkkvhyXtPCMA80VUF7
BgM4rDe2DZxZLj0TgkiNGdURLAYjDGEX4C5oVoYrCDieIY5EFR0n9TOQ6V2z2mUVlbEC2dZRA5VN
U/D5+H67UKVyuNqu9cAt87w3fTtgq5poYCjV7PSetK53WQQCNIcu1u+cnJVm3PPSoj7vZn6RuGuV
2NBw3aVxZoEjI54caConhtqf0nDQBCubfTq0Uk3BR9ZZQq/lxE0LHVyQFZ9qWqb7Fgl5ZlbMRgs6
LM/sYfHG0nJW2AaEqAykjofJtRb1EzyUFKmo43AJjonQ9JDt3yDegNiHhShOiu4hy0Pnkjg4m1Up
6x5cz10hUCA/2WFAwO2HM0s1A2CoGYvAu2piG9/VOblTdIiGaaZ5x52FKiJY0/l99EB9YUIAkyn9
JFj5tCjMunPdT+WQ1AY44GV5v6O4ETadsE2XLsvpdRBH6cql5Qq1VQ4QQKIRwCZ0G3/ZGyy/L1xH
X+a+UZiq1u1riG7Qu3ShCYNOOt/xriBMJV8WbZjMyzio7lCvSxOW6Pb3JistryT2M2PZV/Bp51+b
oqETfWDKXK2wmMP8Weh4VWyiPIClocryGFaJu0QDP7ylsli37Xnq560JNuwMTyBMX4AXSl46pAz0
eerEhSm06FL5duIaPI4U4pzmyvGjR3GzgACYpYConK+gRIRW28twY7uivwcT7lU8mC4cO6bToNTa
CemFv6Rtz29cUsq1QbWFKmVpwm9UTuiJJfWEXYnQA6+EaGeB3tm9qeZc4XX1ZYm8BzXv0tiW+wpV
jvp20ncpWo3mZ4/iu6ZqqRn5XgoyKrKnrkyaW574ycTJkfc5lODoLYPIfSAJe+KBnj62SbesRWQ7
pmxutaCvrSqAAitr+0olImPR2rfZVOc1xbsKTaP2VRIb37z+f/n6rmVJdSXKLyIC4XmF8n7b3rtf
FG0xwkkIIfj6Waj6njq35868KEgjVXdtEKmVK7NcJLONwRpi59JxtY2b2D7RacYQ1eRkxEhW8wBu
A2TRB/2Oh93t7reo7lYj4/Gw71OMH26xm1lK99W1EFW7InnppXNpqxczEAT6oH09By0yULTk1WoM
mNgaW9bm7bkj6s1IA23UCxfld7/K7ZS4AD27yKdXM8S87FcRaCjrh24ImHUdabzJ6j44PfQhC5dT
q/qFT7Kujs1x5sReXqeT9snGKI2z3ahyL8rmwsJW7kEEqT4mN95Jv0buC6DybRjK70ZdFh7bsloO
GyMq3OhJic3sGjQ0eo2ltTJ6GYXtAVl0tnJIVH0wnZN0YsW4iUiGg27Qkq+t1cXAUrERNHqKb11T
gxxGYvGNMqThQd/JnsB9Am3BHSn+vWrceJMqVppa8mgGhtYlXfKQtTU3aTbybKUWn9qYs7Ibjixw
5JF0YbUfKsda89JqbmFs1WkvrOKnnNNQS/0DOV6derQYrm3ZB8isDniHsSp817V+Mp6FY7+XYxy9
+WSaNlZFq0Oc23+tlUUeA5je3cJxJsexIiHfmEtPM5cn5lJ7xbbrhmyPenhyDNSPIcRfpo8DtQ+z
gL/xmshVUI3FTuHQ+GbTQq5HvEE2CFvFWztF+CLznqyNNa5HvPepb6+MNYwE2/dB46VG7GtsaR7R
VmLEXNnNaVCIU4zY4A8WVl7wnM08BzSn8l9xDHYWHfsssSnAGvxQzNeSNllakKh5mfveWvuUUDwb
qj1YUZ7tRpI6Q0oqFl741OXrMW6dV6+RJJFhN4G4ah8H4VpfmePtkRLLXoM+j26zO6290C77tLXY
Jw36+uxYZf7a2oVa+4OX4QcWvWaPFOx0bH28Yab6ZAaCfN/9yogDCevTuAwPF4sGek38BuCXzKYN
acq1DXrn0QxAvuXRy0ukumQUIKFVR9bWEt6wcwEYXM3QxnWxV+jI81CZq9kSZOMVLdlZdS1XhedO
X2snvoKIw15lWPCj0WeLvrStq8WmF62EexxB2VmJjNE0n/L2AkC5vZgrOxTtpVLTH+u0iEZnrHEF
KsxIxfzh9XmXOpPtX9xA92eBlFdqdT3/roSVzl1Qf07ZIDa9U6u933HnpXOzb86MCBh00V0eS3Fp
p1JczJUDvG+FQ3aQAivD38mKYDaWKCiRzst8ge0YuofBTJ56nyduODVbYzC6+wq+U7yECNG2ntOf
YrzGwNAtruDXIWfNI/cuTn023kUKqD4JrO40Ck0P7Symo+xGDkQoZLe5UyMQaBv/dByXk2DQw62X
YblipPABt5TuWxP5HJhk7Sfiv0VLBOOGToD16m80anET89p9tZ22+FSup9O6AaPYk1Ww0Vx6x7ay
+2M8TMW2iuzuCXQNN515AAC8yNstntzqqmLvvSkae+8uklGBzlxdq3Ao02AoxabxkQrH1wJznTO+
RsN+fLGCn6MuyJ/JqOatDEJ7A0rz8JnXFehkwfBKChWeOrtqU6fm6lOGlZXoodDnwgnmF+l457iO
hk+naeuNLhyQR5bp4O8klmrKJ26VW5O4B0ARHUyy3gxh3sR30Rhak+F/+HgVzVeNz9fEGrwXxys3
qlLyS4Xn81iDbpVSL5dfSnfsNmNuRXcr/pQk6fkYnozVbvq0cevo1ZOc3hoOXl852efWpiWoWC29
IS1bntsA+etFMiozNM3npAP36oEoeJutuNuzKr7ZrClW3KnbPeV9/+7UvpfIWoRHI1aO/ian0b8Y
qaHOzrZ5+WykyFpnoR5e7Doo0pLzldsFwamfxuC05OhUwpdLI5uhGDVNuOir9cPRGP4Sh7B1wQ3r
/rXeY5G/fP/XmpIjB2qPQ444pPKvg5MVO1cUMikArLB1hbg5LbyyXtvsyxQMwU+p8Fh5bpElANOu
vKiszz72RTq7bvY8LnerGu3pOFUdkPd2JBsy2WxHNXBuTZr66HdIxwvsIl8zv7yKzOpejb7Iiz/6
hlRXH3HSs6O+ybrIb1wDdus6Lb5Ln1/CUmfvPu0RrDc4g/VTNL0L4A/GwQqqZff39LWYSnIK5qHD
85H13xu/SDS4aV9rK/DWoozaA8mr8TnQZXlfOyrLn5lTdy866929N4TVpsc9/jm3KjVru8KiqZZz
h2SkF146F6TqZvlXjZW3y9tiTJDaLBOrBBfcEMLNYPjfhipurh6Gv/z+Eo0zL3KWRoHOVo+lzNVf
6z0+A2WYHMy8uVsVgc02fjvpXc8n+RmJTasG9rVHC7VtVOHPVJKIfQXIkyoaTsBC3RkcDs7Xxq1u
5SkGiPJKg6o4NK5lJ4WcxFGPoTgWNuuPD1EtOhZZAwKc5dLId8d/pjx0XavHpGWCrv6Xcy5FsRN+
AVJZ2yYFc3EXODF5HfryR975zRllwuRVTJGfstGfd9KibmIVeGXlSSvrMDWAEr4ef+UHBf0X5BTp
4siLIL+DTFEM5K3siy93BOkx4S6XVnbsF2d77uwVHun8YCk7RYZvyHF2nP9cLTrLK/lvz+1SkCDi
E1qn4liyDEZ8DG0G4rskvx6av7xmT/vpLKsRNLch6UTbP7OFGzeBSwQ6nxwORiTS8hBcsngVozrh
NRBRA96V9VmOgPe5O8dp0VbkbBFmr6w2bj4rLg45o8HPSYfvbpCN700W+GtP9M6xrEP7PBTcXvUo
oEnGrrYOTliDoU1JkTRuYF0DT/0ZtOdFyYhTyzYgVXYzBmmN8moPGyNMpUfDJJzEuAFod+jjMm1k
JhI3s9kvIg9dHle/VZH/KuwI2S2L4VSQz/M5RzLuIOax3s7R2D2DmpinM17Q3ytdwQOTECPdZBcH
H3bvlau48afrEIBI7mpvTQqxyWncr3Jrlt+52hjGc8GjMNU1Ly7BwuojKMuZ2rl98qxqTByvcb7L
2brmktE3Igtv69se4ldGxJsX0ee+CbqvOvTfZrtun0Ommmc7jBAocLfaGtEYLNHvatRkXIzKCmtk
75EIlO4XnJbBeyDdT8L6L6KmKHYJe7lx40wf7JnNVxwNdVoWuvnhtcdoZvxnrTiS1DFhTxW1+B7/
9H4bI2H+msuySIxLPwVbV5LxE6UcwSrjIT3NsROdRrzuVoOa5aev6p35XADiuFERoz53vgjWfUPH
iw7mP0MLetexzhTKKf6jjyNdAkwqwfDnODalD+eHzzQiXdBOhCYD858KapfbUvP8HaGevep0Xu/u
YtRHaZXjP2HEmZRNWtJqPhjRZ66dqN6OjwDT8ndfgt/ACRNnYy0k/QAgHV6wlRbvOAZfOh0Ot/tC
SLRndcaezUTiBgkdZf00TDq9v7drpLBGZpHEvLSNbhhLZE1FcH6ojB4kuZEDTZZBtseBr5TPnhjy
Leia34hUoI/yqeL7tpp/gDg87wa7r68tx4PCWxfJ14mUCWN9/HNCktlBKSFiN7e/DECSvxaN36T2
zIdnSpeDoAWqbUDH5hgDvNh2pJFPQNXt1AbhdFXNEV0FdAKXh4Nr3cV++WyGeKj2NphQl7tU9MBp
A2sfzBW7O0SWP2/dUg1pKNskG5yD5TN9NgN1ZDUl5nKKP9RcbuY+o+8tDfPj2KOozGNz/F44U7xx
mjDfOIsYjzRMcXvFe2MVbvWza7zoYqb6lUoGG3AZgI/u2a38u1MQdc6pc9mcmDltFlS7pm6ytS2z
NfUQmsyjJ05jO8VkM3UhX2vsTolb9hHBqbDoT3bZoirNmNq4JYnxd82foJ46ssqq2kl7BEJXMkTq
ULr1k5FaP5PX/9bbzjj5iP3g61TVaHzd3OnvbuCs/msNozcqXUzjCVDVW2vXa3MYQhbLWasBOfTQ
qYsveq7u+trWzjpoW7GPF/1/+xu9Em37KjIcOQKXHgc1gEW+XDk16OVOhVodiwEs15M171o+Y2P6
J+j08cuzp3nkR6OKwii+mVtW0INEhm/PO24JpFfGL//P8M4YHOn/6nqSIy76r3jyEQoObCTAnocq
6YMPgCbjJxBwtaN+Ga/DRcyL8Qp8FIFQVTrnrEeqx+hdFuPGFjPebXbQvCrE+QLnjcxx36y8LlDk
5qG6pLatT+ZYXwVV/hN6T7FLEQscBBZ9ECGQw9G8A6AVq7XTquAw2jE94NYD0P1P3UZPwiqt2CR3
huiKeMO6UYfjLkehh6n96EpbbObR0Sujq0PfWc/l0K8JV2uQUZyb0MJ/KauwW/mx4Nvlh31fAJrb
Rx64LMk6y3sxLv9M0KBz4qhcgqIZ2/Wrdvr17ITFExpoov5DYE9s6/K1tMY56fvwoIIZsF0jNb3U
YU1RZlTftO+0B/AcDk1VyaPKggTxgzxPCx3PDM5y8GJ++EFH1e+NqlwOaPkyBAC1UjA+GRI0SOFZ
M7WS2cqmeNW0Azm4VJ/vosEPPdadiy5wDkYSs4MNNYo4asDoFkEQfTEDKJ1fXB1wlBXE9GVmZF4j
eA/XYhEHiojF66yvHpOhSLOu2yC6mm7Gty3iOC3nwbqv5hYL7hyWPmpJufXiOsp5mX/o0Q5Eak2t
nQReoQ5ajv4mFnGw98r3Bvyc3zZFrUrsy48s77JV2AQ/g6L3Vk5Z43hdMIkkhhdcbFL2T6LxxBPJ
h7uqaRTO44uH1DK8GKNxW1QRJQfUdnQ7nABBoUM5cHQKgzYXq4IUL7aw2x0CmhnkuoXoYcx3T07m
eaVdt0//NdM4+Vn2k42DlWrAas+id59qz5s+ZhtHfcBHamNE1At8rbB53fpivnsRCUwtkqCdFzgo
LgNiGtyMswJx+B9dkzX5HhlSjjJG6VmJXc2JssHt1SXC0rEvjlQH+dGIZpjbrEFaqWoT3nYIhY2S
VFaeb8wlAwcnSM2lmSk3yG92O9kHfFflqn/OeI76Wy9UP0GNwoWjvtuVDTKAcPurpMN4yAheT3QM
QC1U1lekJtRPp3QOlJGnurLtQ53VQ7YdlI8UeoFsf9SI/AysDgGVGuabO9rj2hGN+6ZQwVBXvn3z
G9t905DYIhnbiIobY7MXz8XWCUbutv97nrGRhQP9zzwvrsAmz1me9qzrU1c3yKhNdNiDZT5u8Rro
Xlo37pN2oTMFVpZ4wATLQK6HuvC+j+BFJdNQOzdrFu1xZLxdE/BhvnLEZt3sfh+y5U9uA8tQqmAX
0Eyd1BiIm6cBwYlJjHhoRJ+7h8KXuEF5iFfhsnZVjledWcV7TgCbOCNpd0Qy6wQSE0PQ6/mHktf+
oa/UnysdtDtqjfnObeuF+LO4PKzm6jEt9zob9WS0vCBcTzR3g48sdKZtx5je6riiH7omSd549Te8
puTaITU7BNieX/E13QJsfEmW0yrh5axeqchBTmODvYknS71aJdNAzvsmNVZl96hHBBzhNiGVwMD6
dBxc9uyjvPYVdfIAgm1vPj5W6vHDUJt2WRj+CcrTxFFQNpzqOHbTTJVW2hmxD/HHXwaFn+yUibm8
Oy5KZpXvBHfS1ugfA5+zJ7DtUGrfiXds+/1vsWAOqGz4iZBXJaqIq9cuCDMQaIfu1OvCPnpFWaad
pS9MhPpJhfX0pCuBkAhEAaMyg6956uT9cDUSEGz9dLeaCblAhKBsmT7WEDG274rrw2ONwoumY5yL
d6OqsZVcSDeCJLSUAoOgHh7VUi4sl+Eh1lb2pbBlsc1MRbExgNdvy423VA8b2Qw9owzFSjw1C/y9
6r/kssieueNFKEj36x0BiXhFQst+9xzQMAJJ1JZmkrwrwjmoN9o/8JlU+2kB1zP8Bt46b4p2UzV5
/ZaH8bythoCs8qCp3sqGO/sgF306jXb1pnyWn4LGFcldzFGl5MTtm5G4BfZuzIVM55jxoyhdfjRX
j8EqIqRIjFwilxXdPfts4MdSyjIpuoGsA2t4pbFfJ3Umx7eiL/uD0BFLjVgGfnVsnMZPuF3rtzZH
KwbqeagHXZxDbUUnpasqqQJ/fBuLyD+jpcSPZpEawB2XspzejU3yyr3GRXczE1lG3duU5Udjq7zC
f+KhtTG2tuvCZ5qh08CyStzgjSebX8akvZy9EexGWVlMacl2TVh7r8avmYakFEBEzWeHo7dCmj1a
4TeO0KNhCJo3Ok575iNViWqB9m3O5Re7jfuLsUUlaMBOqdnJGPGY12kdi/JgrFZYtCsPEfXOiK0C
TtBobW+8kiDv30XHhnbFufvvYZpWyh7JyajnQXRAqL35j1tJUD+FFg6rISucfmV80G8APrOc513l
iKc/oplo7GZ2OZT2huZenQCRiQ9dMNoHhAPAnPDKBqXHr9yTO0Q6tZBMX0nqxvhTLcqRCwreqXGK
CjCp7Rng4ujM58cw68w+O6VXHcDw25NFMkajZxPwb1SIx2I7zl6eGGVDUMWePJyAnxfrXgxLQGP9
Vh3YbUj5gqk7ErZqdVCdzJBnIIarO/fRjNEg67up5s1zMYVLP45/fMylZZX1KcSX3YaTvrJwUqlT
ZN2Be2X/XnC83XXsZ8BjIAqHP8/MLm9G8oZqNbtqekH0gqNGe2IZR6sGwdsVdZAgL2bLXXYs7ynn
bNpMRZ2tyrjMyxShTrNyVdtumId7Lq1DZNozG3mzu0xEfM3raD7VnuM9mXWiDi/wxr3Ny3ptWciL
P1FQzvERRoWCq/kwMfnbqO76uULPktzrU/OPMDoVtSjrVdmwzhVpNyQePURN2CPZnPXXbEa1qEfd
s1wOXGIZjN5CC4qc2O7ZuHp8HP0E39Rd93Azs/7xNfo6mviJOLjvh66YvlKKhgaktT90EcqdHmK5
KVHbZ/QZDeaPSMxy59t82MQeLxIEKvnJ4+WYSs697VAr9TyF9fick10eSe/JaBChODvgnFYSzjGt
0rKxbeSU/H5vZaF69kDiuxGc/+9WEIJQfFTkcWom5zX7pUAlXgXDxN4Hzfe6qZ0nd6gYCgsDFK5g
oyB1Eb3l34yyL6LhRagQyRdMaDTgijaQR2MLEO9fY2v6YmwZ4Nqz4/RNMsjCeY6U/57N4qdDW/Va
8ix46YJNb8lYpljuzYqpdfYWW1D1YRrhB7p2xlVF7rxFs5IemwWs9Uzj0z/rOFNv1ikZ4tWxQOlw
T5yru5yM+HJa6hr3hZSjezZSZktgQVKPa6vFYSkuqLgs/sbYLv527//tD/x2XBsjdWdxCSfvGtY5
SEsVLZM50tEh6HyWdGPnPeMl5T2jXYGflFPc7qXI/eeGONl16oqdMRq3nGhv1WeA4x+z/PGlRbHa
k5njdO6wndnkp49JmojniDrl2cyhVhsdouWDveUz//pgI2ZleWKieAsCRa7CF/3KZjl9R7uU37Fw
51+5+9paboXKa1Qe42dJ509ZZAPYKi7IR3jNbLjw5yNrKYA1C4egFgzJpyKcZDrit5reaVfvskah
/YOuX/plENmImhMLDJmmreoX/OhMf3EK/2Qk4xHyPkzQFFPuzaxY1eVJTPF3/LiQ32LZFkdmxgcw
tcJxj2rgLnFYzi4q0s6+DtUVjAhtJ8KMBY2zM7E/jcddhdJLdjEyR5YJzDj7SBaV0QczDidNyfXK
bgd1bd0eR5CK8c+5d8WK22Q69L1Lv4ziNaqd7nMebboblRzWfsE4MMgKRTFs7rGFWnbK4657bpfB
o9JO8jnv9kbnEgLAF8egIcqeUQDYPlOAsGB3tCoxNuPVodEDCjP42R+Ve3WXwW98lY6+LDdG1xPm
XtFMwr2GefiEg4tzeKi4O3iXgjw5PeKCxEzvQBXHA1+neKJRUvNzDph/MoMVxYC6zGWrOC5bL5tW
NU5H6cOp18Mfd+R7fUSg/xHzbNhrZGb3Hi1/YN/4pdGsB7jnPJ8IzQs8wa16QcFviHS+Tb81Qbgl
jmv99lW8sTKbf5+CwE1qWfsvU87i9WyFwal0e3Io0E9poVVnT2i5cCj9DDwtf+XqPvzMqzrakNLX
W7KIFpJ36JLkf4lcGu5LRbJ1y5Bkb3O0pKhm6u78ynK/xFnzhhJD/+bopnydkV016p7l5dHKG50a
MXNpvKpV7f1/J7kda1J/FmBvAZzuSP49yH1n1Unp4mmYsmvWZAmE7gPnyk/PBqtGeb7/zDk9GbUg
qEuYhOjXQ1Hxj4YFOun0GCDBrIt3ZGLuszV6X2+wpw+3KqoPGsmYT0Ax6OABntCm6qbs053yGx3B
ybOwjV4B43O01IEe3W7ICg/GAm5m+SefN2Ppdx95QwIEGnO5yltNcXTxyBp8y5NNAaAonBjPijhF
ai3ZbTECApqUW57BnGWveL0cTZpbFLnazJH0tyY5jvq2dESW512C9X6cOpGtjJuL6h/UvYnm6qGT
x9M0+R9mWd6yeo0WSKAyLZ8yrKOB8s++Qj+qMJDl2mTW1Uw/kdkegX32PXbUmSdm0bmzipUPdsC+
n777yi6nhLjTS8lyd9chN9lucyfKdw1qnk6zjzwCG2S8tWXuoaxBKnmRCiUMuhyPAFcJwZ1ndG1x
llmFhBok31Nqg3iY7a1gso6ia9FHa6zj14JP1tWPq5ORmOvNr0vPk8UUqXE4tm0tF9gC1UQo0Tu1
Ann6YkD9IiWejburzT/qKP7RKd/6SWmfIllR5IlEoBONYvqBPiMV2lGM/jt6xxQLwYiDmqvVeiy0
eJktPaGVFkfLiUVUqEy+xXa+mgiRgLddsDUbFCysc5fSS+dE6iUDtQob+XOhRwhjzVfMRZMDY7Py
Tp9zj6NIE8a8Z/Bg5CeLJ3ZiKCnY4HOR1GKuTDuF88XMa+/aDTa5k8AczX839lSjfwCSaiEC3JUh
hxGlNw0O/V+I6Ludi37gm0y7wadoAbni10bxFOt1laOcHFvrb4fmE+pieIUWLuh3tOrdCTswKxAE
6fBgBpRvgJBpLuGIy3YKwgNfhr/t/3J9zHfloP7MN0oz/W4WEngBb5ynaABupDumvoU2aCGh3S6N
CSKO3hIgaufXIrbyb07WOAlXXvwqOCq+wYSxr4DHyTZGxSw6sIn+aJV9nrh2UB1E7dMntJxS2zzO
ETFrSZ+MbkQ1RIp72d2oxgYwXCnchxX67zTdzLcDKM8fkwi+ReiwdBMoYXhpanebY4PAaXWYUzYH
YCJj3wvWgwZIBBbDcKJOP0bnqQONIc7HlT8hAdmA+/EsQZLY2bnT7sC7sZ7zEc9Qh7jpzWUkwlPT
18itUfFl7rROnMBnZ38RrdhKeNQWb2j5A4qpCp+NWjY63rOuzlcUscIXvOMpSPmu2hlrFPu/UZYb
X4zRqIwo2/HooeL/Tetx3sUji9beOJBPIGLnQVH/xWlIdg7z/pXpKExaW5ULyQEf7pByM7Q6XjuL
CI6d2AnaMBSjQkRhgnWwKDLhaHBVvLlFl11IDlzf8j+bNv9i+5P/2veNswFXrF33+AJeXbowaUOR
p6q3/NcIyYmL15Vv1djHiSNHvbGEexr8cHhRC8OzQYMaEHxLdpwWkii6SWX7ubIZ2AOwGr9SFqlA
APhkpHFy0A+iBuUy4vETSMLdATy74JaDCoD7ttc/yMBxvGjqr9Qr8zVie4Q3+LX3y9D5Tmo8OnSV
s9ryhwRqlfYR8vF0BqsjFKGzmmO0beqHMBmt+RLw4kRF33yEJcnBFmPDwXdp/TF6UTriNfQ2hIG6
jF2OHAK+iA9V+XSNSNTZumISSZ4BH0HTryyZCSgurcrXFcdtXjgocws917qUYHYedIfXDJ5//9XJ
SJa4vOuevCovd7VrWed4JH8Gu+LPPnpy7B96CeZl5Wm5n5rRQQWC1p/W3F4HcJx/05qtRGBXP5oC
iF4gQHZC1SXbqAHnRFvb4zGY8cG2UwfPsnNo4qBxy/ewczal40+/3YweJqAxX3unFak9ZfHJ98ss
sZgYEhvl1e+F25QHtOaZUiOKPAi24KwgS7dYHYaOHHlN/Q34aeIdidt2FZIw2k2LNXAAGAUeB7iz
WBEMoW5Z4i9hAZx4n8F5bXnHnsxK3YAahLYfX0HTmV4nt10Yb/gA12l2tGuD66D1NxC6ht802nu2
7H8hGVwnmpHuLUA5zbqfvOZcE4D7fl432wk475MNumQ65X77jUVihxo9+bvm/n4E0PK1zDORNoWY
n5hToKjbquWh6fLp7NmsRYOPwXlzl1RthGLVX8GQIv6Tv7EF/KwDZr/LqgpBJohb3HGoia9QfLvV
6Nxw82MwgJ0y3Pg9vkfQ+NXBal5BGiXFnodSHNGtpgemNYUlUiQeE0czGNNDDJwCpKoIfcv+Naep
UFVBeGzt8PpoL2IZenBOVkSMaoWek+0F+BIobMZM+oj9y1LgTIeIHT7GiqqWtxgnCan3bYR38X3w
2wzR0Sg3fKzAV10MI6cgZjS984mGWXQ/GFGUZYQuhCCsLi62P3toj0kVki+kOCIjLtrEXE4ZWS7n
pt+2VF3uFq5ocVSK8nxjLv/ln0fXCQDLU+z1mwLoyJfZdpszcoqglC1iIbN+57rYHAhV2Rd7cNwV
QJN5Z6x4U/NkbofxbKxIqqNzl2W/+BPnL8uSWhLr3SxZDLNMjGiWHJH9WhkxQ3hzX9KI6A6x9T0e
7vAM2odeAq3KUI6FJmV2kTx05moM6XzwR6Hru8Uo//L5XzoELLs+lmdkeDw0E3iTXY2CcFdFtyEL
o1uEWq4qaOfTQ+9p7SR1Bc6E8cD5NrpVCytRAolFhuo/Ux2Br8YJ1JgYP33wXCRlsT+z7ZgP0Vks
VyQq/1wZHY5Kf6x/+f0vK0gJ0X29tsrOFN1cGXPCg9SoJ0QnIlTI4jcyPC81l543I+owl3cH44tk
npPkkervU41OmPnm8l+TkC4JDx3x5WrKwxqFApbYFQpE3boS2W2usww1GwRhpQBNhzcxko//GCYW
ZheUz6fG7aGPGXrMYr8A3R5QdZQYs/ScM1jF4/HhZ5VOceiL6UP7friXNLY3YW/rg8NifVC+16BV
2iL/H86+bElSXVn2izBjEAK9kvOcWXP1C9bVXQ0SM0II+PrjKHt1rd1n32vX7osMhQLlCEgR7h5T
mI97blcxWX2Nk7rEuHE1xrv/ve+SxAUuECBQqD5Fwr6UYTl9Tyraruy87PYp5/rRdbo3Y4/bOvLH
cZAuqPlY5uVuktwK6VjXMoSCGv7s3bKV1MKyI/XkFqlHG2p1A0Rnp6ajB6As797mFCwu2SWrn0wH
uT+cpX1rzZDiOhmbabwc2GJAeHFXsdM46kM5B09nlmykZUkQ5MkYrqzS2vc6AzU1GZ9jr+hute02
t7zOXkhdj2/QTIA64bpJa/u5e27joH+Wce/h2M36/tlgnX8fUw/Ck0UyXUDTDheCVu5ae7WL/RWE
ogBZ+mw9FRxdng9PvAVCM7Wxe+IiHp6w1E22CivwpRm1ZJWf5MQ+zGDeeA6WSAfgEnK14FO7drzk
4o09EI2kYSfTFApJ7siPx27TW0xE9/7XuDkKGrW1Se7ulcpsteksHi/rEtFVJur+4PeIVURxbKmD
6Qez0Rz9ZQtzF1R6RCaxEEOhVIi9AO8TevzY9UFyUaH+3fgB5IIHMTXrvwZAGIDOVRPa0dcA4nvJ
pSClOOH/svjLbuaM0+pxhFbHzvQG6upjGyOQPHODDNtncnS180kFrtY/tB9j97FJAxXti0gEn50H
vy/T/SgEe+hrOmMzc/7xNaa/ZnfT5ODQRm7JMGUW2MwQ6/BjtWVZIWowEdSINJ2uql0fZvMh+uao
hFJq5OX86KY17j5B7J0h4UXOxJ0SaAiNS6e36jMdYwgRO7x0lsISJUD38yjB+kH3LJIT/ijAKuPT
tSN/HV38jUrSFyvTLWO/WkK8pdkBNyxePUd8ujO0yQxm/gOukuAZPvEVCcZr41j8FVhGtqc95AyN
UzI0LW5XjQt0A+bHZZ0vgIeUB+M8pPGpRTr6FlKKfBr+E8YsC7+FLC3l9zflEuzlrG936ENdvjcZ
za4G0oA1irzBAgZPfv1COgCD/pelct5F1mdXgIXlHS/xf57n/jrSf/uaQw8gi4GuvFflCEwBAs3p
obXjkS4AoAc0bG7AbOyW5ZTjPlHWCnRFS4ljAcLq0Rx1xjhNFJtzt0uxc5udzDiXbvfb/+5lTsgK
ZNQhdQZo7l+TmOH7SSJIs6PaV9gRHTKm5KZX7AkBXuuQksFvT+aQ6zIBwwrGERckbhogNQDtF/TA
2IHoiP8BjxENEbF14IiORFV5HtjPLozFcg4j1pFJOppM5H9PSpohAAKag/G0vHTd6bbcEzZAIAUE
1cad0aQt9ud3GbZ7/8+wtLWlz3+6A4dOdWS02RzoH8llng0L3fjZYXBEl2y+lNw6b7y/gPCRZTn/
6d5ngILRALmcQoPUOemb805937uZpqWuOgmSAm6f4u7Vp9La8aAt8Nsp71bKnNyyJgFjxIrtxZeN
4R68lFmAxOs8lRmogjaORhcZxi+bbdM3lk3dwcxk7LivLiXw46AR4UzPqcTVCtr76xlTG5IS6Vn1
YM4RAQi3fefuOPZYIO/Xw9HrcL/qY9ZjhdqIqIRgh8ILa4HWbn0ku2aHMU6WVi2GfTKfWBsncxgn
SDw6IpSrr4VYO6/svrr/Dwu2/7uLzGQXAdCl1kOPjc8EfEOikvYSA84MteG5ofqajP6wV3jM+wCm
wdZUwQsisGRnekHWtpfSc5pLwJqfg98AVf3HZDxG18uBJJnq7ehDijjra+sElVUexWk/vuYT6JSD
iruHQRd0lddWfGJd72yJI/O9CwHnowynZONVXXu1iK+XouDF8zQ12DT3fviSq6E/WMoGPgoJkhAw
TTRJMRTHujk4JWdHN04wCKng34PGw3VHcSRuGtnYGNu5L67VnFgUXATnkPYr0zONhbvAPve6n/2Y
ZAIwVK43NWskGAsxXUqak71MQDZPeGptyDiFT73VYtNauofOB6YQKe0r4+fA9zPIP6LJ8DS+dZDu
LcKgu5je3Z6wPfaC1hEJiGnm2slvMeX+3njYeZ7fQogvR0hd+1sSJHayAEEDkATZppuv2e0CQqC6
ROL8y1bJ3FpNXl4szTRmQtWocYO0Oj7R/Kb8uRnKrNvVaVpF97eAsnJYG1DnichpTBYUyhSntOs3
X+9ZUa+8Vgif/uen08MIAZkCoPn5bRt36LDfP92X6c8n/HoHgoRIiYiEbu8vWWK7AaAKlg9frymC
AAo8JTJwX6/acytegQr3+xOaCVte/v6E92+LpyGkfudPd5/b9ROsd/DpjLeZ33xCCeG0rzep509Y
dPff7/616Bok8Gz4/enM2ShYtbeSEKio+YswZ1dF+U24rb//mj5A2jEaWkssAcNrHoE7mvmudn2q
qQofkCp7lG7A3kG+gcZeGQNg6cTNa+WUi5paxblyGVmxCaUEuqC64MbkP5YuInLpFOMuwzNkPXPi
Hi3H+24GTdMAjOH5bLz7tz1I8x0CoGuTD9UiVcewzn5++TMH8UM887HgDO2l8iys9ZpZpr0YhqUU
ofOQJpX7AA2tYzh01knMvbEJ9D4V+GrNoHGjMSTrsdpOoYMJl7hLIUcRQvJ4nsM0blcPq6IP6n/Z
4kyuGQ3k5f4qo5CI+cduZF7GnNURjqogtC72pjs4ozwD3HzvmbOGDnJGDW0gR/rn/aauBvrACa/G
JCD4sIWYRLX4er/QDP9V2bk8GI+8E+kpcOX9nRoTtN0RBx2yFNk+fCBj896zpFf3rwRg/3pjiwIw
fu/bwE5eXJZnaTkgsI4Jv5gjPy9AndJtvTXdwM+h5N64QCBw0onlX94ss4ddC7bj1wTGwzR4hbgc
f7/Cl5lmtQAZ/59X+BrIG/X7VSqQUKAfj/WQ3UMj2U6LFaDMCG1j0bF2fcsDpT7JdljOQ8x6YsMB
WecQ6fa2OTOGUgmDnXY3D+iCJfI59MlKw2TRe+Xw5kudRs7gjR+i6k5t2Me/2IRcTZkOWBP2yCpj
aZZEeegCPmWnPwLifHZBYr2lBQuhR6bKZxe8nmUBfdUbqEvYmnqefcbbdTY07YNDYPXhjpVhuxss
/HO9KjBlWLDycuIfuLjGI6BatYqkaR0s+TuvL3ZmZPDYzDgqkUuO3L4Yj3crqmtHAx4EKyAqSvwE
HX7lcsFlh3i/5eRr5WB5smjKOZ3t3MpMkocG+kMbLusdbx2OmClLLjYDHgT4YgsClH2+yNyiO02S
2g/Cls/GHiaZtxRT2+1xd3fAqfSWZR1Y78CzOmvmxhSJZJw+6FPlKojuapLucGk4K2PGDvGgm8F+
Ejd/SkPQwGjeQfyVgWe5xjIRQUhkfPODHkh+kLLuwFGeDycXqhWh7+y1k1SIL6ZLHvb1ahrL4plR
pM/UgOIIYUDz59pCWQVaAd9hur0C5UpU9i/Tm6wuhEI6O5kzofniP0AlfQFtZDyL5yYst0CWdE+m
o7N6A+X27mbOLcT0TBJun00PnwRKxHEqjsY11wABKoTqdwgfWE8F9p87XAq1HZFacsTq0XiDwxd2
UHqrifPftqkAnwsK1xJAYR9hP+MoBvef4dmRqqnex2MFvPEfe+3PgYbeznAjnV4yVFsBrLrJX3tr
dCH/jye/6Xo1Yp6eIMk+AUjrFWuAF9tvxBV09elF+Uvj5JQsv3h1j/8xZghdAT4TdbASmE/JQx/p
fCsGSmAeHR3cHHUwhSczOiH/DRxS8jwCXXXzve7cdnnxSpyQH6aOtwjH46Sqn6o1BcZibU7ya9sC
ypdj84AKKweo98frJAMN0zTC1OVhHHV48rlkjzF6wBIiOgopmClp20eBsNaYKfemMq+F2jLPVhW+
4bUZ1GMYX5BnvPeMqVU6WZT5iEtoPp0hpX1wOh8Zr6FGAhJCqM+WSgS2CZgJgWC2EyAXAMH8y/Hl
B5QdAPvhM02cBPU1I42/ofE0c+YGyB5aeGQzReXMrGYRpL3r7zIAfcqZ0+iOQrEoQJd+0Lipo6yo
7Oc6pUi1ENdFIJuwrYZC1I5Z04wnqfkKWrLVs8yxNcOfUv9AfG15n6kps12te/I9I2AqUBDDH1WH
qFeX8+Lk2RUyd9mQbLkdxJc08Kpl6GTFK6fWzyII/M98uN3nQdGrm4VSK+/K1x3AV711Y1B9WMbT
hCpNQ/48oazVE0c9iKdeohJUFpQPxiQkmSKwNoCsngcbVTTrCuH0lRnFvTE79kQDIjqP1tBTfuoO
X3MhHzdHtbLuaMYDVhQrFeBPZr2XTPVPY18sGwg4vyo/dAC/4F5kul7tB2uaqgbS3Z18xU4MpZyy
AfSJ2dkr4jUSH/2jExftA6hVd/NAi/RQVjM6evZCDXVvBfrIsBlt5R+01eUR8S19mvUplrZM9YLQ
aTgZm2kARRhO+dxMoqNLlHSCy3yGhnTvCOwqRkzftSHR+jVsbGYUcnBAT5X0YMtcLJSe4rOkSXDq
qmBYjN4UfkcIbp8M8fRSTyjgUMWy2YCTyd8SMqG2RB5+t0BoXpbuRI68d8S1RPoGtF43+F6K8dVB
8YkEmY0ojUsNXKPm168m6OKTxELnADJjE0ZZyLLdZNE0Mi45D347Jxyqy8QuTxkFtSmiCNVFjd9J
XP+mj93Fuinw9XC/HK8Sgmb7SQPKY9gB/Zj/aCcoKxnmQIceID0p1JzAKhgZ/2FTxc+GHTCPdbPn
/8d5ZhbiD7vQafnFnkAVsCQS8bGfsYfU1+whlICPhPRmLKONoA9kcrqlGTM2GnbrgXXTxfRyP8u2
UkO5LEURuHJBY3mFTO9wEvNkVeyG6wlVpLjr04cUNVYgoVlgY+J19MGtpvCWB4C5YMxYJPWtVQw+
+zKvJFQbRSZWHgggJweo7LBtxUKIrH1xqvL3kbGBZqUex6FeAEPBvzH9y6NV+xbUtNwFILitjDlO
+IEFiiDZi7sVSsdAyqDQ/JuY7B+g7Pe3NFPVefTGIDL+svQgFVEF+ozKmMUtdsmnsfusjrEOaChk
a3CdsbA5GjvurR20Mwu1E36RvAmC5Pz8dixt5ZscEmwb08W78/+8O63DYVXN7wIKM4dGBb/fXY+l
1EK78VpCSkU0uvpsAueCiGz1NonKX9JssE9xx5pDgwJ/a6159jz1gCggTlN9gg2+yLqBXJTnFktF
vBhSlwmKgMxHX02hrHFD++zIqPq33fgSm7wkJEyf+54cnJy6b/HQQIeszNJT4yjQ4+24WrlFHLwO
bn6Jeej8FF71AFRc8eol+Fi6rayD8CZ9gjoFmKMkle/Ayu8SrL1/OnH9DaW5yLPdWuU6rBF893hn
n3Uy8Vk0M/6WWcnKuEIOCRWdWC2fKrC/1z1Ryd4Glf0C9ahh4TojLuKR9BAfH2Og2iYS7DzBtthg
ZEYs6HUq2y7S05h/82v+URcy/kAk4VxBoOOzcaeVjdt+GrH+BNGTSkSKQv4GjJEI1I81qYr2k6X2
FcXU1IfX88+pT/2tRZle26g88hgDvFfVj5CLqB77tsEGdIydtbH1E2kvII5ty0pXdw/IFSYLlhOE
MVBhbqz4Q1oKdqm5DxTzfAQmvlyqvOKrLoScyCqF4hh+AXZoXSSl8XjFvtFvsof7aBeDlyTCjq+y
AOJFSHcrzPPPKXcbvtX7KWb+1KmclRh4t87D3oqElVuXONTuIR8BlMuSqv3eixfgj4OPvFXxAmLj
zgk/GD0RCC0v2nlAjT8K8JC/C6rFKmmxD6AjICq1rSGvlongYyI1GBkqfat11q95KOydVfv2QyhS
lIyaPYaePnngYD7zkiRb6IOGAO/R9lkVzqNxgCRREUHUD5AzKduNa3EXXwHyRYBiAl4n3wJgsrdW
XtTrFoVgApWlL1D8d3c5YXoVDrb/jY5qyYNyfI3bgWxDF3VDjL21P7qB5+8K5dw2CvCjjcM4/ZYX
hf/NCxFRGHI72DRK5+9j/mHGMnCc19hWe1uUbJleR08ujd3xsVEVsnAR8xrSFwSUt+YlEN8Jltzi
G4/m1qL1U5Q6w17iYI7quftlMwMkbf+XiyaMgE+hyPKvcwcg7ffQsUdFS0j8maYVwCk3vPb+ZSsL
XV3wJsQGmQLUIvrjnM8DqE8QQmfb//mX3e1AuU2T7vSXPUaB0ZMC4r/P6LiQYC0vtNavpS/bWzMz
F0No+Bz+mMB6lzcUp7mbkGVrEUQCK9bCtjYlo7OsUVHvllS+t+rIAMGTnrF17ZH6xLDT24IVOxzs
Dr8n0uLxLqGsPhRV2m8lVD5PfgxFnS6rkcGwUMUvgxbyNRUSmgBxmzwWTg+FWIHFqHDtM2AA1aWl
nr2mTh9HZenH2Fjfvwt73EIjATtTSsuLsZmjOGf+Hsygs+l5TCSQMirS5iSRkOK5Li93m2gLlBAs
7HyZjqP9CDJ4su+mFgDWmIwN9nrpAgBofTOjft41y4CjPKjpelmoj/VYfVRtYT9K0qozxBaPeRJD
tdcVHBldP9uaLiGOjspaxPdRrqcNYVn8gOxp8tS5amm8wgnrl5ZgHW+DrQjgF7RmRn9CnlDH4pi2
pHvhpF1kowc55gCRwon0amW6qst+ghs/XsOiz24l9p5+lwMkyoi3qmnTQfcSJxWoVlUhY7K1K9R3
DagvH9oQUWCS85OyURAx63x+6vHwN2OmSXTXrpSbtitKnSkHEFpdiU/tTQIEya7kcXExjUOabGk3
FAXtvKq823g3FWArJSmqgFLAGWdnYzNHYHC2W1shwflli600XkLtxYmAPKynVZ8PyI3MGjwFU8Ve
gNS0ydG/4jzI2fVK4QbFnpnrxb94vscDI/wUTfzLVYP9UrTWBFiSTC9dJcMtFOE5tBYpOWsH/N3a
q5sXR9Qc+Y2m/wSW1/c89strxZN4Klub4Ak10nvTFQEU6vri1mQVSpr+p72fB/+yIbaBiisqyv30
V+Mn0j0z4JlBybCnFQGw4FRNngNspPiEwPkIVZdxPJijrybwnWLjZAosapR3Y3OTYh0C1uN8KLz2
qXeRIf4q9GbsrgWevrHdnf/4mdEv56F1mlVuk3hrgY22QbHVEWgjyl9dx7KgHWj7OyET/ppmxXdO
mbzgwc1fyZwFz+VLEgcDQsPFozllaqS7R8pQL4xTjh0skF9geyAKi2fKiMfGpMEs8ofAe6aCOMsi
G+Uld9x869hNAfyCR4+NyPN12g7OQwCS2EKDTvKup+ABQfYZyI/lF5JWUQwmO4+xDEmJ1y5Ad+we
iMQTpGgc++hAq3ZfhlaynRp7utRpOS5HFDJ90Rq75PoN95ziSPwaKQAhdYQAl50tAW/Nj8lMk2IK
VMjI9E0DSJ4AwkFNqNGY/TNi5jDuxud+jum7FhRbdf8+SlLc0ln62hl0dRzK5mJMYjYBgeCfhO42
xmQaTVx1QawgMud82c2RO2ti323wuLv+mR/SYJv7hHaBOF2RyUuYltXR+NsTt9axP0kAsTy28RHY
OkyNaPZdpRlC8Co9hdLz1sC3ZVfo4odLbFzGx2r0OySMvWZ+5tYozuQly1CBd0Yy4hyg2AIRg2JW
C3HaLlsbo3DKsLkfhgkUmmNE08aDPbqAoDnYT1eJko+9zoEEJzGC1YVdbGylIYw41GQ3Fm2zK+fI
pIAi43pibX6tLRPKdpMnYlfFgtqyeUMd4RQ6oQgt9hAmBZuzxFJ53MTzJioCsHDV6wZSY3EVbIJw
jPwZ8NE3Ft9jA456b3M3SFUcgS9hHUVe9C9/3FQAdGE4gDFTpd5vt1jSGEXL4MYwm7Gb2ejsBlzL
v92wCqHACUz5Meu6dmPlIZL72eg+ckrbW4o7OO1Sv1nELkgBPRQJ9i3L3ceAlu62Snww+WfnEMVt
HktQe2ZXUhfVwgHWbWtcHbvL98oCXNt0SdCh4CVr3K0OkBKCbJD9WKRQ1vSZn73UCXY9anLpWyew
GMbP73zPJkhJpJ3z0yp7rLlyCG0jVhGFCHOJKGk32Gag6CrwNCuZFc3NsiRZSAWqeSt6aDSpAqFD
JAG+g0R+qlKFuIUIt0lbhb+Qn3uOB9G814VfLwKrIQ8eUHLrDjqqJyoyb6fGwtuiBEN/NjNC6qeE
KFcM1ex+SL+3FVaneHbNseP7jE0B9M48I+lZvRhnkUICWNTO7HH+2y7oLxsyYs0+LRDanvxtCpKi
qMhQosLOWKwK6A9Bpdvy6uLGu7p6blTzXGnPPY9xXz7jXVYAN/qIyMyDk1VB6i702r0ZDZQU0O/0
+60ZRdajgbpTTFGfE+ciDOuvJWLdg1RnYGga4N+9/D3k9tGfq67QANuTJGZvJaGz3ChXZyYkgJm9
E2N73oEQljV9JL2g+5zWcWLVn22eDwCIQBLLrvU7qB3sGFvt76ZTclzlVe5Ffw381aWtxG4L5Ehj
n3gF7RCGEoLFRNgx7RCGhvg6Nq3Cxw6/4cNPrMggyDzoX1A+fEFB8fSNFdAJBq9IX0Q++FsJXg64
LmF9KZAQXkJmm24oGdkCjzd87XOjQDA4UCeEjtzgoby4MVaoiorC0mOGzLQf4/k18YiThBy1lPFT
nOj5QnE7FGZEt+hZu2qVj5IXszOqBNDN5BHIbczdVDHoOKMY8n2qoGbqnFrq2Zw6YVf8AMGjRTC7
0k7pBZY+fJ1jPwFeZDJlyzrHxrPyrMF7VQVuP3KJfcOQRoAkD6j8wCE64C/rbNSfdu08lsgyfo97
KiM3oOwFFczGBWruFo+2svkKwtMHVgTQCUxHaLaKqdoNQOJA+cSxqkXX9nssNULg2THqBCTfWH6Y
L6ssLh+LuRmRWUCm4WYsdpwcWTDtbAyd0pSyk+tU/oS63aBP2zQuloAIaXtpxtsREeGqh16xVPFJ
IC6/aMgQRmVqP2UB2FcUkgybEemnNY3LdmGUhYxwkJgJsF1Vz6XjAWu1J4n6Krn7EhB8vDBzL6Zn
I4QO5PUTaqrKqwPN4X1ble0yKQP/feyrn0HhF7eaSesMeWgkvX2N6wh1HuZo5A3ZZPlRpOqnj+/s
HQ8XhdqXgAUIT/EFFJuvqDavzxVITCsehkASswAlMx0td20CunUMvckR1YJQYMiejrhavjkTbpCo
A4KKd12frCkDwhJ6b/wnww/jtZazzRxhbREA/BhbCJsXBALkDfTQf3NZoBBZunXwSkYSb1DqpNzQ
pla3lNanPB5dlCHzsPVvix92B2UXBJ3TayCam7ZSsRsGTg8Q8YYi5Nz4+SWpv1dN2iVRosEXrXj/
S7tr27M3A2/YW1rFetV5dnsIsYG4JHiLC6GwyPKg4LBG1W1yaSeVLDRikWALNQJK0SzNok5lAWif
9sVz1PTdmUusQjyljOKgrvGPGteVHb6m0Nr9CEMOZRUNwhkeKGJDWyijxLavXxkFXKslaf8j8cdN
mzRI3CnvqS8JA0vPuiW03HYEYgtjANGRMXMXXYci07pIw00GTfJDNchhS0NrH09VuXJGdphy2Uc2
gh4IxKhh3XOPrqtYvaVB2aHCe8gjWY78A7pM19Bvgs8aFw+knFEDFjLoa2Z13R7Sr3sGfvMZDnMx
czAUzuUIXHoGGMiQpOJmGgiUOQcrgyr9bMosC7JiReivkNtxTjoYnZOt67chrK8NLRGNr9on0Mfz
C4Sd7efKcl6gUhicXVHL0+i3Vy0A5akLIQ6cfQpblUcbohNMDOMuCaCAAnh/RY7WOVZgKqa0eNdA
ZWyATYc009y1RnqZI1sP1O31WdEOxHULoDZiCb5sbZUeXKZOTqdCaNbPiMMZmJgyHGGJ8DOrU2Ck
RsgXGLtpQMYCnt64mD5L5Tcs+kuoaI/PA6opXZpcPHdOJc8ItOJKmjQyfFr2L3ZYiggki2LT8v5n
iEzIDWWCvdMwBKA2kpQvsNqojji6mUGIxusb6iIArjxlHwjrw0M7/rhjPKuje5+7wRCN0s0Bqiv7
VT2EzUvjCbVCGcx6Y7rUo3j8MAf6sskE/hurx4XuQANFlM0rD/fDALvWQ0zA9FvMoIpDlpAHpIKt
RapRdjFl+1KO12YU/iUsgGrV3Yow7yf2dU1ki+5DE7+/Tl2BtFMFmc+Wv08trkNhuYtRCflLk0cd
BlD5yVJ2bJBmiqBC1S+HDOQZJVCKnFsq3qI0HgJOuJyvBZQ8r+V8hDT0tXDzBiROmMxgX4EopTXu
laZru6Q4W077kQHVU6HS2VOb2T2eQZCFMt2AJ9NpDBEsw3PuCZhP/VCoagEaBH2qK7uIOGACSJwP
/64mN83dPPPw1E3p9/9WTM54mAGGx8POG/Hqf2rWBVDKHnn+q4nrcD800H4MFerbgHVTbDkBwwr8
TDCTW2iTYcs9rr3aay5T2AYgW9oKMZzkyrqm2lZYqh/KEHm5FJf/Fs8QJOcqSClA8HC6QJS5WsWc
2w9qygJUGdL2U53f2hYL0Llc763vhdj2BBXhRcK6y8jn5AvL23c3Lk92gys9ywdUWwecCVEub0ED
lFz3lE+2Kp7sLbDSqGReufnK8YNm51DMBnD3/MjQDTLTWJeCtbxy7ZZ+hnXx6IwoEyQr20bZGmul
fVH/wi7vnOJe+J70eIc6zSpINHG1bcfuHOJS2mRuqDeDH45XOwiTJTSg3VcbCUqXFuJXSU/IZAE6
jov5SocueA9S6Jw2vSMfkGBS6ybvKmBdWmCjEcbCmkteK0nUopRB9tFUwyKt2vzTTlsUQSh5/kwB
DVz3kD45TJMHlRYfWN6UaQc5/fHkdiR8ChlzcMteI8rVfOepD3pnaDf7mOgAeEL96SQZbpRhACi+
LymA8EocIEUsVojcjOeC0Trqff9DOHXyBCriuHUgnLqB6Cl7xh4dUpFl8gMyFgAQlsX4MBZEg/bT
2uu27NUrdFH3xoPTbgJrDfE5V8tqowa5tYMk30ETgu4c5B+O+C0zpP46eoH0BFtyCPmv1ICg++jy
8Vgi7BsNnMVPPiEIB7XDfsaeaA8Kwc0AtODQ5ScOoB4YNW23an2UqU7wXS4pKn7u8HCxXpSY0ijs
Q6S/51GpQlSc8cmTbc9apHGFRVGHB2kLSIVHer1TCtHrKXTKd5YHnxpI02vDBLlWXvoTxdpLEKBZ
VANHvQCPDwoLzKY7FJEaN0OflQ+JO0euKyV/UIhnFVw5n9jlfDY2D54bSD+tHCd7D8e2XiLvya7F
3ACzDCVV5I62MbVcC/oe0llOLTBLadyyq3FkjAKaL5DE/rLV1kAR/cWNZZ7FuOWIK13D+9z3yXKK
4jrqMvQawWYrSVdhVZcnK5EoQDDlEH7qvfwI1MW3AIDJE/f8VZXKR0hQ84U7ucdJsgMpEMcNWOic
ahR1X0xj6iz9rhu2LJfuDnVIxks9N3xbjgi5AGXAt3XC+JJQ5b7SEXr67TD8AhluSjV27JC1em4R
b49kx6qVhkASbpd5Mu2RQVikxPJRKKr2tvYIEFveUAexmiTYxplVLvCXx/Xq5G8pcyEDE6IIjGfX
43ECWXVReEhHC+oNS+1niNDbYwBKnVJ9lHXqEWJBxdbYvhqwwv5xkaGrVzrQXoTVyIkgVfAaSo0w
TED4y6xGuewL37tmLGXrFOTsuPA3yEhNRxCMym3io+KNdhso/vDupFuveISiAtbVqLIH7BUZdsbm
FIC+QF0WcFArvGIrEHw6LsJQ01yOLHxIPKySUW3iu21Z4z4l1bQHHhvfTowMBgep/6iAPcJCMHuz
JNIOGiTcVQ8B5m3RDOHNRkFTO3B7bHpQaR68V8RKOfY4KVeLPCn4EZjhcscnBCxCwDyWTTC5Sy9l
McRd9EOCaDjzKVL4k7DoqQNCMQZf7WZVSXXDWnpmO6NsxESxakqA3n2mKASA4oYpFnl51z6jyheC
6Bl5wv+HAqOzgMJ7eQ3VXElZPQcgI18R+SzuTYO89LKBQthqnL3MgGhkfO7qH6aD0q72CgnTbBkE
7XSFwhSLPKcbkGXxpuvdZvt04+YhAf4VLmYAuwVy8QGRnC21FtnC9lHAvbNUexxY0ByV+h/WzqtJ
blyJ0r+IEfTmtbztaic3Lwxprobee/76/YCSxJ7e0TWxqwcEkJkAS93VJJE4eU76o5dCtQBDNzSM
kF4DUpYx9y53Ir5XqdrvUp6E19pCz1hRrXKfaZ5PVSUNXwPv2LUO+ft8vlq1zQMgi5/aSkn48+e2
yBusgwYuDN0Im1BCUlvOk7S1bkGisYG2NHZ1tkmNzyEdWV1Qf/tZzfNNUU0PHXRAjyrMBmvDD4On
kE+9JzWXclo4wJofzI8uYKILf3TNoG3gFTR5TPvm2Sv1bN/G5pc+7JNr2P+LJHj9kHZTufNcH7aY
CAWixod0U/bgVIYmR3aXpnUexmqcSJ0iPzLaqo3QhANftZJ+8WFF+cNC3mJlmUr7kfu9tm5jP3ip
3Bqltrj2b7bKlyJKIO2JkrPdoUasdxaPFjGUzQCpB1WQXjEWK+nSR/LW+bBRhlR/NJrnSJIzqXaK
PA8/4Dt3k0o67khVGMcXM0Ul7Hp1kepDwE0SLMmmCjVeC0K722mBatwJnOq2Q3511OEXEhROMm5A
1wq+aPuSFPAIlHGQbjpHM09tRL2+B5jrVQvt5pnt9Eods+IV5sctMEnlSbyo+12jfTJSr7rUWeTf
h1aZZet4GuIdBC5orOT9qGyRa1X2KTDd58Ys/qR0AoxYPgwn/tai1cBJ1ZNVJODlvHTeW54P4KpW
PoZoWz0PU7Y2u7p5Daapfi0y97GETPihDJT61TMGa91PU8cdlqHrav6eI4p447f+g1WUw7UvJ/8h
R14efs74U5DF9TFSw5LCjSD5ZCfkJslDRgfpTaijBiPPUZn0+grCVXmivKiuqT7z/DhI8+j0+SUN
C5BNbDQBSM4h5A2cYFpGk26oh7A/WGkCgbcOdzgVVfaHrCH3DdBM3bhiaE2qti8LHu9K4lgfMqqU
gIRq6VbO1b0+2MPw3W3vczuQwzztDRh+CeYNr9kVsx/Ak8ZSST9GkLZT/yWHOiKVW5j51Z0Mzgcw
6Sa0o3evGiQ5qZuw3N/njqO/gfBH3ctgg2KKTR26/t2b2k23cSizP8hgNRoAPfXiGFZedw6Vtdm2
yR7c6MFyvP7WB5Ozy6K5vLjJuSBD94raV6+pw6uopHnN6vEj53PetYBZ4ADDA+z6xjjcujY9UtLu
nR1DgY1F2lrtazVTmXU39caQPJggFXy11COoS3PzzOnIyR3Q15bxeR2lG/bPEYLtqJs4+cArXsQ5
sRqnyNZxdpFp4595afVfyzLUEUY3rBt16fEhgjeq5TjssbOSD52KVJjt5fqJnHq/jr0x+FSTOt4Z
8BzspFdrkP1oqxR1EeEtTCB9TdE/BpFrfOy+NlUWHPSwgLR8IG0XZ3a9aZSq3oNc5rnlBvN08pCp
sLax5fzspqJralmlr98EvOmamVbuElHtFVjPiNsGH23+exQtTxsFGqCPBt+2Jz9FiEiMFGswb3Ew
PctRPOfFQwU6T47AWFkXA4WeVSTo1ecakid3HOE7F6si0GnsBLvWJrYV4zb56o/GVI6OQsnhYuaF
vzylPmBKEbTYUxPOxXCK7PU7RxHE6qrys2m/BMsQ8hHsdWy45n9dzu/ZMFq1pn1AmGBHfff0xZ1t
fzO33nCZtFy9qjrprk4HOBizRw4nyCYioSgkm0rICslealiCBwNh2NlBUUjatF+9tBCHzD3ytO8c
Mlh6Ye1F9EOsLKeh+RvAowCRxXYGRH1ftSG3DOyJQ6luBZJ5k0xzfiqa6EdDbWB+IvOdn2RvcSxx
i+Nd3H8RsiwP3AzCe7n+Mk8Ol5jlSv9FyLullrm//ZS/vdryCZaQd8s3gfLz4//2SssyS8i7ZZaQ
/+3n8dtl/v2V5DT589D6CX3HMHqWpuVjLMPfXuK3IYvj3Y/8f19q+W+8W+qfPum7kH+62jvb/8dP
+tul/v0ndYOw5u3QKBDtnXi1i8SfoWz+zfiNK2lCZuWcEd5n3cedmRRvx/cJb6b94xWkUS51X+U/
xS9XXT61OqBCs108b1f6T+v9p+uzmWHrPZgxb+fLFe+rvv85vLX+v173fsW3/xN59XaaH61q6HfL
/3b5VO9sy/D9B/3tFOl489GXJaQnFb/ydzbp+C9s/0XI/76U69VQ59bG10mxonOn9IIhEbDZOf3V
SE8yTdVJNx6lWVpkr5ETlljbr+OzdNccIB29FFk2YwieC6Mz10FjUVvVWspTEaUQqLXjK7tgiGzF
KC2pJOzBtwi/nDNHpn3i9P0v6Zd2H56o3VzDiCVtsmlG2DJsExBYC9n+BbroG6Qe6a1ylfQ4uB6C
zwN1vq6d3BsYKtNrmcNAKqKMJEFJTnojRwHOFqiXu0269cT83gOgInPWQS0jlyrDkTrnUle390Af
VslNY0UuPMkW9SXFjMQOO3twmIip7sIELVcXvhuL+vmhupkkDTi3j6nuEcMpcqpbpaXVTdM6Yx+Y
FdB1Obs3mungVyAb3sx2Rg9gct59gVyQFeXExi6RJbLap2UtuXQ4GA1JzeB8Xy/Kqu4S5ym0vD8v
KcPycRivOi8W9zBzZovm6AdPrUeKmNELCoS6/V2sHnpkStTfCNd3KvVX8zTsLX5vZ0C5wSVshJa9
bzFJGuX0xV2BE/EUzzxlQweqwi0rik5zmD4K51hWTngfeFrkgYYR9hI4LgRXJK/uM6RxmaY4c7Lm
0KPdvplzj2ymejukWX5+P3HWpvDYxcrTu7Xk0CrsK5lu66g1Flr1KUJrszoED1GXBQ+yB9grQLe1
DvY+kFnOtfEuDhk3eHNynaksFaHLzPtCRv/suklK3jQyT7KZSZ2dUEY2T7KHYNp0zJRsJZ3ZrzA5
9E0zyCk4YUZBcTRis8qq91TgZaiNhRCPdZX+0CuK9iCtPWJyWzC1xlo67l4RLnvDrJLy1oOLjF0i
OHGyd0oJpQd4jR+xizfRwhdEhnQStn9zGnNhHkzd/brYbfCEOnxaecEpj6/upWe5mIeGIai6AQoT
8al/fa77MKdUj1JDdys/hOUEOj+ROoNhy/VPsrGKAsX6e7tYh8TGWlATQrZQxGYgWxC+nlC+m9NB
ebOAWZUkDNIhVe4L3ie9WbAe4XpVYGjY6DCjn03RxHHZneVQ9pbmnY06PWhj2YitF8f/tMAy7X4N
ffR2BdR2ORuferxkbBFRQNazx1AN88fYytldxQhKSAf5tgQNakRqCzjS4aV1T5QCzPlKjsGe/jA6
VviK0IK6k3bQY95pmbHE1lLYUi4j5y4x74ZlMFKN4bXHWU2+KF3OSUZpweRmxslLBEDt6DokDVS+
YZ+q3jjICAq4PPbcXvjoCBh7XlBdV9ppDaTKgcJfwEl6ASfpJkA95VzaHD2KrjS2wiN7S4yc0ow7
Z0S+aQmV5n8aRhKisqyUqvOD37fT0+xZj2abDa8VG+5Taer1dqrT/GtgWhwpAbAidTZB8iaOoNTE
/1xZAFeTCvq1uG39ldJORwk2lihk2bSN668ty8u2i03ClnOq6rYZ+K21dNzhyb7nx3vD5av/BvQc
tH1yhHnx2z2wo4q7iWDMReDKP3mV553YuZr5SnZlAxe7BYSgQdP+bq0p0x4r3doZSyRkpz4ynCKG
cyNkYkUjp7tVGwGwJC1Q2s0IY2gOobo6By2yOVHzUJfwPsuebMopo9o2N0F1+M0PR/KrlwaAHGBy
NvcyWDUM5KCTEE7U1mluY55+jH3PgXw4BXKqpBO6IT9tMUdZN+kIRe939mzMP6a/1kj6V9KW5aX1
yuQK939y7Wpn03ikPiH1+mGSzrkaZvAkjVYeIaG9qLM7DSsZ0wwgqDn3RBk+9xLqA8VaWd820V52
08767kZ6sX9jk5eK/yrhBb/IvkLKdByNDKI70ztlohltDUbKZSx76ASjS2I3h/d2pfdO/2QbrdA/
KYg+oekuYu6rSqscyzmy6SdKT9bSU1WTeuBUubds7dE0w/JjS745VAGy22lofiDr0dpd+TEIchUF
9QFcv1p81JCQv1mD/SJnxKWbXuuSl8bSJFtrd9xoTEquz2Ee+mfZy4byjylw7Z0cDVPln4MGSDIP
958h8a/eYhuAmaKG46M+IbyL4z5ZriNXfHe5lmqdTd5mghP/b/OW4B9zIxUVCifaqWFU7KvZDJ4U
tYaFvvLSz2Tvvlijqf2FuLZnmRz9ukH8kjpJ+8XrE4504j58DmOXe6YVK2e7tdPzu3U6SL/O4VDD
d8OX+KKpjXMclJL8E7QDqxbxnEuEvMR07WAF3PUx0EuwCHb9KU4Ub5vC1rVySJRzYJolW3jHuksn
Gg7r3jaLTYZoqrZNalc5LnY5YRnKMGnLS8M+zImHVtvflrTK+e0VlvlGzHFEm2WPvmVRCJUi7uDA
Sr6Xw1QtswcvSx8A2CblustRswhC1LZCo4Xna0SBSzOicQWp1sDB+d+aAr1e9F4tuL1X0hUPGjzW
slsGGSqwFWm1N0a/KuytMcSg3Lym20VaoomSg/BFNp0JgQRa909yFFQQ4CwRgwgbiIic+WcEb03g
HzXkvbUqbzYcOwbXWpIkVW3Ka7tfjFtphDozvE6SECkVQdL4+5hlzhLTCNol6YhjIzioYPVgECqN
D3CFJL5WfugblOh+Dn56KqVSdjnVURTDiPueERTbGCqHtbwNLnfFYoIZNxSOxXa/jwqHOfkk0sVt
VTbLUotjmbYstQQXCDaRr81y7uvt/EKt/7hyOXE/zQl6MXrmBJy1UlKUOn5XrRu4SsJOfx6FE2IM
d91pILNl7KjY1jlqhN5tYfQVxyrR2a316Ca9UclvJM+gMZdDh5P5BzMYzwgHqS/1tO2pj2lA0gFZ
EHLnbmFs/M4OjzlCF5fMgYWLPVGZbGQXYvGpWbkFyE7KUOtdO+Vjs6oM9Ufo3b9Mlb0hEhwME3sV
OSTLTjXTCAgvUYpnl2rjB781tNeJQ8+1kTjmEdSU9hrWjgvbfeCjOF1CFaaaw9oWp68Wkq9Hy6j+
rGbVZbsqbGAaA0BgXX2cxTmsbMxAM49R2/4pR504s5WxEaU7/xgr1lymy55cVyuU+ghLV3oek6Gi
fp33KY2fw82sAcxIW69Rrdl6vrefq0J5KKnT3U5tj9rcGJTrscm00yybtAHgVAg5wZU0vHEJfwHX
xynI+h89GfIm2kiiz3mh1gfQO/VJVyGW/KU2KCUH5bCIijPHIuFZmlqpSthkHJ3Zai4o+H/qE8rg
2qZyThl1oMdIFr6ZMWrl2bKd4HxfQHqWVeYcuuvNr48x9Q0H5XOQrq2o/M5RavnCCVT1oijpH5z1
9xdTjDTVGg9AJpGyEhFlpVcvRdRtoD6fH2W8Vs0IEY+USEmnYtnNk96SuhfT5STfTzUAR2h93y/g
ptk1yy1q+42yXA+kSlZ24hVnGQyKYD7qE5VC8vooRKjHyeVYEuJqpzc+dU1tXB0FeKwcOgGkynNL
VY4cVp7TrFQzca55oKiffszpe824Khk8437lGZ+WObzExo+6jtpfCKdl5KTfMjA4t0I0HGFqt1DP
rO0o1EsXm3RkZoFOQoLKjxzKRoaEZvQygk48LSbZo2Z0tEnOLOtwduie/BzK31+Xu0fq1Jr7owfW
VXwE2YyOCYN6Hu4HX2nPFnvPErYBvT3rY32wh2A6uFrbQk+LKdVtg6oVOZZdab3PkdPthkNEoLhV
sw1n8M9dW/zDhEKl5jOJlIPWsYWQTdoHPqgrMW5URb8bKXf54V4C39lmMaOzO+/HZOk2jVTfa+Dy
3y9tpZ6boe35t2VLSl8OxgR/I7wg6SZBceaz1nkDT1oTkU47KD5r7gdIkZ2PEJ3V1yZGMtAZ0/xz
7k/l1g0oL2eLDdFzra6cQtU2nkDmIwWdny2B3JQ9aZsBogMrFh7ZFL96cghNGm7PSqHlGcSDtxiO
Ku/MF3ipu0ctzPpHXbP8zTCgeLPYbLUKrk3p76VpoOgSlllB6WpM7niURtnEEEPsbQAdgue6e1wa
+yVu/eIRdKbDVtGiiLNoag/APResYlu9ZhZoNkpMNzH0moeS0+qPXcNPqIktJIeFEjP1v1RX+117
NsVwaEGwUiHsX6TXdsOvw+RND3IqCNhbVuvVo/S5ZrnvTDt9lr5IaVcgcNJXzdO8DwPywzC8eLby
GsGU9whgszkXPohUMcqgNrj3Oi9FhEDrm6N0jFZQP3q12x1g0uJ9RAQvji5UjqpmdgheECZjwbEF
uy4AmLLEytURkauSMLzPvvvCGjiGYmhbJQj8nTeE8BCkQXGTjWohDTW3COjKIYLGPxxN2UBNo6rB
bgnOhRfJiWETJiXUc79WSUatuAWh7m2HrkQg6JdDzrAGsnax4kDGZCo7G6btI9exj7mGaowgp1SF
1B6yXGgFS1rLZby4ES6E8FKOp7atDo1J8XKYzPuC839YnoL+0Td0vm+iZyTXGA3AG2fKPyyxXwwi
68MvSAYIR1+2NRUMgEnJFm99JaVOP/bgCYSA9jh4rfM4iYaqXFSAa7JjqRY5j2FmOY+W5jv7dkyc
1WIzNUW7UOF0liY5VcZCY7Nqcz0Eo8hq0qkFQXS/zGJbLuP1VBz3cNOcvdDpjxRmU5yelvMnm1fu
TWZ25CPF0IWNirJ982nsleYlMZ19oOozWJM+OKcgTNeRHJpOsk27oDlIb1SNX2NfHNWDzvlQ8e2V
UXCrQHzPhhDRCpauGi3fQcsR7eVwjitQlFroXeVQq0F8Kvmn3Ai7B55U6X0S+iwwD8PUsJVRpWEp
q7oGzy+HuQNhp47gtlnxtbXLAqUF6ICOTenke266xguHDdzJIRL4V2RDvw0h/jc4Ase1g9T37V2s
CU8AWizE5ikq77w+bije9TatOhvnXjSyJ5sIKaqzU4V+BQc6HgW41ao3khbCTYZJ3TwbXht/GpLW
i1/LvGs/lWr3XeuinetU1VM5qPorZenAI+uGN8UoNF5H0B6bwBr8vfRGJvt9VEsMABgETyh/nxMf
mFQigmtyiI+UgJ+kU86Pqz9Tl92QtIRl/CWoFRiuRbRSQuw/QyyvWpa6SflTe5YNxVeqFT4PVl8+
U8w5k0tSIbuc/SRduynb1dw0IUb9Fd/2xd4ILetBd/TvfoYg2Tho6W0ouFPyOgk7PmjEWyca6Rjz
3D4GY/ahtaufJjEhz93yWtvx+h7f2cEpDudrJylKBfm87C1N+w+2KbP+U9wyLY75/hdKO27MNEjA
Svsw7kwmFcOi5lRvQh3GIBrZ60vOSVZy/M4NFjQ6hJF/kfb7CnLKu7jF9iamhKtjx9/Dd02tdF4y
uPCbKy1TZO/9p8lNckMjr3Wr3wbKFZe1ZZwRKta24q4CUzcaAevBhVWab21S7izBLS3HUJtEgIcB
NC62YTTQMHozFhM7aZRzlqZ2nfhUloPyBHDQeumb/E+lsIaLHJFy1XfszaxNz/fmBeGQQ5QU4yXv
XA2VHCo1JjvW0TfN9Zu0yabPLUguXb3YymGpzGB3q34+krPl+9/V4UfQ0BEValqHVmCR70xv6q5J
0njUqUTBSRHMryxK4hqAUDjXARj0ILzJnqXztCm0DnbkvztQGSN77FufpN2esxgaChGipX81AwdJ
co2scEPIIUad25xioyBLbeh9YRlbTxwY+H+mCJOcszYtzs4YP0Wmle3jXyZpr+w6LFfvuyMV7Vj5
Qd9nS/+boF+rSdvvlyx97+fqbRnsATm5W23w8muTRj1EC1QalNSYrCK7D7/nwDwpIvqL38xnA26s
T7NWtBtfc9NbUcAkCLmffpjsSrvZvKNt7L4r15Tuexw+tPMlNIFn7+qQUiKnccbNG6PsysYIAKj3
reED1wKzDbZbny+Le4Livlt1Pj8mdJO/Lo4IeliU2NC8VLPimactt2PoSOWISgnz3BTzFzmSzVCa
4ksz1Fu9mYpnaVMjiGDq2eWPG5OPaDZHtdFW+kxhgv5E38+K0a0XW5a17mrqAasvC43JN19Du/y+
KuVgJ8rk4pVcQ9pyD25ZPx3jnbTxchStKz1qD/CM3IpyQuIDmaXn3rPHK7yZ11iMKJOvnidY+HeQ
ps0bOZQNOfzvAOVjspOEpY3l3XxOvOUkaWqptt7DbNCva4ihqRMeJ5BkPtKMY6nfUtDxZjlHD60Y
Sbse2uaZd4eTHLnqbIJS1Kdq7yC5tZLGe9Oo+s3XkQozOpjmpC0cVOPBnOJVk9Xx1vaU6iEqLU5n
oeY9pI5mPPD/dgE8O9qH3uYARe3N8F9Tqa0zyFAo5u7NU25GxdewonDVhZUKsiNF2SZz5VxMGEpO
XqOae4ekyGNPPeQGChb1k1VE3zjhqv9y4j2KGsGO+0y9d6iee+w83V4XVYDN7jpvVfBufula7yS9
tpLAeJ9OfMXRGrUPKljIY4rEzcbQa/tC2fx3KBVCCig0JL2FaWkWmw1H+6FQO+rNiZB2ZZzKHi7r
n9Oo3fx/We6fript4hOy79K3AUj5WhxftqLpxMmrbCg22sQAfi+LSUYE+qTtOl3lFypipU3Ol0MK
QZ/Bu1tHOVrWpUomhwtkX1AudeqAlQuZ5ey16lOKRZ0/oLL3bg0nbFOTV4dCV6OHfGip/rUM+4ls
EMpTng+5EjqkK2QxrD9Gq3sZEr7BytisrYEzTnb55zu/6huqVdmdvEzf1pVJqYxgVtUNi0b2RCND
ZsHO2omsdTRnf816Od24o0FzPYb9N4pVThVllZ8CyI321Jf3hyryY2Rs1G8W37FD7jrQ7xRO8XGk
AGnvufO0lcNmbPstQk35Xg79eYg3qmXERzn0dEF+hdDFeeJW+TGAyYpyI6i3KlVVrug/g2vOoV+r
VFf/MGr5j2Et8q1y6CWeDxVZ/8Mrh9ljaW6nQP3ez7MH86utojqUmmB92zwBHT2wg7E1FEv4z2wy
pVevciSbLMwEkYX+PR6MPNuOzlG3SfSTNjAoh1GNe0+8rFMYUw0cAlFoJh0mUg53L39qJiVKIjqt
LX1b6gPcs7/cXmUZ5UaueF+WytrVlPvKtkUqZt2nfXGykgydQORiNzP482+qBQmD7v2hzIO1nbUw
OnW1m78YifENEc9sXwYBOJ0uKK6ycf2xvQzuTQ6mpqq6zeI0lEBbWzUSS2NXDQcIDT/6eUUxoVfr
K093lIdWCIZwGhDc8hS2JUsz3tjLKg/M1eBCPhm1HXkDwuQsGGj749yjdMnxRfyl0+GotC33azsE
POiSEp74nrqMbmh7OCMK7ys0QV+1sq9fTGNKTrwqaVsonoevCa/HqeF9NcnUcVJbqmBhde3ZnN3v
ch77AB7flJ08jVQ8ch7RmTx3I+tOSaaOL6Zma39QUYp2JxCRo9w6yiZjKxQ6JY8psZuUTVRR9qm2
FQLhuePCNFzOzrX07I3chLqxkGvLg7Xmt+qtSWL1VjT+lzoKtKMcyUY648RfDdTGXRe7oevmpSuN
uUKqUm28j/ZszFfbj6ZVryIqOEMyt/X00d3LYaZYH1B1XqPGiiaGoK0xtTjkp6aHF9lL5jBrVrIb
BG7SrBaX6rZsWmoNZDhT3gT+6CL7tzJb24PNcR4vsWgCsjD5pjaGz05hd3vpQH3LR/okKj7ZZk7F
YVmHDb/rAfSQ7IaCdicWohbigXO5N4LJ5z6+B3UcuWlofUGIJTDTEhXdwOemsf0MHTRG4aVWSBWj
5zrrh1Zo9zTA5Xmqx8ahzXT9g9r7P7xQ38WnaUAZjvcEd0UtXfBtdpJ9HZvmXzDsH5u4I8kHSQPb
R/9oN07xKBP5qV7NKzXIw7McBloYbisVajI3cT4044w+UjL/YftuuUvbkeSj59Sfhb2o9OkPSmah
ZeUrzPHOugIhdSrUMfpsuglkxl7z2k2wQGZR/12a3WwI96UxrqzsYLNHO8HcDVOz6Jl/H07KOAj5
Qtz37j08BG6FdDjkub/mvFvnHq0hL5CvljUDz3lyqIPY17kzXJSgGBC8R8rKGrRbh5a5iZgvNulN
1HG4yKao81dlDJx90sS2f5U2qEHA0OhlvZIzAJlEpKfFqlU+JweN858S8Ve0vqlJKtNhl/wq5uIX
6Mwr6bWi+EvRqN1hbjWdqgYxIwpbToJKO6JK71egrAKD0scGYPaVbWySQG3Z80JT8hJStxxi7JU6
sXclfGawXeuaugmC9q+yJJWvpBU6gdS9UFnxU+yd/yuy793wwyEF4O82wZDxzuHmDsWvyzIyWqrE
34Xj/77+Py2z2O7y8b9m5BbMKvzt8mki8WkiIQ8to5fPaoX6c2DmxkpTmmpDjqF4RGEsf3RED3wB
BUz2TVpkM4eoyNWD7bwJ9dJ2Yj90uE/5tcJYTRm3Mb/byplyadNV+4eJXJY0mVkfonhhmaSRozDe
zbEVeCuN5+q1dIetJodyXlamBceZqrlTA8rGKfPru0sEInT5ZPLq1Ps63PDnfr84vLbrzw1Jx/vH
MFUhAqZsEHJ2njLSTp1HolS3KvcpbTzzCu7lJH2qMBWDA1GHMfF2JIbS0ZbdsK01z9voMe/ha3Zw
/qrBL9SgnXsMv9SbDXnPRa7CXaF7Qs1m8YP9a4+wulwdNzm4UWc9tFaR8nzNOALVGhWIDswGD/Fs
Wg+y5wa1cQza9uUeJ6cEQ/qv3M/nQ8Y/g8Q3Mxz+JA5tY0QrW6wq45alBC50csridL+kBldGRFXW
ZhCnjUPfBZTgleVBDtE6RwjYohRJDt0Mqo+6e0EwwD2jL+Hcm3dD6ZC23oujXTmFMcyDYP+MeEhX
6NvUT2jM1U9RzJmXWepUfA1TzY+ZhjqTtzYZzFOw3aQDbB1yKOPk3Dbm3cMkwXyf+269pgnbfdlQ
i62hen42i/5H43XOeeClgRJ4mJYopvrpEJLlFUII0HFacVPUO7jL4ZyAZrDSqmAjV3jTlcvKaOnx
YRDhDw1ppFlFPArxTSQxywxN+Db2LpRMk2QbLNTSyyFTN/cxVaju5R41eQEMFnb47Y3HkpMKMR/W
c7bf1AnyGp7yvmLWvnKeqSrk/YrGSkoFGWZO/SD00bVTMpbRJaLOFfZ54xRn6S4gx3mIHcqq5rKy
TpzZ2ofAHJ4VY6DKGlbklTH37Y4N1PRHQhaB+tPpsx7AicA3pN3VaX+353Y93+1Dpr+xy/gZOMk9
3kw75YqqIpQsI/RJQ1U91EJdN03YHrflFJ1mob07OEgLaAjo7RohtmuwcTnwFxVupDeAmvXi2wkP
KDG3yif7UVWiQydikT5wT27gf4TCdH5q7N5YNTWsPXDBrWDsNr4aWoc8RtBH0JmblLjqjb5KYy95
6KMyfUFx6VbBJv4FmFW+s4NGgWDNK794VDKTPyop9kOjnQN/VBOzKyWa9RXqagSEKkSABre+mwI7
hKCIk/z6qtUKubQMeLYMljHSIYeyKR3q2P0ARZ4gFJwvS6DsKYLSuRj+XJaXZrnIYhvC6I/O+ZKO
xbyrjSbQdtVsU7SosF3bIERarbmPNrxGCZcVJ9Vl7Azu4pkXpzsSSNnq/5oFlio+GZ6xuS8i17sH
mUn/SVOM+hAbcfSwNHYBinqY1osFeqToAR5LtBLmyHolJRkcpW0Jkb2mdOe1r2nKZnFok8s0sqbB
3uoz6g7Fxe5G2S1qkB2wN22M1Hz7KQyHVFxXdl/dOhlOgT/1J091fjTSJofSsQzfhMSVkq7ejH8t
o8y+ufaR1VpL7zL5t2s54sJKW4YHNJuPUHvM+2h0wlUtKLRamP2hAnDLTal4xjkPPai3JNVWAmnU
NeF8Zz1ZEclev55UVC6Zoxb8UqZZP8sQ6AcimJUQYAqC0jqMqePw9lgrX4ZBO1I5Bxu3Go4cfgnu
cmGv5uq7kcDUEcWh/lC25qkJu92g9Ke4sYpvYeY2PCUN5UMUm9VmbJTh0VataO/ArXF2kZ5Yd+lU
Im2nQ37ftl+zxok/GKXiPBYUEufQvX3wOY95LYKTdMkG6gcgzWqDbiDRvFc8NY25QnP3zwqt4NfE
0Hl+GspajizEjF6dkT8yN+k2E+/aG8dY2UqUvARh178kYxZv3Mxv92lm9y9qUcRX7oAfpVM2Y+D/
4fK2eJEj6DicfWNSuxmrpIXWLOaKxTwn/LHY3KTdnkTwdepaDvzmgncYQeLTw5AN5kQMYT7ZOq2+
r1LYgKJIGXgI/1TikcI4WtpA7GyBL10cVVN+RebFgWKZLICShZwyjcmjRFqBMrxVbZY8ShCW8DVi
JH1BHN8aNVVXU8tbh2O1JceFiboCq18+O4VZPPMuTbFEPud7OZQOo6BOOI6dB2lqrL6+6K3zeo8X
kwJFyKUGbHrSqY/T9WC232Iv6M4yhJMM99bO9nqZoKntWuUmeWk0c5U4vAQnZdRbUAWn/tHLlFtc
BwqbJYCfD0iW9Q/Z0HD+r6YUrfhQee4Nh5oFNIrqve9rBj9Ev1lXVsgRmXiYpnoCt3GM7I8YyUY6
CxGxhP1729Sjwjc2FPcmyrawXdgJ2VO70I1spzhzz+MYVjc0Sqo1Kq3Zn/85ImON8e9rdFqFJolR
BIcqSduXZlI++3zGSyFGdd6Fh3kYtbWimM2LUYztS5J+1s00eZYWC40RlAytYSd90eQ5D+YIT1LQ
tE9prANrrswH9qYoc2d9/23gkR1aSvy5dTxj13hGdCwS1X7ouBnYg+ufax5zNeW6dMfZU7ZuCQAS
1XcXOswZsaW51T9MUC/dh3pv6x+63nfeDBevDP6nuTm5vwOct9mstxfZeCrMBzx0C6gcf9pkT+1g
vCAV7HMKkguA55Qhq6vCLLm5GzuBJo0755DZxnyaS9ixJSl7hwISzyTntddm5TD1HVD9XI++qJWx
hvQz/AZwEjhY5H7QnRiJxBIMTtJD7GpED9ag6A8JDDIUN/FncsmCcnt32nHrHO1A/RRS0sBRj/+x
aLhFePbc7XsEbDaFNxuvVWg2Z44/+pUc6pCDP0ZNgkhPrXRrw/j0fwg7jyW5kWxNv0pbry/sAg49
Nj2L0CojIiUzuYFRQmuNp58PHlVMklVWvQHhx90RyRCA+zm/0ETRPsq+CoGFWCmDs2xpxVgsnfMU
ciu/ooHjHMdYiZcAALAXGa3xrisnfYndUvDZ1u0NKyXzQ9cUqIoIFLKsUQleitkQbB4gZ8azMUk1
oOgkZ7K0Dj9PpbnJRtv80Pd9se3ideAj/T2BGK6+hiU+h2OjKS9W13+uzCq+yJYqXuq2UZ+B1LX3
FNfukiTH+bv1qGSKxF/Kpsj6dAsU2FqD03tN4cfvy8rKJlD2yrQrQF2LhNSQOh/MYEBz6sfZkKKU
wWag38gOedCKxLqNsxH8OCIatnyfn9QUUbA/amsUILxgY2e4aA1Oy864GuOz26qCO2aiPaDU3C/j
onZ40yd/UduVgRyXPiwLx8+PVluWzu009Yr8qDkmKWi7QJFR+dLqqHOTcMuxGhqAgY88pXK9xxan
bfpH4c2e4akRfUk8b0nqsf2eRt3VQIzqbRr5wRh6WVwbNy52XW+RI9RScdajUl0FGgV7NLs/yUmj
sy9QIfpmm326CNSses46jNYr2+sWlY8DOPXBDkVRfnP1aFS7JrbaJ3ISs9cY2HbZW+WBT5HH+CI7
7dx3H3ljZJc8YHf+gn+3eydbulU7S93pQZzNl0a6+G+vJTtLZXJ+vVaI4Ymha+6dMU+W14rEk5+k
xkqm3TqzTXA3Cps/8nU/tbtBcZZpi+JQPa+tG4H2x4QezA6tCPMp0SJ7U3ZZvG7mtXYXVUjfKtyB
u7mpDvp0JmtN3ZeWohXicYjv5UR5Mdss9jh49Dzz6McgqIStlbpHeS1VH/7+lfznwg959Oi+dzv4
ojGBjgZxuGm7ul3IHrcr/+iWzdsYNa21PTiP/fvkqGBn4aMftNBGndtoBcbtKCy8zYCxUgtMuL/O
IW+WPVcDbQyxZeL0NjoNAdcqWnSYkMhTHe3NVANgxk3rbXo/Hz/qE9pTf4bbEqVdGVbtvw3/Mlpe
JJtzer+MluEgir66OdrGg+p0O3ZO5jZGjf7JGP0vnVWNXxAJeVAQIHoxRGRCrjJVmJsV2592mhZy
BDKLm75zYXN6QQGgvf2gR9qw1KnA37GaRHlVVZr8TrZbcOP9rAvl9l9YWmPblRvfM7844yvjvPWi
wu2oJKttk0/dVujsHOy6VU5d54r1lPf1E8LmPbpy9fAlr/T5xmN8JzG0RXV40Wbu9NQBbEGfRAXj
Nb9rZgXc42/ieKjdNUahPvkOWrC9af4xPsQo6n38e3we383jPZvx8vryDf11/Pvr+lznt/Hy7/l1
/N9cX/791fz322O+HiigPOmu+S3Q2/5Liwr0FCf4wzgLmHQhgv9mtiNlIL7gn/51iAz7gMhtx4LT
NHeoB0Ubz/HGj+i1IcVWKR9sgeZxOccxLx4/osizNH7EM4h2t/g8fnKMbkf2pFmkGK4cayOuqkWS
Ktax7HUbA49OrGSPPMiO96Y8q2qdKb9151F7aINh2L3HR603yZQF6iO2zugypbF4K7r62aGq+h29
3VSx0Rtrp3434FGzHJBh2SSFWyHtxwE/reokm/JMHpSecrlvNDVKKDySFChaxdTcyUNcuM1dOB9k
0zMHc4nES7N6j1VGSx5btn1lija64U8LOU9OkR1jgaosnM4KeX9bfesmHau3yn/OHTM8db2t3eJj
hMTJkFjYaao4krA3MM5dj/xLnKSH0m5xUU9Ac23dDONutNuVE4leeHM2VORJn/XvsulxCNneuDnb
LXt8xB1kenTwLoBS2mG+OMeg3YwYu7LgCC1ofpa4Qm4bH5vBRQIXWAbKx25VLv3BgVGQiLPstcKZ
ZwVKbK3pwfTYIsQ174ZZTDZLXdXd1ygYP2joEn5P4quNkqG/sCzwEdPME0RWf90mrFtEDuygU9uP
AoZbv8V5LjgjATVvMfUeK1+UuIadagcgAzSE3dSyOMjWQGrkIs/KS92Vw+1c4Rm7MkXCezYABILD
D2so9aGelzAT76qsGPJt1Y0smRHUW1KcHO5MaFsZWlAo/ejdZ6/Ol0MxGujdFsraV9PwEGv99FCb
EZKzCMvtBtV0104T1BtnwDFWU/zhpYlnwccmC/YiaoeX0Ym0BRvADB8Geqcy5omCAZ6RhgMuJSVP
jB8HTCD/aLI/ig6KW6JHjxbQGRpU91zb7ZK1CFWTSOO2Eft44sxNePaI3nXZKhp0/ku6Patr5mCJ
ScGvraIWr4Uye4jXsXuh4FYdDdAleEMpHXzJINhw8WZRNrAjMscR9/LA4v6iqxpShj7aZbc4sgOG
UlxrkNv3eQIxJRQTstt/TjHCsidvGLy+hyZEOneqTkL7/TLUSTG24cl4m1ojTLlMpjZbaR5GyBVg
nLt4EvoHpPhLX20+5Kbwzw5ingsZVmOBg4ZhvWqoWlLvdzZYsIObikkorhQxw5XVbF/Flaus2qhi
j5RnxmbqtPTixH52O6RYnWAMjQS2BRTlnIOs3Ko6Pmxm3Y6X1O8s2Dea/RGJ5k1h+Pm3vG9e80ob
Xgxb7deKiOoTDm/9KW/yctWLtnnqytRbUSIPd7UWTi/kF4DR+BXki14bXwKn/aiANYEmSEv1TdY3
af9oZI3xpIKd4uOdXjKcea7B5D7IQeX8lYHzoC3sEKVlkbVbRR3iTWmg3wf3ZXjWO/ek8Nz9ZDno
YOoD4JwwxHUSSia6dEPffCpHKHS5nTj3A8pix14DBzCC1P5UknzTXbv4gPJ+svNtP9zWjdm8zSUj
OQCXXjRwx6w7VJ0QjyIsX1ryrlufXMCumoVfG1fTnmbE0Sau7PCA6S8kSMSslph9ic+D8r0UyvgV
QCl3P/jiD4Frhzu9CPWdU3vqfeOj7Y3w2PQV/BACWsqXyncScDe1uPo2ttV1Z2M5C9Qhy+vo6M4K
0vLgjZN6AvuTbsYZWvEeu505iEw7DV+oW485Dww03mJbNwjaP67De2NhhIq9Wllkw8GfbFKLv5/K
tjwIwxgOKjSSvw5SG0Wl7Oz3w8GMSq4CgDEAI4RUggrITA+17uxXoXlfVEN3jdxPkaFjq56kQXby
R+9B9tluY94HRafuqgxMag+lIFrGZmCsu9zSqGHNbR+V2SW35hzZN4a7BhqPhbNNS1T+xkJou6mi
JA2Z3WYdrFHxqSfw3xhYdu21rkNg/2p/li0Eb9trYTlkmLNYrGVMHmY9BbwKtDNGJlxKxhpPvKaa
0hxuI8xXkfoHMhQTWqId3K0crAXeMTP+sRT2PdX76JKoLiYzgXOf6qV9n6Vmc8BTO1zIpm8P4oKb
Iim8zpk+1Vp/GARIF8WNp12jGMaGRYf6BgAR+VNlXw/KPZmn7n6wy/jgmMJd+J7/3Sjieck3e1ib
j1bJ2qShbrYYUFB+FnGUrGqvrHn9BCMAUIJ3ds2CxbahrKtp5RzbQK2p2ObdxZvtCpCIHR/bFpTg
aCjpq+9j22zbCNVZFuoC8LzvC6+OP+Pi5y+61MDYo0dSLXZqgRlEBDTD7tIn5GLxwmoj+74l8bce
B+CH0Ma1TVPWsDEAHuysTOjHjkXv3u94Gx11vkeoVrMzpj6+g/7Nrcga4gtWizwW2QXcj7OZSekX
0yP2ZirpEQzZBtsx0V4ZtFf8E2IYh/yobYRsm8AuvxrquC+yWYTfM2EMtxMWB2kwLqxOs58nC3vc
sK3YVPsVDGkRr9zar15BIOEMoeeID+t29VokC/ZC/uuoWvkJKZFkKUclNpxvPXGwHZknIfmycpIM
WVRRd2ez9ip+01aFFWqpvDiBCynSJTuRi+7R9JWlOp4C89wlRYhnzZAdBBZKX/Qi+2qqZvSmasAX
w8jBV1azqLsmyQRQ1kLqIvWrs7TrEYj225ZTFvpC7evu4sw0MsmklYxbsJgdcvjdgzPTcWWoj33U
WZJOHFwnKR4nuIsHTKa7RVnF3W4AE7fBHkm9xE0Yol+hnWULpCzAlPmAcmGzjdEn5gnpG9G61Hux
UIrUekCORSzGwfI+dm15wQXC8Rc8aq1Z0JZXvQuzGOZImYWbTM95UvZ6rACOSvB0FZENMaOx70hT
6dPKh3DFOrE93Zpl54lNYyLI5FCW5mOIoo0Ta6p6UOMany1kRheJ8Mo7eUjn4k3FOz/cgnG2Q73G
OMlONTVQHyFHti5NzDwSB1RIY/jROdHTjaUgfT+CA+NnnBvXqHP1a5B35RmCIaquf4bq+axBYdIb
Rvv4Hh9ixVhadVdstDD20YnGsHN3uxx3RLA7o3m7lLwwlqPtqa7671o9oa0/BPm39Fz3TvNNic12
YTjl+OhUk8v/1OgP7GzdVd/kn1kBWLhoUELu1CygEgbFTjbfO25NilexW2d3v8UHo1VXEbraKzns
/ZDnpDCM7CojhpMWzmoYtXYpDDdbD95BFX73IA+Bw1vriU7dyyZK5RqKvyjxDHX3oPAtfEDmMtv6
joO7/DxLxlDThL2uRe5BjusbiC/x5G1uE+ZhuQiyTT1540rO6iuje6gq9QVL0vwkQ4OD12xXR2c5
CexejttIsCuoUJy1nkTcqOFcqVc9yVhk+bl7ijfFT/2NYen+gbSy9qBNyLvKEYNdfya7pT7WqlPt
K7PuN16DV7CaR/s6L0wdkxfhncsGvn/rmidUSZBwxUtgZRqzSBXWhCtkYKs9eUvn1eLhEha28RKE
WnTqwaAtC89yXvWg5laoVhG77Nx8MT3sT1InWDY5iHlNc+J9neraCXxauI2iqL/kTVOsURtVH8jW
W0ujrqOXsgw19GVSdOmt8aOCIcSXuov2RazrPNuccRt6kwevhEMbcHN2s1GwuyEbb3kI6yfjm2cm
zrKZ3OlYxp39HCbWOigm4uivbLUJ3VQz04e3TJCV7pB19chE4EKuUwKZp485sLCgGIpLW0zVvRf0
n+T0whHWKjWRZRdUr+MwvSPZrO9dF6h5WwzdWbftbB3gtvtklpoJhTULP9UW7tFyy1P1+7Drre+I
HDybVpy/hXleLtVaEw/ZMPobecWercftija6rWcl7TGfGqz8qRwGE2i/Fn4yg+5OxIJNFFfMQFV8
1ah4jV9m7xldBM6bFep8Hr2ln/Q0MB6DHhhGn9hvvQ6URUF9YG+gIv2o+gm7SAQKpkLNMPTKbig6
PzPaI3eOdilRdKBa2+WYffacMsSAynOWlVaJne/S7LsEsaS+xzWZfA0Y6sbYhgoW4bJ3iNmhBUCy
l7JXLyG121AL8fYzj4ornBWaxf7nJFjz8Nc+l63WYNqVqiczrJPLqBjZTFUbnmaEWZGLfVVb4zN7
/eLgiyhYS2DZr/Fwjksg2q/xgvXC38XleGUoKiqSqblTk8jfpK4WYEGvR89BpyvbNkb/wPai+LkX
SnGwBOaXsjfXEoV9x8gTae51XYGb+pDcTdpcxGnqzxLuYShdcuh7ZAre0R8yRr2TcvwP9IcyGMlB
xiRARHbUJnWBGnCorSN07OLQdudMOmVkJRJvpcOdvRYWlifFW4Pj9Us1C+iTBEThbB6afDPjTZuD
apSZAmNsjbM8E/MZgv6XQZmSgwy9x/PMarb9j1myg4L4H1O9xvxplgimr9VUGzuhadGlTWN7lUP3
WZkFKusyJg8+1IadKFxcrSDxXOqqa1ngwv2D52Usuynu+B/+mII72NYtW+d4Gyev5XmQJpuZuPJT
UFE9a2VP4B1asw6VVWfk1a5C6HaRuHWA4eb8CjGvIK8tr3ObPb+CUXT2KvU08k56695bkwbTThuq
r67+rcij4bNZZPqStyG9UFo2DwEGYRuB3e4l0GITj7TaXiupy85S67IXS+1g55Si3Q1zMzMrpJdj
pzrIXsQcOqBMQX8a1TB7Mdv0oxv11hlOd/ZiRGzl+VUdmoCvjZrwqvWkFm9g+JA3CozoHClu+ghz
6CLjppPnIDQgDU84Kr3ZfbEaXSt7wfbdOBZ9+Md0L0ViLERF/axbyd9O9wG1vFlTfpuOCLtx9G1X
LO1UB42hh94ydsn2xPrIXsBpow91++oiavTcVLVy9RMK6akTfWj1wDmQ4mnwtCniDwO71o1q16Cl
+EwWrmLVWzF6OMzpVXAeGtzZB/Shd/WIRZLij92qCQrzZQqt70WCO0WZ3ENNZok9kzDgaywiKz87
ujGcpNOu9OOdQ3zfseMw/7To/RGqSjwL+zTygLBW7b5KyocIdWp1Cyeg+amJd0y7xyrqoWzV/BzE
FQxDz01XumGggDgf0rT9mCCXsh+7EuPAsYnSi4bi+DKy7XYjm3KcOneko6CIWOnZ7QLVUK1cPQGF
1+nj0+CRRYj0+hUHwpIK+WiuQCPNCQUEt9HkTu4GHmovZpMsYjNuXg3dUg/e4ChLOcv3RbtMTWyi
Za/6OiLv90qiJTylCU5qcLwbVu9RuhprrzjUoWqtSGsGmy7hCY7GQGfBY2QHZhu30xyh7hpA7gn8
EFmSjup/HNTpXp9lclasvZ1F01c839EoW5J9jJ6dJgaZhVfqt7QGqedZXyNgCKSN7elRz7ChHQbD
PxomfDakIsK1YsO5N6scv6KJdDPVdPQRzc89d2FKgz7SltgmbAevsPdwt61zHbrlyh0T8VoJ8yJf
yAiDXQwXEms4HqSFOgE1yL3oIs+suvyqKIFNIfCXeFk1Lgb2uIunpD53g8KGs1PN7tRZdX+SZ20W
/XFm96ZyVEOg4gx4D/82FHf0/tbbdrOuilWQmIwpm8VtkO5crKxuZbOeD+iuFNGr7CxmuEgeLsbE
SZ5k8ctWjE8slbI72YV/QLYS+FtsZSdLkOR2rTJ0lUM6UE4OYuFfMbEzVxg1AW0KYbPLmDefkXdf
K6qgXIxL4S1eeqLedVRvF3LE+4QkRFrKtYcSlOafFwlT/hQnRORnfhkZl7PizjFWbowduez46eq8
oHEJI7W4ZyvRPteZcxeOHUiQueVo6bOihu5Ztuw6/+qlsybHmHbPNo7ueE0W08mcmwV45kVpOD3Q
CWaqiNYshe92h7aeuue4C8Zlik/eXs4l4421ZGRMOzl3ULlhj31gbG9/g4bCiNfhmiDnOhS5Nq2u
JhvZ28eeCfRx9tcrseCsUgsLxa4vXjwr2k2qsD9ahmKtEsAPkIeC4gn+4PUWR5VjFbOfP6lD1jw4
hvgk4/I64Vijzuk209XK4F53zeR8HFpD427bVJcgjN2zJUyLNISGhmCTDqt6wFaydIL+Cguzvyoz
Pb/iMTmpLpCzH3FTmMGKwqXJCo0RssM3NcwqMhRY5pBfqIqLsOt4yTArOcpYasTRgjumuSr3TQT4
W2MVvy5dMe5jCptPfT7dN1WPT1BDLnC06+7JsiEj4hBw6ufWLRSgZlKhOStbEXw1vMyT/iiboxdl
az8Jxo0Xg0F02tbaZJK5owZeuyjmU8zjN0bVBfMShlg7s3s0cL3FqokCQDgzDleb4m3qToessJW3
hluqmbIiZ2u9Q2SUbxeIyLcmdXeYqOXPPCTqIwqxs8MucTSCvoy43qjao9lnebAar0FZaseQZfZR
hyfjtGTIBTfthdkP1UOmZO4uGKNhO0TJ+JSK4Qupf+tLZHEfQS/hQ14YycYBeXEgmR5ekcBFTsaK
rS9O9mCpQ/u5EVj82p6VnF0NUEBdg3pV7NQ4oo1QLzzWPdzmaMqDF/fGcU7MAPefgz+dujKqt2W6
oT6M5uPc35havHTnrSbL+yWGBN6J/LXhrHpbDVehotirNm3sMw7eLXueiF9LUJS7Ttdt8DV0+GYN
YLQzB0iK3Kx3MkhFy7l1m0EA2cS1usWAUteq1dA7UXVresA719zOxlJYeI1Nyt14+Ia5S4VNQzQ9
+C4bTkRWzrIlJ1A9VFfDvFVVlaJNWdi2yzKpq6sc4vEM20+5Zi101IAfzPngC8Q3/Cx297Kpd35y
DtQdjOcrlHvS+tWLifqCv4A4/6DyJ78FfhxjlxTmjyrclbWaYjFQoMqyt70p2LNb8s+JG+KHRO7l
MfBLZcEPv/nYlckfVxTUQP68Yo1u1tadMnWNVajYGVqMpkVVea8IMX+rLL26BjAJsHt0X2R41FXS
K+nkbp15VGHrW1OE2hO77QnTd2HyWRPv0MddDWC5DzhT1a9ZupL/hsmpHyydLS90Ojsv4GInw89N
3C2VBUUoa5mOE0ZLvVGdIgXC6WacT7vZCkgeaq208Q5hTIEASrOQwfcxOsq9W7NI1WWYkXaUzsCa
GHdZQ6Eq4je5MMFoPo92IqgDTfCA/dxf91XjvDTW/A3KP2As5p79Pvx+awHa3NWs9laB0eYfxjJt
uLV62d73lHDleF63UUpw18LFqSvteFJ5fbflK5u/ZoietHPi1oACs4qLGPtPhGjvTd+OF1ibTZ9a
kKQ8wdLkXsRxQvnUh634Q6pRnknBxZsq462HjTarXG/zPq6L+nQZWqm+zPDm69usv47zISkd8uh+
8a1N0QCRLRnX/RAWaTmyFkV/+TbMTaryUpivctR7uBlZ4JgiT3fvHWVBAiuyATDKq8nXq9VOA++q
Z/GnovfXBreGc1IP+Fy1Y/iQgeVZCgsU6lgBYOiDvPyoac0Lppfht0ynGipa7rquts1arWALaPgH
4dSYSinmN30M9Fe3HAMyOOnwJPp4WGVFaVw7JGA2oo7qu1bAKBG9MRM6+271jpfvgqFdOoULRY+C
GRWWPqjvZHcNHxRnmP5bzQZxW5IORoonj7GJy++n1sJHRwPGlSkFufdYYP6G0SSfdtgcWvB4rzDz
5PCIPMs+7upgWdV9vuMuhexiHRmrYL7hykPTREVwa8dmlVULvYZJ/u9//e//+79fhv/jf8uvpFL8
PPtX1qbXPMya+j//tpx//6u4hfdf//Nvw9ZYbVIfdnXVFbapGSr9Xz49hIAO//Nv7X8cVsa9h6Pt
50RjdTNk3J/kwXSQVhRKvffzarhTTN3oV1quDXdaHp1rN2v272NlXC3EM19UcveOx+dilirEs8F+
whMl2VFATlay2WqmOFaY7/CW0wsywbvoXnSSrb727Cdo7+CNbr06K0skLy+yIxcD1KoyR9fMQajL
6JJ12+jFq++Ezt6ZkmYlm2gNZsvKSaPTYBTFa7sCUZ2+xjrFoGTSkqUcpMZdt3JJhe6NLHzOnOw8
NUN11Qyv2Ll+3i00PYc+LoNZ6UBXC7yTbJFSra6VpozrrHbjlVOm1TW3u0///LnI9/33z8VB5tNx
DE04ti1+/VzGAjUUUrPN5wblHDB1+X0xVt19r+TP0hRez8AUZZNpbaTFfNSpL3IUu4mEzTQ7Al/L
vhUzZ0YezE5r8fSJvwHNq+75yIlHcXv4McqcMyU/QqpvGajyqu2y8KPhJUG3YvIoF8gW2GDIKOFL
0CTtQzY5kHkZ4ytefY5Mg6zI9Z/fDMv+y5fU1hwhXN3RhObo6vwl/ulLKgA9Th1bxc9TVTcbzWjT
jcHacE8aM3mO+vziGJH6KXNSCiytGZLPDqJL4CbKQnYUjvGMtq73CN04OnSpO67jocRmr2oeMR/F
snJKgoeuiZL9rRnMpQNZP1BJyG5bJcJ4JkhaOJg/emSNYUTPPe6xKnuvOMgzoej23ftcOev9oj8N
Zr58XTniPe4NwFmRDuT7DpTjWGSjf7Rhmue3dqBjY8m7tZW91jzkfRwCecFthitnvHcnUZpZS0zn
/f9yFxFivk38+nV1dVvTTWHPm2dHt379hGpVq9Ezh9zdKWG56VPVxT0I/R/HhVBJmoF9KdZo58ir
ulPRuJD0u7x5tWsRHvWky+5DM8rutQT3z6R3jb2M3Q4dzA8/KDAkncfJGOK2KbmLrt3KZjta2X1f
CIckatJsRvninldQ1M3Lbg0lxEMGA5pybOhZsxgqBV1mPea0BFFPitSpl7GtFSc3KeDB/HTaIDi8
iybv6qk1aPco4x3vE3PHb9M6TUMZb4deDy95lIg1sNH+PuIXscKIMX7yO1JU7NK9F6XooZgNk/KW
BMFnRQV8rgjnhN709AQX66EytGY3AYwizdnGV0Gu8yrP4Mp85QIoM/4I5Q0ih1GTvhjuNDi3CUXp
w8xMwYW+z286aIUeabhQ4deYz4Jvk5WX8SfSKhCTbUSWfLW0l4bZ4/MrTGi/81lsT0i1y9N6Ct1b
UDYBmhuH5rsZU/v1l2C14zkdmKzdJgDCLA9+vDOcUdlT3IxRsFZqfak5ARYAkOhPSOB7p0RpuiP5
ZgjwtGTc8ivW0D+dAmpeo8Y+Hd7H5C6LtpVsW8L6HBl+vfXyZh+qRfAcqG2xMsm9n/LJcM4u9eGl
Pie723Q2lEzMVx4x+YbqobHHkJv6qNdSr6ys8QbTl8j8wfOx6HOgcs5A/rFzybPWwI1kJ+Db6NJX
8P1NbyqWRpWOi1GNsL+aB+uNS5k1Cz+C8W5Ok9urZ9CSfxyyDAMa9rr2ln3qJBZ1l6rnSAOWh2z7
Ro6ztG/q2AQXu4mduzHDmn3wrOCj28P6iEeT7UZXm1d7QMfNzfXwY9XlEI88JwEfYyiPlJnORud5
z+RkuoUbHagRjWfFq1R/3eEdSVkTGJlbFhddgTeAJC3W2elUHmUsA8uJ1qVWXMhUPPcF2hEVO1B/
zRaPxA7Yzt2ISLG/LkwWbUoGLkLOk1PkmRtEEGkS/jfv15ocBOETfizrJEh4YyOwZWtj8oKVzXJ5
rTWCJzeq8WdYDvnR9CrrUtvCuowRaLp/fnIY+u/3JV0Xqma4mqobGgxu49f70lB5aeP3tvlp8Ly1
PvsoaPOBzFvLtp8zE3E7D2zan8HSGYJVRXn8p5gc3YIOO8a5YqA2Ms+WbXkWDMjKq1NK8WnSkRZs
2g3Z74QtpBWfq4Dbnjx0QxbhlyHPkVVQVYR4GCXbfuXCKvK7o5wj47chQIie0bPyUdSpNXWRmxl8
Nh2j639+n+Ry4pf7t27ZuuuYluNqwnDkMvGnJ6xZRrgbK1bxSTGibGmTFdrmZYG3KECmt85EwQ5d
u5fccdoj+WT0C+a4E6GUqBbmdEkmxbv6pvG1L6wRn1r2Lywn6oMpBvVDVBYLGQ88PdyRDS02sqll
WISC4Hgia6efjGCobpcttYIFeaOm58kM0k0itB7jhSTcCMd3uPfG9oceeaN4BsX+Fk/9pVG0+Ud/
jJ11jzHQPkF38UOo5jeAcYRW6S2Om3n7ISGfLIG+v43PiEvAsBsqEToOx7By8se5LrkqstDYyKYy
NvkFVuouJt9VILwsYHgHXb6P2rx4xCCbCktTfxtHRVv/86fl/GU9xLPWphBm8nmZgjLGr9/qqqx1
hypm8KkLWpygtfzDZNXefZSW9rnPq37RmG3/NrQB+AHftWArO9ozGjkbLLH7N7Mbkq3TinBrGmmz
rgOQLjr4kqM2Hxwqa0fZlGcyFpiCWo1tHyIRZ1fWO0i6qPxsSryQr4gFYhc7cHPpS7U4edrYnwrM
Mp6b0bwEVTRdECXKn11hfqPe0dzJVjAnKZsiqI+ymbZhv6xcu99X88zSZ6vmT7q9lb0huPG1nlb1
xndFeghmyBkYyPbUzXwia9aOb5dN3dcnUHtALWVE9r2PKnuBjLjDbiGrUZpqo/4rN31rru+lwqI+
Rm7zgedYsYujmmRKopLCiFWG6nE3D60bf2d7kDNrd7TvbKTcpoVp5PZdXhnnKjfHfTl3yF4Z1xrL
/i8fvPxgf/6ZCnKUpqbaumqwWdN+Xwj3SFF3vevrH0fhV6vcKkDUmkp/O8R84VEjcV/yKrI2bCmi
O6t0rPt0QnjXRmBRtqiDJxezM4CDsgWeTaW6de4Z4SKrwdWMPVJm8oBWVHZ2bO79fmMoLEbxHHdQ
nSLVMpw7lsT7f/5S/+VWLUxd5eusqzBhdV3XfltCxoZZOroWaR9tzftQQ2q+a7jL/HQYetT54Dtq
LOQme5EiLn0HaqRfGZnnXstU5JuY7T1GSmiQmlnuHUontA4qEJpdl0zTndcN1abAmvkK/axf9PrY
HItQIxdvFPUO0DUooWRaO17q7Q3wewd5VqhRdzvLfpz9Xe977H0chbX4vzzS/vLjF6ZrCUczHN10
5837b480FnATe/ax+hil6bcsu5Ce9+6GKLLO4YzlkfgcU6TxCsUjc/Uek2dx64iThsHWbUKJRs1C
nkbTDCLWy3EjLyAHyw6UbObsh3ccKVqPf0C9OxQGymAM0Fpx+rsb/FueqkM9SzWNybonBwruAMKo
ANADN0zUF1vqmMwxO2y1u9sQUF+3pj4P8dFcWaA1OyIDW2fXqk6fhGMaB2k2hBNxdvVVs9mZiOhC
wKIpD3Jsnsa3sSl4f2dhlkH7/zk7ryU5lWwNPxERkPjb8r7aG90Qahm89zz9+cjWTG+1JrQjji4I
0kCpqyDNWr/Z+cqw6SNRQ/d1Wm3RDuUZpLzzJVAT7OkdwHhESGw2seaL0fjuF6u3myXMBdRFtN65
qRLEWMXcgNgQ4eA8yK4ga/xrMXmIbs4N2cgar/FGzMDNID+3gzqHh2iIpuLZABD599fElu/Bb2OA
xZrGBdhq2w4gRP1zZADJykRDy/aLNYAcL+uQ4BfuAutI6e2n0vD6lVnX1i6Yi0oPhlvVm+wsW5m6
ce8lKjwWpvmQscSU1aMFdorJ7Q01UPup1cB/OLmhLmWjK7Bh8XhVOMytTn4b9P0D7kTlxSxN+2z6
oVi2KCu/AXOHUaWPL1NdgPrDNWWfhX7xUCnVs+zQKVm9sNqxuUXuMT4G/pSsE29QvjbhQnbIReau
CjcYj16RufjEe0z9863x03tgH2A9sIrRd4Ou4EYmiZdOahH283t+X2SOtqoW1bfjfID+86uuyozq
Vh6QSvlnnez8ca0SdfV7v486EaGUxJrit3t9vn9pgwpiOynInt/btnoJ4IS8Jjr2QnE5ZPu8VuyX
PkI3vrZfuwYOXdKpFWpNnvVql9iBQ1lkAd+BK8FgBJEz6qFXQk2oM+umywY0rxOooa5b7ruCxB9C
IQmvie5jFw3dP4I+V439kYVHHzy5eXPvCLAvIq+fXAgC58lonHvgbPq6dxF3C3Ejvh/9qsPmDt+j
COmKJQsXEOZDe5V9hwkHr6RSPFir9PU1kmFVPiUL2fp+yJul4UbTbcLG8WQOmr4V/xVKkXonn+RP
PkRWMNKetlgx33xUyQs+Xf+p+Ol2LYy+VWkKayGvlTIrH/dLsRw7qAWWRrndrLs+12/MQmtIcPCx
+nw2zHWyVS1c8X729345muEbVyXH5s0Yd0vC3eWpn3uPemsZ7w3EprWTKxHystWZe8uzYvABp9Av
Jkc06ZAgJtZioKjV6FYecq9BzMAL0+WMpnmva0xj2tvZDBee+7XzQW1a+C2xuH5cGtmtchFTu+yj
UaxRN3o0HHe8tdWpXmp9V29lUR6GTGsXfeek+64ppltZp6XAgxVIT7Ik64vR3edOMZ4/qlozQj+/
jW4y3WxuzOyHp5EqrhMcjQi1ji/Yev0g3+jfuIpm3A1acGlGe3gxS0sHTYN6Ew4p/+zVx4w0UCsv
Y1qAy4cxuIxGPS2XiX/xkDa7c1VluK/9iGgDKcOt303DvShH/TTzDx23y0rik3hAgXMBKUjfLlcc
yChMTlp8L5gj0OUfb9kuF/fqkLZrS+vFWhZHNw5vs7FcytJ7j7HUloYvlC2MZUKMPrEEhL3saqN7
hn4MRcfqr8922ETaO9Ow+novG+Qh6YF9blxTn7Ws+mohe8uWxlbPQVKUd5qLeHbZmP05th3t4rUA
kgCRlm8JAmQpso7PeZpm2ww9xZ2p5sUj1l+3ssOXUPj2IbBrJUSNDl6H2xjnwXEGYk/jcIUCm14g
Ayzee2isZI5KbJw+eshufpHhomY1IJMN1WGxXDlEEQKsyQdzmL+zpDpqPiLyQUoxsRpvn2W9vkat
oURZk4COPXjpm46AThlbw3eMigAWY6l5100+8jhpY+28SB0Zex37vUvCO+da9jeLpLJkV9xkWTru
mY9TFCueW5hemPQNCADW+a+DOxc/6orU4GeciZYbEG7uIiCX+4JV31IqB6SVje6eChAzKnP7GqhM
y1IxYBqTOzstxano+ZanokfxGdXGL5MzU5Y0ZbikKiE9AzMRYbBJBfm9LBqt/AJvCPRR4OZwadr2
FWqulWTllwmQ/9arp2Iri4k4FIMHPGwYy900GvVGXowk5DKH5/bcKwryTl48rmV9UIe7JtLMx2JS
u0PSG+ZK3kar7IuaEC70sh7pgBbdycS0DNiC3vBqYGO8KG1pUDSNtxi5f5H1mg92G3y3NDYYXuLh
GMzdRaOoOxfDvrXsVajm1agtUr4goM+6VSgodvbD62g2SACUixi/tWUfO+ajpbb2Ymjq6aXx6xi3
p3D8akY+vPVKfNejbEeaxAeEqfzM4UZGBHSuJTv2YEGae9PnafUj9tNbZej028kPMxjT5nCTAZtf
QpjwNnEsZm1fpfV2o2hy1npDUK+9KFlU6CdeXVPJvIWuwRCs+Eo3ceajkh+9ikB12WGVlXL2ek05
DzY6YLEoj7Lqo16eqb3X80ex4PzUYAS6sp74sG01WDh0TfHVSUJkewzFexwzPQHR7Co3bl74t+xw
nIUOhYNMLHWW32cXUwS3pChPkar3R33QjKva+OYVv5B4lmVbyyp5SAHaYNMytAdSkUSwW5YMrqoF
j30M4BboSwyKpA0fUeqwr3FXMl7RaHnxcO/rP/IyDB8LVVQrZ0zxPHKH5jzMh0JEyDtk1U71suas
OjaH+Uw2ym6loRdLExLfWtZ96lcmA7aX1gOkHe1UCXU69m5aYqBTRw/TQBrcB3zxI8Q3ozG8H50Z
hAsP6Snyrf609kGMvV8Ega/cRIm2MIFKH22BcKwGI61DsFLvdorR3LwXUZU3TmONOszCXhvw7R6b
DAODquA1icy0eiwhCq4xBgu2jm+Vj5mOnCWjuo1bDEVRGhiJOjmil3MxtG17F6AlvZRFp+3KAwvM
6L2IoqJ7hJcI/mjunE6WehaF/z0RD148qV+Bgn+LgGi+DnXpLfzKtB+SStSr3LGCW9h/+SbqB/U8
KOVAkH9UD8nIj5RYBRIr+PksLVW0NzBs453Kv72ljc0FUp658qtRY5Pdfde0oP/Jq6FUSfIzYmW3
iLFGeCrDMVhXBRDhn04m0lVsJbwBamS5p74UO2wWeQEKw3rKykw/FN443sylsin4pvwgewQFnCwU
TZ8QMVXTR9s3gET7SnWQra6WobmIrj2QeFpFN/So3LnTRhbJGkfbnoDeehqz9BE9KmORtkp8cvM6
uAqh/WQw7J7DIM13BTybtYUw5bOfuxphv0JFlYVWtwtOImjyuyZjBDF9hG3mars0qiNsZjmgds8N
erfrYqjVrWzlYUHlPqkS8Fncsu9XFTClJwMZvavdG//4XEiB6Vpeo7fDRmDPaKldfYfjWA40ucSy
K7bCi4/U4sqp0voZufRnmEk8n1G/JOPtvjmTB1BrvsiEe7IdAhOr8PmiwAGppWNr/DwFyftFltMv
napw3vw+RaDCjuo7f/6kVAT//CRAcPVzVvnPluIrP9Ky+8cnwerdTYq1YCw1QYnOyXiZopeHKm02
/7LJm2MduUzWv2flSaMJQ7UInAFA+jPO02ZeESgqfAo7CnSEP9v4KKpMPKUiep38qL4i/CeeAj0G
wVpXD0PJ0qcfvZXsBBcbW2Og1u+XBM14iAxQRbI4Aya3qNDp/HDcwhmUfoU2ib6Td0QiEpRFEZOk
m1vHMLrGWNDcaOzKD0R/wkuee9kuSPBZYLWG8Ic5hSffTfJFELGlzMMBdmk64IyVWA+yhz88o/nW
3cv2ANsRPru5yFKoMRWlo5ocRjd4cmrXQjBFZzeuWluv0pUZSOic4JZCD5qLtZJFuziOIvBGFN2k
HJDXdO2dLBqNBTO0aMQxcMZ7BuIn4VjZnR132V3MlgMkJpmMruBdWPoRL2+YpUfZCmKkPf/9F9T0
z5mHORPquqpJrMaCJWR+CmdFNqNJWTs9O7xh3BIgnHSytxMDo5cijtVgph2dW1M1jlaV8VDxt0K0
80g0W6N542VvQnWiu6LK47sSE+u9E5sNacQIYrmLlqiKMPG2VkNlPeZF96J2TMxtqjdXv3ZQWymm
faKI7mXq+mk3mcA4A8ThXkod5Y2JENjFMnDIAR/+fjn0kGbv1Lw6/Xy3ooUh6zpWee6xJ3kagWfL
y+tiyg8FWXQMuOhWznCKzEirUwr69Nn59ZmuW8dHx82Mpezlmwj6aYyOR3kPNJFIao4rxYmG5UAk
8EagMHdTYL7gM7xdPqpcE0yMPiDaJuvkwcOKZ2Ogrvt+KXLO2skorWcVE92Tj7/iLtdT9N7ms4+6
/3X293525P66n/vfs093iUPX3AKdJteq3tad4m2jIAyXbNCmeZc23WppkGzMtstXH3W+1k6rrtX0
tbxMNnSGKJdGanfbjzrbdBBMG0W5MfvpOzhw5DFrzeTN89W9qRPGmswepeo6dO7Qf8+XVha0r6Iz
H8CPBYBwlDUVEJhUp7zoZVd/+fvz/UfCX9fZI5BWs2ChE7aV7f9IGGUWm5xQNMErQjVhfLDsXa1n
DxC8mh+W027Nsda+qL5jLgNh69cSTf19FUzWFrJ/fspRv1/kAAcXIKx4yOeDgqz/yopBgsqiqJvL
3//L+uesiW67pq0T3LR0x3AM81PgzNJUPwzISn2ZxmEVuVMNRISDkRR4Ptt2s2ObHC961ftVpw42
Ft/42S1EanSvdlYfofYBN9egWJFGgDyVpv2rD15/kZqpeu7RDLtXxvRqpWr/WlT8QAJLmV0arKBN
F34mzmNTEdocDPy184RJ3nIdDdtEWuSZPMiOIBV6fKvC/F+gGrrzaWDiD3dsCxFlyzbIipJn/D15
BIseJEY22w9YDJhmUuYn8jP+bOTNqT0fUuHnJ6+Ac04Ae/+pXhZlj4++si4xc7RaEwOvv/kmn/p9
FD+uzV2IO7CaIjRhjf5OR9z8GJjuK8QBYiC1MWLQYPvmxjFqWucuMEGXA8z5G1kFWmvYM5JOaNPS
KG/Sq9g41U5o7JCjG+7UouwR07gxo5xbKh3Ppl+1qLbMF8ibKF4ZLIBP+Ed5Exhm4yXGOk42mnUb
r72iN2Si5JgQI2TJCYwhng/yrKmNfIHMcrv+1JClaLUvZEeLV2UpNIRkq7awkdOLp2Wgh92DnVjj
hS/krk071L3mQzm8wpiK79/bLUKjLJLrk2wDxCKyrDnlCZ43Vtmg5eoHGp4NunpKtPLXmayTh3hu
/dRZ1snWujHsvemjTtNPfnFU3Zbgw5jcmlpREBf/z0E2Tg6C95vcGIujLH80qxGSxiQNBpK0Ln67
yqRs9Hnm1eaDCn4l0tr04szzMDCa+Dw12bV/n4YByW8wa23BKcyts5sPEpwZmURQFfImXZmqt2a7
kW2yV5hO1R7V1ZGFyjyX/69P1bpxH3rGr0+N0kFdOoMJZCOdJhR0MWhMkNx7rUH8wEor3CvETecq
i70YlVfRE8XXEWA4dYPIrmnWfMVfWL+gKm9c5JnlGewAccmwysJgmzgBwpENEft8bCTqci2LHwd5
RYWu60eVSvJh0WoxMilNr5wBAiHGJjJnE6iWcpZ1H4fA8oOlX4TJgehxfETDCwfA+UweasUb84U8
JWuVbNBGvUZtkJwiP0MByymytcPPsKqiolqnyGygKoEeNEGuAeJb+9Mvc/Qz+i67rxvi1v0o1PV7
sW7bWxfbIKEbXr40s4rQS1l0+NHROXD79pJF04ngT3L2yeEhe2o6C68x9OdhENa6NetpK4s55oAL
YxrjaxnU/lPFikVzE+M5mcYOwvJvV1ndTQpJhuVmExEXEPUbb/NhBNz37Fl5tc17tj95HhQoWoZ3
sgNKb+PCDjzrZgjd7mgWORLCg1u8gQadb+AUirPKAE4dERYSN+1oTAvZAFTslkhJ89h5foG6DIKy
cQZ6PXTEQXYwSzSpFYIunYOfarGMU8/oHnqXTauHRhs752ozk3C+DiuEEwFZxRDYWDLrOy8UxpNR
A82amyMnBs1tsV9J+8paO4E5HGZwMbwvpOeUQDmWUnFuUFeZjXiWJGb4RbwP6iKFl+s2xyH3fxE2
xNB9J59Q3OKBNl6qsiQ9BQTztTamtRY2yhW9hfFudIkrFWBId3EmhjuByuJta5xkm6ypNLsAnRRY
S1kkdnFrGIZ1wFMx2Nehrm9iVctfxqzeyO/CGtpuGTRTfUmTkhTeaJrvXy9CzKssy7NXTeelxpVH
3Q/BUN6bGD7JKzMtRgKtMOEk1ACVFMN31+4wBl/garz/EMJDZK930OjU8eq4qkmZLa0KYQSlQ/Iy
M9A2rUt4cpBbS/f9ZJQnOAm9n/y3aVT/P33+/Ajuk9VtNS8LPj5C8YX5L9Oy+HNWxplKVwG5GrZu
uZ9nZdP0Gze12uHRMCbnGiftFfuO8lVr8cfs0GjZymKGbIdVCQJmFZnBZd8Sghz7lZf7Shfz9djF
MkMQD5KgEgGJ/8+ZYtguq4wx2sqz99bS+pfUJDIlv29b55UVaUnLxiAXCJH+ec/D3qEuCzDUD0bV
I7yJ6q5a6drONhDjlGcfde7/qJP93PyKa+hiVFKyUmjGJPuQ4PShm0oij4nrHTpR7MdsivStNnj2
ZmyZed7LuNNs0DNGE2VIXru2SVZ6XdmH0kVQ1KzvI1tJWJVZ2T4MwpThmWI0dt9xX9RuoDLpkP7C
77IXEYB0rTs4mcli5T3YQFqeC2CVm652KuuSDFmJ1lxYPIuW9UcdNPg/zsWwyFe+7lUPfjoZt7x/
rPlmgM5o47yUuzhuBuz0nNhLtgFKTteeLO/J9oaNLI1x617lWdU6Kipj+OnFNvLTC1mpWOkrClre
/qOzvJ4o1UadL33vK69NWmZjWdkNuI6Hvg5LVte8rR+qJWuVvngmBGyDBCiSg/xLIte9I3NpELwN
u8euyYjw8hdZ+BUs4ZQPKG5ltvlapOHXIJrSb+EUvRpVbrDsHzweUAcEKOaQD3OHkHniMTRLhrre
BTI3L5feT+UaSowxv6w2tvXS0PlPfCysKq0tvOXHUgqFUjwXYMdtp9ZIN044lXvW484DaeJbXQ/1
r4XpxSgm+vpF14Pi4pc1k9Dc0AbTpeDFenTVzN/bYdVtyp4Bp46+yXZSz8F6SrCkNxp19mbw+rXO
8v+SJKwres0tvgo3eobl1SHrJ8wDiVxlJev51pcR9sAvs5bqtm/temsXrvISIF4jOyT4R61Fr1cH
9NWjhywkQDPfUPWNaumMk3OGPaxf66IjJTM3tB4JX5SslFvh1d5xStNyZaWmexP1MFzQJX2qq7xG
vqzwH032BoWvjc+dbRensTLQTxqz8RmaR7hpQj0DkU9rWCCsqmD9dJGtFZwn28ieUVkaLhW2CWxJ
6BWH07QdfQUxpDacnpuojZcq9jdHeZHt+usW6bYHpe6VGzvDSVZ+MLyXve0G3UpehOlismo8x9oj
aVafqwhtlmmcAHbU864pjPTHjyI+Ub+KZeFVR0JL/yzK1rAi5CCvbWZ3pbD0Cemm5B5dg8S/GXiH
0O/MX6dMfd3sT116Bw0at7L+o01eoXjmWo8tFUzIPs48z3wph7pCsgPBOYCqhOxjEjSdsPZJPkvT
eYWKr5QdHYvRM+/jybl7r09ci6gbSGKnGbxbVtM/ZH3NkmSZ1ggCQFpKbtKmaBbBDDVRRuxa0sAx
rtZU9hdwsvhBRMjqdi3AGsR513bW2If3U/xq7IMseyRjtthuopHDJIsYjnHORmQs6xKrnve6srTO
oToph3+Aa+Y6X7sdgbR7DBYsX0G5dVH4VvX+nR154Y+uL7c4FefBokjfUgzCo0XRXtkZm8EijyMU
LfzpRz16V6ty+jfcd75PVa69iskYUAVD4G4g7L1AJR6ZXc+2kRRM2EFAYHOZh1QPPc3OIcg1n8pO
8qzWG7yiHCddyjqlgjKzUALukcp7kEEIt+h3/pTNH9c5PdZjQTDl685Lh4WLzDlc09hfK1ZpXNjj
qrBZNW2fuVF7BreFTJwZ1PdKwFrZmaruC0pxV88HrbhQVn7Wde/spnAmNUlmk2Qx+X6qHYMJ5M/M
f2pGrCksPc0XXTXYANA4EOyDJlLgWef6EQsRyKyC29+goNYd/KB+0WZ/NnlwZyZx66dnDOKVo6yS
Xa0AUUgPndPVR187wHlQM4NdElXmSojRv4q0mXCvskac6RLj3ERqtxZunj3giyXg3ur+mz4AgalZ
Qy+6uFjFyPp8y4d4VuDTjEc3RPxQ3qnytV93ymeDVt1SxNZSKvNMaCs3w+DszIWEZeg57acEYbe+
DDe1rcy+CLTYiRHBQ8SfcwkSkqhJ1Ow4SU/DfBZpZXryi6rZ5TgQvp8F/6371Jr7db9WofKDDlAP
LrFR2DfzaWCp6kExOciiPJi6k1nr904oG5oCow26OrGlLXOtCG86pDcTR0+egfyIg2O09UpYUJ3R
y0AZLCA6AF0tvXESHR/WuQE9tGLVu61zKP3AfaqSdplYxoBHChSJrO/GjSyC+9rjJGc+4O0TkS6G
AJagvt3i58pXzeo7D2vvC6bt4TLNZ4EyRa82WRJmJ2R5wTIju7stJ7+71dxpXAYB7HU1IfmgzxEm
f441NX1o7J2sev6okmdO2RurcHYzVDH80eLUOeFI7rDphzeH0py5FHNR1snDVLByWcA5xCLSQZwP
xaDbigDYUiMfhpBugZSCLE9zeah9UEyyzCz+n7KfVs+GmqH5lakvKvjhtFKzn2wQEe3MTPZLAA2C
2LDuwApbm8ApwqNlp/65deaEk9JUj22eoX6Bsu+P9i1J4vxnJsCQVpVwHhWGPYADSXP2+0occjuN
t0nZlnfsOpH4SMvkrcNwU16ldcXVHxmtAO55S4bW7d8jf8L8nZ5EltBwbaESFnZNU1d5nH6PeRGj
DDpHLbxvZj7LH0y6f0yJ9cGB+Slqv35L42n9YrbIXEcYrC/j8DwKrPG0GlqxYmrhtRXDHickLP9K
T2dFll/CqKr3rbvS7SLcpkUe3AXZXRI311z3jYOqmPqBaAGGLnmRLMOuBQFjQMpg12SscnVE9WtI
VIYObgeDFo3PTfusGYqxakb024jbNVvoJ4ST9QpKTRNga6EdrBl8Y6uwpxCUfhEa4lqZ/hL9ADmr
30z5I2Z0LkgfFIwF+U2co5zspGqetk2r9lFxJ4yKfBKYcO3NHdnUdAmxUjna0T1BD1S9RV9fzREn
Lq+DjhSiIn1UVJuUOwqpiwyf1k0KMnXVe/hTOUGy9Ewt30B1Uze9l+ibyfzWGiLbd4Ra1jbx8aWJ
kOmGCPiwtKuCtbfZ7r0pTHZwccHKTOCGYjNfINELoRMPNSXkv1zn5HhiEw3ntFwMajjd94hGRwru
jWPAnA+9F00REdtrcEzKGuBdsRl1RyzioCd1HzflSkWQDecHtGSUXnyNcyT7Oisr15nvZQtFKdNV
6oviLgINCKRAnBGxFucGLlishS2ODMEShZvhAODYPeJgiPB5DZGMnGFwH0OaXCaDIOSIrxsgxLLa
o8O3Qg+TZH7U7Cd07BFrKBbWQMQgmtpvqVrqJ+Azb36gb+2ANZNV5lG28LqxPBAN9xs/PaW68TRE
ln7wG9VexSbyvaxa/GWkuQ3ekVZNjuWBXV16gsyfnkoG6TFA9LWFkVFFXnEfGMWDaTbpwQxJVXvG
kfD1FVks64Wxdx84mLvjO+4E2TnXrei5UpKtZvc9plZhvcxJR94agOm6ylgkgQ36oQgwgMNBD6Zs
tOi6rjm31mECBrGe1Tw3mPqe28SZzkEOQEWxyYpDYTsVHi6zKsy1jT0Y5qEoo6c89fqzNxKUjdHM
cLTK27WjuHXYjy4Ykp09sqWIQovhXouq9iIPwkY5cSgzLPiCCtBVqepHfayByun2qSAbe+1BoqxG
K0C+38aGFrDtsvemRaOe/dIxn6BpLpwgOJZEsQ9Kqgz70e1eU/jjZ0MMYKN1fkYdgOtS6BgLs6MH
3Ah+ctVVCCR4kyO2AyvZVSrsZajo39S+XItQML2Mw3BWs/SmgbuIOz34WkjyyGOMerOKsxYj9DRY
E7Bwt4lv5ytElFfW4H+1hN79y7Cm/R4zYFSDCqCbmgkYHIrCH6RLImtuHsNH+54ir3VAAdA6gh9Z
4WoeYRGUoM6EdYi3yGCpLggeevhwJxhsCwe+oOks/z7Iutpvm3/5v8ElHMFW19VIfX5mkg9AzkXH
4/3dZU2MCkdbYSed/+icYKbQjM1qMtx4YUXohjiD81NX4m9t0wyntnenfW4421K1WUETxNqxUhkO
nhIAf2pCe6MFJSrnE9qGbRe8gEhSL/UUXOLa1oAadOE5bUWybfGFMNdyM45x4rOSh95CFNFD2Jb3
jKnu2i/6FH+txNxWqv4cJtgORgYaYoYVo2E2h7uj1m35upDEaUtLXWt+t0/TWiwDU+2Wo69VOEfZ
kFrmYmVZybru7aMPEQkXgnSRDngTIhv5023CYGuGzavIJoT+ivwudwz3IHzt0IfKPUpV0VPMM7TQ
HPctzZGu08dWPYISMXaZz3CWK0m0NT1RHSN/Xc0o27b9aY7GlacTTlaVrMceNdPKi9uTUJsGhKeL
hYBaHJuybc5Jijmw5eftEvXceBGrTkjUQrtByl8hmxDim1mP08+///7aH3MsT+L8PIJON4RtO5/m
2BzdTrs0/ex7ZqvDTVe5BWZPntEvyTLc14FgkV4Q4xXz01mUeXBrOtG/8GO03wNQ8hk0bROiOHE0
TJE+Y+PR5stst3Kz7wDxxHM+gjDETcnuFChqja0QhoDGj6rauvD4Zo3OLH7iJGNvA9Z4OAfFJ02N
40MM7qQNuxEePbPd378m8cdrMidLAXXwrujkID8nTjXFrgd4stN3LU++YYPWnIA7JMixpT6wTqRV
ZDZXxNUZZMSWLYu/D0ZtWBMDBi/c584mNMUbSv7tecBdFi2VUTkmkPCjMVNXfd+J09Tjo/n3/7b2
KbbHV4tUtwqT0hGaOycPP+EZtJj9F0Ag+3tY8X6osfnVbXuxwqkPVQ3PL/eZbYEpmZonM1gT7d6j
Nq5/yZ1hz1wHCxbjPmbtor8oXbEgXOkeantMFpGDmD/q/0uNx4q1o6M9hKWmrscg3yGopK6a2j9q
DmINHp5/Vp2uMByx9oM/1StCjc62dwiO9U2CMEmKwSZuRrMudvLsKUO2sXvkiwOSu8cSvOW69Dyk
S/ywO9nWSAKEvCscXzw82zyqF2U0vmUGycAACuEyVsZ2PfqDvclNJ2DjlnerOupK6IOju/FbfRPk
ZnWr900KKT+x1wNGVxvPMCKmcJflnen3hMOmBoKYXq4qw2+WXsFKz42+wqQL6vJNMQzzXCYsyBQF
v1vNwWmzhP++sKNwJHjkPcAtc/e9Ef5sWShB85GLzWHco1lb7Iq6AX5LmGLLFKsdEJ0NUdn9pur4
4KKooVcdRlR5E+ytOTllsD/FLjLEkjEw9nXvD+seza+la5nZvYuM+c7t2h8m2oMpqwCh7TQYZDdF
zdLuCmKHDZEK0PTgjSdXFPEuKHttMXZGOBFeyJZmmSxHvMJvdFvBh7VE/LFX3SBbEOpXbsPsJTPI
+GPdoKVHDCpZTGXayu9/os6d3te5Ye2Mrp6WDTFb1dRuUISffYGg3+VTU//LTPWJQfP+KBvoSdjE
q1106j4xqFrVc3kvbe+7VYUBy48uW8S24m5iIDsbTQ1bsrRdd7Ess7sYvoYhZuQf8wTOPGPLZjC6
+2526IPq95Dyo/z9TRO/Y7/k/44AOgwfTZC8t41P5E5NFUmVlkX0Y8BMERcMbHp7Nb/lOcmxeR/7
nbAxHitInSwLwq2bRKsXeg84WSrvFxNCVtGID4eebHTNqjdgFIj0hU16m6uZu1anQGymeXuSxX3I
z5/oayM1sc3Lg+eGIedf/pw/xjub5ILpAjjQLGH/ITCji36a4qGPf/RhewU2rN1rLnD3CoTx0mOm
XI1tldw0qKGBk+iWmhhhpGmOtmxMBmxFx9W7rrX8y+C0IGhjWwcEGXX3dv/g5s7b6I/Fg0/O/9/A
Iu7n1QxfvC7IxOi64xoMJL/vGC0trNMay4Ifio/wzYSkYp/bj00SsVRAvnRjDWJYBIqX7+HskB4C
FnuP2vCNnbiHTLPMvdxMdap+VuoBvF62Fz1uWXnLfkfDn2Lhg660m74+61qxjwgcbjXHnwVLINag
mOYeqn5SF7pXb7EG+jaCFHvVYwfgSlOdo9SrtsSG44e0qwibMZg27fD891/uE4JNPoiOwebNUU0B
1tX9hJeZ0hblhCGOfjipqNdubPnM4B6079q51cMiPlqDZq3hSv0YFYyi2uGgjLV5TIdqDXsJAeI+
OOuDWp3MNCjQt9ZebIzrb3RH2eNY2CmN8QTZFzdIyBor0IvhoqyTbklQBe2TyC8vU+Z9adWWMdpj
UwXP9dGD13OsWrTI//638vz88XuD/2HRIhweUkuzPo0JVZ+ateNn2Y/ENNUVSNr+AhvYxWi78+19
yDLzmobxCpxMdnYn/95ogp9eOYllrApzkxiuf5aH3CW0i3IPYg8myEroVlHbxv/H3nk1t5GlW/av
dNR71qQ3EbfvQxog4UiKokiKLxmURJ303v/6WQmpW6Zqbs+8T4QKBQ8QSBzzfXuv/Y6RNzrUdveR
COb5LFHutfsiSKT2hkDlGVAF5VHcjTc67+1OBziUcGyFji7ItM8l/W6m3XeTlR8T68A8nZNmSY4D
VIPS0VyjtrG7ytqHxhyCiB69lunKiVBytPz9KEPaJSVsQDdTYo+vLaZG6l5hJNLYGwgNcTtRbs0P
tljrvVGU7qKbEqEmBagUDDq3YB/Kc79Rj0ThNETYAwRHS8MbMwbpUVryxqdFcYt+sbpR54e+X5OQ
LaegTm9i6i7KmpThMfcQgqveqn1gSYjEs5veBnM4OU1Llg+TDzBwl6ZidpuzjHZXBK1BSuKJW2wc
ftNoiSpuyhvW7M7JNqvkRBOrcvtMN0IljubjYi9f52RQ6TqUyjHaEl0jtXyLhwbUBXVMl9CA+VyT
0hE15FL2sP1mRvadwaoLixwFDxm4z1YK1Y2tAjeOlkv0zGkeW6Biaf5o6i2ZllsCr2pTc0MzhDdG
OXXx0l308SsN+v42ZzHkghE5wHqb9nrUZo8I/Y9RS424Wj7ZuSTOjODNbhZQvVukdW66wI6gNi6f
jO0Eh7RLQmt9FlH9CUbRW4sPPFQq4waws36vD8McWtBUJ7i0t2qCpHI2is/l0F50Eyp9b4u7iZyt
O2CpXqcU9yRHVF8twdRu3lDbt55KZTXdhdbDqZTVm9lQ1PeLEu8Xu87uJvaYMM+WPmRYor49xRMR
QjFOWvR6oZlQ+gdPytqiLpwgZWVyQvG+XMRAqWq1ne5OkH/2H1b01l92FZapGJrBZGg5CnrD38bh
kWRKjjp9eDOJj/GyeGEVV+DLsp2BMZQV0K1tNxyQ3U4ly712UwHwxFSEHxPMuDeT9XMxJ8Y+zwDO
pwbg8ReqHpYLJss5ZOlWoWLnxHR+JiESMwgoPIY4ccGb4WZmOZH+EpmuqmGTFtNi+4pYwPcX03KW
u5csL0MN0ec9iICKAMFyuMAgMXZppXy9UnNwjezJLtEOxkwPCHxZ9rHoxtzHOsYsMsRsQ3itqUiM
HZ4YdY95AG+oSKrTBFQr2/I+y64d3g+pqnjr+FDQ+YK7NqeBXIJQitfybbZRGpnz2O9FREMp2w7h
qE1uxnRcLolp3PVr3X7bw/yvX6hx3ZUi97kCK4YYrP/t4n8/VAX//mt7zL/v8+sj/vuSfKYjWX3t
/8d77d+qm9firfv9Tr88M6/+/d35r/3rLxeCsk/65d3w1i73b92Q9/+i3233/L+98R9v12d5WOq3
f/7x+qVISj/p+jb53P/x/aZNl49AT2YS/Ddfb3uF7zdvf8I//7gkhPzwr66Tv3nc22vX//MPybb/
VGRgNEgnmWksx2TpAS1wu8lR/jRZ82scJH/8o6zaPv7nH5rxJ+4SzbJMJp5tXcietyO0dLtJ/lOx
IDdAvtdRj6AJ/uNff/x39N+3b+3vUYCqqmw/ph+2A0OnOk7xhneGjoMCzu8K2cRK4MHWXXYgpioJ
nal/GXTzximAPuslCHXwbD7crXVPvpodYq08iHnJPKMHP9qy33V1GqOutdwh3YKn76y3TtRXB1Oq
X4mjR3avDG9zgXODFmN1zApauhObgBHb97lb6tvcSjGNUVDZQYVm8YMiXpBfZ7VDALSSQNZneQHy
oKp49+fO9uXWyvfQinO31762ar7u2KKe9KnITwYtODT/ct29FI2Y3Hlo0Iqkg+ZDfoiHz9RiCc2w
9fdmOVPModbtayKmvr/mOyTAa1jwk5oHfoSO3NIYtRPKUkrl3KbZOHurVJaUQDcKWZTfZBtka0Yq
Sj4jTttkTmqIcvJCO1p8lloFkFbRa8yM4G8QGXyMt/h6h0DAGysSid+z5fBxVi5ncN9T0I6j7BZJ
cdCpCScMALUatKkkBZgmNdexhBxmczf4bWLx5poOz5sWhzbsMDdZ6LcQpn1ZHHZNRjZeli5vwyqr
90WUAOwkOtA2WVaraZa9t+VPM7iaMS7HN8R43tpFHyfiXDwYwrMnKdGwX9IGl/Xk405bsfp1FlFj
9mZoUh+J49F9VVkeFOh0e6dreaKqcRuJAbKKRmArxniyp2m+Wy2+0FqLlz2ryeqwNotnrFJ+dpTG
BW9LUJqN+ICW7KtGxOX13hCxboxqdU5zck8T6WRHenOUEPDBd53v6B4Zni1DX5yihMA1By4eyfNO
uEDpYm/X7tlXETytKUd6o/HJsoXYTX3yeYyNFH4RJ3KMH/960kGU/uni9dbr/a63/t3F6w0RxMH9
bOjn6yWJvSKlyxkPI8s9Fia/vsb1+cg/5pbr2bXQnV0jzPvrg68n17ehb9UQdx2e8GkUxx/v4nqP
63MaHNWIKxvN/3Hdj/v9eNnrddeLeqbRJpIJhLo+4scN14siFUxd17M/vb9v95TWR4OqiSsE3I+f
7vjT2esdry8D8oFwZzDg1IErL7Yr+Xw9IXsFT+tq955JcOB5Eoj+cX+hpVyy/mg4RGgA7XkoC7KZ
xuynE2nRs7Ol5lwn4W8QuQ7yf7tunnQFQ/beaqaP18dcrx3sdXHpAq1sSPSjMXVPLYiPoFE3UA5J
zh2x4udYai7JXJEg43AoKXIhnSOEt1T9OKfFhY1VVG7dnpn6lFvzEaHwemjZyQUsj13WUoUrK6FJ
//DsEGt/ZqznHGD6My0iwSrBZ4J6Miym/evtaq+aIQzwc2RJy6mU2PvJpip2I4LyM4HS+vl6rs8R
9HXLcu+AcOs0vmCJA2tVUwObgTR6kcxn+OM6Kx4C7KUt4D7usbTR59aJbTL+tDCZJvNUQ3k8ERaR
u0qcVTt9+9xx32uVn9Z2e8ZQhlpiF6WkNdedsXorqVXn672uJ1Qj8dRsD6LHlyLzzZ5RLlYMnvnr
FDXFXiuo40fOUh5XawhVKKanTuW/RW7Ywjdur4itEFZ+ziLsTFqTQmuSlfpSWNljWffmvm2mYtch
8XbJAVIDeZAnBPzVTFXOms9LGtt7h25XUS7zudpO5lTtyHoCkmZs91BZ4I6rdoKxVRwnI76J75JJ
N32JvCVXHivjMCcVVdMyPlMUjdFwp9qxo+0ss+ANck3y7U5rXPzNTjAmiDvNLfxYg6gC2/68ImWb
dCjandHuJrISztKirGcZIvm5S4vssNJSIibo+/XrJBpX1u10d71buh3513OfGh1Ip12dl/wwSXa8
S9BY83HwFZTOhPM2q9VbslDHQ90XJFtBD1AS2vbj2ObnyOGdiFVKQ5wypdG/H9l/ZIwb52VelcNS
UFusehP0oYOVr6wRomuSMPa1ZjxeDywMchQpYsISWzLcLo1eFZe1GzsXV0W7u17Upa7bkf3KDgco
5aV32IpNLEuRjHXkjsG8SlLxLhfFXcuyiz2qHfkV3FyXtDb6McgGD0OG0IgUCMdFNaTcWkaxrzSE
GYlU5iFY31vVjJVQze3yOBspoJwYycJxXqBz6NuVkO8xdJKvtVunWg6aXhOUhLf7TF1fHa/nvl35
4/L1gexDCN643v7b3a8XVb6enaMNt9eXtlS6gQQwm95vD/jpqb+dLYv8Qxep8a768U6ur3d9eTR5
vL12impPmElDM+jfb+Kn+7clCCRVAHoWskLkiNR0xABuJ7bEj/bHxUxN/3Ld9dZh1GP2ApAD7b0q
KarXRjKJAMK60YYmYMdNwSBK+cGZn5pSfOqpvvsyGAlztV6I2BkvQwpzOhuTfJ+uz4YuBzOf6yGf
TX5ABGx6LARVf071PU66MaSNZPn1bPIItA+UZfJgXpN61+X5csAY8yQ57QFEkJuQJKqvCj0cAj89
w6rv6aqTLbDc98qER3Ma+ZvRW0nYgIZMp4tNKHKNAwpXfeFKwpwCE6WVp9skd/QK0elFbpBFFfVh
Dt7EIkSOCHEn7SYWaXaDgzHxZX00/a7n6SuTvC+rqQNDqM9kRle+FBNCX1hB0WK+stTGAa7RPUCX
Qt73FCNYdZmXe8D42uJPekMa8GrfpFULkiCGz19IL0UNNXNIDMcjbjlsiOTwO0MpoH+uINrHBLAc
/HaZgdCVZTIrIF2PfO0HCaKqW44dhBROPcdaE8+ookPWs12W2X0HUTMf4gRWqkon1lcbgtM0QUQb
jqpDbIyLq8vyHChNR6llbXJUDciYG2du2JhMT7nCCizKjdnDD/tO4ntoky4NIwspaJEJuE3GZlUj
hMCXpvyVAO4DsND9gBLNzbQvCTKXXSG/N/GL0pevL4ukyXu16J5N0UU+TpQxSEi1zBbHOUZ50R7q
Nsu3WAQHi1T2gPIHb+aa1rt+NV/EOopTLIPfmzg8WYuZd4sxFGfiF1/KR2vITX/N6z1o6s4r5OG5
A2rgO7P1abLkNlBnZBVstfa1iazF6VbXnsrJVyeJRcUs9pacNZum40WV09h3oCpMd7WF9ywargph
akY48EcqUV6eGrpn90/rGlHZcUILOwAJEppHyd48OKR684lplxYBpiufFPRzl57DsU+crTHmsGnI
SUWoBD4Zoz7qldx+IFg6dqgB9ZRJ9FYh0JNGLEEE01S+VmWU+J1cUavG8rAU/dlJzbNcD/GllPO9
0/IJauZMYQsprZOM/qi1m/ZjPNCuJ7pV0V7mdVnemRooeBKQLkg8fdk2o5BSR+UalGxdu5ZvW2l8
XwxHaySUj8Qals+rQcxn5PBNIa9GuPbBiSWwMtDEUEfB0oi0fJ+g20SNT+IBiVW4rwvJx0dIrIqY
z9lkaS64AYqu/N8hwlkVH4g/eNTJavLlSIQjLfCQ/l0YD2ZytCoJY491EUtJTJB8bNU+D8BK3loL
79EYw64E7I6zUt8VIh3CQZtCJQsGLWKVneu2r8khqI/l0TH6D6aWvM6mlJOkngm/QPiwz4ebRtNN
V+oZVowkYwVib7k+Zk6K2GJYAbErH+ZOe0yzrvfHOqdZ30JXxj1nUsUkbILOu0rKeqnhHi7YA3ZC
6Kc0uzWVzARcE9teIperV5eSR3+mYnOU8rMUz9GQyweK889TUzWAhXGeJxa6urn+aGNDMyh+Bz32
F/r2vRqasyO9znGb78qkd6M1Jb2MaiiuFdg3RlMkQYF1rEhjeWeI7NHAQhCoMU4dFbu+h7VD3w0L
lmotlfbkIiQ7WY5rP7GFGpQR+QEscXIxeaaR5/uSYrhb9Z15TMzYq4SgQCsv6C1rCW+vn0QM+5k0
4iPCx9Qj3o0wh56qYQzq3OJ4lEzbGxdq1aZiIZ8R9h2iE9qfaCjm162S7ZqS7YQGYwhpdgkLKSdm
yctSvlRroBOtc7Dlrype7DCxipZobQH6OSORohzSW2XsczbhfLQqeLku38KgoVNsIPTUmIRH/f+L
MM5p/8nWqtzVZzPz0bi/sGOdXYusNK9cGavsuFK2pV0EP8LB0EQMJP3H8dJaqQdarfMl3eRZO9ok
mNOwg5njoXfoe0zZdB+v1sdybJF267aNw5YRrxtFdeyb9FkpIQnnUU6873hYRUNQMZCMABkxCuMC
ZZpja4HR2tZulPQvApTjGkXvOz50V9wV0KBP0SK2DA/9a0wJw1X7ZKCWBz4rNo+MVMTgOh81wjhb
oN03ZEu9qFKbHhclYIMcMzQ3H1toOq7e91/rRGz5YQYzIL5mP962o7E6XZAeI+LKk4eW6n7A4uFO
G5GMJXLxOVKYAclkcJW2RORiFGk4laMHXzewUuOdIJNZwxWo5/T1lnHwoXNAyFvaEoU5xWwFBQxH
AQv04lbGAQ48iFzWezENF7JksE0hrRYQT/pTmTOcyPpH9E2Pk8HXYCqp68yJn+awyNbR3JfmNO4x
X9bsPBuDJkyJc86vEYUJ7IGpokAJIn+Rhq35ohdD71Wjg/gX2I0Tf1ZTIoMGnXBSwirJKMGwhbkr
8cfKa7LNn2Tedd3oDRK0oDYFCqUvSr3D7F9pgd2Y78k4eAeIPWYqp9hMEOSXvBThlOT6vp+Nz+aK
xE2XaECN4dAJ535uDIwF7IbMmZSdRglrY3xGHTcF9nI3qYKVfyFeS9xnnpRt3mKSA3y2OBVpKWqt
7/jYR3dR28Jf6+RtavSPJig1l0Fk9tI6yoKViG2OlBP+2gwKmcqXKNEZt4nbZWIsfXPc5PJG9doX
tAEqk2ytKo0/WonxqpUIjsAVVEcVJ3xcUrQRH+pi/YJlIwsy4iF3AwGuq1krIS29MFLX26rie42F
4gm2DR5Gp5e+LDK3sJc0hNTQx/N9gvZJEeVns1wxb+7tBv9HLZEDXL70jZT5Ri8xJo4VPpP2ZrTT
5ADLb/WLTAfBpS/rzUg5eJPkvVBKPpRydr9M5Ytk1GmYoHhcRmJvCGuB3ivEBzstFu+65FIzu3D1
lgkaOnPkIu6FSmQ4zQ7rwNFqxF5X7F05GRfNGWWUvXj+HAN/jWmicBDJzskixg+59ZCoJUHbrU8V
YVXuaLIFQinh5T2uW7o2bpcbxHVbWZhgzvD0iWSPpnUIryPO0+/a6M7J59tl+mqgQcDVKpXeRNtn
Z+MHC4oifhoGoft6q78vB/lxQS24twmJ6lNq8XmlnYR2RBE8HV4ywoFdx2z5mFvdYA0KjnEqTzM6
XzpezbNjMamS4fcm9dUbBj/WX2Bs3Jr8XS/uqjSIN8AsGMbK0afbpaDUITkRSaU6u0+oMwfdPsA9
s0NbZCwjbExhLHj7c/suJVfST5JU8XO7Wu8GLMQ9IhbXauzFB5xhnpo6/hBqcvVSmwFMTO0gTeld
gvSAqCaHblO7bdktYw8Bc4P55FhQuz5ifR0hBtAF7mWNlKDR64qWLvSgf1ULmWQqnAAMbPD2GYpH
z0nl7sy6rsqUT5vqeIjmLKitln4FOmE3Z1O6Q/M7r5cBuQgIZvu4tXwiCNiY4+bN5PSURQ6ra7XA
9rN2rKfJIMvhr5EGfqzWdg7KYkqQeGoXWRIfSmwHrgFwzW2dHPg7Am/JWN73IzA0c6ZVZDjtR4rh
5sGE+9fvABp+piGJ5lNdk0OvqY/T0pzadXF8pdVsz5Bvc4UcuEUpmXXpHaYDk6IkLr2ob8ZuXDxL
InRIp10VaHVzhhsbDmmEOX9FEjQTjDVVCzFOGW2isbkjK/5edvTCt1OV6WruH2RB56gcj3q3Dl43
r0GhKnz6qmR4ljPIPv1PNi+zzWdCY5hS6ROpnvDsp+2rYIcTGeaN1VEJnOp0Y0AA1M3x4QjjjtL7
ySj6C71KAGjLgOEiweAUQe7T1Z3Z20/LDKx3hthZO9N9VuuPjTaw4iUW3CdE4D7HFYcuaTGCHHfv
FLnxSz4hl0gAUftZ2uwr04kobeyXebpP0sgOaykGF9ZYp3VITd+t9SI9dvZ+ydSdrHXlYbDUCYEI
+xizNQ6NMqY3w0CHtZvnYBstIDWym9MwMZMBNMc7hGXPjmhSL5oQuNYa3cNSnqlnZhpLaWEHjqR+
qU3JOrEJQpZE8R+8KEFhBgma9aGFO+1Z8cYlpHVQROSbCMN5HKldP5lxXx9nDUzMwPRDaf2Llr8f
mmyhJC/sfW9n94laJ8HSWnZQMDn4tXgr6mE6N2KY3HLwhrSefdkqjMDeQDJRS0bmpJQl32JZ7Mjj
DInNZTeY4qRD/k3HNbSpkwfsejA+sybWC91wG9Ppg2GuwqijuGAydETNmHljrI4sXW6FpV9I9hp3
HMnGIZqnBzUd71rkEF60SKC08SZZsKd9UwZglnWHShSsXdFoAT+Z0iJc4+WE7wobnh4VTK0o9XLT
wkykk//ctQo7aNVgmU+JVNhgb9hWHkAJf43kMQ+T0vIZyQkbLwdAVBbLDX11jg1cQkwujMEjc2Hg
wLzwGsITKcj0D2nXqceOfAK3oIN4Qixy2ORNni5L7As3ow+t72ZJHxRTK5nC+/vZSkQgRhJLsD5Q
iyNXBF4RDmS7RHzN9D5YxxEs7c5KFhbBdCHdnANK0eoQKFzjCsdYAivRYbxNIAda2LTeYkTe6CCV
wCpItB3UYVsx3iyZ7Bcivz4maWj3mcNkp6c7hJgvfV4xfsDARHO4ujDgXheBh8ImWqWfrCkc2uUG
Mw1FmA41zlKlzFg5iLjVYmuj0d5ep3CczYc2Qj+uDFaOAV5WdwZDP7y0jwLiwSkq7UcRtQOfcUm1
hoQaTxvYPMulesyGutmLLn5HoOKB9RvNI1kGeda8aJSslQ7/UNO4uI6qy5pIC1/RMyHV7GZb6VNL
kUKRZ+1M2lwTsCOxakH4XWPdozsmuy02jn0515QBCVzLMv0NLcnj0vU4EuKZxEJJTeg2T684qQso
EOnj2tyItBeXNi6ruyTPQPexNg/K9hF4IXEeK4UcjMw7WGw7I5eZP8C7ulmR2n6zytF+nIoHhNFD
MPcsS1W5fOo0asArCWtrtgK2hw4F6qGkaVSD/oj5xqhxp8zzdxroT6OXqUHMcwyG2XynN+nXbEaG
XIxAnScrsExaHgoUWZ9fZcqGawy01y6ai73UICIxiRnzV81sPX1JHnJ2ZgcUpvfDqh4hge8BLFxa
eUPhqCUgWJm9avJI0ajY0Zx8pCpaubre3/fbj5R6JHL/XPLKXD9OvUgQuLjZp3Vst0MNfL2Cs9et
tMjZJXkOSlMCxQSclgjuEKHXlm5tLTuwqUXg0FLdy9YEGFx/nExhcIR27Mri9es6aV3Qk1caNbbs
NZ9xM+y1eHpvj3CoxfzFWId5Hy/SsbWb52gWQ1CCBQbl4mx4XudrMVjzrm6Ml1XLSd1ccHl0OeZr
uiy3HBZ9gKdWd20NwU1SYFHsttnRXqQ7mcas60CC7cS5tesHbcRjkcDAdYcaOkKXvZNl/WHKZw4v
3DvU7C2oeBlNSL3cUOkBpiD2wOsnRa+UYG7aU9wiL1kNtoqiRXsZyWWQ62aKh2ZA/UC63URuVs0h
wu/awYA9iZjqcf7calodxLWCLUnRO1dRqdpSY5G8pnScsEAZ5cpFdBTWctBai6W17KdC/2JI1gO+
uluoYwY20vm1BDniKouNOgFubNp3F8qTPlDwPJSK92P3KW1iImo17aXoS4TD9F4x3yCFlztYi/MX
1pjpe8uk22gM4wlUO+L/liogtGa/mAJi4YLMMNi0QZKn6ojiuc/HbuuKvq3j6lqmbtyouB+0puuo
vJR3qkPjOdalxY/bibfGiF1jqrtxtEoJUSPG+1zWvmRiKHdKm3/pM1rgcTNEvmWYNBkHgNs6y0vX
YvB0ZwkiSs6A5ku9RF1SQG5cq2KXbdoRc2kPVcv6EIT8vrbFnh+Qq6TTcHTyJDlIZH3CJ0rCLE84
NJrlw9J3xByqSr5bWvvQJ0161MfUdwqdHlRlN+jTeccg5Azcdkpy1qULUmS6Km1xq6fdeSEXwoWE
W+0tSsdHbaT60mlPVTQZwVwa9B/M9iZh+WrktMcHbGW9RE5uoljg0liRlH0G4iVlzpzaNhimfvC7
Qto1KckrWD36faU4d30ufzQ354MSE5COweWsmR9yWMiYJLftUWrPbikPPuPTvpDLV3ZWl1U+qKtE
fl/j3MyY+ygLSi99TS1spFKA7Ai9jZZ3F8nE6jQ7aRMshjnuqliGNFrejAj5lzrB9XpQISzwNzmI
+aE3jY7+OTHB2cTVey2/m4ZFpkgusZ6NRB+gmyU8vtQJKDGW0pOoMkjSva2FU7dJzJUuZxFY+BSB
qJvLdzbV0n0pkRULRoFFfa5dEt18sCzyQO1+2JNm0Pr1uMJuJug8HECrO/MZjAsZ9Mg5fXji70p7
IWUlX9x6tsZDks8X1W5Kv9YpPRpJ5cky+jZpZIk+J4GWlO/WTH2lN6W61kElEmtXtFCkIKRQhZ7g
giXypzZ2xD1j81eYNhRRHBr9aaqOO0RoWdAqh8S28rukgKZGkH3Wi/JMetQRP19xIAi4DTEc3dH5
7+jiYDVJUzJkZSzhuwUY6WFsMn6L8EHkeXyKGz60tc/4gLOBeLB+Nqmkx4+sRDRf5aBWZdmLm5wk
2o6S6iK9RFa3I9B+fLYWcy/J43SXdHru6WYv7Ra5Wrx5BJkTtdawJ5J5PU4SJjraAwOJdQPlz25+
tTgSaEiEvRyPHB/Eo6NrFJ6png0NablYqg/D1ifqpaY8Dl1SHo1iovH44/L1XLvd/OO660PQ0doZ
8Hwec718PffbfRK62ODXE5mfAs9QYiNaMYam+U6Cn/jT03x71b99SgwOpSsvnep/u9P1dZgNaUL/
ePFvj7TS8tRXU8oqbWJPGUXhmNmCBe/2J/54f9+ep+yVs+zIDurE7S++3ty2w4k9U7L//Zmvl7/d
8fqXdLbxGk/RGFyfOqb0xDP8+1V+vNT1g7tejIsy9qwyWohq4yP78YmixC/3iUYINCwPYsApNjjU
Kgm9esnVVvJj2ax8xDUtxbuRFIZcYucyMmPOuBlQ1DDpqoriFyObYtbM725MzZR9e1adA7SgvSnr
eAB6KmHLOnwA5YhcVfV1RXxmy48ssyLXgCl2ClJzYZgvcndyaN+rvStFWFDmhfB5syw/OEMTLhp6
FiiC+fhpzEsZgUnRe8aQ3cjy1jJZrAyijIV5VJwJADuNTfp5a2G0i7StFepLra2vWYebeWiM86Tq
ewctibsJBY2dVEo32pWIvqIK1FIE4R2hjR4FChei7J0MbtZLLRQCmgEAcuN42GttkanAAtC5JYGJ
musI+IW0kSZF2N3ESH81vfcScw+jJ0VYGl/mZB09iHw0ugv1hKuEsEs+3ooWl1ZbgSApnYphB09Z
bV1B6K9vcdC6Wj4fmNhCqbb3FNIUNzaXV41a3jJJz+h0JE+oMyGqqIKp2RLOKueekbSoC3Hkx7G2
M7rlI7Icdg4kfNidQOCV7vS5i4JkammZ6/VjkZtfqkmb/bFZvkwIg9kg6gzcWjWit2QOVAbEzOP6
HAv1ocpZ3taMZP441gimnwaZKiiJEq6pBNguEq8lTD2csiHCwJs6rt3SQE9xzKI72kyANc+XnaIo
Ufx2oTKga+UW2spoOuZsNwaYaYd+AnmySsNzM6ngBvXsAQNySH5Z6tHs+bjmQOzLwqId1X5afDHk
nxYmtUBC4rHrS+KtE3M6W63qJ7rxvqHE2cwYlVWLrnyxljcMY6CpEC8YvSRhVoeMYTbOEfrvu7qL
DHpkACnmznyctMqboRV4pZQ3u37ZcSttJqddsbZWt/3qPHZrfTSy/hUZ6h0IhcrXAXUSZmAGBqxE
tDyWtbtqnsza6v6DrF3dJPq/CvpMFUMetEuNpdJfHKJxBEKReO/ksCw0XYpRco4Wod1eouTkdqHu
SIA1GXWjBVJRqvRn4mhnC6rCxVApKPEPXavu6aEo3iDEgBdact7pMwDL2CpuMw6EyureMxSI//DG
fzMTbkpEc/McqLRWDc2k7s8f9hNedAUfZC7UaA80grODZBrINSjnubNF52xIe0qDqU1PPye4BgXu
cdGc6j+9h7/58Kh/mBBYkELarPJ+fQ8JJBpzjovkgFhjua1z9ZApaXxg5ad4eNelsMonexexO5Aa
lgyDfDRvCSiqP/4kIf2u0/w5ollD+/n7l4hUVMeFoso25I/fJNBZtSx6m1niMIAKh8PQ6ocBkyjh
vKk/dekz4QsVNFHzAQNJc7EzZQ4Tii1jTeJl1EkXyBXNmQW9225hTQLBDPNVzowOvTzQBcM0ilDl
QsL4KcKzbfeYUmoJ22tt0Q9vJXrSZR5VQZUor6Y9juFcNfvMqazz9STZzhF38vw//9l/c+xigyK1
0bIUW/5rAjKqcjvux1jgZlc3UEFdBeQXL7hyrV0NFCTe/OZjQ9rSMq6hARUM5wD9/Xxl2T6fMTuM
IRxWPVRgtBwiHbL9CP0D1Fw07nNcUOGgTu+HqNJ213f+/+XR3+TRn6uh7DexNTr08heZs45p5v8s
jv5Az/Ttyz/e96/9W/eXx30XR5vmnw7yOMy7KJoVfnT/0kaTM/gnPwHk0pu/F8AcqunvCmlL+VMz
NmqeBnxiU05/l0cr9p8YgQ3k0ZgHFAAg1v+LPBqH7i+/Q53xkx+gY2JEtbCF2b+nLuaQCUplyoy3
RqsuV8PN3OSqX8ers1dGU/2AxoS96do6NKqx48i2pHy7FfK69u1WeCffb/27x16f6nrnv3us4rwm
oop9MdbN6XqC75TMuh+X8QQ2J2s7+e26VKxEdX67UurOJvvF8Mpr+HGS4xs5/7hICU86VVnoNI72
RPmtYLdHprO0XWxwGrNVjK29ajb6k2r1X2jiTbdiXpEcxkwKbcpOeFpemFo8VrPO0yjmneFATINc
bq26n0criXIL5P/rObN2ohMuYrN1f1zOIkU7jtAnsgVwig403O1bll++Pa3KaQaK15AFbiuojLkc
m8OtVEXypzqjorhQFzmna1yR+c4JFiFKHHJNufDXG64Xrydm0lbnjNAGEsq2s1sO/JShRuSJ8nmW
AhHjuxAkDe1mWAQ3aQdOTtSRfRNv59aZPX7rMPvXyp6onO7RkRuJTXOV7TMprty5HqubcTthn8qJ
1Sw4t0qyOv83Zee13DbStesrQhVyOGUOoihRli3rBOUwRs4ZV/8/3fQnypqpmb1PUOjVjSZFkUD3
Wm+guE9y38zQdsTL2SM53d5rQTvfB6ViPlGybNY60qSbeqytJwqa3MPL5rlCdhoQsGr1FyTxm8PI
Gt62mkunpi3L8KTf5RGrURmTB/FbAaYSo4QnxtkzqsP/dpGcKAX8YdRFsR9GA3Q36n4T3JTk/UHG
BGLoXYeM9Wb5/Pt/7hr3U9zvTG1Iz7URhU8+cNZtY6LoVJt2+IRAobbowWmsgHm02yppjSNUmu5Q
OkOPmUAV3Vuoo6xzvA8v+uiCxlCS8EuSsqQfRtRey7xSV4U+sprnkfhZnqVvZ0jXRdfY7cxBQ2AX
p6GNZHUdLTUnt7Ye5tDhUrYpx1tbCj5AZVApXPWzkNJrhvDJGVGTmeu+2gWj6l7KRjDElCz+GaKK
1LK0f8UMUFuRaIpOVqujFA4db+W35HuLjiJDRoqC7byqWoif+8WGdUVxj5Vica86dXEP2aG4r5zB
WoxeXW5kR+1OLOxltxK2mDhX5Q+nG0+Vn75eDepKr1IOopkjcQaaxEEUzsAHl58nf9BbU5rgNfMe
Z5HsiCsAIFhTcAXjXEB1yHi1awOxnWvw2h832ne7zMIdxZVoTd3aXnY9uZ6tpfxQ2mw8JUIXORvJ
v2N5MH/usYFfqFUUuGKzBfxRs0pS41YyPVAKGq+H3FxxRfQ+Av5uUVQ1UsFYMj2MKfgzU5+2WNtH
j4Vf6At9qlGcHILdGEN1tZr63slZhoj7iDxw1/MR/eU+IpuZvJnc2vwDz76ApDi1Ft+1uNCcQsh1
Kx4380vg4+cmrGBD1IZMsgJfENtFsMyCRk9dMztF5IyvQ/t8vovNrPgPsq32QczFRPJVsHgwd/Js
iH/6R1tPR8vIftqh+xcuJmieegkGSboXldAebDAvgEWBkorTj+2PQ9+1/3b68VpkQBIQn6O5No1Z
fe6q4ELKbITqGsXPxQDWilyzX0yUFsW/WR6kBjZZpuQuBxUsQ1TGQZXLU1dcMSq1v75pZcuOtytu
8atqtrziv1+jyusTngP50+SyM2/6YniM9Lq+wy0dzIbdlt+gFhwCkK6fM08R5XjqVgG59G/9sY2C
5FuTQRJEUN/d2WnSfFbIk2XAmYa5fUJNIn9Q7Na6ZGEHCs7pXtA1xvTGts215rTdS44O+QIH4vAM
DinY1YGjLbUaaQBQgOFr75PjzwB03vUkAp+ypHpwRLzBTJwS/uzvq8jKv8xwa2S889jVT23M3ipL
wletPSMr5Lygnans+q421zIc9Oa+jcvoOfDc9tiaM+ykIYheDT2+Evr+4PO932Jo7p97Hb59Dv70
KGygOMAKh6/in3sd1HTdxlZt5G9RI0fnlUdXrCbzq6nO9hIxcNYMpW9QuXF5lBfTqypUMJWgbe7m
ZjIuYaBQwaaUrQ0FskyIn97VWHDcZeBKr2cyhjXiQ5LPwe5DXI5lSzw2Cznu1h3b1UNt1Hzi/zCd
jKkNHIWwe3QwXV6PHUVhtc2su6RG5SUr5uClteOzI37clm89VLhafJFDqbz/HtrP+ruhhZM6PwvF
eIjLTPtio6q+1koNT/gQo1p0jUxlLvMHtxv2/CRFCQltQHEGDhLcR9CFv8/+7P04ThmjDVkXrvhz
XOE22kGvO3CuQs5Bmeb3B6/UyJzZ9f5D/DY28Uv1TjZtq7hrIdvtomQC9XAbcrtWxqwiP+sUlnby
Utkp4x8vyzz1oiT6AEgh2cCSmz7x8IyXMO3rF3vCpSBqkQsNyvY0o/8ULGLSyVGE49kiI+/UgvW4
aBGazoqVP2vxCDUgVPXnt9aMq/VzFGEB1qNcr4mW6JMtnSfVbeT/03WzeIW3WW6vF/AKsvXWd3s9
0Xdrvb0zCwzdPinRoYg1IZpZksoeLSiIGdCbk4zJs9shkR0wlpYAsH+P+6fB4Uge+N2W6h+SBTIp
ccv4mOydDLFN0tFA1ME4Oh9+yGU3FaB5DfenEiAsoywsDY8uuaUoNHC4uvJJNpJkN1il8qmM8PfC
76/PnKPfxMHJtmukIt+aJdgD5BoH8JKi14uc+tELppXKncqasVc0SNrvmlIlbS/ODBGTZzJ26y1K
X9nexsmzIRouWo6B1ICS8NIx9XHTCnVbimi/D7Kj6LxRFNZ+x+SQmdvzUnaUliiK1uI6TQTlNHK0
HEjGwFv8+2fswLh9l5CRnzEpNfaANtVqsbH882Y5hpGCdZih/IQO/9TOtfvoOnF8ahJfkAO4a7Ls
+tHh2vHI8jI6VW9xl3jzFu9nTO8LtCnleJAX3rvxMm4Ezo/U/xbV3uVqKMsNVLt6ycofqi/vESKm
ztDA4wgjey8kMYR1EDcO2S0P8hctz+RAViDmwr4Z2F4ndzU/X1ZALldKwcajSpGUzXsvP5IctZ6y
AgpBqMLokE0I6Oljq8XXFhLq1pOBfQL80Kw4RhTAWxAb/mQdUzgZ50HHoLmNkuxHxb8o9u3xNWMr
gn/C/0bY1k/fOjQ9EtJ4QlHm0Wy+eLd2afzHisv++38RiRf2h8CyLRcxoA/pvcDqIwUXLeOnlWND
1kSRdte9Hewm4lOU7bY1WR2Wwdpoo+ZwC1U5P680Qi5wjizzXokSE0k6SElGiCTE1Jn3ujjIeBRD
qvEmEs0fOmTvCHqgrfFybjtPaffFDKrrXi2oAEd69lKNkba3Cqs5N2PXnA1xJuKIJk2769gkNpOz
iUlcDwD5edYL78FxomM9lMazkUzug+irVPddH05GOl4Dw6eiSKd1oSsVmlBlfJRn8TD9Pkvfzm69
t7MAkZFjojf19t9/Ya747HkdrPuu/ncqijMmqEHXJg9MBvvDL6y1IzWeYPH8SKYcTpADarSbK/Ys
KhsX7Nayo2yCV6ZOXKNSXMwsjRey+8NARD0cZ3kdLgeNYg458jZcTimbckq3tM6pDg4litvpPjKN
knqCD4uhPMoIMBE8gmTYKbE4DQaQcCk/Qcpe4grZTx4LpIWTJttZi6b7a/fvWTT21ejkglcrgnUJ
mQhMmNLVd1pcIE4qT+WhUVL/mOFaJzrJZSKweRt8GwYABkyP6npHBfeDsmQ6Gbqe+l3EjdUxfEq2
QKuaPJ82JauYhUM24iRj8mCx1wLDLsa4AzKbKjAGoHnh79htYOhR6ZAzyJhXWt7h378AmvG3b4Dh
Oq5t2hY8bvKBH9UkQ4reaTyp9c+kzefGXDult6lB3qBXXT2UmM1iJ0brGnI0gGIg6Sn1oOa0TK/t
t/44iabD4CDUmrvKycjgX20nr3g3jeyQc0W2jgRvMUD/KOsYI95Z+Wrp+aUoBTuIDNnU4qpWB8YD
ssnVK1zAAJRmrj6pYKpAAyn+qSrVeK9HebXHaNQ4Jaya1tqANZiR5SgaNGHwKmYMEzA7zGj6QQI4
Iay3pgLBvx2q7AfksG01DtNLhADKelac4aCltv8gR6S1PdynMUoL2Lhw0xL3pxFawp0jb1pDNZUL
C8Lf5tZzG1joSJQaAZJtODs3j94IGaoawyez8sInfegoiXlus5GxtxHtCFwAt40LBvf1o0WRY6NT
oFs1oiljUepkm8pj8e/IlEPw1s7Zqj/KgTKmeOi2zlrcPMqO21yZzFzkOoKujdIe0OGDDurm98Cu
SIiIMwdmOX4OmCVqFaYEf8blCNkprpRDbxdZ4spaXPk2rRwh43KYHo3XaWXow+V/Tovo6n8s2pBH
/dv9zlNNtl/s//mCGh+1MwP09yyvbJXvSZOsW3IXmH4CMYNv2I0r+Yy4PUtcBKPu3VcZiPKSofKZ
MmWoDCbz/Hu8jMkr52ge7/sffJHErOIpdZ3rz/mvLxrFzi+HG1gyZs1jJg69cwlVs3q4rvzE8o8t
+C0SuCjhlfGdCShn5C70mGAK/oRGSLDCFs1ElMaznvLZjo92pWM6LXpHbbSexAW44DXXC8i4csGA
N1bT5Fu5QlW8RIgousVONoOs6lY6Gng7VSTTQ6RPr70y837rlZl32auKwR+u1ZBdfS6yIYPEPf7y
Jz17CNUwvx6UoP8JVUPby5Ds7Ny0R8mt/pVpTU7FVJ9Xo6cb/CUZaj+b2AhWvVjVxDgHLid9ss7V
pHZHp7GgqcKgfm0cBWBSaLzAWVwFEMC3/tiFK+4t4VNfGeGTloxrL8CuSYZG1AlYZJUQENHM2tcw
9NZeCyItVEDwW0J/pEKi80wV1DtjbQIpz57T/a1jTDzzVCnzUg67xeUkXQvH6NZBrhAVa1VhsYFX
2nzs64rsBsQrLS6LB1Wxf7STM75MfQHcV7OmrQ0mHEZdcbY7F5B6GP7H78ChhvPHY5+smGqaqmlp
SBuzvBYVmHdV327w3Vqt5vH7WJPpR3FhVKCxQXs8sU57LCxg40unNX8ZfegdZ5wRnkjbNrvEyYal
bMpDX36CLFNdZEOP+N6YjuNvZDPUcusUxNajbHV+jpZj5P9KkKY/6r1S3pNb/e3wNk3KuhgGxFVF
6uu3w5vrhZuwT5PlbZwhvd884AyVh5JnepCLMIQhlW1SpupKrruKP5ve5GWr1ik3lL2g0KTFk0zu
y0OZZA9BX5f3suXzLwDXj7bqtRoQ1/ZtfKFNxrJngXow49FYybPMHt1P1VQjtUGeRsbNKTEPHvYs
n/CB+xg3BpWnYRzVywFdQv8/VnLoRv/tf2oLnU0VdiJOPuQ3//yfupXetBM+9N+bacB/zffrfZt1
9zGsO3AEwm/j5sOBUHuzt+vmnr1GYx3kYNHMBj9GLNy4pGrqnDzU53al54Xgvobs5MSzjYVKNj6x
NKK8G0XZNycbj8C4ccioUxc+YqL/dKYJoI0KKJSc4Ikkfk6Gy52oK/FAAioNxdBOp/whByoE8H7b
Zb6+CNGZj/7SqWyu8gm5n1kstG4HYelx54rDLYYdAgBq8EtUt7W1x9O9vRS9vc/9epfpo/EFxTCh
eGtaGGsqxpfWdu983SsvXToNl7j1j9wCk8+lc3acGdducZBn8uDO9YSQGWa6RQPCWMZwSKNCpAfq
9rqlo/D0CccJf3vbBMp946152xO+jZUhOQK1prVv9e2+KYPpeDvMiHgfszTbZRlUWcMIympx6722
nZCClY3loxUP5nm2hxXC2NXJEC0ZannqHNV2PMkW95jf8b4A7zzFuC7eYnIINZxXrZua7UCOt/4e
G+CYBwCKeyMHYJ5CUvmaGTkUcDuajsWU5V80pGplvEALcT+F2EWTmQu/GgV4sQysydlEIOVRM9tn
W8SBflCtBO4DBhSr+kKfQiSi4O9r4MTGAZKiUUTPbbGRiSfM/GRD5o/M0A1Fj2ykYljQvxsGDQ68
V7j+97UxfhV/+0lxb3QQ/EKrEoPpj4CQEXe80stn43sW8ntxTNW9kwfFnWPoHPCKbzEzbDEK0UmE
X8fk8C/u+OVZb1fJsR+acrylTvkiBUaxcar2KVRmfMR7j8SoOMA8XpomK5FbyI4aYZKn57tKL8zr
sNCwk42tQpGRMaRStZWFZ99G9eBPliOwT22svE+wBVSA4iUVXdEsZ7PeJQBAWHXSRMWFemCBo5Js
dq6lnXvVPMlWgjvQJ3zZZEMeMrvf+XgmPwRe9CNWs/yIQH6w68wR3zyxZJ3E+vNDDNIDi5E/x91i
ikXl+lpr+3BdZwjo76An4NGCrx2iZp+bvlfWmqCoYejjg3sHAQf7Q/2qzsFe1Tr7559D0U3vjqYY
alV9v4rGcdi6dehQeUEjzBWHSiWdC5sc+6Q0vAcOlalYLNEh24M73rMLMNGl0KHXyJjXI4yDLQ1K
LSjhrN9dVym6s01dcAAQ59OzMbevs+Opn2ObZRpKZSkaXDTrcjC3TgKRVTYbHU6V4Q7+9jo49cOl
nvb1UTYDpXpxrLAD7Vhrn8OkWWIP+FfndxQTkXd8wiIjOpW29iKfYjJEbe7I9iY6O4Xn3AVC3nIq
qHPK9biWQQIvNTKCt4X6bVUue9H7AFMgVva3DsVXi/2oRe7Bm33uPm03xYcKz51wVMFA62hZllNz
NMQhyMqGgiFnc4EsWVN6EPz+F5JncpgcIZvyoLZOAzhRa7ZU3fGzDDo0WnzHWBdFFL3YRTEtIqzO
TskQ+J+96Rwi6/Ci+haObj58NNnUAfZDh1SzvWwWbX4E1u9f4jr+6jf2t0SbnFVgI2vqhUX23Ibp
sU776VXGIxHXTfUf4w459QN+FXg5iXLoaHsJIrM0ZU1UVkNlx61seot1c7uDD7KXbHxfFSB/PVEp
ekPOvx28t6avwpy1KmD8sjdg6ztdR9eVHkON2vsAC0+xQPUHo5mvjdlwT1jDoNs5DNVX9o3zMgpt
pIDJLz+XMC00YXlpJoq5jfW03cCbLb9WunmKeLI/uWboXS+fxbAPl2edAsqUOEslc21F8V1Uuco7
+INRwGyKM8c4SPgDKwHt3Mwa/wfAEFPuABeeWSW6XZCcne45wlsSfQCxTAgpNq7GSKnXfUwBS8Ys
ePRn3QF7jCzSu2G59ZLAMkAAAD26R3O6zCT3oEh5UNESHXc+C5rZk+pVvuisBPbB7+3zvz8hNCnU
+D5/ppOwAiJlQ7yzbETUPuQ2HWjSVZ/35WuJJMEyY/11VHswlQsjQjkBjSxxbvuWBfO6VJd6aJug
gkXXdYDsuh5qq9zGMPIhIYXVts/y9FpOKEXT5bu5llsuv7DLbaE00FMFFAr3od+9cZ8Vjx4/VYlf
kHgGedY13TP8gGh/i9+gEMP/OuV4iYm4DfPU4TmemwusMZjNSfScxOPa6bP5BQYNv6kIKRQjqKcX
1NuwjCPHe594w3WYMjv9KRsVPMVE7pzVhbrBxQilCtGUsdtK6EO2/Tb4w3LqQ/M2M8+paPFhUnx7
71ojds/e2MIWpi6ZRcOjpiTDF7O2qrUZpwjNKImHKc2EooUSZy9Q9u6jhjJNJxPEeIQgByJkx7Wy
rc6mxdoXHPSBp/b0YjQYVzVTTdVHNOUwHSgTCFB07gt/qkhrj9nD7bscTNlzX47q4fplNuxy3BkZ
e1w5RB5a8cUPbSgZQ6EebvHbWDnn9UeDzN11vriYkCGeceBgk5qgkgsuBpqzty49oPryoGfRK6pm
01G2/EFzH/zkRTbkNaHj63uj9UDFi2v+aZ4xT/5LddgSqME/dqI6YEK81hBD1bEZ/9uuJRmTJvPD
onxtQz07kIUOr/LeY4NlQsLmY2U1Fv5AUvP7n7plR1taX5vGLI9yo9l6584O+otsJHWNa53vhlvZ
VMZOO6n+eLlucpNE/asqnOCux+d3N2nIOfvjiKB47HXByqhQ6BgAx++quPsSsfUBm4ueTjtDN7DM
AUOMbja+uDleFDJ2FS6dFOpEfrWVrXkyO4G1A9s09CV3wKJozEUOv/8Rws5avqlMJ/OgJjYmqWKv
7Rdd+EghG82DQABn2TvXZkoZDmT2XjYrQOiHQSR6ZFMzALhXSTRsU3PO70pzXLWslu7tciJHXkGU
AS6I+2bQKdhyuF1ur2RXo6ivXumau8mDIhMEQbgrprxfBeOoXUL0FFczyZ0LspT9ahRnsYgVPnRS
RS7bnQTNVd2MKKWn4YN0xzRCnQKKqBLKOJu+B9maI3X9W1U8cR5mpf8qbx0NCrWbvlSyrYZx5rFr
YxvPXf+xTcfmJCFrrZ5jzO0homiLW7o8KBmGoInTnGTrNkJC3uRVb3PIERHyuXjsguy53RflzU7X
mvDU+j8/hGXTQbjgRKpKNm63THl/lH1+9/N2s5RnlXnqGxfXYvGwKt04uTOouB7YNwKGQc8HuWu4
ixi2jOT7wogP1Yo/w55FQKWtim9V1j54qen/stvvfY7p1kLRynUBgvBn02qveKXnXwPsAZY5+e5D
qbOh1nGFw0Mvdk6x0zqnyGqKPQbgj26SG/MKVtLvjtx9soHYs5pHSxPLtAAlhl4PtrfU3Jinm8Lr
T3wLHt0gNH+8naRBfI3E/zsRXa3mnBHewZ0A78WTEjbdvBjwUlh0llKzFSHoaSA4V1XrlyiYONFj
FKNfUWKwvQi7Fn5MY1rBSlETD6Y/iwPuPoh4TFBboacAYru73f8cPo0N671seb319YwOXWWNvHiw
H6Ik/cT4F9zYuu9dZGOsgknSBfZDc3DU0lhXNSUEB8qPHFF0GmLAdZ3gZ9U596i0ofNROfpecQse
ukJnU0p7IqlvH2XzdqgrdTsYabi/hTo7GbYG6t7zZ61uui3lnTXJt/Bepxr5MFJlfXCV2GZLhdRA
75hwOAsXVmmI9dVSdptiYDSGMTuPgEJmhfxMlHoLoze8bZzWMwLHOejYpMV8R6v58mAdv2ws3/lS
OdaPcbbyv0p4J44HjG8xB9NOqerxe6KApdA7QegmKb5w+6J+KhRIlbpuP6aNWz0VcRchC5okG9lp
RK1zRnNjIztlKNBg8bQkJPeyqajpcLQCxIEwO2lL8jTpcxob6WnGSWZVWuBxN1WjQrvKKP6FKaVE
1bSpGMpTGZSHRHRfz7B1KBZlTqnxNkY2ud3aW9cclUPih1hkjmYdHcIofkHj3TsjkOqdsc0gUatH
ylJNymktOwa8Ond+HUA+yqCSJn7EbcUdpxddp3AyOl/KXvePwVg2y5wUT5Vhvvp5zlWVL64eX+Qh
UJ5xfPdR+oqSS2vl41Gb6tdbv1Gb7nooR30lY7rafHOLMWah4AAw26YTVLshKL+1VmavPFsv7qJB
de41bcKkVOAr/2FEiYrlZijNF4Pt2SUg/2mwyXiWrdgK3rVEHysNSs5iZKGhjfbWEn2TbSd/ZSRx
UVfCxrIDM3f9vVUpSf+RTOh1uS6Bx3nTw0YBsIfbwP3Uaspny22WdT33n3yl6S+qlu/TtFA+m7k1
3lXQ7ReDGBWXmEBCLS/XsjeNw2YVNiXo4hIgiJxaL9L0QWu7d5uDHqeTbe3Hv99BHBjYrAVJDCHW
Ne7GWb90mTOn/GeidN3bVPqgdjcXeaBcdj+WhbVufdwzJaiibqgHh1FL8l4sK6/BdLKKba9TScN6
g0eYDV05gsL/UBp9DhRWGc6wi2TkFr4NDaGxPMiONNNGMVTFs2jbo/hq7qJC1dfkyBsUjuz0rwZw
mVb4fzmZizCC3bbPVuoB2de6+W4sNe3oKAiiL1kkKqsr0CSNDp49989q4NSHPnDfxc3RiE/FXHzP
gsy48PBZqqnhfZKZlsL1l140lBfZin3nRet9/5qX0UmCQpCuioPs7ANIWxSNsZ0UKZ3IsNttHDn6
Ss4GZX46ODqGR5brN5teQ3BJx3x9Nfu1daeaVFZq1PQXg9+G3/ntPfZaEjybBg+wUs+MjRoV1WkS
FS5209sGiuFPJzUyDN/S7gmTBWXbhdOEZL3dX1CjxlNIDIkTsi2gQNDSUfiP9CHgNcSN/iMHbv7D
YtJRBY0JGpctBI3+TIEb4DoDLN7T1yhCa7ivugfNUJpL0urJAbV9RNOpd1xkDA6gxk0/7bayKTtm
AxuoP68aFW03FV6rPEGXXyAz4o4eumHoyLydUFrPHg0V6UGyUVSEHaNtjvLgZ1aFqZn6bVaU5ois
LIRN3dGboyoOcohsmnnLdfL0dvG7a+Q841T/B9/taglVvEN/6A7PIdg/4KBBpv7t82pqtQmHzBi+
6j3qPVmAZJ0h1hP4LTsneVaGKY/1SG0v6D3EexmLxKJiqCw6qAM0W+RtENsTwQ5a/SnTsQ5NsHUB
TR6wGbW184ezXk/1a2x8O/v/Hzfo9aa1gnkr65QWgGBEJ0isyW2xbAZmnBxlYVI2E3OM3zVl723w
7dq26N3Fh8G3ZtDUvFCq+Ihca86dWxTF2Z2SXSaK+/JAvt6AYovjNQnY8CmdvfxsO8bS1NXqe51M
uCOChHqEp6HvyoRNJJb1iMUVBrIsY2//TNAo57/90046ZZGlY3woNW7JdtmUC3dM85dg4pavhKO2
lU2kKD8phZM/5jrFOJBj94ZnZC9RWjQ75EyhGshmPOMgh6feacCx5LOR/xXDwH0Z0jw/GiaSUHIu
mAbRqnDV5iB7J1NZYi5XAxhVR7YTvAM5mZpFwUa+g2vT9D4VOCQ/dl5eXZreukdzxVpbVhztO+CR
K5zd8atKS/8higVGNqmi7/w4vkZuYTwZKsYtdoRlTGPF9avrfFdaJ/z+4UK/0778R/bGMD9SPsFu
YkvnwcjB+ANxy48ZflWt8sKJwgbEJqW7bsz0JYphygFp4eAlyrD5xqr72XVqYF8m61YZR5nV2ZDa
0TZKlIcvnoowJ7gC+x7oyPSc1elSDssLKz9ChByvTW4EqH3EA6IrbhQv2xEtrlkdvhdZF//KynvP
MusAfVHjwel892uWIbykU4y/mD4pOryNK8ifvYMuUjVs29qcH4oK+x190vQvYp6+9aNf8/x7Hh0v
qwgh2KAs4TiFNs/lIu7vfWM+oZuHdKKJAdaics2OrG6AgIjyXA9ddy9HybBsTl0178xe/SbjMiQ7
5WHqK1KJrWWjmyheQQYbMWWjjcg953mwlbF3L+Y67ZZccXN8F8u4+9y1arWyhsr5PY18KQupwa1w
6btOfY3JMYqFXm9vockmgx/eNTrnZIwBPKGoimFmoDYP0PcdIeKjRcvBTak+CTuxu7jU+2OVaH65
qDqlP8p24RbBsg20aO0aGKeTKEZkc06m5eC50c6x2+zJ6ULnNCNVZpshLRHqMKVaNK1q7SPPyp7U
Ed1cxcx+3UYMlvqrymMHbzqTx5O4UrczZ9/ClEFGhzk8cUjJGeHYZZ3kCDOtEpRKppFFFJ0yBs9p
3eQKcojylTJv2mQTirbXOaJq78czUPx6GzXJeJFRvXHzNbZPzvo6Q+FXjwZYrtukjoYSdxGZ5VbO
as6lfx+lwcG1qIgsWwcdBg9a9I5Cu7yoDXzzbmyzL3K4DI0zn2Pr9iLzy3v1ua8dFI2HnmzKQxVA
ckzRHpFXBWh27OqS/4l8VzJm6IiE4JV3L8ej3oM4jA8tQH420+i/ivLinQsB4VxXoghoUs8QB2Me
yUxrhrdubSvM4cawGkdx91EOaWYHT3BFZMJxtVnrsdluvX6DIFX6DSZVuhlnEy6Lopef09nHCcxJ
v5m1j8ZcW+hHY+jHC6oy37XKT74FOcK8KXTLezfwkrPuY/UlO3J7/NVXDj6cfpFA2MBkU75Ab2VH
0EQvU9FP906qdHuHZ8davkiK+WjpGV/Hdky3aTl42wbw2QsouCWoPH+jp028IQ9mXpT2OMTVXC27
MWaFXFjxXgPa9qRMfGTlkFPHGSO1gktE0hUl00fZq9kIZtuRgr6oGBwqnnnXFOnrdaqa73AFhOwe
my/1SVenaINcarGWTZhA6jkWGhLyZdsRsb5KmwvgjcYPOZtTOggwm4O15CGsPenKaF4yKojila4R
qvzLDL3361t1lRZ5GaNDwUMMMdKZ2wQiDgeD1dgYNf97z6XZrWJ/DrfyfXQI64J/z3+/58F2z22X
5tf3LL4OsPcs2CNiytSq5vPsOGjaiRcQB/m+TX0Yru/r396zvGhslL+95yCpVbgVRXhGVW4zKAka
8Ag7lwlg8rXSlfZBQRUa5UNxOqVQi1DSgLIcOdYOkBY9rlIUfGlQeLi2kf8vFrHlArCbAy4XFw5q
m2/8yP2SGCGiXjKm5k0b3snTa5Ttq7qgCoroXrIih4SPZ/IUNxWpgboaV7Uap08AI9OnKvvi8n16
lANQoTTWqlvUa9ks1US/cLEcKC/JUlzXcKLLNzLWAKkkf72EETLtC1wFf1/GvAhEJSu7Q90x0vv0
CY/N9jxp9vY2Iqumjj+zK3ZyLgpeHrk8Ek7Lqiyp1fKG5aV1MKLKqI7NXsbyUR3uJjP+Oldzt3eN
Kl1pqhtvTSSKD2qSZ6dgxDEjGFd+Tj4iKernWbh7p+h1/hXOmzR3ml9TOv8Y1Ez/7BaDs8J7Jb+H
DuaiqGQ6WzxygsfRDyeR/MpeWRofc3ERaZAtdwT9W2zhhRW3c3aRrzxOhXWIY1AQ0LFRGLPrbaLP
zrGNw7+MQa/WoaWgyG671omlDMaAJVKySu5bqynBJUH1XfdZadaVicAb+obaNzdQ74usbAOkDh9C
d+RDjsdqE6IZ9lPpgh+V2tsv9qgmS4xh0NEOAjTJ50Q9u8b8+7XxUi4PH1436gL30bdmVLvQd/7c
RSQ2dM3/8HpDFTlI9zXlxptKbYPRn7GpW5LdPgLfMBA0Z2VNvfZN6VDI7PXmq4eO9yasp3GHUGnx
2TPtQ4UD8jcXyTtkIIsO29FeO+dRYi2uVwrcWlhNT76nlQfkYvq1vCDLt3C/3FdTD9ONhu7FXkDQ
Ps2e/SD7wS3my1qrhvuQ9CAy4CT6rhd6weOsmc4nfnbtflTDZFPptf/qY60i3gmVzn6td2hBa2o3
Pw1h/XJ9IxkSbgoFi3MyDf1JdyptKcybv0WDcsDSO/88u+G0013SilnbdV9JHy3kAMWoXXgZWibo
rdXFc6GdyZdqLISiG1YNDwH633cogaYr2aFYzcbjrvmlY1+6dct62obJqHwpTP7z4jUxYa9Wc+hi
NBPM8aOt9BC8xQfNkp9EEcu+CxLy3dFHffc6ZR1jCwmA+Su2EMF2nMt6Zw/u9Hku9L28MskMfLCG
LAP0oHjnPIlx5OSR9Iyv6HOF8PQicqtsVwRJe2UzSEqD1bb5wg/tbHejOaDy8aSMrr4XT9Naia1L
KQ5uytquQl8fBWAerhEohwue1yHUwesDtcyieUup10BmiPFyVJ+GTxPLyZNs2WPnHUZXJMWKQkfp
JtYOqOgunBQV5hSluMckKI+a3wdfRqfgw0kyexHpUfClrrVx26mUW2SvjRsM0nITem+itx/MX2np
qgjt0RIz6oOLCrKYsZ+RZBBhq+J156y2qJGA5EjWJhKEd1Si8CSwelanfTXqu8HBuUZ01D7aMjgy
vHUrY7njpm+DX43B9WhJBnrM0v93OoXkbtt5/Blor4MZ4BjS/R9l57UsJ7Kt6yciAm9uKW+nN9IN
IXVLeJd4nn5/ZGl1KXQ61tn7hiAdlCUzx/hNn+NM4hkp0IOohZLTGLsaFCa03zDb6T3M/MYq8+dZ
qLj15urDr84F9kHWiMLerawXBgaWdd0eQGtwsaZ4CW01eUL/L3seLFz3MNL80WEmna70zs03etvw
M5M3Ih3+V1e1qD95gHziLgazWNrJRxYq9gZFIaJiS7EeAotfQVqdZXE09H0Mf+fZLIMFQkzCYSrS
jzAiPm5UKspTrpp+uJbr7tAQ/dWaZGMKNy2YDrK1V51vZhmJBzlUCTezoY6LfGv1CHDkTd4nx/L9
KF8U2pzpB1Sef39RsjUX2u1FKUqKm0ma1mQqFqbVwsGSsT5ZLIYYEy92Mrf4n6xzo4WX5SKUg3L+
EhUMlQBmxdLJuTGx/rnQrZO8Zrx0svJ8SVeEmwlXmC73kpfQyuc3YGAbgt3dsyypQ8kSLbaeZMnV
jAOM7vRWAg53NsJyeJRtAYnIbCrdB1kCN/gCXLS8lQLD+OgQWbrKtiLMv2PCG1+deZ7f8A0J/SYz
0Z9Ybu+qIkNo1g7OshWvQxxyvak9327SlaMfa5l7kq0F8zyBb1Ocbq22FfCfypwjeAv1DZfMDP70
pbVFijf0VL7OtpOgm6Fqa1nEL7e9uCL4dMD58SuuUwQCA/VZNqottyqNBuPtRilfR8xYt0UyNgu7
rEQYzMgxl+SJdhvbrp3UzV5lV7IXWD8gV3+WXaNuQL8WvudWtnoNsUtwsZkYmmtmmBEWa7m2JmXf
XK26RLGiW06xK8NTIImD7a2yjiB6+XWj4VMIgxsnqAm9k+Uaao0QMyEQGJYHki7zrkiD4kXzhvxa
x9FVVTQFA8FsZsOmGc5Btlr4lOJVQRw3yOvyRdYRwP5qkZw9y6rYG4K93AiR4OUCk9bsG71sePpy
9VGr7G0Qzd1aFuUIHV2JtFefZY0WsdabrAxS73KDaEqHx66fbt1lj2FENb6rrHQvi4sq0yUp++fZ
Gb8WQd9iBMSNWkI6Pj/QHl95imGD/VnADINtHkV5GIT+arRZdpF38hBH35MYbFf3Hioa6EO+5oeC
qKc5qhtDxfCEJ029LdoSAezlJfakFp4X0/Hl3WIjN68nIE5beRWI7PpDmiU7HdDbi+xu4USy0tVZ
//Xy3RBvvcb6gF8Qkima7S0s8ZXMdcmsVwr4DQCGe7xXybN0hLOvo3ghS7eqoVd8rxrRBK67Xzm1
Jo0NkEtTvxpDEsTV6GwyM+xuGKF75jBo3Gc1LoJfoIu8gegwjpiBSHiR4XXDtnOcbuNF6OENaahd
NCtrL1YaYb85ZtFfASJ4MIXu7dg2/Nd2OZ6pOWfzl5XbvAdkVselSXLbnH0Jbr0XJR37XpQA13Lp
3NoYZesLIfveKsc2nYvtDmibgzti7dAY2s86MqZP242irSKEvbMqlmGs2i6TyLznllWo7BUkzts0
aKDCULvcAmVkjK699V3cPqESVT9lRvYeZen0WSWhu3UqmGAdU+cnQsYTkUM/ctQSwBiZlHrJpGSK
yM8R25Y0jUkD3bvESwYlHaN6PUb9iGp0CQ7W8YrHQNGTg0Ve73KrqxedNHtsAWh4IuoO1SjUjQ5C
ZtfbKrracQIBZTbVnVv07roNeuNNtqYOMiiVq+OWMYSYfBOnq5ShDBBRLtVLlHobTbTTo7Ecpjye
MFSvvk+6SI+yJOvdDn9IOVTWyYNqKyOI8dghvYQ2fDzCyZ2APLxaaYdcdY2J1bAUTUVzDnaC8qps
Lc2ELKQwob7RKKsq4KXYzmhPshRUEYaTE4TdpAl/vxoZvzgU9pNMPyjppdMLIEpLzmJA3gq9yVb9
LWdhh5hywGUmIPRPHsNLL63odFLl+fU+0J5GLG+W68jDfaBRWOTdGTQsd4qD+ded5IAkL4J9qbtu
di1YJxQDCSzFDJ29ohQ6qlGD/f+cscKHWhG8z2pL9IhIGlEKU33G6eBlqHvrLEvdqFinSDO+yZI8
OKaGIrNaGJhcDtpz37vhc088dRksLxPEKNzy70bdssGOcbVcEf9TNEMHJXq2o62lZMWZDPK7Lt9S
Muk2io+2u1GXty0PiRCnzDCUiyzBisjxNNXeZUmgd3QWpTvvMggwZ5y5tdsBpPqvMyv2ul2b1l9k
j0yrf9XL4oT2uYUL8wXWMw6TiwbXDMje9zLFuQ515j1gebGIXNJQmgFa5CoJ4KgcSFqP2q8RSeL9
nCt93wdIR/dt3D4b2mw+mekumPXmOS+69tnh0Q7vnzCK7CDrhhHDD8Wsfg1qYJE/Od4WYzEbOxU7
xYXKagvzKg+DN0KOnpNw24uJF700RG6Kjsy0tJg9MuYGITXZT7YqQ/PaFwHftpWOl8JbHCRs9zTY
SCF5GgpDvmyQ5aVVCcK/XCvsn6IIyhX2JvrL/SxUcHmrljolpNVMvd9b7/3G0jqTaPseLZBVgrP4
fvD1X/Fj0p/rynuS9QLCPGGzptoDIqm/RGyT8rGy3/uOBQ95OrbcS/19eFFhqScGJ31sdfI2M9y8
DzYSeNIuZ2Kpk2eyTrbKfkMvoj9bESr6NbYUAXY7Q6TvlNkIL2AzAa1FYjxOYBBk1b1enpU2xgKd
azY7bHjnVzMLLkpVj38vJynwaXkS1b9qHGG4voeSvfIS8E10SRcdMbd+zAL2ELH85uRp4801IKNp
IEDCd2ovB9lgzDqYo/+McHmnVzvPIbwjtydQCAaTo5dju8P6UXvlq1R2Q4auuixmjdWeLcI2viw2
Y8o2jZVCKGK9WxmKvh2GJHmSjZ5SCr/mn3dSWkN7lRcWSU1gdSlGNhf2CmLtARHeV32GHm9B16si
fbxKlqMkP6pAgHrTV7IK7S7T+FCTZD41aV6B5c3MD8UuiNaCst23QW18iKr5MlkokYfEP1//ZZCi
Teq6KHX7UnRrBVAnesQzhMCeE8Vcx/JkwEaBiWuPTLK1zRW92E15kBMfB1Mhi0aDfYGcfGWxbT1s
KbDcfZomXBF0DEhWEvSpql25aJPnKBpM/YemXQrTnD5lr6gieSYqb/z03IkI+tILwXjZSw7+t16G
gg94oSH+LLS0/0B/Xl6hartft5XFP267qNRnQ7mtlUFbT7oOjuOfQ2LsSmIqQMT+U51rzOM+nDdA
HlZ1lg3QJIpr05Udros9Ikw5/2Xmmbe4zex9PtXWNjVV67MHSpk1Iv6eOCCokKBxcVJ39IexxwML
nb74+zIyEEn6hhrFr5Ea6Ws5UnaAMv5rZK3nxm1kqbnR9zojJVq2+zhI6m8LTMUKop9A+Yi+VL39
ZjVesyn7Ib4IzLhOiKXq+GChqUKkhdyW0yMEwoZPjkLI9UsXzfFHSzB+XVgD7A0zqI6aRfwO9dX0
OWkgVYR5Vn+P4coRu49/pgHIAKVqPufYq/FUR4Gq7JCYd0X5hUV/vq5Hk1gUYMxV2E7uVxacqL92
8U/N0s5pIvQvRa4tTBIrBvMS6HvXTe19aWgkiWJigZY+jF9Mu7x4HnOrpgRfOiaETrO8a1Br5Wvv
xMGqmtJsr3ll+aqSqtozW2C1aEbV6zAN6kML2I6/bPkqe1gYqYbzlD3KKlt4eDu5bnSQ/ecQVb06
17K1bCWIj9Th6DzJW8kqNxrXyOZ1T7LU4qzhp7EaHuW1Y4TIt3aZWGtZxKGnvPRh9VX2HctcXPPY
wl4GygPYqjh/JXR1RQ+8/GrEwM1MSLxH4br1uzYX26bRyq9TgLYZv2J+FFWhflbqIh9eflU0N96N
Lgt7WXS1rVO2w5fSQGocQUkAKkuvqc/WrZnkH4XI9UOpR/VGXrRXsMNa3IDQ2fQ2iYEOryjT57Q0
HbwMCxYQTo+vUNkHTIU1czXR5MV/L3uIpn5DVH5IV/Bouj22IwoJ0qX8vxx8u9Ryt3+9gBb2rZ+0
5YGAByHRdsBWs/feEq1oLp1WWb6sL4AEYrE0GLduosAc759urZv93s1msXRAikhcpthgveGTRPw7
TlsPP18N+9x2Nj9A4BMZaOJ3VfWiBxziIn9eHqKsD/qdh73cRhbt2rL8lEDBWRYD460P7fY9AtV2
HfMQ0bflYj0OOw7k77RKet/Op+6vphFrVS8ITrD8PyXowX41DRwA0SlUnyvbQbAzbZVT4MGyEsTk
tgihKwA6NQH+LE2+Wn131eX4OXX9bojF31UB+G902uFtNESMq4SH/EA1dQcljkERBU37kE9Kt67S
KHgnQfQjT/roZ6giQ4xlFdko/c3N3PHTWf57SlUaj0lSazvDtLtjG83RpekLCw34JHxVlwcFaczx
u2I3W6UmJmaGXr9PDTXYTwq8+LbRjUVc191XNUEIWZwMnoAoSyS3oqIHxl73mvRWHEL+pTma5Gu1
TMy3TB3JlhtFwfxKsbWSkSLi8vJSDunqfW0n9a3VFmG7R5yUz3TpHJUO67wsam+tlU32BLFOrJiW
V2UEY74PTMBT8sq51ab7zlXBeS+tnlfF+1DDcUW2ZgsHOuw19dY6Zwn2REUOAmy5kXBIhMT4wdxa
4YdbO1S2rFsxilVjp7a2fSsyt2m7uWvc29hiHOadjmPurVXr9RHtztr0s6k5NG7V7oFgvWntiEZr
3efNRR74en+dJQYKcfN4/rOH7BZFiJuRyMt2sthUjboqIitbl2PgPeSmDqB4bldZX2ERJibAWhHJ
zW0dRvOtUvaTh7BMvjuxpR1kSY6wlYDQbz5sk2X8vWuSEYsCvcj2ZbnN/dDq6qteZMNRDpf1mFUr
JxdrqQYePwCnZUCQFN66FgGKqsuFtZyHDwCf8ppbYXO63ywo2/hUK+Vjyob8t9sMKZMqqP1kI/ve
b+bo6QEoZnW+13ehkh/tQHmXd75fOy50d0VgTLtdw3kJHK0ipp12t4MSm9058iJUditUEv5TnWWR
1fqyrFfq/dQilVYy8SKgoeRrFVjI+XYqu7ZVpvhR23i3lv9yuTaLoeyFpBaWW07LdeywY1cky+ak
uCucUdBsQWFeMdMZHpHmHeqQX7ks2lbqsG+KygsEkvBdQHaU9Rq6tIdaqCxjh2n+1JoWka3G7S5R
1ZlvOdEAWZ9i6XiYI/j6t4ujXU2OBJcxYiAsaGHYn+WhahPvLJaDLLYtqD01QLZH1g11TZKaHD9s
c8REiUz9B2ufZs2684z5xCRsEhtbGuzA6TcEvphXJABfgvJliwa1Xfa+Y/Lvl/IC7dcwOeA2VoQW
hn/mmLE2anbTpCtnIA2Za+Zo83CYzLi44MhV3M5kXUzCCMM57ED/aIiYkn8blihoEahVefyjXl5E
DiVNHmwFy+XbHf/tZnKsJjxwouoSmSP0mwEw26oLeV/qIt2Vk25ySpntegc7VDdCqivd+wxGqK5U
Txl2euMkvgUR50XRRXhwqjzbDVGYvcdB+mRAofprboKEn0X7ew8vav8/PQKlbtfT3KL56en52eta
gleLmY+uOoiyJubhXuVkiQ3C958u9xFCT7s9As0Xd7mIrL91dibVWfd5jSNK17WPU8UMDfiSWCOx
E490n8ACChkov56s9vFWWRWw7XUonLKuXBqaxVCRPTZmRstlbg0o9/s23OXNXUdrVDBiyrIAs5NF
ZUuqbt0EuGT5T5WuP5W9fmuX/ZsGxdQ/LvfnhWT5v2t6yZchJb741zGxyyFuUY+rfos0FCAeMi6j
j9wBwhBYHpLZKWsVrxbEyo2Iomzpgkbv8KvBYtTiW97KSlvYBmERHL/XKTa7lTE0zzW4VB85N+fg
einhkkGkT7r7KdtkTe0FCdINXrG619kWhqBxkS3gGUs8R2AFnstn2V0egFyzbMcn4XYPWWdiELhK
najZ66WLI3uugoHJc1gP8ZBdGmIf+6ibPuqgxMfLQqlz8GWL7APLvF01Wm9gu0Zv2eBAQdmWvTGR
lM70Y2mlffMa5Em+sWoVxoAbvqACPX7R8pRtGoam5KFrXHkxNceDrJmOU53aOxaO4SOCmQIhM1N7
T9k645NjTn8bCfItHvbhfoZ8qjMaHpglDF3xQetelYAkXm+I7Do4anZQszQ5KMu6Sy3rcmOM0/ha
NWjCxDYgTA1TkNuV0JAkuBK0f/cdf78sL67BnK9Lo61OhqWTx3WmrCI79J+yPJOHJm7KvdkYV7MO
w4v9z4HQWniBQ6GccwwKd6rbfJGN9/o/+s5jHS3Ytn+9xn1olLr9sc31jbz2vV6e3etmDEzPsfty
r7l3vdfJF5POF11xIdYtL1b2gvIX72q7cEg+WM3FjXBFUZzQ2I5u3mwQysOcJn/ynNZ6UcrWfa0K
/bFypvRBJZH62nTa7M9Om51wjfRe56Br1sRdHD4DWs1msLcGy3+oSBS9afIO8OWylbxS0gvt4kXR
N9lowSJ7Dvi7sOY+i9TCm2MKoduk8hjEOayatAfLIMvyNOdHdATR2p6scfTe8sDBCHQc0H2npHfa
S16ow8OtFJkEttzx8VaynX0+l+qTLHm4uup2Zj4XhvOh6iUmvkM7P8gD9GAk5ANDBaJAXVGbvxoE
iEokj113A1ASd9VMtmgi8kO0B/f3K9RpAvQMq8AC4cfzvb4bKm9TGKAvvQGjIvCH5qZFE+exBXTz
aJYOjgSmoyNbXQEtWQ4GUZFLnpOoCtiNsCqlrjPCnSFmhN2XkuybxHg3CjtO93aH2WzXre1EGc9q
PA3rnMjW92TN3tn+Ljo8+9Q0R5BVqZzr1JNWkw21xZPJaNQv/WAZJJDbH14Ojw3L0fKYBz1GDr+d
JhYQXNK6zbxKQh3Vcc2uNmxQgsMiGYEPZ/doW6J6RQGpJGNWIOVTmNVrzgJnJxobW/alNXdG6yKG
/J1gdNauOrh3bhc3SOWTnR3iaPYtZ0CtKPTyXdmjuIuDb6EeG0T8boe0GH4vfldmO18VmhKeiAqF
J3kWzGX0W1E2/FGXLSMqt8D3VA7R5nbDs8XaC/JQYxSR8ZiwMkYzQZywq0ueNEv0flQ39femt1+9
UTVe02400Zcyg21W9cEHqueEBSrxvZ7zDrDW1F7RFzEuI9nOFdy24mGMI7XZwVmdNgUor0d7GIKD
1iD0bDZ68KgvB3ZN9XUwzHWdEO7fgIFlkd4MV9kouzFF/yB8nRzlNeQBJVlA4OGWNBW4NMxv3sVc
b0PTmL4aVTVs8EFXD6PT4enUgwjHri264rIWX8sab0XEyGwiERTvDdFSzM0W6JMxAb34Z4SCvshF
Abjp1AVCHkXjfGIhO7DrEc4Jzl31MXTf7aUaxVf70C3BQbIEtQ+COdxraq6cMRFSzhUSPecG5PVm
CNErkQ2yTrZaGttcGHb0AQ5brzyUSxSocQ9eC0Lcdcz4uzplz01dI1MMtGvfzAiMZ3WhfKK8upId
UJtJ1zhFm2c5MiiA6oQdE4SiFs+5ppLfvWFtvNaC14m2+UNiW/oDEclhG+ZK/ludbBVJVK+WcMZ2
8qY+3aTsjPppdPlhMlYeLJHpV698lQW8Qx3bzwH9HcbS+dsRU5duWHdnG7PFuvQ+ql7Gh0bV+80U
ODvZIF9KAPbBJwMd+1IOChEVAJZN9D5VbfrQV4hOktAn4IwP+s6pG2cju7kBKQK8BJh3l9b/8yjE
b+u3rmt8xdD7R5yU+kfYCP0jEjwHj0zS+V7fLc7T9Ty7bAfpJhvSTEVuEmqqHCTreb/TfsKgmRCX
YzwgnEGEfXDtD9VSP/OsNH8m3g5JMucHHrAR0BC3encaxV73Hvg6I4zaQ1O4mEu5g/FgVc2v0Xyi
n6CHfxph94PLIUHddsngu8upU+fRJbIExrcBNvSy7t7Q9uMDvhbqohoIGLhxL1L2R2r6wHHZhSqs
IFmS9UuV7OXNUbC7JX71ogTwt4h0VJMePCn5MyDh6EUeoM8o6wRx3q0sAhclIhDU065O4CjCZscC
GtswjAj7146s+8oFCXiQjTEWPds5QllHtqpONp7ywliSFgwVeRc9T+C4ZKOsgmkB1NacHmTJCogx
BM05YHtTLGa4+VGqDfQAStfo8hOLML3wclclQK2Pj0yWx6VPU8O3nwMT80rHHbFm16YX10U5Uld0
F3f4aH5RVGS7XG98m5aSrMKt7b2oy+wi+zf8ZHeI9DDrLD1cYERPfWQSwOdiHmQKzPVAimHTNerx
dTFeH3DAuwZV9jSpGEILM76Ql1LXvKDhCZN4nYWtz3PzaRR9BbhSR1Axn5BLVPpP4NafIRLyj+kR
+3btyUFRKJsmsq1Z7uzQB0S3BeeorVlmgAQqBZC+rawi0pN70rEHxRHxkxfwcMeeYPjqEug2WxUn
MfwQ1iVb2as8UyzgRnWla1vd5mtNEJdbCQP+cEZan/gTszShWCJnTMmDGpR4kgXm2i11orjpgiTf
O+PT5C0rIg8RuJD7+wVQ3aOhi3n1psfByU2S7Mj/H3aoSP9aBMqeK9UID8hofvH68FuUhN4O50MP
NX6F2BbbYWbJmF/R/GbFU7azF8CD24yHRFS8V89eu/EVeLvlT3kVPVa14eGh/qhDL4bIrb12hvYV
txHXV0GErc0uINoJyVJgDrNSJ4A/eA+t+oF/D1GCIlrPbZNgM9Kpj56nYuRCntDXZ+T8Qde0G0DP
jnKskO1abOGwgOqYl9UsOY3AFjHsbC8d4Xg8DeK/Uwsbcr022k1YavUWbdPcH0wApmhGrfQKS1wR
f9Hsbv7W1t0usOJDM1sPRiXUk4fSvM/k1G+8WGDUHE8/g+6bKPJ4xd73RzJqfBbNlwL7l8QrPvoc
MIledVsD1rEOWs0fRIXVufIRFunKghnvs8e+iDIyv8FSs6t0a/DJFJ4gL+M0P1SWCWvLfIcNUB+B
HLM7EbHqm9DRtqqiDCt9LjIAVtZXPdZnAN+sKb24RMa8n76gbbWpCibYKe+bQ12l19gGWT2H5O2s
tNmKsYTKGfTflKEoXrvgZ+2lBBJF86YQHWWdMF8rtEZWENfQsBszJo/Fxl7Tr+AxeSdznezR8p2A
SA4/siQUV20yBpwwX7u+194M59iDoFwpQfSqwQtZl0hrIVFqLxFPExPq4mrO4xE/5eh5TvPrgP40
BnqBifk7XwaJ3n6HN4o4xuHBq9uNo1fmISiFAfNleEKPQLD4bOtdbEd4h/bdI9CPtSmmARSyedRK
V/FV9BZB2nUvzlySsJzKeY34hzhGyXAQHdhcFasBxIpXidKp+2GAY1aaBcBXcF1B6ZHtj523EL97
8O2de8x7q+Nxbl9dZ66fHXMTdbW9azv4yQVmvVCvV1Hh2vt5Xrxi0WVBO6HQjmzL3dUAMRF8MKrV
MNbMup1AcajHBEX8I6uIWN/UU42Ce2qPAp1WTmt4bzhl39tmXaWiKO1+B1rzUFYEukBH0lVeRZPN
twuEhUDIXvfzcR52kD2K4yBMgZsXKicjktXHyIv1rdWpD6pe1UeA5DP/sNgVDxn743WDpN2u06cf
TGI2NJnZe2owGFsprAx8Zr/waOvbVCnCVYD7qxtl7t/Pxdh9SVw2cJNTx36hf0ci8AXLKl8np3cI
DUQTnKT/q2r4eiJvfqxMOz6qVecHZOBRaVkBm/UeRIa/S+tuQb9Gr0U815usA4gsuh+5kxLCQEAD
zbCq2sxK7D70Ijjks7vk/P0omOKTZnRvhYXoYVJVX9oiQ+wiaPjycg3MQ9Djfh71pPBJVGtN+dLE
/ddQmO02szC7TW0SKtXQbYNeFCteb3rK83HnxXwgeZV7vp5b/aUu+bC0LHrNB/L6es3WJYh2aZJv
ZwLKeztqznleii02am8D6lVREuTH2SW5loVeRUYz3bZlcBaVeJmwc9uoWv9YBdpnrDuEahpxUtlv
rLq57zcwF62joiM+EWmpecgidViLtv4ZaWXpY9BrqOKnjlEPIg/JuKqbbO0F4VNbGNo+yY8i7Ky1
qP3SaV7ULHqvTTVGpXRk6+vm19ix8WwzBgStQ7CpwssPUOKzdeqmn63wECRJ3WnlNOcKlyzXnmw/
8vBgdfLK3Zake64dkEURNu21gNN8mvNqG4ysoeDdqL6noJBFTD9BotT6NMoQRhYhp4dI9fZDtmqJ
0B9LZfqB2aKOCdsXa8ifU8sYDugqAMKPSBczOY+ryQLOV+IksiIMjQdMwc/fWRjpWV6fkqHlGeyO
5tYObN3vlHFYI7TwnmXVCHYV6fLJ9dZJ1ePMnEJOjYbkJA99ZCUnsqOnLBfwjqATAuPtX9wUggWR
JVQ4Fb9rxc/EsN6tYfpL6C05sNg8A8Y+VbAQEWtFXtJGAdsIxEeD1DAKr9mrG3fWFR2kALuETOyr
sMkf8wkcHooiTxHEb7PLs03Oom6tQ8xaIxmFbZc2gKXN8S3TmnxT64tETemme5FjBp1EZNmawYhP
s5dbh4CVGloeqXZMBgOGZlzMpzJJh30xJhO+Jraxw+BwuvRxHrKYhdYKPKbe9sOgA6lutE2VoCKU
t2G8CbGr6qD1mJFNMnXqrGevYklc1Eaxj8F/o76Qeas2Vcmbm0DirSiyXm3DG1YDXnNvTbPvFTte
FUXivrUk7VfCsbp3kcSKj6pi9GFMveUnIOo/5pqdk1b35adSkxP10nY8VJZpraG8Nn7L4/JztGD6
xPBaPqEVt4CTwT6AU0VPs0ObmgkMq26oWp+j3XVoJkTqZxlbHVoMADhDKwffXM7DJ/F0Nmxp3X9q
XoA2ECipT89qiC3OrvgMSx4RY5DVn1DIRl/rTfEYKsYxnlghYVPoEZBwgrUsJtGsXwsFFtEYf+I8
vwjdYEkSTmG7rc2RSdY0j7HNnjgIzf7atvFwbXivp9EVWwBn7JWZgNaVl0O1zBzrwlqbiJL3qMxC
eW1TPrLBXPU2r7IKknTVpSO264qWIhtvLFHQDpBmJID9hg2/kNHUVjaQ8a2qKs0WV6tvbp+RYm4Q
1q1VxJnVedr2SdgiOV7Zq5oQKVI+RvZQW1iET1FqbFJCwPh/9zu9TL0nNHOG7Vxd+7Se9l2TBNeZ
94LazhnM4lsWB9EjgVQEuNhEsNxQ1Act7AR/+/nRNicm7FIgjqIiKt5Hy6I6YCer9km3gszQbg3X
WoUdXgKmaqQP9tCVB2/W3KMWz8Z6qOavZVduW1HOu7oZWFFU3jvg4HUnhgTiC///YAbxO9VuxFux
wYa4A6QR0NqoTAdpHPpBRqAVV8uJRz5krCSBMhQFUFbwb3xEt+SqL4/uMCNwZeedWER+10olLCbu
COIDAYFV0eGT3Xm546s5JvGC6aHF9+V5qDyC6la+bTqj8oeSoEbphe46LUPbb8gsb5q4steYvPVH
tA3tSxIh/1ClM7iFhnCZZvJALVhCIxuanAujBqRrnCeltTa9hWsJ3I4anyHH4pU9KP1Y77UpvUZK
E5xa/qq+E1Z/mc7crSyyjPteNc5xnBBCnhxtgzspRsphlK3M5K2xtfoxnEbdJ6L2lac3GeYhmo7I
V/ZTj9FNEyoPSA9019EeFb8gXX9BtgJRVFw3O0/1jnELn68kzJO24pFoN+CGDuBPKTxzX1hVsHM0
DR0GhDH8Cvq7qqVX6I1bfhLjtW3INqagEo9h4BarPHcvmcoqMFSyxcMdzT8M2g17mnytVY6tV75F
ke2ci1b5IUa+qNHSjItZ1cWmmdK/GwP8jsB1YZ12j2UnknPWD6OvJBPyRd7w0DLvO1DPEUu082Ou
msFmwodxHfUwpbsgOBZDlaPapfwwR3M4odtv7MYqXsXdaK2aiN9JVyGTh+wWFFCDwOg0lgd36gdI
OmV9RpHuqgq2VAZQEQOJKF1J0PKDXbiJcvskRm884kEofE30zQ6S7SYe0QB162je51bWAK2sXtum
fFIQzly5HWlHp2m+aFGmrwyhmfzDMv58HorT3QhLDpVdN6yv9hIT7ZBK2gwLfgnq/ITYTL+qvDg6
wlFSyV7NX5sGD3cM/MSaPwX2HBNP5Xkco7XdeV+yoDD91umJdbTbYczECdd3NF3b8ToCMix4wG4x
pX93kEnejJ5erRIEMecxtNkM93xAuHFubewlN5GTvZf5OK5rQmabTIAoz2LQhKUSXudcr87FGM+b
JmCKym1UsZzAy7ZK0jurNk9QxwviHTG47JjOxcFWdfvEGh9zWqvdm0jZGZqm7Cr+SH4wPWYAOIY8
iZ4a9rOhRaIZwwnmfHglbd2wY1URh3R0dnaVEY67vLK1dQLAxo/clWMlDxjdWixvGoRDQUiuLSd9
ir3ohFWL2LReizSamatbTECt/eyoHozfGssULGd9vU/zLdJTm7mzy21M5tkPFT65YFI3jeMKH7py
tsUSgidJEIWbNmm/aIu+YN01w4uWExZCXxQqpR75qucFq9awiT0FybjOdPHCV+UuMn/fCH9mWCJU
63Ay1v9D13ktOY5j7faJGEFvbkVRNp2kzKyuumGUa3rv8fT/ItQzquhz5gZBgBBTSZEwe3/GycHI
RATlQOs7bTDlbbqddcwfDaTLPhPiM/BcfQVsIKD2vvVHlhS7xkLRtEEJAnR41V+bHAqXQSLQI+ff
ziDo89lcNioraXPQ8nX8+YHMwnSO0/yihI3wR1ULn+PO+Gqb5OHFWJ/SIYuPqMSbG1MBzlWRzaid
s8MuE+rpeTTUrSYIhzeNpjLuhVDnQnBKWXfq0TFFMSzfAN1vNqFtqXsV3brT2FjtvbAEKAizKsYt
GgKX0MvEDo7m7GPEW7CQVdipz0UKEMBrjlo6Dad5iseTPHoUkW0OJxwvidgMvJmzQ7gdfPt+KXN3
z49bn4xcrU828a5dL3CinTNxihsmhrRg0+bBS/Ll1dyeZMCQz/uGBKPpemeiF+6GUP9LrHntKWvK
z9YtCKCU5tQeRILLERP1N93NlxNiI8tpMoYyGHGr2VS2ViAibJUbboJ5HJV8JLywnxdRnphFSjZB
cxhYQ/VpJ6ACerwnuT6hls5Cv9msfCWpsKFZ3PAkC5avrEOT7MUi7L4LFbU9iQFjnXyy9i3D4alF
1Q+tBZalm6at3jEp/Nn15XC/V/JI3qZEWBorlVC4GwKP8T5E6I4dLfsMeeSu1ZkdB7/3tq3LmS9N
Yc/hdLKjD0hNNQNdoA2Vwe6CrKznpEjbRKXmd2qTHftekHAXW9zEL5ripUE584+RfLO0elWCYAXf
dWHoM0itX6BBUK57yRSGizjlfLaEKFupIVLceXOYumZVsw3dDbI2Uw8vUWGxBgx2Nk7yGyDmQV7Y
ER+k7eoTE8OqqrMeImVfs/0NDbwbAVEiFQL9+70qPbZWk0m8pnO1E0AH/RTDMfdrBx5b88MV+Q/i
Li53Npx5cnXLZXdMvdTHDd54MaI5/Fa1Plendi1kVRYmYh485v/rdFhjb/vojflft1uwXHZBQmv1
5Dej/ZXNyYBAY67bga2YCIyU2QFvVo+kDh2iuj8JVAw3uNhuWq8Fnxk7DZA7ihHE3275FYfoRSFw
qCn9E5ZeyTFXimRjvw41qvRDMl7KsH7KGAdOZWHkfl4X35cCOwcFrbENwozKSeivXeHhKiIUN3Cy
FkU/OyadEKXiivxfydgtCpxQo4tDViwsbokzfrSqa+zHNUygWlZxmiNvM7etfl40sYXC703ObWh5
h73RBS9ZVO+epEE6hBAjiJTjdFQqO+PVQT81XhJEaRylY9VEnNFDvKEZ8xOa3eoBKxmWVZCxztya
I1owirURZJ03ygxIyzX0TeZF5g3LxLKus5NXiV/82I6/AFo9mhNqVa6e9tuEFJk+9d7LFAtjT1C5
hjXmp2whtlbbVa9qAalxZBvlxzm62kMeVa9WSsa5qvALHMo9RHuBhiYgtLFKwo0xx5qvdqSORfYX
qP/2HJYoyYZoa2w7RTRPGcIZhoaeX80wu3Pm1j3mPdwNT2GnLCzR/5yzeO+Ifj8Clrk5TlzteQXK
Q0gc/bMqsY8vU+X7sIpmmq42ghiN8xdFZd/TeWNQ50n8PcJLl0iSXzmz+XVEK9QOE+d3ERNPY17Q
S8V+zUOWL2WUNptWXQ6N2dk/iMy7xAIYoxy1Hw4ES66kBuG4DA1EK6Il2yrqsqOukNN0ClMchtAT
e0HqYAtK09gKpe8Clo/bqp7Svdqs8Q4EQLuSSGsfD/YLQH+EMePxiqvDxUir5GuITzNMcJIJ+i2r
1WolryCIadji2k3q177T/iqnvjmHI4RJsv3kYaoCynPqoQM0ldsog/kbp1kBuTVbGKSCfinyc1PU
qGSu0bsFqO9ktM3BG1vlQ13SIPYMQqow9rbhkAfosEYfIAV/xL0rns0W21BDxe5wGZHrdYcCZKNV
Jbu8nd2vLfHr1nPB1nfhcibwGaGKjJzSSAb5YCxEqEs2VJ03Gb6TOdorOwDj2NZJt+/gnt0Ss4f1
Tib8d6seTMtLf7ULDwwhFuPiVXmNYkphHjwsfy4GDud+r8Tlz7z+jaxAQo40qTeitb0baGN8+BIH
wnAjShbUmXglxPBr0fujWOL+NnW9exkQtkhK8MzLyLSQJy3Dkcx/53zZk8x5Z+TS8s2jfj8te8pG
WZeF7P749KPt/3sJedoWoRznQ71QjrhTOLA/EmaV+2E1aSyi17o8kvPNmKh0kvU/Dh/nH91lmyz+
1SavI9sWrS+3hlrPG/Z2eb4BElwzqa6HqsMShnDqf1qN0WRBsJ7PFSC7gb6el/X7R+9lvJAGVCxl
F2Vxc5JFvU6zk4mt5EbWzW75T12JPVaRI57qix5dLU3ldXALwwdEFF1lW13YjO6pOe1lmyxUuOlq
MoVP96bCzt4ihrHHh/rJ846mDszn8aGyEy35HTb8f7SlCkq72qgeH23sOLHVso3Xysy1IHHraG/V
EZrWSmO9qLWpvoQYlTL1zf331tU+C4DIN11V5pMI4yKwy9i+VItg+xQtGxTGq68JiIt9atTZgcQI
rGXYiRNSc5rujduxzYmlhOWzXY3dE7rPe5c59tzaM0skkeVHmGP7jC3/uWydbo+4y0fZ5s7q7aEG
CtsuhpXIfp76OWWFrz5nc39CDKU4exNrz4bNzQEUlUBZD6nMRSnQj6vE99gxIp8b7d0I6D+Xfat+
RW+t3MaTXQaq0FBijQe2mEPt21U2Y4XalHuzrcj0qAgyaTpEOZbe22wc1Y/GmQCM9tnKpiCSlBcW
eHgzMv5K619GN3TslAE0DpH1KSaz3hZw5655gkhBPVc/iOVjIbQ2tZE+vHio9cuaLCAKR7sO6vdW
9pdt/aB/eNbYPsnamFSCDNP83PeLB06tj7dVkU3XMg5LaLDJFCg4S1xlW1Kx2AUc9SJr3tA056Qp
fiND808HMVsOchgjGJT1GrIo9L+TyYov8jJeLZKjikHt5tFhHOp1ed/mR9nW8N4+9Ur44uH7Wi24
RMDefdNEgVU2ioo7x43W8ATDtmxDn/hSlGRQZZNVjQJt4eqnHNdlUzKJxVdrTd/Larp01RXV2n+u
UGY7RQeoJDGvEuQKHPQtrVPnkHaMr0i2/Ad0e+/SYXpjauGXR/u/+xHix0NBNfSdvN6j46glt5ls
HDsbvNVQcKqekQw0j8a86uc0+ITKNlmMlVo992sRpQpGrfoidv868eisZcJBslV9ezTJI3zfq+dH
m5sWv1WvZfXTJt7GbTskaHVSxvGc/HP0aLOVHhBB651kD4UM071bGTX5QdEBw/R6iHR+bYarekv/
EREICkLWDDtZ1WLEz9mTwLt2rA5rwXAF+ayxwrVzMsXFIY2REZbVKR7q45yAM0Gqib1XbH8YXg6+
DTvee9UkqX7QO5D7/TTYH3PZTgfs+5qt7Ix+fHbo23rZRiZc+bG3nVPYsiixM6JzqqLFiKTl9rsz
lmzBvPhT1qxCy25rnkDWEje03/FaQyWpLy6yqRoiVhNFLZ5kFcSU6Wez9bVB52GrzwjuWgmmRMqQ
KIHlee67xtLooJYs6mS1QuoF/TUWObKzwXDxBoPhLE+GIDrev+g81qM/LQbvVV2/qetFs57lbu95
5ZPs2CDo6ofL4PFi2flGtk3MPEGMnv7OY3/vJfUIiYYpbpYTm5ybXN0JCXeu26t+hC7iG7YuDk7e
7fDHycF+Rsm+RC3kPZoudd0WO09psl0+rbqXk30jSGCR/NWGoAKV9aFkI9GpXP2Ckwuz+1IWH5Y2
L6zzGeU8x85ZixvOWSTQnZ21Oio4cQxe+Insbv4BRBi/ksHcy1pTT+27YxwZHZPAFs3eARWEULHu
Qd/KtMNchvFHNxPJyhtSUtBo9IOGpK4fkxNYo3yOP4J0CZLcHHaEsdbYmMtyvrgtg1GivVpEB0/f
2isL1VbH9iILPT8YpvJqlO2XQVcSlPmb5ZUvjQxHNROvztm7KAa0yJTksR/ZNVRDHQ1BVLOq7305
voVho76nEUqTIG42remFt4K4VtawVleVhvuzaKCL1kIexesaw67M56iM8nuTNofJSTHGa9rlP2vb
NQ6dYUAVt9CHW1jinoum+Iu1d/fTNeOXcS603y36DZnXWWyWXrtFbFiQl+Sw+x64hIWrno76VLTi
r5Fu3USuZn2YaXdMAPL+1AqE4ZS33LPQbLKrc6up5a7SiNOWSloGAFhqkt7JFxZ9mNAgTOvHvRdv
QphdbyYC8gQC7ORnG39XI2HvvU5b0fmli8I8McISxz0Ma12CtirIWHwLsH+cyvdpSFd2YR6fZBUP
yGdSL9oTzHv7LRwW8lDD1MDVMOa3pDVXflna7UAFp4euQSPEUsqDMWaln+Z2eyDo1wbmSitnZ25c
Wfrz5wU5SBIUW0BQQaqQ6CephUW43icEb+yNqV8mpb9GghHIYKjdRaFeoYRbgvrCY+FDd/ruFb3/
i8Vu7WMUrnbpO30nzyEu6p0H7HQ3s/1rYHD+MGPHu2FhtbFt3foYLWO5CVT95bkZIThizaovayp6
i9dmJHK/fg43TXEt9TKQNXTg62vnZbs4rC3c7RrlQnx/L88NnqVeHJwM77XabC79JI6mmqnIWuiH
rMnFS7EWvTrh0NnrhGuo1UM37kZXsdEy0u2XWdcc9rxLsSGig2aAbMRyxn5JLeaYZSnOhY5dhTpp
nA2XXgRmggHqvS5PyYIEptlV44us3C9VNB0i7l1FGLWY4sM0IovNYFzhM2C1MYQhlMNktVr/AEkA
m0+vsGeyFsCJqM69Tm/hquKIZvj7vSrPaG09nhIreyny8S+zSqtjQcTrZRybfwoUMJ2gzuzG/9eJ
SfXmZ52v8ujbG45mbLpZazYAyJEWWa+S9ASDZj1FMADjyFcjc+ddPEKm1HI1euVNgiRgj2J5SoBX
yTbZz13q6FVW3cZ8g3FHlGH9/KNdNB3yRa2toMsYtSzlQm0bL2EM45SiTPsSgDEUyymvSSKvbYnJ
6IkQUAScw+7fC6v8qMMmfpE1z1vCFVpZstnl5NSnyl6Z7JSNdDm8q3apP9u18wXESA/ohR5YRwDy
NHGNoRK35JiKNhNPsqr1QDkg4+VY4XC2Xsr0GE4eyOG1ioxn8Sqm5P6HZZNtLX7S5hFOOnSwiokQ
64QmiqwmE25QtrkGouXfsq36BBfDxpKGzrnuWG8tFFxZk9+vj/RDbhftm/zuxYrzmq1UwdGG/s0K
LFp07E5ktY5VwaNZrgY363ezC2SQUoSg1pq8WhKOb3lNiJfEMqk1SytVX2m69mSTLCCQvDSM1SYS
2KpNZiiytfzDmRmj0yhyvgMgPrccxTBM3jByEn8Tt/hciIR+rdGw9knKx7cSXbcNlqrVZmS/8gKC
Iz/UlR2eekPEWNMpyYE8ZHmoEPF81Yv0M0ee7RdWvvjrxfOn49a/yqKyN5WZzSetTuxXNwV9Q+wn
+XUkEd8RwWdjoEVu+pLPZQoSJ4rOpEj36SzebVEaG+Q4gW/Uuf3ci6ESm6LReLx5U8e8eJWFgg3B
K9FQA0DVdweFR3/MYKC7U0M+LWpGAFdAz+HQqWhsDrBYvH4+A5YXx7ZrftRdrmBqXCzv1tDw2M1v
Wtjqn7aIf5bCxQMxex6XOtzFdvy7GYrsNcFJINByR9lB01c/ayvVWLT2O83V7Y/Y3pMSy78YQkw7
Q0nSwFXyc6R4P1muqyfsO36bSfVjmGOT9E7jHDQQo2TZ3CCtERqb2zRHgQnygxcb2beJJBFWDi5Q
pIZkpcOLnTWzt9Vj0ksNQIBrVe2JyKek/PC86Mv0lveoE5Ml0L40IvIOlkfmE+B7HjQx8pimA1hp
AgvfdWP4ZH1zYX2/TKV2NZA7h4jeYNNUolhfERGzkLsk8DIT71VZm7eO8TrP3/SeRdKl6m33sBQD
8oczAOXWJ86oHDSFvBqcpmYHd15HHiQ0Tj+BeqgvORGwLfpK9ra0y42BWuWR6RGJTTv62hRuexM6
kzZN+qtD4h5wtxMTMaVQzDl+mr3051IqyfM8oZ0rRP23gAZT97r3LRqizrdwU7iQvNWQm7fiU2SV
ROWT2t1GpWp8gvz8gcV1/beJCia5oN/JMGAP7sQE66sacYipHzYqInX45kbTVa205K0BpSJrsmgs
XGcgzhMcW3vIIqx1kC6ztzqHTFdkVDRgf+kBbESQ2hMLHs1Ubwup1cDTyXXLqoWQ4kuRes+yNoIu
vE0GZOzZHp9kkwH7YO8kdrPt3Ey7eaPRg/IEQLTWZBMmfAi+9Xl2kh9YZ5+jwczM2iU5VFq4qn3W
w20JgbSaSX2RtarQoiB3w3InqzM7G/LVPV5jdPV0bbglSg5CwBmXe5u+eNpx9EobJC9dZMGiZMer
UbzJD0SusgRZgx2aPMmqGpcVnezDejVlLeaJwJ8CaeAoexDqnk5hhQrU45K4QJ0QX83u3xlvuspP
vOW2pIQ7FkvTb13ooC3Xxqe8iJnpqj792+5tdKVZO12d2L7m06/aE8Y7MU1/Maz5yjxhvNdz/TPO
EJqQ5wjRqj7ilN4BxKj5bms9eK7RmwLZtzT06NTgqOnLs5NKpkftEmsfmm/M9zVgmHYpTl7MCgIq
WnKVBeIoVdBkYRVk/23Tl6TYRI2HeLetJ9clmkF5hR7a3+Y+jxPj5laDccuEwqAPpuUoq6niDUdN
AA+RXbTJNm5MYItTJPf+ZUcaeUal9WCvH2+idgfcPUQQHW5bowzOVRZZ2jHaddN8dKLUufZoo7/M
qQLNHGM1UJAR7OhCEOdZP0FEML6gJceeJuxLH9RvF3CD5gBg8z/Xa4e/q0IJA5j9AKP0RbnCpdN3
itYN96ps681222rMZ7KmRl21Fw0Au3tVD/mUKPYhwI1X2YQXFum8IVV9fO2jm2xbRHjSSl4MWWt7
ZTz0VlvRgz8qi9FeXmvAIc/3JliQx4n1/8ZwyuTNcXnNe7Sz7EU3N+R2yRQbU3SVhafGe7UyxIus
zSH2OUnr7is9TzJfdGsUuG2cjTxbJczyuaUTOuuydPdoM7zst6eqTHpj3V20BG7Zb2fYWXOnXmXB
c4SCx0i2+tEWmtNHi2PEE4o+6nWMwvSp1ey/Hh0y9ikob3Td/tHmbgn7z/eLduOEYAUyQr4128sT
RlpvPcYrL8yBBY7mxWmEBHGSNRt7Kayb1hNeHl+13uyPf7TJj1ld9aPtw2ir1U0ByKd0LrJwW6KE
DoQAGOq01aoCSJdcTDttMziqtzYN61uY1YTXvDTZy7YiKYlVpkDM47Kq/aUJ8WJOivAoO5uG+y2q
UCk2TOA/tWr3Qc4wi/Ne0t5aUV97AoXP6L3ixJUhcmvGq5EIdFC8HqazM5gjN4CTMfCpLYlUkFKa
3d7UpU1fu9Q9ypOyCRMcjeB95x21ZapfFnM+222M7YqYjI/OnOqTN7cDqKAlKp7bqA7KOlDUqd52
ndNuNYxTAB7hAGSuXi/jatySjmH2VJhqYNnNl84IK/jw41NYj8/WGKHYHpOTgpfwIxzSnRUjeJBZ
7HQqVgBerTWHOcFu2S1BsLVHdYxgTigxmG511Lc9axC/Y/VRet+6VC82AiSwj9MrRNKQ2Vxm+8DH
wK43waCrynQCMfGhtU6yj5gQCHCrQNIBKY+jflYFWnNYUBkkF2Anuco+n/VP9l0MNqAXtrWhvhRD
flwUR3lqhhp67Di5x2KEAGcYH2k3pWz/XPbJoD2LMXZvorA0VNuVE/GOnmCiUW2KcunhTG3U2RjQ
pCFaD52o23r1mG16wRzJZvhZHS9a3HlvqwjfAonBXhoT3mNkPJkdfqfKhFxwlXyi6fpORmib9Fq9
q+zePY8FLmAEAjh8FMuEArxtNGdEy76AsJiPodqPu9qJww1IjfBlLH9xmfiE3IqxQfd58h2MmXZL
pWhPBWvVwprVi5Fz5akpBDZt6g0bFj0oFBFUmQ4nD5+aTpvaUzuEbaCa7rTtHMwvc7cVW7XXv0Qz
/gEgpoYgwrG3UUV9sYB/XBrd/FDSpDkUqDU+IZMIroQ5Jcg7p3+qq4ooiT7B3xKhHzXL+ASQ4DC0
CDL2beaXbb33itk7lsbS4M8NIMoezRgHXLgR7TgcrGZFBEaDFpgTLuYAhH8g1fSdUa44mGTJfe7W
6AOHG3zU2Yjg8dzYnQJcL+v7s0aJTgJwLbQk2LEPBrO9YcO2UX80mb7AqzPb8wTQ4KisAQ+ju8gV
tbYuq1mi8BgN5EHwpmzQYkUyIpl69UMvvo+28pLn8HwRR/Hz9AJ6+W/hGs2J/JvKTJi1aK6pp6Vq
tKsJw8PksSfda7dTBv7GaXyjjJOnoWyiUzSzwig03t8lrnzonTVye9P69NZY5bH0QJPCST4W/AEC
IyOGajdtu4/t5Ye72sfPLu7ihAL7mFDoHezQQXBrR9s5RmOMI0QEmUZDl1Or2jVS8gUiQOlPafKr
K+oTYWTzwFw+ZiBWkLdqd9zQv9sci5iZMDzZB0w5+sZ6IzCib1LQZdsw7W74rcExczuDl9iojnHL
OJgqJp5/Y+fXAzGBtnxD01R9GpNEe+rXwjEXi1Q91I5yE+tRGJgDSL1Y09mhKM7A2Gt1QZRlrg8o
a5dU0S+FzANKDAmKQoQyfo7WVH/2yJozaR+GMsT3xIXTpEfkQNQZeqrH8vg56gDyiAs7kt4n79nU
5ks758VGJQaZp2rMn3esFUK9XSAXv84eAfZWHxaywtEVYRWmz74BoRSiFF2jLPU0g7zEShpsFsFY
AOMqHB6zJ3gt8mhne6v6bDP+itywQKDMAN7o6jkgBrMEeBjuY+Ggtw9hfjNoUJn63xOkwQTYb9B5
wPla2yHq7Gzw+VJ9hKarQK0GEMqDggGLpirIR6IXE0UhiYXavS3Ncp1ju3si1Fj4YlgQRSv6V9jL
VyLN3cZCT/7oLbj4JXpoHVcrWCUcvZOShe7JWnE6uNV+71zvqU4YZs1OYRjLm+YgUFjqtfjbBBB1
3wzDN7wPDDjBdhQodbY8T3gVPTkEj6uVQBzl+i133DP4h4VV9hxyB6dvM7t2ohsR8KUU5zhjwKyq
gkRRpA2Bij4yybrV1qFxm2pjZVjPAV2vAMV5FqAbJoMdZOaTU5KU0is0t5COvdXW4BLlqbRtlqb7
eunN/dg23l+59w6XaVD78Kew2y2cd+ZSb4XIKD8TY/RLq4hO+hzNvt6o3ZaduncYAZ7tLXCg4E5I
SSkhm7cBwr2DJeAQquaWFeCzh8HvWz6hUeRQQ0wmC3ozei8LxT4/imaqnHvVZuV/tFsoYq2wXqyQ
taM3WeAY3QKgZ+N5uzAKPT/2UF/TGPp8tswbXY14FUPTOIs2JW3K6uNXXupBiZvuSRXINyEUdcG+
9Le1OkRB1XnCAl0+jOzOmIjXYhXPMcsZO2Gz7S/T2C8vfbqO3NS8OuovbcJSt2nzfR05auznDj8j
mLCj0rP/GMaclYeVfGa5js6hWb1Zxmzv5jJh/70WofssvAEeWq+lQTdccqfLTjHbg1MeOsnWqCAA
wMZOzpZtXvTIgL3hzTxRWLhPIK6I76XBpLQXoYcE14jB8PwjcKYVB4kBs9eMNFRhYImmtXpdgcD8
b6EM5IswLz9UHnYZRoykVliD1JgLryfMgl+Dg+z5mghQBBbb4UlpMNyCIzEEmQfHOhpBYy3RtLDj
DPksoZEnBKWPPKjVuTOXNzUWM9SO0N7OqNL4y1pFpmDxR5Mfy8xdgGZOnMMrGZCeFBroIs+sziAy
DtMCIwW40stgDhelx/8Jh+dsqw8NDoASMxevBH4L/FngTEsJp0C4L3OuaSwFh+LVIzV3SrvmUwA3
+sBrA7Rh9T3G3P1DLfGC8fpfbhXycMsogbOGClqhs9PJeaAcz9WeZbEwhQGw8pRtKHujAR6xqJSl
AtgzBCmwtKV5kpephPaetFF5LNKaIXsenG1rpcBDSCkAgquEX6GYljgV7sSK7WOGZz5PGpTeFqCA
MgCsyjr+HpIj4XNKgPWQifgzRgoO8dHdEoX11nEwmlyRc1sA2ttM49dF/zdXUN9q/2Zf05/7qdi3
c8s0CSowc7Jwr+ItS9gRqmB7dOKvVVkbX5CQR5FzvupZZB3ySbkKggArvVXdN+ZqPJB+UwfjkHpz
TLZ+66XCw2zeeklJpfm5jnxpr5YI/xkgxu2za+rLk5an77PKLjVuImQUYyjDq0lTE6Jrk3X8PaBA
n3cFiKhoh51NwhssV23fhSPy5e9hcrQbsF0XaWxlYSNgMk5rK66+zMduW+W29wYLwHlVl3cBgu/N
AIxglxF+t2n2pWZhgHxlArSyJpkqqyLXC9Z8dQFAU1H22eDGrJ+MHPiLtS2jwfCxFx8PsCOq98Fs
u8MMW8SXVR1va/DGrbWJO6XDXLfh/+kHe6vX0a/FVpZ9lebijPDH2ygAe5uunb1GSLm8Rp3WkhlG
CtMZnTywWrvZ19DAjQh2hpIhMVfw9VamhjshFezEJBmraOOIuQjYRb8axDkYxbdF8TrEgMW+l/Y7
pmX9sVgxM/WKq4tBWBxN5zVZcaOtsahHgBHxiiSVxaInn4pihEH63ybZLrsX62vXnuqI++r10Ok2
RZVTSqBnp4Oc1tom2oa7RTVYGMbvaQdSILzNXZTvIui8dm/ALZrmG0LlqBvieXfX1ZAYIYkbKkw2
DG7qoOS9am/IE0OYQ5KcfyxuF53AZVkiYLHKN5GH8o22GrhkB3mYCSJIsLD496a2Au3r9joKQrWy
X1ZIIWtZgEMjcOuow+sh3GSKtsYRaI3AYgVkVb46SrnN8Hi9LL/McQLFvN64br2iPHrgE20tU0Ug
oYqycRbFUhxkTyw1uTPIIuLNLs/160XkEW7uy8Z2inwrv2WG1jQJWITPVle/fdSpe6kw4ng+JPfp
CIbz57D+frOZOIcSNWqZA5ZFJu+/PEzZIpPSwvhOVoui2ce1ouM/s36nEtxnhMPGQf5J+TW86DVO
mglxkrEJvLr+JT+XzxEc8/VnvP/CslHipXC9T9ldQhp9tM21PuyRWsGTCdDHHfsrnwZot2So5yWf
A1Vvv0s8sCwmYNRDC7+OeCqSI0Uz2ZgRNU7OGO92gUx633FesRp9G2EuBl4X84vaSIju+qy7yd/e
ztzXibjPTrQGw7qFi/iRcNyaKatOucP2r8dZGNDkf340sMM6EOou2sqfS/4a8qjWXNK68lA+BVas
h+SVsR+pxvKEr6MH+kwergVEBJ4NZd9o7KLQF8wEQARgzjk7GhH8cSg/7eBIARLZNcrT/VDkI2go
OznIvzd3HTHqbpv22Rcx6yd55+53CWrpprLyZSvvtbwrWV+x/+81xFdWDID8TeQn5JFsuz8Osi4L
I8cxpBtiIJqIPk7DVf7w90dT3prH0yDPtEQ+Nw0Y9q28FfJL6mPL/emjSveJoLPKtZof/Wobgtzl
/f6apTMKgFfGrmA1wFN305qyh2kb70oB0bnXl6u+Dh1y2i5S29mLSIAExo5vo0LnRAm3Q0/Iysrq
//nDf3wHeYjtFWR3PdbvPe+/HmoyJUgTQ9/KIUDO7wNy4wcbQNZ8zeHy3m/uHU7xx1vzB6ji33fQ
II1XJbAmRYd9d6mJIHXjb8pQqMHjDjMInnTHhdL9GFzU8a3AxHInv8sYNq+5LdQdGo2j8Lsifuon
XQHmsY5D62stPymP/mebN9QC4YA428onYUzzHUsYti7rg6DPSDuZcKwfj8/awW4EHUzdn5BgO8gn
eB6s6bCUFtuSJiidCeMjdwVX/s+/a1f5MYzBCnulAVxhBaQ8nj2RPrv6CmA0Krtd5W0Y3tZhWT5J
svpoq4j+rCOSpQsnCJ1mArOSvzmRwhgp+8vi8bb+8YjeD+V50XjTwetMXz4J949gK7BXPvuOBIEc
C9mwd3sUuo+PN/zxLMs2WY3Wp1Adx10HSG8fO8lOnjPlwy57PD7/70dQ1uWvJo/un5H1++G/zsvq
v9ruj23d4PV+H3qwlSPBn5vHCK7cJgceU+WA3EYbhPM6cegeRNNIZ6O66Dt8KMjTsy6Qv/hk6xiD
Oq+l6C8OawP2h086EQuhVpse6kQJKGVqh7O1YlXFXF/KyR12pilYSnS6ulWjitjNiMDMhgTvTjIL
lnK1izTF1G6jpH51iuaPH17+Vfkc3F+nR102Ph6Tx7Miu1RT3h9G7AflwyiLdh2u5ZGeQV8yUzhP
8u7Li1TgGRcwKzx2Ywit3pdvCax2WuXhH62Ta/xVWogoyX3LgmtwAKnuqy25FDE3bEiV/EgcHGpI
uuIb5kz/SEbg7siYBPIey0L+7Om6PEEolz3ykv8oF/3kpUaxU8V8zswagTJvOMhBRmPU7uHs1qjn
buMqus8ARv8LUn5xlBeUv7w8YqTvVzaMnUy/xOS9YS/n3jHLYWbfQjzPdqV8Ih6DgaqpzpHPPb6f
3s/adlwg3j/uYl04jKTZOs0UbmFtQwu6kCSVwAv4C1yywUrcQ35UdiG3BuXEQBdl1qzgrmMmF1vg
dZv94jrHBWAO+dw99Eg0ihPbL3AMu6+u7ruoRIsqcm66dh+E4VK/tEZm/B9j57UcN8616ytiFXM4
7ZzVbQVLOmF5ZJs5Z179foj2DPWpZnb9JygikOxmAIGFN2zE8cXvcs2g39fqw6il9UbWtZu4q/Ot
FVtp03yE2hAs+ixD6R8K+Z8J2txxSOLbL/L3gR3T0xxHGqYPYPzXSmKmsPPrtDsjyK7vgKYVB8Ha
6YKmOPAs/M79JLnfX3En5j5mvjF8oH/F0DP1wSlXBgRpZDGw/A7ljJfApgdfoRC4zrlk4s6Ix9qT
iT0awIPdDN+Qfzpz0WDu0ec7eX+gp/5+vghzrdgSTf7/h2Ks1sNeOov3SYwUxI8R2ftYfM6LrXvh
GGD7wYAWYQYx0JUacyfjsSiaiNPeh1xiE4dNXrX7Juvaf2D19w+l+J2fRhn3ffPUXgILOLEgiD0G
H3oxfmVxhNC1eE3GDDmYpTfo72itEE/222iXVb4vr0Xz+6Y7fUEDwCB4h9/HceJJFSO6OZnLhjFh
yUFBKVIBJjYNwsTfmZM7SlLkP41l778+H3uYOOc+Q9etZbsCnr4xWaUal+j1ZixC/WWLH6KXB9VW
5b242GJQJ7bmaz+XsRCE5rUHAWRuLM4+Z+d9xdZ8G+eK+Xhf9g3S5wahDvow+kzRcSLhBrZI5MWb
xxWPmMZP9fcfP+ZKtgikTv40jBS38P7kjT88iPZ78bgGqmwBmp7ugd80SG6IJ+XfN8Xe964KUE61
s/N49ZUK4sEUmadwXzghguAhaueKeQ4oKkQytxPZzv3olDLd33/99CTfyR7zO3Mfz9wfZlHqqGnD
+sk/753YurcSm1/zYqf7UT+1+nqCr3tJCgsbtfmkjEjNin5lHj2Iff+tbG4iau/jbLE5J+J+zFmx
Jfb7z6N+ms6I1qLhl1P9W9mXo345kzd1+BjNlY0Po296xfFwZq2iGO9zVfHCi4RQCuRMaERM3qcw
25zMZWOCJyj0O9oUtcbmvZHobsXB56afasSmq3sghFiCvz/R4mWZ3/gvL9X8As0vmiibdxN7/GfZ
l93+7fD313VMJ3J/FoL261c2Dm0Ma6exsPhwzcl9JjvnP8Uq/q35l7L7fGI67P0M4jhf2tzP0EXO
SZG633Lj+EvRNYg5qNiav9GiD5mzYmsekM2Nv5R9yYp2botgQPuhlEgiRJkJkY+Xk7V3hrfiEb5v
ilKRHwllM61OimSjOtnj3L0DpoI2PuelcaKRi7zo+RkLeUSUjMSw76Ej1zPqcSm6B6L/SLJWKAP/
oavdOw1TJoYgepcsHyFhIv62EndSJHN3K7LiUbDEpH9uMz8Gc9mXR2g+TO9VMSELG6ZXJ4/6qrHU
eFyK+W8EwIBwUdQ/eXUXbO5vvLgoc3LvVue8uFz/mRUV86srsh6BlD/dt8h/OYIoG5MI7IQS8RrN
nf19YH2vF/dn3rPCq4TJW7I3CIxoU4Tk08xxbib2FYkYGMxZsfWlnehE57JPf1zUfNmlcwppPWpn
UIHXEioFrgGiBZFyTQHJMX24chzx6kfRdblJlCQ7cWXyqE2T3ShbiyqxjJ24w/Mdvb/7n4KZn4YK
c1OxJW5+kLVE9O6N7kGu1EL0RAsDZFJUtLK70clZjkHNRRku4hW9xynFE9CPali9ihf5T1SrlL01
1tksnVQsDqZpso+QCIYlDmlNJGXFauVizruGJ6F/5huLfNIdtkYDAzI65DnyYaiKt9VV9yg42wYL
AIGMdo24quK+lAlUJrXInvIQnongk6vTDR5rRHfqezzzy+UXF/XTLbpPXe9XXcxZxOb9NQ9YnBwd
fViLqyxOOyfiB8xZcWG/lN1ndaLmK5lzbimq57+k+r66NLHWW2BjiFWcl7ovTRb2Ww0hwLUKY5Ys
1DMESLM9PpPUGiprZ5qFTM9U6zjAPNUowrup9B4DJdkq0zHkqEzOuVfWC9FqbJJ+J425vpLbBJBe
12WLKuBVF4mT2PrSdAB4KmCKTnFkb+TAN9I1kkEYLjOzXxOVBDU8WPtK9aoHOFmsNSMaC/E8sXAv
CuVT7PZPE6L9mwcp5Rv8m3KFalyPKgdZUZYgeJRELE+UPSoQoVnE30LHQllQb85DiBaCBWxho7K2
v3UMd7zGRfUB33HX6kr+0qc6rlqx+57mDMlLfOAPrieDFE+qp9YZjR8O0XpWdl2PBQelRh2n6xZe
VZbfyxFML1Py/FmVY3OJog7wqgDZLjmbbAF0QsljahToN8kyUkYhi0xVDo4bI8bi0k81hJIwE+hw
FPAjZVtlZn4Zh6i4iC2RJFlmoXuWpggLE4Q3stBb5QXyQ+7Qveksnm1reZLyS+RCw44EJY7VFABe
2C4ztzALUb2WIXxqLkaiMgqGqzrJwAQ5dcd8uMrsA0gNltccgu01ql9DOwTXbkogugRXV47ekdWU
9qIoTzDpRncRVa4M4TPNYLXG8q4VathXmZXQaywpynLoe48ZBBWh6QCtik2uZYqlKB6yi6HrmosS
Nc7DOCVlAmzP5NmCXU2LucJXk3ip5BauaB2rM/qA2Vzfq+jCuL+GKBgv9xxoDpR/LZ65ef8iMJwH
VGaCZeHXC3RPtbWlGPpqGKoUjTfA9Jmm6AfTAuoMrFVZqaYa1Qus4JHBwAE8d/z8VEC1O1VTMmd5
PrdRRgy1Q9rIhJuWq4d01GNtqeiachBJNnh/F2ZtIS0HB5a748cEmxE1eGpdAKO22bdvUZe+aiyl
gwuH7s+7pcNnBpkIWiErUIlpx18sd37300h9G6oItAKCOE9enwC7RgfrYVRYSzaGyDgWdtoe1Das
d3EcZhdugQLlv5a/Vb3Ew5XE+lnW2qcS1aCzHUQPnVlUUF+l8lvYsnBkIfa4FllRwVLoM/Lr6brs
Fy3GHYthah4qMaZ8IViuaT9WsCmyJGi39BmrTzsb6bsVj/pRHKqsdOViOf4OchhOnQmyaBs+OMVq
/gW1F/32/TG6H7fUxvqhaup1KiNrs3SxWG695BGjwpGgfVYxVzb1I0SL6hvc8/ZC6Hgvchjt1t8w
rYMMlfSINU0tRJml5V93iuwn2UaPC9dAgNrQfohYTJsSDLoT+mntqewIK+cxaieiwkLJYo8MZgSa
jUuh6lK9RWxTWYqsuDxJLE+fKgtM2HR9zL4H6FJMA71wa/a/738njlJ3a2YlnLPp+iE4DSIvGRz8
6Xlm+k5HOUVsiqTwRhjuc148bX2NhOSnQlEtahrIHavuAeAMCDwPnWti9T/QD6VTUsvXsvT8XWt2
HhrvfvGe5xtRH3Z+uYlVVJuKUbIIWEs2buHEA/eVF3inZkq6CN0TW3O3nyraNsZO5sVzzXANhSE8
5n2Ch+GUiC1RpjPLziAFoKgWKkGF3+B/NBS73FvPezc95oD/l11iuwNfISvbr4epmwyR21t/yWWi
gcsvv060FicZslytTnE98ShYdtSNGgYsipTnYEpSBCbOIju4LoqFgdtBXpdDgutTdS6jXL6YG4kt
HPSOfPga1pHZObSJqvh54eCJMUjSwXoxgOKjLCVqv+wqsuLENaqjOwsh8Puu4myf9khUfd3kADS+
Vky/ashDyI63MTNfY+xJQS6NdnyshyI+2n0A4ERBebNJWGeUWa1YR5mvPMq5351stfwr9RX5sTMz
+VH1y0tDB3thbRqmC6KDfP1aDf0vq6zVowm05MVOOBSLOfk5Rs3gJSik7/CRvQdRqefe2c1C8yrq
QAqvYwh139KpZV++RJ2iPylukD0r0V404ZuTPMpVBf3y4pfxcGo9JT73U4K4n9ot9Khk06zGBX02
aLwpK9pANGUhx7V/yVGHe6lN7BLmUvySOCU62opWL0VWa6tup+Gausp1A0X8hWk07TdMr5AuMnp1
HUCofKlabBFk+HrbiV/5AhQsX5mJq+96LDOvudk/AaFp3oz8x2hX9ndDsutDkgdIJ5lq81aNAClk
y0iviOigpeu3vz3LrN+AbKmrMcRF3KzcJwXwGRq2dQfek63Qr9cj1rDwhf8ughb5p/JLmWpYoGKT
8ZR3TrnGry1HYc7KnhLJMA9V3AxobrfZkwpj+hvW7wtRKQFjewKB8R0mr3wWRaZbsb5gd/lWZHvU
JPaKM0RLkS1DW7+OrNKJnDhi08lnGa03FUb00RtGcAmZ4WvHEq0YaNGliwqbmZ4JuofNCiwesp5I
y64Lt7MOoqatXWetK53Bc4fbyejS8yAYE7y0ctEu4fgEB5G1AtkEphC0R5E1MSLCB1J1TyI7SsMP
m2/+ReSGNrnSX6dXLQTf4/bezg866RYntXwOXGjEvotdVZcWV4A+a2Qn2lvu1M9RWMtHwArdTVVr
XpUQVfkisk+igShHF3GTS2VyEUUi0VE5CkwIDGWjYria4R6bmN5NNA+ho11T/VZV2cZu7ALDwnKN
jHl+NAcrOwYNZLlJLDg/SjJJ1RQ2MrPysAodXLRUM6gefMXCCnwwnlAIi99ko3DW6GbmO5GFowOk
Xs1ecr1HklJrwRJMzZR2cBdo+oGqSXvcleUaoHgRv4GiTrbQ8a2NytrHm2lox9SWjEfdT6xzHhkA
LKZm9SD/GkBL7vm0KWeGdQpuRGzZUzIqsbskgleB3/27bG4itgyp/lW0qrL9t/3VGgBMY4YPZT9W
l14qgEtnNtJ3oLp0vkS/Utl91vvOfKmsHn2gVM1Oia+ZKBsXMYi4bvzeFvZNNO21+FQGmvNaVqm8
ssvQOMe5gwFLWaKWgi7sM3SkDwnxq3WYLW1gQyc556Wy+/BHowAQMzS7enD0xjtIphVtg9iXH1FV
KRfi8Nb4KudO9dGwbgSMSA/RYRy0HTHbHNXd3Lg5JprjvO4WwpZKuoiSMkMZF42qU06fejJzf9W6
angoESf/U3FvI6rzuRQeCeBnZPxX8ujJ4UrU++AeT+JooWVTaBbQCQtL39+zolp1lKjf8GoH95ae
ot4MPTK2stnB3Z4PYVj60QRefrB8Q1rHSqZiS9VZOwO87x6vm+qkaLq1MaNkuA74uKzaWq6eeRtl
oD+29c7Y+YY2j/S7cp7sLmJI2mfG5vZo1pn+AScRsUidfp6nj5c2iSxIKt64LouivIRqXe50regO
gV0buPu6ObYEjYU+FmBVOj6YmWqOLJbbum+h1z9HgS79kkBa3k+UpApScZnxc4i7H74kWa+KWSWo
HSvjo2+iDc4QxXuAQm1vk0lUXJbc+NjGobElHBA/2FCBwDhXBvEzOjLTHf03OuB3yIfST9XDBxl0
EiNsBuGRZ+u/EpSR1aZ98rDmqOpvbQNmGZ3i6smpmRM2baE8gNtogOfgsATvyloRXHPdnapqeFD1
1iRpIMfJcVSa5Ci2LKtkCRAJhHMTIeuCf803xeqcpzR2XpUhlM566zhcA+R7Sz8uDyLbaCjPpVbY
7NWwRZhKYVy2b3KgblllO88ehPRF0fnyuS1y9zkoxzfV8NSLyI0TAtxSjQfR1FGsY6AY7lXk/Nbb
1nEef9Mz1X12R9YSM6N6zDXLena3vZtYbyGfym3dy/XWqjvvPVO3ZVea7zmILCxzinLXeV32is3d
sjUC+xvzyBMmD9mldCXE8z3IG03rK4t72VQRZKw446w7MVn6LWJHAy8RwmtaoP0SdocGYmq+5TXP
c4NKK7VVYTbGpsNS8NJMCQ/GsKrwRl6JrKhgwTa7VCNuW1hWHwE7cWavKUA3YDi6IHaXXbQpMZHi
PdqSdk6tYvxGFOC1yYPhfQgmoEcNnwMdKCT3YvU1HLvhvS8DY9lP5cFU/r/tbSSX5vau7XIc4GnL
yrMRfPv7+HP5fx3/f9uL86pFB3Pb0dd6aoTLjgn7Le+G8qZauro1pzLkMsqbqEiZ/N7LRBOEIqtb
PpV92ZcvJ3JWkrMNVb6JIjEmtqVTVPKGJyP5UyZjH+2k+mZuJir70HEWZQnfwMsfpKQ2IEzC+eqV
svPWFu/6qkXHZpX0SvYgkl7nfmXti7pQqmKt+pF88gqIeHRSIoNCu3yqp0RkTU2CdH/PJ8WqZbqG
1uPftaJ8zoo9RBnadsc0ANA2F92PNOdjOr2xtx9yLtePFvsPFMmctwg+Ew9Vnu4dFy6p2lvfBrN1
fmgI0BEtdLoHw7YxHI3QW8liOWD1FTYxxON9lUsbTXXG7ygydNuGowrB0xdoWXtxDj8BztcWtXHG
4tq5uI3CQtd0bMwrHlSu2jO4EQPXAU3bqFXdH9TSR7P7H4edu7mO4WeQc5l8iQqRtGh1r21AVjDR
W2uvx3qOuE7t3hIrkm4IRDcrdedgIxaNI5ouGtoxiJBb+oIhCLyYsC+3UpG0WyZ/yOJrvwu9fkdi
pPsehDjBR03dPgRVq+zksE72bh/rF99T8cSQ8vEl9uPfgA6T3+zsYwd/kHQddSysf2/4yWy1vvEu
RVZVt2xKNJnhoZ8hlzg10NSJilQB2TDq/KLE8OKRTJbXnZM1F9FeNMPgaY1p5IABGuI00eTJDmQe
L9k2unmIdazxpYyviA5hEGFgjKY1cr/BB628GF4TbQuoNecogVSh9fp4smyQxbDjzaOVdME+Q8r4
6OiBsSfskR2cYewOSdH3e0kO8mOiZRj7uG1wiioXiafOsk9RPuD1WhIkCZrI3YR1LePAIJcb28l6
iK6ILiMA1V5Zn8jXcWg1Nxe1J3SDwQ7S44AGKtr2cWyw+sHcuX8KDOSRG33RNj5BKS+TnyvWoJd+
L2svvW2j5Y3u6Xe8Z9pFEQz92cWHCgnqNF4Vgx+ghIV+HN8mCB9uPP4VVfbaxY/sldXrCl2bYOLa
j8EjWNLfgSmPf0mR9heBX+jlhkeg3LPVTVLzcXY7fdtOR7BD/DvAgeVYPPRMqMwBkU4gJn9l4BLV
Rv/hgDVgCph0R7RR+2sZWeqkxj8iulaeHWNokELmDWBmlO+SSkFIBvG+/hKi1sKgvN+luhQ8uZJj
XSwFNq0wgvf1Fsqd4Xa7Nu6GV91k7qQo3pOd8aYoQ5ohGyD3rwEAwLWXd+1O7KWG0b7UOuWQWkq3
IpaYHWAEhUxVJ2Sw4WDI4daLe5E+IIgomoitT4XmVCMKv9bMzftE6BNygvk4oqwobHhoLOAtExwD
L0ZeY+VYS81Lg4HloXflBPkKLkmC3jZxyw6mx5RF0c5ZD3WGz+WUVfUB0pJuZHuRdeNSWcBODBeY
PECSMy0mBVOipj5+T7k+5MfeiQocLNgSydxGbIkynMZpXalAlLoUNNb/Yb8Rwagcgvr/HFtkP53a
wkdgz0ho8als3kWcvw/y8ZDEr9Xg+0/0ue4iCy1jr7pwK9pUe5Qdy91qnS8tx5TbbDlZeDWLbCdy
Yiddcx7rJnHOhiHtkC4aL05TQSms0/p721vFQuss70ftSU8QipyfuqJsUpvuAB3wpaekakADRHmb
JPxNMOMBdZDwryIoQz47Vf062d0vI6PJz8S5jzIi7meIAsU5VQp/g5zpuIh0uTjPFaKWAdafdjqW
PFltLeXmBYgMzs3TEcQuouGcbc3eWlhdyZrlPyf5cmipj+ALqe5LDEYVwczpJPMBRDbu5B2LX+Fh
ZXeSdWp6DwMirENxfJFaHwqJal11lByvsTn1vkoGwkD37XsZTF8slWJ7ZxEqOFsyxiWhjNT/PTuV
4dTdnYMpEWVAMJU1vmisgky1c4VoJ8qKUk42eocrgMjWppauA2RhVk04EN4vyr8CiAtOJpdvijdA
f2vz4cXKmbSXQ+U+pmParoCKtTe1CVHDtPrkwdYQVQkRcTsPRtvtMlC1KDgGYPaxrdobsYMmyNSL
d5YcXNJYLjYJc92rjNYuEQOi17FRSgTWs+SZX+cviXnb3yMTBRRj1PV3PEVf3So2P3LDPcgEMj2U
cOA1RWXEUPo5y2sT+T6CDCxoNL/7wTm5aZp9aFX4Q9KJUtNbAqAHNWQYLW5YOlILBpKeyZh0z27Z
VWiaM4EQtb3l50c/gQooalMsPE9uO1YLURvGfoLnJZpyonaozfhSSvp7NB2JFY/0IS6LR1EX6jYx
J4SWGJMHD3ktS5cQJyG2PWMMHsSWSOTEextVudjPRWILN1R/FeLjc99rrpWtxNqGLEQtRJlV+chN
2hW8U8RBl3O7+Txyl5wrPTMP7qjSdgxxpYKJ9NhHTs4SkcviiRIrR8dulKMMjwrOeqBs4xGpGFEh
kt5GNWgpTW1KSRqKzbyP4kof+ZijbPfPYT41MawQDpk4+Hy0FpuOZWsN+ep+XFHtxiGn+NRyNCVp
iR2WvtJMByLYdHipK6EIwmD9tKOouJ9S/EA/kd2No+sv9zJN/IL55IMT8Qi6ViPvK79e/et/mlv/
Oa7yM/HQbbj/hukqiK1PP3b6cfffJGruJ23y5CFE2BWq+NaobfmYTc1EA1cvCfOITVEjkkFcfrGp
2w3SDd1fDitCZ6npNow2sFPrq3MVBcWyxMDCC6CaeVX6w8iqAQ09MI2tvDd9d9xaTvMLWO6wihFW
lIOPVo2wjtRN/Cgc9MGcrtn7cf2zTFxnw5jpaCNhGhRqsFLMYZKydT5MCYvssFlIJR05QrM6cvi2
Q4yxwt3KLqMX5pk7SHjPetU6i5bXDl2P4al0C8DFzbPi9RwMmh+K2NGllauTFcK/LEA9EdBZx0S3
Ml394WfdSWLVc8iwRByQYMinBb9MYtEhgu+7g0fMNNWJjoGk3Mo6kq5yyJQ3x8/oWrhHnbEI9nJT
Ude30KTi6HwvUzBxWYxZl+znvTwieaukRHIJ31TpKirgoP2oRxhXRd1C5Rwfq+KxivXu2jEQqq0S
LfSUKXk3AhlBvCzkh3jPUo7JCg452B4UjYWyQ90veqimugPe0IgvrdLjADYlQ+zeyg4ef5IdLa8z
QP2TZESLl3DM+o2aoTUmylIUGLYjLmsETP8ua0YGEkiaqtsCF73MNtyHZEqQo3Byq7jWJnJNcY0u
Ts8Y5jpOSRBr+c4erGEhsvQg2jVEjQLCUHUvmssrU/8eGLV2EEW2VKjokvUjdqFVthZlItFUV2WZ
CM1G0eRTBYp52lDdTyyKDTVjfXfI0r04sShz/W5hOrW2qoeSFevpR4rKIJLTo2EiQDgVGYTVL5Yl
rTrPD29Zvs4gBF9rRQlurJn/7oPC3XeKdkaIPD71mFVdRWKPaP0ja2Vs5rJ4aFNM3FDmj2QplKA0
uhqe180hMiLjSrDfuO/bBOZ6zFzcj/y6WqapzaTNjfEYGo3c3t7zOCQVmzKL9SU4X+r93FCP0+A5
rOyH0WF00I4Fa0VFo18dJ5IejODoTRktCP8kvVG+NUQtD4MeT9NC+D64/wHMmNv1ESpH8UjXKw5k
yZmJd0VwxfCuueTZsLo/UWMeeGCN6wWqyNVDVibeTSdIdlPD7DF3vf4omomEIZm6wBYo34msaKug
sr4yCpDjYi9RBqMihpIQnZnD9UtH9pxrnGrOFV3u8aBpzbvnlqiETOWqlbQ4SYULN7Rh/otmKGDu
Wbn3z6IFI7+rHCjaMRh5/rIhqHeS55hXyKLWFQexYq34Nl4G/WhdRYVSI+4p5yzOiKyoQDBFvxQx
A0acNySUY/2apWRNW7YB/W/UGqe5rU/sFDOzytrGahFu7AHEBHKW/i2HDbHCniVaaxbKaEurLtyN
5mgoh6PfckPqObjpdQU3VIuIH/TEQ20txlRo8jIRCWOXEbcs3DzVsWe0kXvY4UmYhbiTUp+L8PCf
rSmLvt73tMbLD28NB/zdZK3iYg59EFvYNSesXx/qiSXUTBBGsSWSTgAlp4RJLcBJUYh0bbN1VFa8
+xDBl2x48u/AqwnnLTPsLl9ldSTMUjOLnYgPc8IYGaqDyCeC9dDqyXd9Ih41E5OmnH4C3kQwj0zB
PzIKhN1QgyQogO7uQSRqUfcjBkflpL/xz6YaOx9BpKKBUaXIPorqth1hiIrNENkZJP+jkGUOhPNZ
tENl737F7AELkgidkdA2WUIUV/FejdjLcYrKbNE+we4Ahhn0BX0tDZoExa75NTT6Txe1iDgrtj32
XytDefTwdTxkTftqcVmPAXZgm1rR3/1Bd9b9hKqNOEzmHOlxkrX4v/PVFlviDrCG5a91j2sl4ZJ2
lBt1VUaevqsxajuYWpbvTSYJURGWC0lutp1uPsf8a8PoYehD6pC5wzwCSsmY3EaQfpSMVVhCYp5I
aemEuLammyW2EkQb1gWyIHx3W+VQoWzhFSYLXVqOEl8U96dPFwaKMtfNdCokFC1lKUmJS7yfgFvh
Gx964ktrzThlXdkfKt/s7ommB/3BVacrlwzviaIWByi/xcFJC0THxWZqO62yFpvCelVsiSSy3AK0
k4MaxoSdzyY7llwrIOgw6PjXByt3rHQfJAgBTBzR6W+KRPzhOdskGsoyCr6Z7sRhGieMorgcmeCc
is16JOCVJtawmu+MeE7nrNhylA57Kwi8dN4ZOoEk2gT7mxOj0f1toxvHaMLei+dAJMGU7Vji2IxB
dRJFuWtg7uDZjEaErUErHA1MqeX+tln2LVaqEvdRLYUDNrHG7ptWo3b7CJEvSPJc00kfotCxMRCJ
yIYBKsRKIP0uGVJ2R4wh68VYWS2uKFLYHy07W2nYdNVZPyy8BGtdH3/qlWwXzGJU2d0S+/npxP2T
kk/CuoxH8I3NMJyDSj+wdL5WkxbeaHROssJfoFHGQumY+ycTLMzZc5sl6+3VohuSS6LwiUidwlg5
qKwe5aJe0mXkLKETWcyLZo/cwDS1HeUb7Ht1N3Y4CJk2nrTW97qs043OIgwo9qbFi6XyNkGNESVO
4FKbsD4CTHDFB5dOI3zQVcVcDsogrV2pxhamVTdo/yNPNz5rerxP85z4HZZEQaW/FV2BZ+EQb5Bf
CtYGRL+sbk6+V8oLPo4wk/0sW1UQMvzmhPAreJKQJV1JZunVCwmqwKVaIsoWbLpi8oiuNVC4hChY
nF6Oudrhb2xXqxyJisom1tj2vyuLC2O3DlYp7D+2zskbonAZYLDlpqGMrikWpYFCuLqVEb7V8D8f
MM0s2t+hCyNbBkm17EfD3rpo3Uh5vatVn4uADl2gm1xp3YcrXnU6uJjuxbGn0CVGkIzHqp8Wn+6p
b1EUtGMsc59GW00aIAJL4P2bTtoyohiXrD++M3j21/YAfz+XzAhtImA69sjYU4ebYyOPBnyTP+6l
zrCL7FuPBNKOFU/5BJgW9wwbBwY55UbnsHThzDcegsG2Z8t4bTU6mlOwnnzpd+3iLVP25+kJUkOz
Psf++MugcplWfCgLJtmS5V4ytfkoEtSRVF7RpdK1mDUNHeuNvoVjjhzqKwKipyyqcMA14YnB4F7F
hBM0HVL4GMnx0qwnSRG0lhe9Wn93+V6sUHld4MuMP2jCEo7NuczCCdCEGNslqJwBRS/j3BTSJvEq
9zaguD4W9l95jKueJ3s/hlba1DYTwU5pV9MAsDU1/whWbmM4/k8JHdZF1uNNrPTjq1MQsCAAqUi/
LCwS0TXSgr2mEMlzQvmG4oK91IZ45frt06DYG4xwgY/4QLEkXWa1lRmSFH1EhdJsxqJvVoMf5xvJ
fvGlNF0YYeKuyzglPtOmG8OUstPoc8CuJjIYKMqD14c10pTDvpF/MPP3l85gteumfKwirFpL/LqI
569NJ39T6hZ5FgSSbA3T47p9AZGrIXYU+ktcPJMFo0FlOaK/unAwTF3UQ58sQsvfGbokL1oku8xQ
f0FIrNABSSLzFTM+KuRVGuK+YqMYKivNTtE8g7rhu+e0P1yvKBF1yn6G4+uoRoivxf4H4NxkVanP
WCg+t+AlWXVBLbU7OkimTmsbdd/YK2Jt/dBYhMwAAZuu+pvwDRIm5lvYGZesZ9E+dk66SrNE6c6a
zOifPj1ct7gO13l1cscGA9l02GLPa+Ium/q74S+cs4lXP0Vp8640GMrL9XDVQ0b+zTjJ9WYEArFG
Z6FPp4dOEZlswAwjbOjxTCzLrEEQLPzRcpEWZY4psKRJ+7xnkOXrSrGst1x7eRVbBPyxFDhq+aZM
DPeGt2G9ZmknXPaF9Wz2yUpLGzoCCRnaOH7F4z5eKQ4L3lVZB4uqSr6DF4XkWDOH7qMAvyTQm2aJ
kfDkEwsyul9XUvyCmP8N6TR7UX1vTRToiiCCd9/t7UD9mUnRzyRQP6pCwyywRJlfZg5FhHubds2w
sRMWCwIFLLsdgyPyB+9VIQraJ4j9dUP2KIfFpZgCVekwLcT+0ioL64WOH+wDla1afYHuXbnuJXOi
O+cPrR8ugswkWjIBdQuv32cKH4UEjJCJeB9aL/SaprcMlX2ZBA8WQIxFHmeXJMp+J5q1LwrzRxUw
8er1q2/HyUqX4x1AFeJBbo1fS+fCq7e7Q42bmYdU9aoAgb5utBBFnq6NVqaEG70q1cNCMtJ+5WrS
h42yke+2ANEDba1jKqXWlrkd+vIJmzeWoRN9SxRga4xEMv30Oe3ljY6r98b2TfDDYFYCg8dMyl4d
OQsP7dLz7UlD7Fur+aiNxy/DWMcr9GeQCx8/st78rmbDrTWXamIWG9PrzyPSnJGJ8lyF/6RimucM
GWs7q9AZzFRW1PRqH7kuMG1z2wXSyg7wun8bgvzd8eInM29OvQmmUe5e/DreVWBwop5nIqyrDZJs
SNO0Jx/hQABtCKOVsbGKcmbgUrnSSt5PVOWNeFdUWUcQd0AzDn1oRAPwrvCM96Hu3/GmThZWLD1X
NkI2daC+VUn00SGnpxX9G/yyX8B2wcVq27EN9o2ePA3QyJexnH3LG8TLA3SY2ghENdfjUcdEbJux
DADmTyN2VI1bFiARU6v2XtPc8DTCQ9AmPt7V1q9Kr5Cm4AuLxzZW76mO5C8CygtJ77C8lFNkm+KT
Wqe3CGmehTJ2xlp3nG1vOvu3pEKgD7WhfdYbNXr7EWD5AXiEj48mbuxHTDGyC7xhIHwWsukqb2Tu
EtkhKlwbH3JSnyK5e234UUz9vgeAMFD6jF+cUjrS8z0CLssXTWNx6b2LgjN9Zqjb+v/RdV7LrSrb
Gn4iqghNuhWKliU5pxvKnrbJoUkNPP350Fx7r6pddW5cFkLIlqAZ4x9/SNV+rMJtu29VuW35WFgk
6PyZHY4rZnsJ9b/CCtitzwko1b4jT01vCRYb/duswuuztzLmKeVWJVy9ygt/8pwI5Qx+Wjk2r07f
3Zp+d9d7eUCew33dRR92Qd+IhIzoBpW/u2jq8SethoDRDCkPgujPmXODiQC28SVlQ2MoKppx41k6
BON+J+gzDj7dclWciR5tqAMSHayKy6V/dTpA5Tn3xhU+PJc8HduVdHEE1AWEI6uInion/6m7sVkV
Xa7W0u9JjER02MT6YdD9B9eiiJxinLPLaDhaLVV23Ycffcd1N/fm1sHM222HkwV6h3NKtsbiztFy
pqEyxEoU7hSWu694EEJ0ioDQLLDDZrD4kF0+RiJPZhZ0o1j3pusj+Pe81ZCqYl08tgUeUUOm6VvT
wrOhbZIHAuC7EG97bnBUkvf+tz72/a2BERndmL33wu5JExO2m37/ITqcxictgffSfzStv40GLEXb
hIxiP/PXORBBw4Ajhxi/LnWNi4ciTIo0kBGIQK/rBYh1ti/mwTsQMvnqJpj3cAfvh/rb6KiNJ8Xl
WeGvkya3QqtImFN4KKacLjJ5MFh+1qiTYDWR3zMn8jZKql9CRuOVMHrGStZz2HoElZRfBs513tyg
kjBIBAsTj3zO8tRH8uhQLEZdeR58hobki2B1dUJA9EKt/eIxtAjsaMmKMMc/k00HkHnDePZ8bjXO
tM68fkkY5G7uECCVtvioytfMlFwdKnCaWb/YQzFSjOfZSnjUYE4ObyNKfgfw7O5oV4tDlj3i9zaq
Z7tSG8O0RworQjMSF28Hp7/T1FgfEi27syIKcjJpS9MudxbIlJSzoqCNhx0ibat1ijWA0LMTR1/4
W+GdmsHZiw3JFcBJo/0C+n0mVXYIHWskGbhjWnkuamzMsLgXqxy27X62o2bd4ojpqzRIZ/vU9D7c
1P7H1m6IWr5NCGYtAaExfIR7l9UbpIx36SDEVi/lOyYLN3054/hcLRbNH1IQXD36BmL9Kn6uhUsl
BAfKAyRYST2i7qwSbCahoJfeDtKSTTSkq4LUQdzjTKhC7M+0xwJyUBOZ7Y65Fdb0ZOrOrUy5AmM+
4UwQKsFU8sd2w2GddzgOF5vYcHaJM37M4w3MmeccRuqKXBC5KQw+J6LEzygxoI3M9OsOWqVuWiB4
+1XDmW/htgW4h7yZ7VEztg6BRyvf1h5FJbYDBrfLIlWt8EFFCjVBoN4t7nKkf2QsbJp1xDrwfYit
L9PRpm1oDpglIyHF0ZD2NM+xt6MitH3O/kpDO0BhQmxijH6FGr9LYjySMuvXcrpy5YzA/TauSayb
QIg29oKmfp94uomrnLvOSDldaT5niWubnwAuP2Qo18chY2ptMrifiCrKTOMBw75iDVUGAaVlrPWs
spcXbBIw4rVpMtj3sp2w8aU1xnHvGoNHHZDWAVZzLe4p3VtqSOyou6OWcLZVjVi1ef2c5iVyJOcG
Y8z1XFE/q84n1ReQYuXk8U6ROI5r53x2oLDX4nsy/D91MadriGw1p2l/75bq3W3VH5xE9/M0BY5p
fFRjYuOWrLDoRXwRjo2NP4kqA+Ygei0eh8y971sPWUZanAavZ4AidQbZ/ntqdyTaF9ZT2D30Qseq
Gw9REsRI3NHdcD3G5Sm3xa0wHC7dqCPPiTlGo7uXmq5jqEq1jhP9jsCRZ3MgFdPvy20UTw9xaA9w
Ad17BioEuKQhns3zm+c/eI4GScRcvPiKbgy6LqXApsDEvi5ap2a1nnCxJeZ8NTQ984Z4p9Xlqcyf
sc3zGXaGe87JoKljazOmBp3YYLCrmZQbzXSswLtpIww7Af3gLpAN7vdwTkp3o6T+puU5o5be3IUj
nntjSBhejg2adPsgGro/sYR6b1sH6ou2zCkwlLuyqSrpvtRFzw5U0jauwzkpVYkfGNXg8DbkIeS+
FoRwc0tpGYHnpd+TG7/FzCmnqS8CbcAbMPXN6eBOr5VI8k1o7nLBQLpEh4oGNdo45MBUon/LymhB
qOn8w5RvzXeagBsCs5LGAGklr07bpYhIJyd7Hkfu3jap3ttaUXIMTseYsGU8HBMS7bs+HsrfdUhG
RhbX5y6KtxZBIlt/Go91Zn7lGoLdOMX5ffEbkt0fGEnPDMSrrQZHZSW54je+5tIb+lxKSrXnctr6
uABPE3A7fC65DrMId7YKWaBEiZAz1UpbtH95CBaSJN9VmN/qroapeVqTLBTajJ6Sdh9jsLGCtOSu
msr8Vha2U/mz4bgliVvGh2toe3cewU982DxW/V1VWJ3i1/2N38wnFbXaSjM+z1gO4+ybZQFpsLgQ
zJcmJsL1buRuyqWI4LD8hBID9Xv4Jd/yHPpELCesUQZB58XgvvjGeJwazEjwmSNL3mouQyM+S74s
LFHuk8w3d9oSuRzX021u67i+J2W/TRL6NJ3av67VC9coNBBI9cty6GyaaNrxOqbgfYTxbXwgVug5
M0xtTQLW7gUhabhSMoQ99O2Pr9KzXsG2n9yip9qEmGrPMM6IrkY6ccwznzaVJSq0KHi5NiHZgvXK
BnrNu+6YH9KAS1XAmQCwfaj48Falsu61PAMyFNbbwNzSiNSwJv1n8VPxo9vYFk/R7OyNnAJdRITy
sTpRAeC0Rw/rmXi3yt6CaIyTMIDVnR9H9/UPC2/I5EehrBzj4T4XdGpOg54mVcSiCP0tbghqmMyK
PCj1hAFpvoXDdZe6wy1jBYR+Wn4WedStaQJv1eLcOlmPxmdUep9u3760OidmZr+QffFoOuVaROQU
EgGMCzhBstNN23C1IOuCIb5vLf2t7+wvzR3AlWG6tRbZdakOGJNy/3fnxEIxMRxkf84kPuAsANDg
FvNm4z1cmldPi25nnAqx1L7NTGcGuGv/1HLcSld7yYkkXrmxpQJVUXjrNmyGkLOFKqYvKx+puNBX
tshvqrD7KgUSirifMaWE/tT0j24ujlbhtIGp9dRUJfR7HYPqMdW0tVjyeXvf2CAFJ4o+rf7ERbzH
uOKmSeKtntnfsdeAUzVMAUlSJUox2ZlTfc4cAkUbmR/qgcjUXq83sMI/M6OFLmqS0G0nmzRj8Jx2
8N/CEuNge8OfcOzji5uUkITVbakZ+Ds5RrxC9Bgq6yHskFCE4e9cak8mUUKjU8VPWvaBZ2Jpz2ag
RTpsLGWeJ7zH1lZn/HH77mD6yWOlmKyjAPzuwuXDjvOPyRhesxJdNWkLuF9V/M+JOk+ZOlUp9Lww
+qSE+CRYNV651bC16+mjrxddns6NXCt8GIFzhfe4CduO2nxBKscdU7x4bU1As3piEgBvgibEH75N
IkXWlrdFTpxSZT8UnhJM0LX3OVK3usRC2i9PJku4cL1dV1VeUChM7spuk6jkLckbEfxKu/5jW/lX
WNdwLc3qvsCtsXMLFhenIW3J7rDHO86l2oTkx8NyQqtt1Ed0Ro+mNkBOR/mLymI/KWwJY7JB01QH
1OvLgbMRzvksrLXOTBUPrggtSKkCPejmMSUpMcm2c+QeUVB+OkJ+5PN8GfD5YqzmnLhCXp0Mtzat
X/tlBQfTi3Zmkwau6iEca6RFpfMZ8dINrrXzTtrWxsbegPuPQR5lHngmV9cw68OeTAdc9KGBj16P
yTr/VG35D6MLeOOCp6wsKjrO4vJk5S+9yNYEqN41cfcWD4zAl1NwnoiYgliibyOHEwX9xHnOwx2I
+FvodmeQ20uIUT5dAjq0XBobUoiOuSgeu9h8L0ZH0OjFlLXoqTwflyfRcWMsk8crVSDSAWUAj+s9
3dgjodpvdZf+oft9QgXaHbDNJ1N5DtfoXt7s+rapw3fKA/gYMSVKCFB/qzHIaQzCVvrJzjZeYe5h
GQHrpZNFySAj8iG128qttTO95utYgO3OvbslL7tcV7aj6OlHf1vMWNHMIs/2ZXMqK40BAQfYeJn2
h753NaGFEEno7cdZQzdZYFlJSFY0etHNkCiaRpwTmO1rQZ3axBZP9m5qC+NGy5lgSZQITCJcGjUv
1pFnGLtp8uUBeVyyaiYymEbDKh60qcU03s3a3fXh323Y0Kdcl20erl0kHBjx1yb3qo6wcbeoyDJY
0p/GN08kmHETYOG44xRIfzpULpJ0RE4fDjiyIeCfulav7fl/trNBodqLEKQPE3tam5c5b9rdQIXe
KO5hQwMAmXSP5At/9l2+KLu4+8yaOghj8Hdu+OuS2RlMufEJj4x7TQvdLdVFRM5x/q71GKpWFqW9
o4yfsPS4aKiwizD8slLRB0BE3hrbAOFbmDjrJf+Tw7LkyZtELSVbrB1jFw5f6P6JffPP0ELfnliE
wz484MSMQTqIVeebr36G6be9rSftJJe3S5YJjOVAn1I43/veC/552B6WJEvMZTBM6e2sOw9FfalT
MazSXD2WEdPn3PMOTS2ANN1LZqImd73vZrQx8Y/k3WTn9+kyOvC1AthwbI5Cj1TQNhZXhE8KPKqy
G/IxyrWM5MgMv1tTXCsua+tQDoJAHZvubW9FscBsAmaH7uBIYLg1nqiZ5eLQGDWb1K4vTTq8jcUS
tDimwy60il+VzO2pw2kjAt7WbTplK/K5wU4W8wHL2vix/pZM7smPfs3WYibbkIfm0XDWiVeyPKaP
hXoJrQR3IY8eLY6saIXEejV2eDmM1Rh4fkrv7NpqxUx1lya68Zr5rNZ4x9LdArGMBflQRnIUPeiL
M4gzPfaToxevbeHlG60RCUSL6A2PESTsnrlDzaQHED1YBhfSoUvsEMghIFUfLLDnZjARq5t8x+Yy
bZ01giHtLNsRZMqrzKPFLGyre87njJK/UECV4cBwBQsVJO5M3FU30sNp5C55Ze4FmeMYKJqGJyPH
EFC3sHwZqhpaFYCVXX9nqcT7pVT7fAJnNnLbP5ji0BVdv5oiBlPtDPjkutlnD8jH3abSViWkhzav
4kOUDksBbb7bSFxWoJURdidjc6cXBYMV0/6qltFT+CFBWAIj06hdu9sWzBKabHMTIQ3sKUbuQ4ez
sqwAO3sd3clwHtDXBXBU6o1f2rikT4w9nCWxppcgfsncK+ZlnDA4I2S7JsalgvJuNTZZfy/JTF+3
xBsthvxHcPlTZMsg78FtRhw1DAWsSS1VH9JB4vjBHSGWIgxkn+inTunbgppyNbkop5OZxHKhX/xa
WDuh93KLQ+Rhlqm7crJyE5sEtswRN4coEu1RgbdnHgT3NBtfnBKSqd49MzXj+y9nqD8gsmHSpjd5
BaxO34pPbeoQvTJs8WLARUKWyW3nMj+VDaB9bY0aolj8IHO/2Mydxc1YtW9Y9GxKe6k/K6Rx83Cw
M1bSPKleSme29q5ZwWYW1XQj2mUm1ECnIX4DDp+bNdS1OXniaDc2Iua00JRAgN0CBHKh0WY59kuR
N0XgGmUYYLlSwuVE9VqnAZFtJQZQyyV5yUfeIpu4hK28sQMhxJKnIG9tkb52Dp9taHTOPk0yCExc
9sh8XhqH/1javCV6IpCYyGFZYyTjeMOr7dsQi7PiFqvP8RhV9zoQCmdUuQr5VjZx1mL33Ta0e7y3
UU9bgkYGps5UWS6zno3j1VWQRsNe0LgTL1wQsdqLcsew2MIjZusPpyomvAWt7KfuiO6hMMPNkE6v
lkJ1ObjDcxui9YQG1OxKgmhYorvLmMzspP0KUoKAdaKv2nL6tev1NxEzVIBD38QYJZqAzZ36G/9m
PqIpvRv0XiN82kMBM3jEbpQIE2QNn9YEoTMJG+lJ2Cw5k+0QuzUuJFT/9UlMHcvNWJoHjEqqmbLC
5pwTtfE9Rvanbv4O4/yN9QzhFhiF2/Jubh0dZ5wQHDr8xHyLVwvT2eo5CgpGhrjXtIhMwD00NZwV
M2aHFJ80HjZtrL37jfA2vdEQuJZk1YnJn7vJZ490PMFMh7FXoBtUOvQ5iHupWOlrdxj7iABPjGzN
bfuQWuF044Q6sw1aH1FCyXGjatxqeMHDQ37stFzfNt4dHhcUhvr0MozGfm51UOGxee4GJiKO6gIz
KttgVL5BoZjP/PXRKW6799xhRGb9mkNy59Ht0wRzVxyGEaoR7UA/MoCOfY2afd+gG79E5JFoFWHW
hDutVat9N9XwbkXkeuXhKevhVor+W3kA+nUKBA+78qkDFCDvzcf3t3QAP6znIaQ9THFv2CDQ+dQW
9VrsTsfRJbqgSNN7TdS459sTp9xcV6sKKsraGOj53MUTv63LH91SX92gU7E4am+w9uwW021V5V9w
N0ivxP2UeS+dsek2D/xHKWdVnAK/2PkuxgIXsuE609J9oRPo3ITWnWz99KZqObctuY74kFdT7UMP
ZAhuSN/exJ1S59rbWLBn194oSNvoP6epunCHTamCrZWokc81VQkPpN5O6SLY7eg7CG2DID/X3yki
K1qF9NHU/TCIJdBrXNkJvwGc5FHVX0oHZa72B6xdfWjRnumrjrWTOA8tY7Z5LP+47uLNImiNmhZi
3cC3YujzLvLn9pIsP2zQtwIm7c11k5NLooxAHurM4b9tlwiacNwX0B/h5JqspQSre5qPi38zTOta
sg6HtfGU9knKeaC/tthLrA3TdIPI2nuOY6/F7L9GSSxQuYFpV22hNk1II1ModBDpqhkreZBj+zS4
9bwzUyvZDE1+HqGMMTtmOmc1udxx8RBs7PUZPsIjs1omcZRwrLGo9LGpAB3eWE3bn4fae8hLPtBy
zldFbTTnzu9qMry3Hjd9r8aTpWO8gevYpQknQH5gxi4ev1Rv4CLuMpZPe+PFcmAW1u1HLXFyQdFF
KVRs/Ma9FEzE1vUs2oCidRMiHRwYseKZswRtqJ+0mdahM3TEF95kTT9uMf6GuRie/Tk6RQ69Cm3Z
NjPrOFBaBh5jqBuD/AGKnPGHJRfzKNe7M6zmXvYZMIwTveQT80/BfSnCQbrRpt+R/OA0tIxzYlvD
uiuLaKvlJCNIw/t1bTiaRfcydkO4EtggB+6kB247sT5b87cYvX1jEZOd/roOJ+hc5H/kiLZWdztq
P40Qo3KKjsqqn5sMMkXHyWW2T+g4jn4DwycK402YNLh49ObK9cWfRXFCIY47SeubVhCa7q0J8zpn
/rIZIufgQ/m5Qaj4bCwx41GtMW2v+ABc8d3miC3REVWAr9sx9DC1SXPykplTmy4ZRXiB3DjVdBks
pge2CN/jOxgorCpBqOZNb0LdH5rT1Gf5DlrGYRrCC3EhSF/AIjJjhKrjcsxoml6L0v5p5vEkRH+h
SsW2OD5mIXtwdmoQgtptJnrO7qU6Y45ycdJYUM62BciJtZd2dzBGctCL8VGbZuPUwwUy4QFvq2Rf
NJS4nW/9mJnVr0qnfdWqbgbnyrgZ8LmZKDMlpKfGi48dszQwt09TdN2tQVhsGnvTVus6f93OVeCL
mLMluc9xZggi1vqq2WGrdIAzya080030/fVH7hAnFo4WidPaT2T3n5nIvromnjn7zZ2SfC8iIbyQ
vPWtM7cfkQUImaaLnD5lgmaR8WRWXhQILMpAGJjY2nzMQzNsIT6xwt6kXfrM9//gfjV1468j8AJg
WkD/1tdXmqKtsqOfsR0fWtP9qfPu1ZvaR6YQYWCmGj75LsFZPo5SMqQdEMbC3mGOqpEa7Ago2UQe
eKu+mCUtv87U2Q2tI0ZpX0aovECW8MSWaVbZIc+nU8vXxO4chtHB/OFmsqadyxVURtWuYOEOHe3N
6pNfzM1KkGc57iodWhvy97j5Kd32lZwp0OiyukixNULunKzpuCv7+0IMuB+XX2bmwU0fN72XQKnT
RU0uA7rTeomf0SYIdqHx7Zo/DDS9TTz7pxFK2ro0sEaAep1IHU6vH9+M9mys0iQ+1ZVGaqVV3Dqo
1bJSFrtusvUNtDmb6kIFfensDDVGuI3VkggW+WByYBzWuPwzcdPQlEYoOkl3jBFe+7Jjhd9NdfoT
V3IxneoOVqnxf5PKKRxQHMpbmrAlA21SL8Yc+0eQjWBsyR737MTYjG75FNfNndUTBIFNNX9GslYF
XFcPtBy9t31yMlohybg8SCad4Coru8VT7x76N6Z/Y83EamSIMRLuBHNqJzut3qj60s26cSyLYatK
LVrLjKKsbvdVaVC3ggknZcK3N5YbL55PScECFMay3Oh1dxN5BLdHOrELMI4MX2s3fq4hVx7e8rHZ
NENLCdBFd5pB0a/K6jtioCdTwij9SEvW2mR+Op28CL3bF34+bTqDejfvMgc8yEIslOPIEqq7LrK+
anGMLFZNcgJdxmG/PhyHStjI3Af/h4yUT8AvIb0XJii7kRg4NC1Hi6Y0jigjxsi8IFi5xEq/JKqH
7WEc6igvtgbwgFM4d6PpL1QeytFaEqQ4wXWtG/O1HZMnGJaUo/hQ2d2AUKN0zuVsPYZW+iBYU7ae
2++yZt75tXETcidHLBr0FQMyoik3aQoaSWJnmjQrU47WGholj7yIYqeGF9MWoOZouZMq3k2DsXW7
jqoEsNEns2BVa/mtGJvvMB2+s5ZZRTqvDPmQy77nokHyF1ZvZux8J6P90w8Vfv3m2tLzeof5PfOy
CWMFSdfuxF9Asgzs67IBPNMuVjU/xbb7krrjXjetg4wpVbXOvMV+B7mHgKPTc0O0W69f3f4aQttI
veaGgTXE4IutLbnD6uqrKbENzL6EJchhyw6AuveOCxKXd9XrHPrrZprFLu6MZ58cVin997hfGPFJ
fKspiBQQ7UiBKMZbuyD3tDIBuAvvWcfFrQ+rC4ZHA8yr4VEOYDFdhBi2cp0TwjEC7cL6oUDIsPLn
6bbs/XUy26QosQsTk1sLnxTGrN7W9poHyy4+m5asMk138dqHkKYPT74AXrZ8ZAW296g6g4LNXrPk
MoHGIwEarnjOCOhEboK9mG01n6XerzVYqpLU0DExL47hkhmKb2AK5t7X4X655TEXeJ3LzF6JuESb
jtQnlPa9tNqz3YxewKyRtpvQupUmrbu8d9pNCadHeTAfx+5o9kyDI8YpjfYHJweiHsFWV6rBQRJe
quny1Srm5Xlu0Je6ByB41sbEqLmvzbve6F8KHQgMV6RFkb7TEHa3vkNRQqGoUKssY0D8pBJsJ/Ro
Ahyg+g3bD+kZ274Rt73r4odSkwyZsWZjaOFWAJp9d1K16E5GlfQnAIiZsZ7S9tBH1KrV6vFQtKJ+
SIWWPdBWL79fN1Qt+kd8irhtOiFekGEcGUFj6+3un6fZURuHDbGG8nLdBB2AOYQt3v89SKqilHXc
Gzf23NYP4DDyAbrYY61j3nHdZBHvepa+vv+7w7JXToDplr82Xv97IIB0VPrK1A7X/SBbj/ejJL5+
Oer1B9qSfYygkrE1f9l1W+u0XQDDzsbG5T/b8sQLDEx9Ltc98O6aYLukANp2pi5iHP75QW9374lS
3fzPdkFtgJWOYqD1n/0N6eBiIW6Zk5rnfzfnRKudIxhG14Net+fVRPRUbN/Ri2xrU4Z3KZmeTzKE
OFXVqru5PnT8Klsy4OZNMqb9k99E+dGUYIllpHruHJ13TwZCkCO/6YLSHU9KZ/G9vnRq/DaIIOsd
rg/T3E93CBvE+u+Bo1DdklUIaLa8bZPjOpcZf3e9vpXn169MXcTp+k4qIbJxDr0IQILdVS+LPe20
FlwfJihPT8o3nwup8Xfo+sWSRvt4PY7BK4EyGnl7PZBdQuqTpR9ur892qR1McHpR1eTV/fWHnctm
mzVcWlhlxXHQOxVeF6pog+vTMJqre94w2TdkMLOKL/sUyRzDumKo9e9xsnYa6QfKHSCFue06K7kA
scfbSo35HSP4hTlQ1/dY1LnrKkqGhwxLzXWLq8Lj1EgnCFHfPFF7NUGknPylA33jurPVazzjZ+fm
tvtWjna5yrW++hBN/UOoLHLJpnz1hrT4M9YlssHU+i5niOy5V/12IxVFwUyFCUcVDHrNwjHrd+FI
RbNqbkGroOQWuNAIJ4V+QDQx5c7A3nO1i5mF/DCIOFrdLL/zxr13Yfh/JSp998q4+dTpCajeWv/d
ZHa7ytJ82iZ1RDSKb8h7wuTx1cxdlqAlcPm6LcpqJJWzRvEzSHl/fcKIDJdFIqw314fXJ5oEcCiN
co1yh0P93a+Oxo0DxWx9fdgtB6hc09sMo4ej3n/fg6znCvo0czRbySoO5sbVt5pl4EK87HM9vs9M
cDdKe/j7p16fKNuw35UtM63rLtfjj5oOz3+ImfdXEj4bivT9PGTERTICvZAWVOx7aadEgtbxictM
23TamD5iYpAEjWF3H0WunU27VhEz4vvZC+NfWdifELz9V+WYHhHIHbJZ5eagKr48amVlHV1TeVua
14HrvzCZi1vDmwqHN7vCyiW2N6gH+ILmbL4v3dp5Hx2zCqJIzQ++kVRb3ymw2yna4QZ2v7cjtTm8
EGvari2Z6S8wClMMk+I7qWcP5WyaZ6suMFqwHMVogllgn8XyzInDoCiqsnNG67Sz8Fo4ZZnId73E
JSUvGXAVmZpOmW11O6uEVVAKhv+9MIqT0U/mDmeb6GT4prPjQnFvswwhQMWCy1V2U0I62dVI+/eW
ncb3VCOUdIbr/InyG3wlnO+OPnzVdtH0cN01sWcNVOY/u45D+z+7WsicH3QyvndDZ7P69tkj7Kn0
luyznQrxNsVtGTjjug3AczfIWsUbRVzoum50pn6hui/MlmTlNJw3ZjKr++sP4mXdwMJOYnt9aCz7
GQNK3Miq7V3N0kZwdwqWjatPdDATOf59XZwCKntm2NwwBP+eSfPDqAqkH67/XVf72N6gU6Ib9PYV
KSpwLBViYHQJ9xauwmtIO+Pmuk1VXnhPdQ9HH8dNZkLsd93mKmutJuyZro9UHBZnLMr210fXA6FP
8/cp6XnQmTnG9Yct7JDgZq6hf7fB52wY5Trmof/vfsw/1ibWdpfrptr3Sizdmn3VEKE+5nm31k0F
uwIApdtqqeC7Iw4y3qBGRI+pzRlYltleXG4LEAGWjWCTWfD3cSsbDPjAcf/ueX2IcT5Q0/Lj30Nc
n6jsqLs4jNTxnPawgVHtxQgnfX8F7kst54/gxPx/Nka2o+81A4j/+sLrjtcf1yfQoTIOXl48zzX0
8cx3DtHSgMq4sc4D+M8lKiS0FlwDP0ANW4Y8dnVn1hhV2DN6nKpn4Gi55U9pVv59EiG88SV4+nV7
4fqP2H3oj/5S7kqJLEaLe/Yvq2NV4wplT6RNh1MpN9ftfUxHpPr6lSmOiznRSLxqyuiysImcNWKl
HVuXs2l1/bWbSC4txwErc1s7Xjc1acaz18d/f71u/ff5wUe4lhfa7/9svz78n2226RmHQmYb5YGh
kns1HWNz+ueHrrf3Sc//Ogv44kXs2m9GivhAr7P6g6Hdty1q51Nzy5fOMLqDcCyx84w03viFhesH
HvAvojIYn6HwKE2P9TQy8GVq8uSVxEtCjVkwYWVom9aajh4uW+GUWmtY4ax/5XiepCx+phpTz741
3yK71WGQVh4du9Ju1OveNAZsRXVG9ytdWdE+LEpa6w5pl2cWn7VvvJNPrj1gmF0dSxObwcSdISSM
/VYWdf466AzRJi03thoSrg8nDDhAselfhyaqbwzZ5Fsdgdih6qPixZumA2Bk+Wkoq0L1FIbHIh7S
h1BEv9e3m02Pb1CO1cWtiuEcRkwZxuUFy98Bg5KZVgo3sHQiscNO8ivFkvR0/WGVY3+Soodea3tY
HGh06RKC5MkyEzGurvug5Vx+haaNBk4c/3n430Ncdy/q+rUo8mr/76FzC1qw0IZu00ukAeM4H/Bt
8c/XR2WGAM0dsL2/PkwbWCzQUw/Ka88uA8Hu0IKAwA7Tk6CSWvM6DcxV01LId3dmbp2MeftZ5cUr
NA/1h4jmU089+tMODpKsMiLBvppXlYdMYKXRyC9wtB+hbylGGDJeJBa5fYFOvEOnvJjLVa7EYc40
6lVCtPTu+vDfJ7JcK8hBhmc5AHdfkhdtIEbcwpD61nNi6W/bGoqvGp32EFv9zfXR9cd1F3vZ7/pQ
LuoioSLwss69T0ZdO5Qeuq4ClTpd+oCJgon4ap0sT1/3abRQD/IcTLSxbfbhtvqHll67+fsS08iD
xozsy9+d+Z7OBskSdmO79wiGOMh/3+Pv69X/EXZey20z6bq+lak53qiNHFbttQ7EKAaJokQFn6As
W0bOsXH1+0HLY8n+Z/1zYFRHkKLJRvf3vcHPar5ZvEYDpGA/lu2wXrTgsM9BkuVnfz5yRGoNVudX
m9t07TIhBAZ0B0k4mCv6qVZd91DpcX2Ay/LEmdh6UKFVoTdmn8rGQVI2Bk/u8EU8yE4LVfslOJBy
q5bgBNveKDe5A941bY3gEvmFsyp7xBH0eIRHBb0T85weqtuY2Q9TCsrGKwLlbU1+zX/Le7akRt1a
Dxn3WgGQTQ6jZYTLMk4hEIEUuCeauRq518mwDOt+qn0Cp47OCROSHWdzRN0Ns42vZK9jkOkUreMf
SM8jMBpF6U3Z2PWNA2KNFHodvVZOtqvz2HqsjdKBUxEgBzJl0VOpEECYBzi/zySX2hBUd8NX8CLv
M21WrEUpGv1EbomIu1OlD0MKQwkBz+gu9n10o7S2IEWSOptB2Po+5hkBHCbryGjHxYH1rd2ITHVu
TD6flZMkxl2RYn8XqYrzMM6SRejxXlWV6W6azp/EVTZ7MHSO0I6kOlMCl6huzU05CP5jOV/ex7W1
WeBtofycIXtaIXBIHkwfC0LI7eS4VyASu7NtdOF9aaNZESH0tpJVeWGA6djdmZ39zAJCeOhjgGxj
gGYSDiQCMlz7XmfiTNsHeztP6+MQDtkqydL2UY/ib/K/WjN+RNYQfo/5rhJMFxhdzHNcpIr25jwn
dYgp1LHZPE7GnD4Y/Dczf5+Te6l2pbvZzzmVDS4lSfM9lCpvr7XC25PyJL816CQkqjgP1gnPhho3
bLpy2fVnkU2wsVS6aJ2OVdZhUmDC48NV96rhr0flGR91ESDCcGWpLtd8bvi4tGmEATCo14cJIu2q
G3Fcb6LROBS5nqwiK1aeIMnfDnwLv1tRfzKbwXiCt5CTFm/+MtTPulu5dTXD8VR60c+hf9zVnFQ8
1osqIYz4Va9z46L6dfkQ9J8qUf9V6239vUfzPvX8Oaf0ymHT1D4glKnqcRZv1JFnLIx/EqKquZLF
REMQIJovpRejMOnequh27etkPq/JYo4GrYKn6u+tso4yfL2bDELWnlB2uRXsoYyYm5RU8Y6svLKT
7RDfCZ7KRi0bXXSR59Ek/bz8So7qbK2ztnJAI1tlUV4q1yJX5nTxVYlyxs/xskdowZfOq8O9YJ0/
Bfw0tulIYE7Lqvzk51p+kiV2oY8tydTdR/voB9rWNUjcy6m/jwVt+nNsi3bvFRoHHbLDbnCUFwuh
T75HmblyqgztkraD+y2LH2MaQbrjzzGy21YtxFp6jGUiYIbBg4L4+z7PW5X49FzUFRBfsiQvTcCz
C3hSePXR1uuuqI4f9cSeknWcoWMmJ0NxRKnpj/sQriRJ0zQ2y5VLjuzTPdg4OYtcjCr4mhKuFnJ9
vRedEDLIT4Ea5qcqFQ4ccd9YekLPPnds2x4Bv4/W0jCcJZlWYyknygvSyvmp2dbzSNnQDODDbLYc
G3gaGU4zTxPpxiNmCNWVrEJlKjaNgdKSrOomlFEFruZBViM7WvKA1B9KT9dPSWY+yOYhQru1NfGQ
i0UunhqNVC9HCOda9iqWeouT5nSHUbZ53+TT+6291Oz2Q9yV6CkxiYyHWKErxHl0fltaippgYSnG
zYCv0pPu40zy13drzu+WbVi4JpM0Pn28W3nLhHebNQg0V7D0N1IJPeNxsW6LAFz0LJb+ro4+66l/
VKsmhInmAaGRvbJjGlNWdllP1fwl1dJ8K2siq/YslVB8Um3lxex1oQVG0Qltt3HZEM9ejY0jgDKF
2cJHqOCmYCuEdZJvkX6okc+So98nOkYIdrpyZ1+P6GQpTXQCbxZwtBjuEvwvDgjI7ztldJ9UnZcX
3gjryPNOVZ9cmrk59+DZ1Anp9LZL3KexNeIFgfjoIHtbO8YTQySPgQZ6ujWx2BkHxX2qIY2t8zoe
13KWrg+EI7s4vvGU1Huc4oN8SVfp1QNKr2QA55fy45hEbp0rG1kViXiZ8J1Fw6opH5rAX8mX9Fpy
Y9qE83XXp/qjCWssidxjmxpkPFQVcjFGVkecsp3jUFnkXmLN9sGFmvdCpCZyQ7+6RwUMw8eUaZoE
iygS+xaPVsOCdRL290HY9fcYLRE6TAGH+gFVJG8wkBnE148RWudfhthIj3I8rifNxughWspqPd9w
zuLO95JzhjqzFmiKeBvPsDZtJ+rbMYdvzwYAqH2t8GtVEcnsDDv4Ht51YV98x8MpAycYzF4DJmzb
qXUh+g/xxbKbV89Q8u+JrwN/satnQ7eqVYsy4YFopH0sJ63CA8lzvsRKtZRDK5c8nz6o7nlK8YYT
asSTxKqH81R6/ZV8PRuSYtrb1Ve/BKqoVCObMSWx9g2kylUR2e4TwIGjHNrG+kvvqnAQdVvjTRHR
kX9D4Q/VwuEc9a+/IeEM9f43FBl7Kvk31LCGLlFevQLf7dd+lZjrVE2mLeCAbKkj7HGR1b5O8qUe
qvrFbJufvZMXGJ+qaqJXW5JG2Rq2M3kSQ4kfVXzSl6pQ6xvA8MN1pSXNFtlkdESVKF066OY9C9E/
AYE2f7jNvkmV6a2tWCYQIY8hlDN78vz6piGeWXQILgxG/nXIqnCDXlaG/F06lAcic1hGzaU/qh0i
z9gMm+2CcwCjq2oQsCOwgfbbzL5JNWPlj0p0IG3kLlLirivZXrk6WCCIzvnBsIpV0Q5YRgQdMwwv
wvjFG933GwzXhmPiqqXN9nqOox5MEyzoXKviABRPUYv3zr4OtVVd9ygSzB1yiOz1er3Yk0BART8m
QYUS2DqtA+toEt882vNFVsN0sPcT5pKyJtvlCC0jf0TSx0GZOo+hvs9zhwKPo9DK1iGuNwspwA7T
9VIi9H8fBQAmGw2chRRCd6bmYntuck86PXxvL1Nn0Wl68wW1Ddjm/XfUxnmGAX+5C0rT3wZIB23c
MM3vk4EkR6uo/XdjUBcIQHdfVVSblsg4ajdIp+KA1qXReqyU5rFWtUtQJwOSOhhlidx7smI8VGLN
SQ5dWQ14gBgC1X4RnDhjQMbOgzto5cPB0Fv7zpovpg5u0SruRBzZs6JYdwSCuYf/B9ayNpP6Wp/Y
VnyM75omWqstRzbZJqf1ISh8EXXZRlZlhxrVb8jWW7uPYQ5IKqcpslvIm/ZdWvnNrdsri48BKMuw
NYvFt4/bNIZTbdoJUp+cJDu6LhqXSRr6UC64kWzT2nzE7DrKrmW1L3x7nUclaAgVbxwvsJ5cjnT7
wQMEIKuNEOEKpRp1K6tOUlxa0l0nyFT+PQz1ddN21lMpAghs3lkbY/NI6gIJ/kD9AQxL3cR1yZFG
tslLFOXNAc4VtGXGqlNhrP2pLq/bPn8BCwz13PP1paa68XkQuXUy9deO2ALEGewqrpExg/I6dxZ1
kZxVM1KXKtmhlWx77/DLF0Po2l7WkFK0Tl7+KofLlsjS1Gs2rZ/vE6eFCiqiVVa10/cQSdvmJYBD
9X4PDhfAtavpBfKLu6g9MtMxqX9tXoAi9F7vP2q+/16Ta9WIysVHX/9b7dc8ucj9GinnkXMa7vWB
XPW8AP4a+f56c98suPNv5nljAPoxGK6DQSRHmI3J0Ur8c5eJfoscS3L8aJel97ZqJGE2gGxg+Edz
XrPSX8l6M/Xf0gBgPv4MRz+ziqMsyUtTCTRV9LTDQOxfHb6mRuOnuulE20INsl084EP5fpuPO/SN
IlZaPGv3zfeXF3kvNgX91T//8X//5/99G/8reCtORSqCIv8HbMVTgZ5W89//tLV//qN8b77+/t//
dEA3erZnurqhqpBILc2m/9vXc5QHjNb+T662oR+PpfdNjXXL/jL6I3yF+ejVL+uqVS8WuO6LgIBG
WR7WiIt5461uJzDFgV68+POWOZy30dm8oYZm9uAR+tslcq+d633PAwZ4rRwiL25WuYu8Bu9bXSnR
4LFRwSQgXQdxYt7Uk2W8X7JJuzFZWnfkhvmsUUsyb0DllxtFC7qrj3Gyg5wbBppFhGRyGREUtfJt
lbvD0cqz8ShLxq/SPALllJxtHLjTkKPJ0de16zbqirsyAkrrm+JTzcvVayv0xPrvP3nL+/OTd0zD
tk3XswzX0Q3X/f2TjywBji+InO81Nq5HW8+Km6FT0xvcLeYy7O2G/MbcUq0sgTMZsI0R6ZD58rM5
rj1kA6vGPyokN5eZqVoI3ozNnRc5NRIKtI2+bQEnVfsQVt+/6mVXf6vSusN9JnysgOvfRmTDH1X9
MU3a7mJAmjonYLllq9u18VHzoRjKaqqRVBkNBfH8eY4F92AVpE0Neb+zHsFapIvJydO97M2L5NP9
x/LT/RVDvR66GqKlr+F66vstYh1NfyT6/PcftGf85YO2NZXvuWO6GpQv0/z9g+7c3GXDGuRvREQG
9GL4/OQnHGQeH6qFlAXEPtTy5Gf80T0UyKI2eb57Hxc2HUxhdER3oTnVB8I68GETvnCZLTpMM+fG
3p3xw7Lo++ZcdPSfo0rLfusr9l1VUHrXaFYZq95tp69teyUa4uETBjFrNdO76y4z3QfL106yP+OU
Q8RcL2Fy+vZNjbzxound6avfJA8jMeYH1oA/bpgCPzirngHQcDGm6JZO1njqHSc8dEN5lDVEAsXp
Z3t/wucZBb6+zP2r3kD5EZiLsfTNjyFMbc38faqumPVyYn+yLWJQHiHSIUjYR+NZ9asHMWoaBm89
sSS3nf+WQHl2nJXoLPVFRf1/C1jIfq/aIrrJ4bDeGy4mQVFhZRimMvvf3XWeXhtoIfz9V0O31d++
G6ZjOLbNz8zWLV3VTdf4Y/kjp4y2GrniRzxPs+nR1Fxz3YQxsJAgXXZ95+8V2/D3YV/dhRBkNrIm
29usc1C/nHtlPSZdDWy6NLbDYLKZQIXsKgcHAxUFeBwR56m5NnprPFeVXZ6gzyyQvRFn2USCt1/3
Cvqzsio7TN27t+tOP8gmxxn6Q4O3l6zJy+hrJRz7WF2T7/VWse4Ha/aPzqYgyAoloDSeCncWTVOJ
LFisnk8j1GjFzcQl6vFirWKHo2sPrXxj4ngCJtZxyQVxTizDlHOiPEZGbbExzXofdIhlWFmQbeI5
iUy8/OcFZCaQ2hQKwEcH1G3SmPMMZ54hB+el/aoZvs0eqiQo1QddtVdnO4b2V6mWPbKO+5Drop/g
AOXAOVcOVEb1Bm21k7SGSUQeHmXp4yLb0MqZOAwfZHPhAyv/GNpifLWHEA5JAOAGuhKu8ogi6ReT
0PytrHXtLW4p7gV+TXanOuEtZgMKxljhuFfZWQG76pRHTXTRBjrKqhk0uz9X7OHPE/jhu4b/EHx/
rHtsjq37KsT1E7pLtZdtWeltijYTGx9j7b3iKx2cD9HvvVR3y6uPuix9jHHn0bIaJPZN6CUrHcli
/MQVIlkhuOdd6JeXj+evLJlhB0izwJPk/SkceM2ncVZB3BzC4LRBxse81XgWoq7T6itjrsqL2pK5
yc3yriBpsRO1FTlXbY/HRQ1u/o9hcYWmmYrgTH9WJ9/cJ00d3soL2lHJjStOsjJBkfOXrhk+Fp0+
XefTkJlXsseJ3HCpkWTGFJqpHl+mvcszB7ZEfCa0Q8YMyICslVi1HYIkusiavGSpV62hllUzuyI+
y4tZAufrSujfSR8e81p8b/zeuCD05sqafMrHyvSpFv6r1iC3fcHj+lNf72NYyUYoWwalPe0gvag7
WWqHcXovybZkGtAeGFJOy11a7RzLRXKw0Hx1ZTsdnLH3Msy2ZJOh+wJ9vtev3YocKhoOCIqhBbWp
FOHfdEM24XbhBWf499HSzMP2kltsCP2hjl/GPnqLXSX+ZuUaX+cR5hUEHdRYI4E0H5RPJwkykDYp
SqGV4r7aYfMDBSr3OfcKZClLLbsUrP9LH8rN6u8XVOBCvy+ormEgm6PPiyqLKd3zgvtpP5nYfpgP
VeNcUF9Wr+SOcSg70rywF3ZyMzkqCFwQZkp3cp8pe7Oo+dmraihZyd6PubIXKadr6Prl3b+b/zEh
1NuA6EKti31eoRGZt5A/M8cMjrEGBl2W7A7bJeRYe6zVq1EjyR57APL0qFkoUTdcStJyC5S5h4sZ
I1/WiaWi6LemGZVPkxtNOzxGVTiDVH2ksVduAPJeVu3AYdtftdVxarXiybKKBRhX8EIWab+gDe2t
4TaYVfe6fYHLfDZEnX0TLUZ8bhs196hGWtsmgKwWtLFzgV1xjhS73QZWaG6hPO/UpshfLAUBR/bv
2tE00K+FNG2tvMLuHwnDPjqNbn//NTSbHSLlUGiG2vtQF9GRYiiVpdXqztEk4zwtERWEP190e/D6
88qP/O9R1+PsaLSD+6pn09nmR/kK6fbNCUf7BbBUd+Vl/vTksz9ZlLbdXxAYgF/n6d19GsOYrLp6
vFMVaJooaJq3eU4wa3Dq8IZcj7oZO7M92IPpbHVl9HaeSzbSUAq8R4ZBxSwRxxxho0/rRUW06cbS
uYFnrxBvENMJlbJgVRS4TuVxkYKodNuHhtD0AjDD8MjCZUCgGLXnyEEwqykHBejK9MxfUn9jA3Ak
Se+8WQMuL10R7gK2adtq4M/pSd7dikJUd3lZvcKo03B4MVWo61q1I8M+h8sHglW0Z2ProFGbDesR
GMBLGFhbqKjhw9Dd4gKXcCQX8ZbwznSHlQpktKZPvpkV9FSEy99EBQixs7uS5HIarHXC73to9eRe
AitbYf8S4BtsPw7e1L0pSbzuOhjCdhHrW4HvGwo1SXfOCt9YG53a751YJCyIQQnuOCzRn4PWm0LG
e7Wqaa2VBC6QBUOzDAA1MXTFeb/IKtQzMKq1FWI4SIfmaASlZVHNYopy0HvRm6eDfsz3SfTpNnKw
G7UopqpFeq0rODuPA3tcf1bt6FBXhjDiZg+4qEDAVsz8zQhfhimcvuU8mNnV5uqdXk35FgCVuzWV
QD8piKDMKkzVaxPUhEaZk7vuj05Xi0uZmcm646u3t4xyOCpa7iyheY7Lwq9VHotxBr5hvJcoN8nV
M+Zdimyvu+n+o+mjvZm0e1l7B8ilUfN+j/+1Td5EvsLYp8+ZQXLbjlxr6ahG8ND1VXPTZrBGlTh8
kE221e6aRBO3WC2ED65XZ0sLocON7IwtN9uZMYoHsgpTtLov7I3pqHGzaIB0w2W4MdIJ/FertMhr
YJ6AtM8zCB+EMzUkQHp3FM+cT2LyXV5zW2FJcK93wadhnejB3nlPRuKIbUlAHtcUjit65XKGscTP
i6xmieD/j4PxUti2cfK1Ajm6aKdaPtw02QQz94uheu3PNnyaofOhSATtmgnsMsr93z9PdP33U7Lp
mpZLcILQg8WPUyMc9fvzpOLYPhVxjhBvGxoVIVBDlLthcjd2Z+l31Xxcn5De9Nz2Z23u+6jNfXJk
Oz/Wx99G/nWeHEl21rj8eoVf86JEqTdDnU9XqNqVaHN1OPfZ3kFteus4urbA+JAWeRFpKTYKIbSr
PzoaO+UUIOpoenTdTF0CkQbsaflH6LDxmR84Akq1v5U1eTEbNBlYKOqFZoWE/PrW7WCNuAJUMirI
tuNibNR5t46I/F1kxHdRHnu3skmWFAwOl10wIT71q0OzQNpAiwSB6TUrMGw6fhZsWMmzYe+dKBit
OLl1H4JN2rN/SFBQ1F/raUgfIs19myC5XmoN/S0B/2un+Yl1A30+XOpp0FyXxeAhNh1cO0ZrnVFz
Ke+TMt8kmV082fkQH6wOKxxZBa6ss2qht1OPefkkJj1aYKVqF2V3o6Q5yQ5SdkvkFGx+5oNVIBOK
eVdj3qSNAvuAyBXUMW0oNmKavlo6PHSRAOkKrMi9dKV+lh6rWW/Ppr1xfY81u70lKcbD9a8jUlR0
EXzVgM8MpbaecMDZEyPIjjE6MSt0HbNHnmXfJZhD11+6tmtOAF8dc+s7qDvrZmlBKkmt05AW2i6u
IweBg8Z6ViHAhqOVfdMUsDxyBO9e3XUCXJFjO2glllCDwixhC16W4nkg/kLWwLH2ehlFz8JYRIo7
7H25TfHDLjhglXgY1aBCihkMe6s0sx4zCp6JGPQfgWbeDKqTvNaIryHX7/lPLhzdBZvS5EH0kbb0
+WNOaeS169xT+qMVZmI7tqq+E9hQ7/3RKraFC5oQIGy6jusguuN/rFv2hgAYHGR2s2YPPh2NSkzL
Qi+M60BVxDOizwunHL1L5/v1cSSbhzo57aaPkK4RjgybF66xgnD7a5iaVBD/5hWMBAR3a9Hbk8OS
BFnnxPvBoz15MvkINWOqX4J0SFep7RKKiDFYTrXEXwRpp7+i45UGqv0tUtGXn7AYubUDT981bR3x
ZvXqCU/Hm8xO7G9Zmr7lylA/OFVV/qetr/V7nGleqjzNMHUN+XdkXjTzj6WqHRPNQdxXXFQr88Ab
PbpGx8Kbw4Cz+tlwNE2qlyyKyytbabvbHjW1u1HXnmR7MiVwrtBPLGuk9soxuZYHEVmNGutzVfba
RbuvovLOm9z04GvRsA7rEcoOMc3FSLTjxcgmUKolbC/PvS4tp/rR2OVXaIruk+JqpPoHLbuGlf6j
bRt1r6hNviw7xLlCJz83pqff13N7SEwX6r4hvvQIhUIkG1SSL/JED9oA01PEUhbyvC+P/8jMj8cI
9u+1jQ1tCx5AhYNpGfHGSXt2lhZY8iNGVvWmLyEobZ0Bj+jW77G/ygnqYsw5HGTdD4rhEIxWt259
tLP+6JBD7NJmihzYwqhdZe5IIsY+oSvW3NW5Wd91iDIQt7JPStw3dyG81UOBxOiyVHX16DotJFt1
Pgyp6mwNGY3fWyynI0CLPxy3Ose+qzxnoAgWSVxrp8mZ8W8IT+0+pgMP/DmdT+59um0F5o8aRstk
iOAW1aVh60SYtyJbAdYCYfDnuo5gJYJY3Cg4uD+Hjv3S+VhqRRV2ph5OWLJZeLm7TRMcSeWkXHD6
M/XaPyDf3j5FxdY0/OzZA0i9F3ZYo25CdVTEvTKVtzKXmNf+jRNb1UOAts5+0CDDy/YgD259rake
DMTbcw9yLhzHtdm2bMHZyR8aMXy+fLRBgh9WZlEbV3LIR4esdi42LiXeEMt8aEgd6ll650E2WrHd
UHlQztrhWKViioz8DPas2S7DamVv8APdGnHXHcMaBoYa9DDCYoRnRRaPZ3Rj/EXp5s0FlSL/ivBg
96yGqKlk6CJ91f3m3IZlATmnWQuUyuHlkQu1AhRUDeETwQpQtEW4e4+6VPutC6J7o5/y+AcSj2xX
52TV2CQ7mDLJnTrXCjdCgMBO7mRfRk32GXPS6VefMSfd/zrPS2qM74dcx8cVLCeag9CYCqKk5oz0
nDMwu6IM8VSVMFBUpYHbpmXrX/GN7O4xiLpmGx/8cCiEfhG9EAuBE46H5k3qpcZONQACZLHu3Ls1
+diZwPWGVja/fhIIGtpok54rZ1cDq4P+TrQbA9+9CSr2m5WeipeiCvaRl7bHRk2MjUMk74rAZ/AD
zH02WyNj4PFSJK325HRJuazcbro1nFJsJ0Mvrw0fgGOipMgCxCSQ07DR9katRUf4bulKxV/iCU9S
SDW8p0l0kGfM8KtIHI2ToQgxLxhZaSpQuEHdG3dOmKAxi+jxqzN8YcuMkglmWdhxos2CasZYDnsH
U6MhD0c4NnQQ6vtZMjUxXrUWAGpVWPapH9qXuvTG5x4c+trJTWKNQS2eW81comLjPYh0QNPHLaKF
2prRc1dgo2Dw9djKqjfVYLOD4Ywobws7JLnHnj3iN2Wk26wF1SFHEbwj8qmE33Jr6G5MclTrpESU
qpx3bPaUJucJWS4QeZFOQpg2eUE/bolW7XAra9A+oMwh5+sWEJvSZLR2eeB4G7NsWBlU+F3AuboH
wFf2FYzd4UsblHcx344A0vIK2lARXiGeuhdGH7y2k4bvYBCZF3W6ed8Y4MvBQv3oo/n5VLbatO2y
HCWKuep5yHEp6Abu33v5s4Y8sG/+fp9u/+XZZxsGAWIcmx3NU3Xnjzi6hlSJLexKeQD7htCrjyGZ
qKb+Vh2yZNcM9ezEFRYPPn5yLGOZ873Emy9o+RF/jBUW2Q8B2aqyGA7cDa54mF6VhWF/DM9ULInl
rVMFdZn3sfOtLZQZcV9s9QUq/04KqxxB1TRN9y0R3zcy17uxK5IvbdObCzDt+QmIgr4tOHds0ZsF
uufOYVBEG79kIt4HbMrlJIR/E6KgtoqHVfieYi6tLHqAXnglU9Mhzq4PCa6nMhkt+37VkMX+s2+e
13qN8x8yGcZfD0rQSAyLJ5dt8M9U/8hyEb7xTbscnQdDV9C07kRSPqUWsj3hlGyGCgluEElTiYYr
xbpTmn07X957cjxrF7JxSBskgibhLoLMGvE6mY46Kcx9meX2XpbqX6V/Vx0GC0HCqcVnpuXXdG12
s01O0bv3cK7ZdLp9t9eUyjmgSoCYk62ZlyhDjXU+Bb1lJcKNhfVdTsqUiEkOysRoRvychPs5P8vQ
NS5OWrLVT291tGK+d8OwcvWGX0mF9S34hvwtQszQgUH3jJ40YHlDtc7g8qxVkUT2sYVkvZ3KRL1O
1CQ8WsIq1uYEfcYLzccQS7VVirrUgRAdRmlzEEbJpuEhz7BeULHxfkP6KG5NviAFUV0yM0iCoNS7
wn3o5yQC4dH7JI6t1a9JQiv8N6dG1LYGevk+CTmd+jAfm95fydeV4UH1bVIkbpRuehPhNIjtYfQ4
tcFXzXK1w2Ak8W4qY4/NLlHGxmcv24xjsJUxyAoMw5VVCe89BpnhmTKfNy8l/huDmqgonWhIifc/
mrQXX4DjjOuaeMrWtWJnbq6MuDgFZvKMhJx/Q3K4vm4a/SlvR/9GNsmLrHpZuibwHh/+aDcbXV90
2VCvcnFOOlhMMiVKBqQ+yNLHRbYlQV9uk/zACuX2nNvU+xydbgwgfOugzQBxx+7xdnFzGzMqoAmy
V3Sqdai9+6Aem2s9S4ynZPLWJOnsexWj4rs6HO5TfSQJBjN3q4FsBX+sGyulG6N1Udb5diD+vpS/
Ws0V+dYTeMrKquzNbIhXmthYZfvDmo9meJ6ToVVimyaqSqwdKwibZ7/4bghHOTQ4Gh3lBjfU1pGj
Vsf3Pa/uYmdBdF7vlwSn2c6gvr0aEC8nUxJe5JaMU2aALFkYHso4zO6tKf7cjo70Ycyt7H4eb2Ed
/mLqh1QY7jFr1fySdFj1yXcUZeU1W393ORi9urUni/+ALISi1rYAQpOwuCgtCuPzWJF35XVGfHgx
JHp3L8aw3JSuEa9lotBPMgOosok7CB/ZUx6fSlUTc/L+4X3fPlWlsZwMfC7YGzu7zO8UvMRajpdx
Wz1bbXIK5lhnH5c7G3mhlyGBZQrRJLqtsLu7Rtik2USBZ57TPEVWqlSm7y2OBEnzI/dV6yUvzgSD
kej7VYCw9kfL5y5QJjl0qk9j8qp1XhAbfZQpB9DUc44IzKJMKuQNKSM9QmNZ9vb1dVsV4tVFPVtw
Vvf571yAi2tvUuRZDx0g5FWKTvlLl9VgkFFDzgqYFp4G3Dplk3TN/zAwQZAsl6ztH+QILIQ4sEbp
pS0R5wKCECED3lXnbg6+yREOQmul1YtjyZq2xE6qua3ny6DaA25vmbZ0tRByZ2LHNDq2gfqjE1+y
Mbox9LQ6yYcPQv+c98kny+/t3PdRg7/0qfZrHqq9/X94+Hiq89fnv2NbBpkfjUSd5jn672E6w1KA
4qqjeJg8XDQ1DJSjbAwWnmf2S4Dx9j4TDSpFcynofA5App5Gy7jxlasBcPy6y31rh4lKtdSITewr
lLjInqsPiZOgAMlStYHYEq9tH3fuD75sPAXNLQYuSHmWwFPUqdnbrKyPgEEeczdBWWSuqQEyj3n8
kECYPGl27u9Yt1E+zB3rRYAkdjIruyu9RrlJpn6c+aYIX3sK0lTJeBe2ffOahd13C0Wwl5rIGrYh
vXiKkVbCgiI9JSIYbgo0XeEVucVN7Tn+NtaG5rrmdIq6swLaoervR12dDmmEp9eEk4Wocn0R4/ex
tj2yCiXPuu8eKpYGn9020WKsXfz2VSCid87MDPasGYAF0rz6q8avPddL58kUJprMpp1v7Krs7kK7
PKZgsV7SDFmcOa+ktkO4EEMRnpy4uhuUML4ex8je+7llvV94fAblVyQ82GcGPEKLIup/DDrPWzI0
UeU9hyCWV62h1nsYsO0tKTEepV0kVhAo8f1NfPO2ZnUCwlO5a5xISD64XoigRJc4Z9dHikLrpq9a
APGomL0HfQfRbTYX60J1nxC27F9dNyquqqFuVvHUxRv4adqCFWB48mzoHrUZ9t8CS2zqoBrCq854
6HPT+2H1yh0n6W1Ldn4pHA8bmkRftK2GJEsWuhsoh96+QIRra7sKvu4FxpMQqKYU/wYVSgS6MkjP
9ZFhrwu/4wSet7d66RJHy0X02iXDySXZ+kbKiZiN4y2QdcPgBiWyHSj0nddb4Q0DMvSoiz7EDmHq
QbthuzxbM8tLVSEApSTGuZ+bEkWpESGEeSYZbIMkvg3l8+iWJ/xly4e+qB+02ktvATCpl0L5/7Sd
13LkyLJlvwhm0OI1tWAyqYolXmClGlprfP0sBNgEO0/3uX1tZl5gCHePQBYrE0C4b99bec08xbpX
w7y6DEb50IV6epdD4sgW7ncoN+mdHHhP0PkOR89KECwvg0y/k8g9O9sRbbCvnUnWGFG0cieG0mBe
7Zztoam23X1josftIdr3VZfCSb2j8c+q01yUurGPwEOUOzd15Dvf4azwtV9R7nt7oI9vduGMSGKS
rplCxNjxq2+SBU9j6w6fqIyk1yIOP/F2Ut0PNFyueX1STlC/tq+yzZ3alONkT5LkF8/d7jGxW+3S
99bBiHUfLgGzJKGn+4/CieZL99j2lnXKx+gHNUYiOsUYjk4QQWUpxoGKVhsdjDHMb9CV5mSWX3mN
abaa5fBYm4amZkLp4SjNMfXGfBc4+bDu6krKKMVp6Xk+BTvONok3LnQLJyuKt0+xrUprn+77zndO
aTU8FENoXO2k3rP7RPVL+4XMG294Yf2j0432YawR9KRFpdyVwdex5HcYstMZmrD6o9OfaSfvPlWR
79wV7gj1JnyTmz5ClaYJuaUHUuMe5C5IVjk/5wekgvKHdDqzdOUh4aZ/FibhbOGJ3Hf0d6/FEHBT
ci8p5Q9ge+ds6nMtI7k9drSLwijJ0Aq8kcxb9D2UUvMlaIbuKYHsLp5GeYasYuC1MBvIvQRtNofM
St/O4khDkdA3vy+mJWyJdbS8oLTB1d9nWsgQDEH8B6Qm9qkvqvBoN65zJn+ZHAJd8S5dEFR7v9Si
e0qJsOLmWnEd7dKiU16mb6nzHhyezIcsyZJzao/1yefnf2iCzL7TsgFVjwHBj76o4eoC9/EErSB0
PHonv+TxI/RtoA7sMYHqJAwPrV6Wx9Bz6itwc1jqnLj8qrrpRUYj+zeE2MdGSatvYYlAi2lpCaRw
bAwBUsmHNm+iNXrh8VYhi3pUkLk/dIY0PTJo57Bhd/wOGHaryqX5286TZ4V3iHVFUvGhQ6e5gxz/
D10r733uhV+9lk/Y+VH2gJRBcyiH+t7mp7SPVLvbo5M4PMiWTW7B9NXPslH9UM0k/CM1LzLMJXCd
+OaDSe35q+XDxFa0SvU0wryxK6AIu7MhK0fHgw4KT6oe4FlqUC+lElBA/Q1XYvxbhvUCIjTeSUwI
lXYtHIHncdSMC+2MysZ3OuWLDpkJORCbQqWjcMveVTINL4FvjBAhyMWJNKX1lFbdbwUMzg/IHxJ2
xJX5mFRNeNYCKKbspB3uE2favhjGj1DJvReHltUDmrvN3vR4RVKC4bEZUu+nA0wOAtNkeBoSWlHi
GBKSMm2bz6QnKJAQEUwvznaRJY+wXtCD1lcH2fLiozVCVKGM9B7zfxntB7k2r45Oa0rQFR5NrABU
BzWAyyzvaDINHPfF0PXqwaL/M8pDWlZg9SomXo6+ji/BWKh7Ksj1VoC7YBHNNmYXFEcB/WrCCZwB
EvNeeKuG3izL0F9kuU0BPCK0nENhbZRtvNb0tjs2DQqjo62kX53Y+k3VpX8onFB/yDT/VzDdcw2U
YfJWQvRXJQ9LF6V5bIN22PdtlD55aueQr2yqn6YDyy0kE7/RKfpdyIH1qZD1Ec6b6Ks9oBCSTSr0
yXQYFLoz1ZAvKoSPqgSPCRQuY2nlW3/SpheBjmNCQRHqzmqx5RK0kaXBjWVaRYTFRm8+2PPa82Kx
qew9UA1tN36GrQMt3ixPARuTACT1xftzq8V3Tuh8syLNuQQa+2u/eh41FD3VUb0bK+esJ6V7shyb
zu480tYjsnxAT+r+4MSVCml+PFzz6RAc0iFJd2yOg0POTmED9lv9bMJEqJV9/wf1uZFmbF5U2G2X
UoxaUu1k247cN7fL2BvRXuBGrUvGY8995CAPUriJC1P5ZIaedXAjFDT4yvN7VeIvYGbizWhXvHDJ
6PqMLuiRRDOsXYia26ZDQJt+7gEt36Jp2hUluWeDfvmDsC0HpbL/DKlslbwahDSwvlaQYVfVZ7tC
Gji19OC1LZFubhNDe4gcny0qWAjg/PtQG8e7XmtT8D2xd+jUokPGB464UmMLSIbqOaHOtCqgTjgK
G4IP5qodIcIB/PcAD7D1m1rUBjr72vXsJ0/jLTlQ5e+yJA2AlLPxpEu8CEIAxt19mFIThdTxIhh9
oe0x/trJvgqAAJAg/Bw2CXD/JFtqe25GzVxHvV1uTcQEDD+gIOklCDHkPbrmaNSyX5MliHhH6BF9
x30arO7JM72LY5gePFOhRIIlavbwjmWP5NOyR96lYQxUamkzmrw1ebVXfoK6Nrwgt8dLXlyXn6I8
s++dSH/h+wOxwrCGQzp9sBsvuloNyZ4hfWhDO5kPBbu4TdFSAB6mKOEIQcHf1/lPMTB9X95mVhdN
JAbjQ+S56AQodb9vfG18mG2yYe7V2AZ7MYUIB7sF/WpId8KSdxAyyQY6MLXUAJNwrOKuaeK3s1jL
o23WUnelg6GaqM+ImU+5E/G9iuV2F/MkvJQGohNwucIVpTjuRRz4GjjHpraukAuOF6M0eQAk4SPk
pigbZNwWBWmGMvZwR/OXORoTa4aw1XZ2UiMa/rLQVpF+rNCwiU2q8D2KjTK8zllB65vuag/yMBhr
DbLAR59PvR+sIT5IbC0L1RsfbKhCSSFcQbBuWkPWeUyD3HRyFU7WUEd1r40ufvtr0DIKrQ0NLY5N
4jYPIutUuRXvYtMZvYMV0ozT6XKorXuqvMOubYJ6S9qUEkVu2atOir+6kR99MySS/JD61a/c75V1
HbreM1iUYAtDpXs1Zb4UQfSdzRUF+AbOUbUxeLRMQ3GA6A5UreGQHVgJl9pb5gndOamL1Qetegr0
ygvXshnLpJOsa+iEUJTLKPyh1IhcTToqcJLlI/kAPTJiqC4l7VEcCl/htcA3mx28/G+2sm7oNOnV
4tjHpT7HdQrM0j2pKNhrnF0OOxsMHop+gohzXDnukL0ovlk9dRXiH32SvejIXDuRLD1OL+puUymf
NRCrdyQI3Hlo5Amk2kMX7hI1D6FoaHtpm2c+RPRyHFOLzX7CtZ6dw5QGf35rATtmvX806CVDHC0e
94bj2ueolF79kAawDlkKvSmrFxhNy5cMNFIOleB97knli6Oh6NoiRccdlqFNHXivtKRm3Nq9h2e3
u7Q58NM0NH8p4xh+9pKwPAYydLuF40XoE1Hu0bsqOAhvpPdwH/t6DnoFrysZGzIuEqRPuvzE8wMY
C+beatO72KdTwGSjebakEcBga2gHQ6voo3Vl85NBnfOQAGBCezwzPyWkEg4g8eUNeX28MO/u84zH
uxRZBikWv0THQom3Yq7qtN4+V/JmO89tAJ3xtCfPNwXzhlchRwAyXnjRvQ92Ol2s8xCYFg8siAF2
IjjtYuqbPUI5Ilj2kMco4Rrez3P7Hk0eCtp7Eay1tQrJqe3O3tis0FZAVxYtPT6zHCAHW7SUhMQ/
IRoh8qbCGu0hBT8YltNeW2+wdlAn5nd2dAZ9ErygXN0qcvciKVb7kpT9q0+P8iXT0/5QtDrIfa3v
rujzHCHicM6WJgXmbKuV73AJ5vezqaVx6F6n2OxCaIM2GDtmgOb+CXKG7irWSEtafdk/B3s77dcJ
ApK84gUWfC1hfPa8XnlKlP5nSnLqe5776gqUh3FNXCM8BL19qusxeWiM6FMjR95n00lp9dLRJAzp
tftcRjDukmsfdsILeADmyCJ2TsKb6eVzUmXtgxfY2mvzvSoS76D6NBrmHSTmMDyglyoV8HqHFDkh
QxqHk5PDqoNkjvXnKdyPw0mH6EJdfwj4cKonCgzqA+kDz3hyh857NfnnUZAFxts73qvGt+3RjbOT
GElGp19DSPbEKBzT7B7Nrp9iVPKPvtOsAK2hHtKusSyas91ToxOrhvVIoybIlE2IiuV1cOW3gy4d
LanzrouZF/78FLveJxG02GFnULb+QKX4xpF5oQxFON0CS7AIIR/BXse0EdH783Juy4bRKBXlUxRZ
u6Crh6/2aLqbsQbUPCipfJFV0l1gpzd2yB7ZH0ofOms/uxeHIka1T5xBi2Xz8055hlvlmw2ZxD+9
WQJ1UUtDiQheHCI4nrxdI3kfvDHNUpSwu4qsBLnXedWqgpG6gigrbKDPJ8EyjClkt8HbgY789BRP
B3G2OJa4xXET9y9CluVHAPERFLVceJknhkvMcqV/EXKz1DL3Hz/lP15t+QRLyM3yFQSpbx//H6+0
LLOE3CyzhPzv/h7/uMx/v5KYJv4eSjsUu8YPnoRp+RjL8B8v8Y8hi+PmT/6/X2r5Z9ws9Xef9Cbk
7652Y/t/+En/can//kltD8yQ5mrZOh8m/Zdg+hmKw38Zf3BRimIWulxvs+YxcoLZvMo8nid8mPa3
VxBGsdTHWf/8iZarLjEydecRAdm/fp7/N9dnM8PWu9ND3s6XK85r3/4dPlr/b//d8xX/429S0wNh
FB2KW+//2uVT3diW4e0H/ccpwvHhoy9LCE88XfTGJhz/wvYvQv73S4Gpb2BzgTRPD4fqvul9a1uC
iEfCgyEaVtV9r6cVyB2GYLTgxixsdyPZVYb2MlyOtEw5vFFObhHYDx6YOMAr0JDU5UnN6l7fCLeH
5hgiuhcwv3TQCVM7OvG5cHgLzNVcRbAVfiidohJKTcWaMgPQS5LTZ4OE67nrYT1bwVBPPRyZm7dT
ox8jVOYmqzio1tvExTTPniJcdBKkdVnF31Fhk45wiBvrNEmiPTUp8lFykj2ByjzoRVrfa7aZPklk
X+4Mp34QPhFV8MuFHrnsN8oUIcJUuENWPsmWkwiB6pFXpJRXU1YVAXGegeHSQ8CC00WE419eHYbT
B8tQXZKof3NlZ/DuWtX94aUaGbipZX8EiQUObGrXF2NE7HzamJ039+LQ30NMXSIk6wmBYXyeJuaK
g4hz3lcxEGbcZTrNu0g2A0AsQ6oA4lQcyBJaIa0zuJbDHBTZNlrt9bD/MAfk6Z/hH6x06yMU12sy
Cn+Vn7LX1M17xMnhSJzO4ipetS1cpjd2XoiCDe+nfIduJvS1f9dG3m5ZQ0SIQ872dtUgq7RfbOLM
j632QBvk7xu7WCSv7HOZj+ZJOIXJirtdIg8TLVBngJmkTmhMB62EP80sndkunMIuzpYD8DrzLIZj
G6T0Ek2r2BRT3DJ8myumVQirbgKtRKkoSfodEADILcNRdVYmEusPzCNJAjGixLcWCDVpO7PfhU5W
P3SeXD+USm6drNZ+EabFXo/jC6RCNnsNQsUhAY68M3UP8dJpprDN1xArLUZxHdvyhvk6wiHn4xc4
gSq4OWnTFWf+4D++9evetO6aYO3z1eybz0XPruje9esBtEO9cQpUranhnuRa02K44IqkOkkFKvLF
ypXk8i/nNSJX8lqEu3XZ9udagUoAggT4UUPtrXc6khrUZOWpjXo5aHnV7wyy+cL0IeS281r4vdCm
HftDqCa5nZguGrELB+potwm+kb3LARnTKF3Ftnn2J1AE5PjytyST0B4paHF4j/BNRUGLp0Mp7ngD
+okSwOc7YbRGP7uj/9UgAbJByfMNG1QZ0AWaHpWjKbfHL+UpoIp6XrJ/lpIlBzOu25Ww5SOMr2wp
4qeaatgcB9SiQxq2rjZGlVePSJAnu6Auw41vhBBhgBRMgYOg2tO5TvmYd0MJhzw2ZbI1NHX764oc
7TwW7pt1ejm8wlHqHVuz6u5aep/vnG4i4hHj0PW1s60i+4Ii4mZ2kHwCD9BbzQ9fqwMK92q7liUv
3ywrNGn4ttaNDUEu7eyq9zdmUw6kvaSiTfP+8PjwXJmfNnQTjWtyCMqHJ4x4sPyXJ9L8kOncQF57
gJ7Q866ttStRMU2gqIauI0PPqIwor3CI388G4PbVahkLd9tF84wbuxiyg273IP+/VF1jQ4qss99F
OQ/JdT2QLsshdau3oe7VqwaYyJ1wCvs8t6UbZ+2N5bhdppFVdzdtXihrXVB7oP0DKS3o9I2qa0EA
CFiBetyqvmoDPBWnOrWQSg9TNqZBVRzDMS6OkRbb8lNnkDuQIfVci5hyCoxEq8IwUb82VN3Oan8v
TLaPDAEvo53kritFTtYOVDmrsbfGA4855Uozq3oVZ0jlbdQRKZjFrhr8ChLV2AuTIwOqXSl9buxR
cu9o8WP+ciCtx78E1PcmkJypMjC5Ax1NIOX9asJWTZfsMyTfp6stH8Av4Z1Cb3m+2gd7GiPXiG4N
HazqcYyDYk+eGh73JkEsWkKaQIXNyG+S7ocNq966pKn/AdG5t9hAs8ab2M76UnKZuPDvTU+hBNBU
sg+uvSKdlHoHDRL7bnYXZkBGEqTDmy2jsSrri3gnZsyTxTrQ/ZPUK3y4IKe1ygwc5UasaPb+QYTc
TpnWprU2OIsZwgsB+SZWLas34ame+Ocr1D/4rzN/mag05kpUfPfNEF4Po4qvRRlVp171kWyiz+VF
xIZ9exsrt6NBmQbog6RC7GkpPJJEz0ClthLNMBHDqaFARq1s9opuA+G1bIAOwivmZg11yDciF5d1
1jp1cpTYbJXmYZ0MfAF+ahkKbwEFyexNsvwclDqApkrZh0A8oPuB6x+iEjp4prPFsdj8yQuCQ9kj
84fw6BQnDl1tvTno3fg1UuEbu44i6jJBXOJmJXGJYRILFg4RvFw7nj4U6KvqUgBr0iwd8ZMBOF5g
9uFX+qCcepC/evwBKBYG+hYAvvK1MBRAVvnwPGQd/XlSFFMJ9yCdSWWL4qfsXrx4lJ+UgC/sNF2s
mtZpeezJ9/67VV10nZRekiwLadjkaHQ2wthuS2c2+CxksqT2LlAD7zPsdUevINtf2+H4khXZuq8V
6ZX+uexehd4TdVaiaFrk3dlEnUV4HWgZ+aewpPCKJenK6+6EN9DlD0umSKWKK9l19ouSAsLkLnLK
umo1T7IU1cfG9s1dQsL+VRqDe/EcXiJigJ/HPLCMnV8ZcC7qrQSDGcxZxV68J48ICJ11dOpv3pVp
quQNfJRl7WyEb943m/AEVfnBM/Q8flbzqzoFnwM6JKgZwbWAUhssOnp1Qt1M6u7fhxRFvYs4jKl1
pDk6v5iSA1att7NDpdjBkzg4ADzyCCyeGMFtoSIHUJ+1Vq9QvB6Sfp80XctNlgkjv/8nC57udR0E
yj4L6RFaD7V8yuvGuoiQQXW7e9Me98sEFV7hA3dQuurFBFqZUas0imCOma87Rtc8y/x5EU0pq6s/
UPgUn8IChn9wCtdYiVhxADUdb8A2dTt9Wn6UbPib9Mh7luKNHMrtc9ZU3TM68Oo66Az/IGw9iNs7
UFG/oBjvnoWpyHSoghL5Yk2mDnQ6wkwmb5HTMGfThxjbF+ET4TqE42snoWWnll39NCTuV7hDurOD
JM55cHtQ6OJUHLi9S1J9XgJuo1CCeJsqYsTQzWqvWImxzDd3qxoI0IuJS0yShQMq5O+zhdsoh7fF
5iXEOE+sF7krvf1NiFnJPFE955NvlPrJaRz9ZLdSAHZwlDkVh2Us/CJSuK0YMtE5UozNJXJ2iVAK
EgPi2/CMiCCxhjhbLmmOnqSt//ZqIpI9qr/yoXDbo2nXXy1TijaIMkRbMWwdH1ur9VeIulCdg4Ni
d+NwuxgG2zA+3tqz/uTniYLEdomKtFikt5/VIe/uPdWrAScl1s5hZ/loykm5csuxO4qhOESNDQNk
G96JUYF+ymNj9Js08v1rNo0c3fMeacxcphSwcFwaqMndAZbYtdPUsAw4yXeF9u9gDcfLyE9EhX5V
TJ8u3Ot+t6uCBJxSUUIuVnePpSX7zzQCgKt0n8VBC80aBJHhnuLJZlcAVccR1jjhpVrfXFNPPRW6
8zZBbYEwIAnDjxwTrWjJ1hrbfCfiwd6md21m/bHE0xoIvMusHkVA0RbD2mv94SCGY503gNHMYC2G
kh1rT2n+mkTx29XgAS9IX5rWUUMfE9RNppG0sSe+RTUAOZLDC7uRqji7CFuACk/PVv7PsX7UaJS7
CIM7TRJRYigOWmCG4Ggyb3PjWIawMOs730B6qHzVFDu/9KhkPtJVTLEJXre1AfBxU3fVuKMK7z+7
aLA+yoG9gsM8+Q+vmKs3zkrExprtPYv5NPffzhcRvs7/180V3q8vnMsagIJ31OWrq2ME9Af4cHhF
kA+7K5PmnYst1Vs6MzyIBIzuZ1mH3imcMNYrEd2YAeqivtY/iEOtlfold6utWtbDQ2rS5JGELuSv
078wGtqvbmWUd/PIpoxWSQi1ROLP8e4Vny75G29MSuzD3GaaiyqN/5xCd3+gVo2ka4NcaBnl5Qm4
INxSAGCfen8dB1PBf7JkcuiczD79Q7jmoEnxKS7sYLvM8RBFXw2t97aOcMjx/891lmv3//PnadpR
XqMqVmyL2EDLoVL3Leyex9rVeN+K21a7GwqW4dUr1u5iUwtPPS3A6eQQpk545xgRXtCUs1Vqh16S
aYqIFGuLodSPMhABD8KnOiqGrTAK93xFEd7ThLSl+QoZLztAmVfcR/MBnM8q17Xh0Iz1VtbRSFyT
1NBPAQJxQLe559cej7w7MXbE/V34yeUM9jYv6vrw9l7j9sGRLJ90zw/Eu9pNbKMrUEPS+m6TJ4cZ
lHTmlOpsT2He0efTJBu/tKqRH8V8MUtMUPj6bPimQIsyzReOrk3sO1MdJGQJevo5oLoGK1Hcje/M
1zdD4RC2YTQQQB5prf2fY8XCceB9t0wY0UrzOYfEey3OdEAr81k62fJYMp7F2b+Isy0bXXFIR307
3t5wY4mhCoxXSgMAs++cWcJe+q33gUcrBloQo5oQQXF+USwv/0yv8UrXEzDOva4BYA6ftcmMMEiE
zAspUTE0Clrv4UiSADCP2WdVIQlPFsi6CC9v9PMaSDLqD6HlP3s0K33mEPGzRTbWcUjqIVUl77Pc
eqpcszx+GKKtdmxRdQSnUTmz14Os7DE0deNOMF6i5fFoDFpzFiSY7kRzWQVSsJWLQN3MLJh9aEZ3
aMXME8QscbC1eJ4qRmJ+b0Th1gJKs8ntAnXWshn2mRJojzmNVtsmJ0+mGwaSOJPNleA+zzOzmkOE
Y2ABVISc9JSrw+/GQ3Cc1LD2KJfpSQ59+aI0tY3W1OeBXrHHenINTS1dFLM/1JrlBGtuocMpktQ/
5kidZi3Q6Xq2FtdcPkzsNQBCgMXkYNjPwh7XzqTMOlb7eanlwwi3+IChFc8fZFku+6w4kXVMQ2SG
g2nHKFTk7EBqD0D96dtadOmEURlGcLdivyjCwXwTOagoHU0bzGWJxbHYlrXHaZmR3ymCN/0rKbTP
NFRKL3U2oCzb6PmhTsoYxRE4ywA+/vxrQB/YD27pkZYRVECDTJ+MBpGXIAOUfVPbmEXycahPQxEs
vCJ4GQrvzdzMBJ5eg7FeC2LvJAIP1Lv2F/CtinvylDqnd4GGzrjMYQAXdN/kdrWLiK56xKxKrTtn
9R9xZugnH4qnM52k/FcVUg7BjtRl8ChPVlujqERKSHiHKUSciUNZ0SQ1e27HZlBrJ7P9mSO7TV/0
FCeWE2OSSA2t0PAtD56ZrbyoTWiD5qCNii8d+oKE/chzZN0aECr/Ecd6go5fmpP6DJLkXIGIWqMk
g6zDNKmyY2cbNE3Au1VqSfqlyGW61ruBDsCJjHgawho1XB3fbfy1hZyM8BpyWz6OtRxfaMD7zK4z
+9Ikk1B3FrifmwY4ktJmw2e3CIwVlOzpZ9eK7VWWec5r41foqBj07DYaHU2UDZyTYk0C1xNjgx6G
7jxUBNVDDu+c8Irh4hXB/3ZuHHvB2urYktdT96fWAI/RSsSkgsCxLubEdkL5DBT7QM3w3HnFVth6
IJcj6i2Te5qStBlyBNMKOg1dW0dRy61dSvkB+hR7G9G2+1WNwteKFoNHuS3UK4oL8UrYkZnXNwly
f0dnAvXS/syrmfLFHYv6xB+g2gDXir7S3VatKs9x78ECjk+5VD8Ku6cmBTLKukFijIsEVb1rdOBE
NTybn4Nvmh/2v7rRc1cZt7XHNq/HQwDh70HWE++J7SAYejNFMf2bWsN/IiKhNxsezRBamLc3a/gm
6XxKB38DhUVMD1RM1qicJDCFkVaDeDsMVnwBjWdd0wKNBMkzeJq9n3kpqVJhC97PFu98FvbZpUkh
xwo889Hn7fXId1G7Fwea2PV7I3TlvRlr2SR39NEhhmiePuZ5Yh9F7BLha+TOTAPMKfp6T5D7pc9K
GYdbVwb2n1U0joVSnq+N1op/1n24HvWh/+YhGrgdS8RBlohqKpH81wjBExUjppoE/vBN9yQaPlKo
Nvew2yT8iiTZv7rTDqTyHWtjwKaMkm/tk4kVmxNr2oYIv4vgPehA4+zAGdogbIRDeJ3Y5keDRNkg
5SVNIdOe5sO0aW1qwP25Ki91ECU/1ZaEr1Y4+dMAMBEFREnd9WMuvZLBmiM0mn5WyQDxkBnSEpVS
H1Y0qXqCwPw7pWflDLNu/QSP4nDvWf1BS/nYazkbsh3s591GxIqDJsffobBDXmCaXjTBSE8lHP1s
Sh/YXK7bEXE2AHH6ph6s/ktdkYfLNLIjY1UPn1DQ24gWaOhR2Q43vr4RXc62aikr2zQheIdyHpnt
VnoO3GHYeraUmXTKQIsrDr4pyyfJmA5gzRPuIpyCrdVVWgqaHwn3RioFk0eETz3t/3SaegMkL7TD
0vdaDP1jMN2vIfsyqOGgm8wtt6rT36Nbp2gzegMErhxGcLfnEcGK2B6sgzBpmsff9iYkDbX+HA++
vhph4dgsc5c4ceZF1T58X+omLLKvkqMk6HNBuaKGmzoxNogNpw9GHrPR1CMkHVU0bio1YKcpxzTO
N/J4NPTyR5cnzk5t5XEtGOajPqkeha122nG9UM//o02e5tLhR2vqEiPWisuqWzcwgG9E4XEhiJ7L
lh/qmH6Tmju36z6JquXsnrmj//N8Lm/qmkaTsFiyyRpz12bNJzvYQH65MtQ+vnRD2/rbSKLVE+r6
22E0dRmjt5Hcwe6+F6P30Hq6j4mb2btdrChGwi4i3uOFHV3V6voeLy4pQp1vZgEBUz6xVotDlrvm
tmrLEWG4P23ibOLPvKiZA42tiDFseAnp13+bV9sdTUEisosK79J3kbVFce9jzLJiDfHanmrUL7Mt
zFNRGPfz30MMYb2iLZo/wPIvoso2hwmTLSSO36fOQ+G5sZHx/e56aKApCC1tq5o7m2AXyCvtF4D6
9uoBLQbDCiX/RFZeeUWCfg88oSJKTLK8FvaFyfufk+oquryVSpRAQX1eT2l3y6PhUupeNqyi3OzR
0mDsjdT524FSorBJk+1jIF3XW+5Wk/wGHuEmJ6xQWST/BvZag3go/K1TeTtK6aA9iMNYt9bG6hAj
W2wl7XWUEGVvlaRIESbolW86mPOv4kC2GoxESc477V0YHJXMufpmpN2X/TcR8MHctMoOOttkLWzL
GuTkwD1VljWvIRxmqjgX1eNVc7pU8349UEDxbhx1FBf+6uCd4yel1xY9ZT6HcBYOP4Ncb/jyOeoB
BiUoYSZaNUgNy0dNzeiztvRrlUKyVkyHKUCYRIA4hNZHkwidJgJWNuaJf11rWf6vaw1Z/cUJQuVk
q/7KMo3qSRxCJdP3nuI2iK/xsriuM0iR1NHRj40c109tmzgPbeJPOaoxXndep+9dmeh5TOKKWnyq
vEVbtOM8ZGxlbqOX64kZ8rS+sA167zz0rC9GTa58DhL/s9C17Tte94pI849iKFp3nNFCNRW2R9HD
k4QOYkrKWQxEkA8zPb2M+kuAoN/c6EO0u49aUFOlQTPYurEBSysVvxwxQ8ylA/ntUstS06UskrgX
EYYSn//olvT5TWvIdF7ddVwmcabKFjLOKEr5gCzA6T/4SYvuSjychUkcclid9tYYqZA5EjarJ4bE
yUYznCPJKk5Fr4dWsVOy1jyIrUQkHnHiVBzgcHQ3NQJbK7FNETaxLRFni22ZcWMTC+hU/VaynTVb
nwZQIEPQgn0gDaNZ1DqWcowSw0QnRrvrG2FYNpRbw1ChyGx9NdlJ9E/uyqlAOkZ5sqPNINoVUzV1
8Q6e+rNXQNBQ0gvW9ClZ2xuYvBgKb07JcfYuaHgBp6dK689zbxzzUpM3GvkmOw4PO4cuojwzXpFg
b9auAqO/3SrGq9uo31xYl67C2dTqCpI89aVI0PYYVH8vzH5iqxetow+3VwPztc/k6piiQ74RXsOr
pK3nhNTRpgu4VvF2gXnJ3rq5AMXEDxcI7MreQWUK6pU2l/rO8KM1Q9IuYpgYAPoGRV3HUXuShtS+
a9wh2FRGgCwxjRyjCv9pY0j6rlMzE1KLLPrUS+WjCABAaUF24WnXZeZIo9GPQmET7Lj6l3hMjF1t
eHytDFjrUT2FHybga9dOYJflIGxpT5Y3dNL9YneCstsVACXJcwU03/x1qhhKAkw5zaVPN/swd3gK
A75MRuOV+aqZ9CnEwcwaElXitAyBYNXTYXEL2zB6yEl3JIKE43aJeR1EKdc9WeiNppYmimp/Hrqm
rU5tDnTp3eSBRrrTeoj2Nn+e0nLYjtWHmKwO+n1UOz+Edg1cyeqllGadm1m6xpz0hIS9SPYiSFjE
mdAUQmpIvfBus5g9RYvhtKPI+pdFP6y32P+yqIfIW5tWgW2tVTqnpj2F2IAYrm3u+z76Nm9RJrs4
u9l/0Cj8pTVH8LRTBPgydReEPdniabjEWtNqhR98m3dAwjvvZ9qi2wBwss+hlhSkdNLyuYpp4JOl
kWaUpLDgES6sl8GkMx3Cmj+iOrc/Kdw/yeEp7t0YluVZ1QBCRq2lPfM371a+VMu/pPqKGrv7e5pj
FOrbHFeR3DukRMvzGGWIdnXDekgydsVktL/V3J9XLSQu17JqofOQPXZffjJ+qyy4H+CLHNZxBZej
1Q3ZhopKeAV63B9Ne5D2KnJ3j7biFOx86MPSHOiWp8sPQffQt5X65WaSUpcSbKt69liX8B7Yg2od
9c4ZElQneIGkP6i0dpGRaq9R2d/Hgx3/jLSITkre3p7g1yzpMSXCl2Tttezae5E/+7uI9zX+MYIm
NuS96ALe2E30CV4KhIsnGESzlaluvRpDVdIA5r8IQEXmy+aph2NrhjkkuQbUEzWMndbDXtXAt7vP
tbRFzVBXTwIJEabBvKiYX2/EogNoSbGowFDQ2GnNizYKsmAhoiVAi3lNka0Oid4ivUPbgB0IilXz
kB766lHwxiqYyJ3AsDKZhH0ylaH8f1j7siY5daXbX0QEiPm15rl6dNv9QtjeNmIeBAjx6+9S0u5q
e/ucEzfieyFQZkrVbleDlLlyrfJES7yvQ6bUBe9xalj4NYO+3wPoEY1XIPmIT5PHsqtwA7HsOS+/
9/qc3oXhq4L69SrHQWuOcDtzWHCAdEIg7TaeSNFA9Z5PBR2AuFZ1bsHhGwtF+dOb0QUP9mKwDBxd
aDaKNs2CgfNBv5Bjb1WNE9Jrqiiu0Ea20GcNvre+SUcAqv7taD0DZwntiJFRm2dkQ4hvsXbEae2c
mA0e4vOIVFVRCVM8vuV3pO0XmxEF6tNYW2AAG5T5tcte0jgFB9HAzWUSKkhsAt90QgP7LaAcknWb
G8DzGWmwVV2/cc3OP3oqcv0V0iXZpgSRIlBGVjK7E4P5xwT/HtAPZdkmR+vdPmdoYqd/GWDWaxvo
/5d+BNPHzQ5unLWTZ/zlL/GetrMkrIBsFOAiq0DvkWct/kp1TpLGZhC3C5SN3Z1+JyzD2hoXjld0
ELts7BeBykvbIQmJ5MCFt329IJZNFWSgtDLAd0hDx3P++6TGcgDOK9UZSaoK9Lf6YoCnEvBC6Gd0
0y+bdqTc8aAIIwF7MqGkBXbj2gqaUwpZynuuL+XorkVdgd1dj+gCwL+TCGw6tSWETPy1R62YRuBw
BB8HkH1nM4qPN1M6tsVRDuYXMtHF68NqH5ism2eKpOX7snV/QKKnP4L7EzJG/ZgNRzeu+iWI0F3U
mGSNfLs2koci6W4Op7ETFz/K3DSBl8nGE45M1rqZBrkgrKUl0X2DfTk8NKYYuqMLWNLAW5CdbmbQ
9wLAWff924RW1OifncxrxnxIGRld6OOZbDD85vo2WqsmDlZpZqsnMXDkUd3wnpnAcvGxBnuoZxlH
ck7SNNFQWTVb8gaB2+yKiEdL8gZ41Zw95X9FZ7F6csEF/Qg5gKpt235Ztca1keAWo8jKRXd2o6Ao
SOuwFn86wpVqTV4mesiyo98VbJj4iYDjSO9SVh9oWYoAEhKEfUbzQKOkBBEljpzNiVZDzqoHiX2j
QKPlVafEgZC0aw04hk2cPUdoZkXBIwFNVCLNncQXeW+DRveMrmw8mtu4fmpAjrEwZZN8q/BLi5Dw
iSEXJFZmnI67Pi4BuNCpUxynoY6a8AaseBgWrOL2AmiG7IyXEvhaagfNNobjr9IutZZ5VPwWyH2I
AERNsTHLJllwrUNn6BJcpEXqcuSAwmHsLmQipydAYGOGjoQoKiLI4fUgcqL5ZLstYrk9MLpFfyG7
KQwJSRpoZqFf3zq1fVPuah7dR5PhgPqLKK3igoHIygJH6hSl3wu8y0Guoj1chLiFFky28doSwCdt
BHczwul2DgV1JaTuepSlwjZaheELrzp1vaUAlOGgLSBKjB0lDsiRCGdcg0S5XeEBa9+RI2cCNe/K
egFBRn7wq6rEgy9kW6fow0vdQdegcBMIKkTTtDRbP33pZFAt/KmIvjZBc5ESCfnFOL3WOPDht1p1
6CAZmh+ZU3xyZVa+9gb+a9G/rJ5xHiggepmL+36okBBwXAiz83HaqdjvD40ZymOCAtmfn1yNzsdP
dvUnG7y+1KpCnqXKX1G0//jJQ599SuvCXKalM1ynpNyAxAxs3JNjbJ1KGV9tie952GfsEXQgwRoU
/+EJPf/DAXV0a2vL1LzLQGi29EVTf3ZF/6JB25j/E9RGqHRO2VfDMsyXePCzFcMf/V2cR8YW/dvp
IclScR47qKe74VQ9+TwCYTR3rG8Q0nj7MSz8GEYUx996G0nAP34MNYX/+jESJ6h++zFabGzONvbJ
y37E33MjIV+BIkTxBCrY6t7u8FjRIyc0cQGWr4RE/YVM2G2JVSjsfktDms4nYJVo2NnjPB193b5Y
6qloDECPOUiR/clJVoPN3ceosop7HLUATOjcR+gJuI9DrJMwEEE6kq2NY4361VxXIDl+BMKouPei
t+mQBEM9MXGRTXB689R3zttF6LsM8HfPGIAu1SMvGSbkVnIbiVPtATkPVHugGGyCpXJFgg2OhewC
SiDTCWyw0NQzv5NZQHrwQFGkU0NR5aTUqW7Me+xbomVS1+DDVNJpT4NmUKEL6wZIZ0JJap+A/nF/
c0AaAdHme7Qa23XVRbuuwsnZRv5sT8W7PAP3FRgmApChAmdNXnBeh3uq9BVs6peQIFigRz5az8CB
SXK+gIxwsK0Sq7VX6POpLpY2QlMh2Jo+muCVvtAdeRlY3Bad9jYdsDO97Kp9CZKw68TtJ0YstXqk
PPOJKGzJp0c3n4403yN/nzf+WqW2WxuNZICFRdJV66wDhxJtAefdIBnHpIZOiN4sUqmcLnO009no
8kWF/XYJFdSFVY3dr+TeLnUMGyCFRL0C2LWq8zB7UUlbo9UPduKmzZIQTBZNPtsDpRnGgki9avst
3mLOD2zfJJ5hyL2MmrGdLl3G0C0i+wTpNthu3ljHFX43AexAp8UyL/gltvDi6jqJTgtd5gnDKF6N
dsEOVN3xq7tpUuLljyjpp7q2eMhx+r838J/W2x4KF0HiO6ug5ChwNvqMb4vxvlH4L6WyxsBwZqPy
GrRs/fvcMe1HsOysDbxvoJni9icjx3mNlGpYbmE7xziaiLSODWRfSkDTuTiSt4NUuQJtxUMcc4fW
IPMAadETL7AGLWkjDwY8UlYsCl5lULDq+WOtmgb0OwAqNXbCHysQ94OsJVhOI9hnl409QNMwivxN
43hv3gzHappKpr/N1xHk9NFgt3ahSQMR2Nbvav1PETOBuV85zQn/FDFzlpsub0/knXRlnLyojiNY
181vXvproiH32ce5fwumvzU81bKTPJaJPy5LLzSejFj9606N7M0m3+/+iDPS2FiMoh23oszsIx8D
kO7oLy1wEA+qHtWjO3T2se4VVMn1l7MF3beN08sHO32Zo1/xMgUX6DRU0jPXtecjQQQSk+MkODsq
1nmQUk7tBdlujr8NkUuAijXNu7ntcvJWHYdo9R8OS6+f44276gIbEl+Gxa90Kar8Cf2rPhCPv0x0
B163cAlO+XxdkV4mGetUgDbFC0CB9nt0wgF2z71vN7Ot4uT2CYVfvX2C7wK7pVnjwiWLeb6mGbdg
zygeY1nsDQMsm+heShdNMaYbqCjjCOQHbN9NZnMxdanW4EV4NHtADHSlF29a8SAgqwyZhQa6rTqC
HIVw9hZ6yOZJaC/uVwLiZsqaogvkSLuFkYf1l65GOdJlBT8W0VC/QI9strcKKkUQJHLWTdY2X2rs
VS2rqh7sMgJbUaGANNb2QU9HB1R8m95AcvUx9vpPELmoVtDeyx6liXQL3ZFNapvSNrr7v4kzKqQX
ShPU5ePIrWVoT6Db1080dzsNqvvsMK6OygRmmaxZXljLUeKJUnMb+hXrfgIJdggRHgMEeZtWpNaW
hC4m3764VmU+ZMWY3SWC/UNmigqSwNyWjqM+6ygz9Ld2ATxMZTiP2Guim9nFQwD1ePeRbBXnqxFN
jve2C32S1AUVrA/U9ZYiaIKjkO7UArCPZNMTBg/srXMeIGBxAhBftgZrN38BXLrdR0PL1lynvnzY
3c79aK9wLHrV8X+zyymH+mwTLfjI+0tWymCTsaFaVyUvnkFjaO+gSxkuedQVz5K3aFr2Y39hhBim
U4SkhNY5omDLBp/PUMgLObM6nR4ykJDF2DpJ6GytirhiT6yXyb30O7kbMi8wkYbzukONl2W+kFYc
7R17a7lCDP+Qw6hAd3Us2Ngd5nDI9kFvBiJUQE81YGGZ6vHiJFX/0q280ZEvpiE6CE6NOdRMMIzr
XjNMGpCB1UOoktYQV0ArCw2LEQpmsSsfUZkO74PeO5MZv10wFMUAuddZiyUDqKAVEILZkde31CtU
6rtNluN8d3vdIjuSq0WCDAm0AD68hulte3v5RuNaN/V+CCAfJwUWOCfIvMzvaprIkINOQIZ0csDu
jjOkBRV1XWUr+rF7SKZo0/U8vpKpNwPoHfP2H/KR6TbpZvt9UjdOzdHq5T8U//87KaECIH1KLwLk
Sf3xGqYxoB61kHbzTbXx0Uix23wso656KrPop6V3XY3fJosAm8kz6ATteej9PiTvLRgZK3G+DWWG
jjMrj5tVaOwjR3cWj3Yw3WEUU5/x8NeR7ZflQuZe8wBICFu6BWf3AbPUBrLS7QlEcMNBCojlhH4g
rsgv2ysDgInnqYGQhqqa9lvQ8L2wgLddVIBzg6QAQqGF/Q3KO/yzx3y2zFBum5ccDE376JdvS8oJ
gKVeum9LoqX8FOO7m3RCfjYqNoCaEXcKPXgL6BzIz6XAZ9Kd1La/xlX2BJrYEISly7Er+Ia0wSKk
Vc6eD4qLBsTJaxq2fQuhcChyklIYaYbVBfPP73aSFvOQwMDLOEuxFzwHJWSDF7hxIrx/FpDqmG8+
uv5LjAnAz2GYEnsT93a/4pMf7ZMwVJ99yFn3sqo/CatKzzkYohcjdD0+U1gCpcc9OIKhs+n4i5oN
4S7NWLTlaFZcoTHZWSeyxv91nU/9yq5y6H7QWHVOD1oRx1mPEBWCLqg3rW3T3wLL9E/kqnhPvPUA
XXVXunu330xkn1xrjrc1TIRMrr4bYcdbNd6TnUzk/J/2P9bHd/zDz/P7+vRzhoToeF9bMncToqtt
Yxke1MLfLwOIbBXrr32Zgfe9kQFKF2X6rbX9KFsD2478T9uDZERPmGPsKYXQS+pDFSbFU/rfS90s
78vN01NQ+npjAYVwrYbgVK7+Fol6GVpBviEbaSf0YD69yNxc2AMDLzZepbYTW3uURs0ZNyaD3Fm4
IujPPljmn5PGfnsBp/Vb2Awj02FhV/VnsIZ4z9mvsKkb/7Xa72E0vYpi/L95+PbbEw7GUGC6drUL
TXq78e8TkTj3QHtK9A/ji16Zp7wDswVFCsfudp5nB+BKZDiU6Ph2SkB1yFtw3VKMMlxv0Qqg6Rhq
LHOM/gSwL7sfPsFczeG5jKYTaCPuKJqWHUM8t+y5OGSK8TD6QK04kVHscuhgfjJrlCQiP4rPNATV
37YtuuTRgCLdY6HsldI9rllus3NQi2pBw2my7B3ImM3Zm48cQJixLHfkpSU5BDfONNRLqhycfLRk
CXqdvI+7sxtHoEUxQiQr+JJR3kRfRFsAJg45uBPlUvq4nqCJl8QbGloZl0dmQrNoaHj5FKNu9Ojk
cyqFAtoGlM+36UI05jL0+7XV2VApjNPwfmzQqsZiVXyv5QDaCb8D0LgfwP7w7wgZdMd2xKv+jwgg
p5AW1yWPv6zh4/y+GhMb+vDYsxRsDSQOUiqe7eA6adr9ITU2RKQ/22Y/SPVBst+0YIF1S8Pauo2D
qgQDqynKac3JpyFKJvOQEDaEqeHSnU03TM37JELrUNS7iUYU+j6RoR3hxGO0UqesuvZ5doT8oP8I
aLD/6DP2CW1c7RkksT4ky5tgjfz2uCZn5xvhWSFl1Wknmcoyv1R+zsBKi9lZ4qZrtNS3G5oemMLC
SbT9Ns/WkyClsQW8P7kjkxkM2FSB+HlLP8E4BP2RQw94QV5ag6EGV5psuCeTrA10EEk/29GPAHXt
5uAyzwQA5NdPBGYfqH4ZD2TpzAKqT9O3KE2GPSXgBAhyt1PT13MCTyZ2d8GL9p6c9CVDNRai7ym/
py8Yzzq0ffw+XRR1veIeA31zmQX7BO8BYHeDfRc2xZPL0vKpwD7JHrPxGjc2vuMuc5Yu42JHTiCk
p50NooQlTXifjudVARJX5a8Dr0ovtv1IoAmGl9AKkN4J7Dvgu88aFJVbOSbfQIP71euh7wOikXBf
cKgx+nluvWIi+Wmiqo1g5aYAzZQrw0zZ3tUQfMto1A5lcUtDL8Q96sLuIqrbfBOAtUBCBulznyU2
2E5zVDB0ZbHTUi7aDmQt+2D/PR41wzMLW97v0bo8AsKaAamgM39/5ABrP6mXdoKCxs3xIVnYUibQ
l2DVLBM8w4ehApeGjO6h4hXdexaqLNgeh9sBMrb34AhAzt9D65cMwhNFsCi17sb+66RcN13mIfc0
ffiPyJdeunQ1O3Crl6RYWoOWdJsWmn36E5qBIXnbQ707GtD0pk92eC55kPGLuz0NW2auOFhhnxOc
PLBt+XcYvSoGFwraYdH9NazRqxGQ+T1Mn2Pm1chOH2r0jrh9KK3WD2BUHjIJ4ASEybbdlGVH6ILl
x8IynK0CCuHKZQUYe2UFj32E1HXD3OoLS/iXhMv6R5NC7y7zR76wR0CgW1796MPmizJ4+aVoyhTS
OJn/qBj+mGuD51cIVLx9SmONHz/Fc5J0jTpYC/rj18Y231hjoDQtj8BsEUfMBzO0IWdamb/ZaJKm
4AhiCxIbYbDOkXt7hEhMdXBRnYEwj+s8ki0WnzvpDA/SwusgdCE73E7gwrrFQ/oKkEZhYpfaWu39
fHkZugmipZVz56rRO9h6s+oBu7GxMpWijD2JK4rto7v4wziLx5PR1pHp2jmMIgj+qTLzZILl5Hbj
e9ZsCX/d/BZTpaH6lHTNK+2RabdMG2U1QGxeROae7DIMrtwOgH3Ipy99DNmBW3qX0sDa7jCInTte
vKHOAyU/1TGUKiAVYa0S1BkhOZdOFzsS5pIC3PBT1jXOkpdoVm9FnC/FZMabKXGdiwHE7XyxQsZP
oXDWQxEhvUUOCpGQW1qW+CPbkG1A/9/KdJMYwnS9uA4SdCGdm42bqhT4/TWVgQSkUAdsGtVnsOf6
kKh0jUOvh4xtmnD0X2qQ1xzdAOp9XGtHW8XkL3sBCv/JN0owYdU/amUbr/omyOq3Gwv8uJmAIIhr
obpYWrn1qQm6bsV74VylBW2BrE2KAwoGYHSIpnBdM6gipFZULvMa5DuxM7X4BuKuD4D2BpAHY9NC
0S8dTWv9n2MokC5pCrYTrqNvi9EdL76WZRfiuGWf6Mg5VHy6Y8Z0IhmyLGXqTvvohEm+luHbog+n
777/Ng98KGC5H53XFrIMCxAf8UduR8FGBcDYSNAYnlkaJuu+Edanyui/FtUY/WAJePCwq/sOumd7
MepJBvs1CeDb8YyGnhTMmob5aRrHeRJkVedJbYWEFuAmRjRkx6RxjWU+yXSJnFN2jKMRJO3k6aJU
vd2Sa8pMJFDcYjrYIwpopW6rrAw0gicWhNehBZacwggMGkYh2gfDSetlVQv+qgp59V30ei0G+XUQ
QfcDLVM/eeAGn/zcBg9zMDrXzDcz6D4JfsBvtj5nymZr4QT+I0vFSxLF20nXj+giKxUCW8PRN07j
3Ea5OHPHg0UVqA8x724ecHWgUWdCcb5T4bQlSFA1Qqd8aJHRmxFCGj4ESpa/24QHBgoSpaZgihvf
5xLqiNajuP+4Hri94nOQdSfwb6A9xfSN1S3DMjjmE1jSgbnRSZrSASiwcj1QlWl0tL7QpAjaTuub
bUrDi2W8Njh2H5IgrHFKNo0Rv8N4NQ9HWXhXJYsUnbtJiHQBiJMSfSEHmOyihe2WfPshGrvlVavy
4XwLdn1N7J3Vjx/CIOSerEe3aMEF/gKCmPAsqtq1Fx3yAfvQjl5qxqKLEji3rAC/33g2yMfmEPRc
TYs0iQw8XVSxAp4Ioga359PI8hoE12t6MHVkd1TvXMq8K1ZSB5MnylGBW5gCAMFUzMF/PPxo9YLZ
FsgW0Zau2Q49TY8YsxJ9mXRrEvHhzUVGaaUOUH3AZugppIH3IY4PVsVXFOgmFtqD7Nq398yRs21e
wVb1roVMm8MXRV1AbsKynLskm5qdm3T5vrRddZ0gBAmNuLT5MkLu0Tdi40cgm51XMf+184txSZMK
L212MrfAPBL26mpjyXlSYXpneiI4ZbdDjsibJ0XAtd2FqVozKPQtCt0h4OlOBbrUY7NE0io82460
gKvRR3twbXDQX6H1AISMb3E4NYG5RNQN8OZI+SzeJ5tVIrfQR4O8Mco5V2CGx2uRyebMPCjUC1Z4
EN8Bj4qZtOpQheY9jTxtojvwluS73tPtCXoqLUKO0oizjVkDfudHbfm2Spjn3Yr1yKQmVhAl69LB
QXPMGAgJbx+F2hJ+GiBodrTaqNJdlKbiIkCqsA4CmazpL6rSf1ZmUj6asmYnGrVR2J3LpgfvH3x0
CRtTrj0gLtZpFb7Z0Ll6H1VGMP8toqu2PNeTfaV4+lMEebxYx1w269tCMhJ3NmSLz7QOksOg31B+
iiQTKFVqzX9lZclPIVP/zh0g3i0isNaTXXiuv7Raix3buByfWcq3nQqsL7m0oGRdtmpLYRlK6LmF
g307Dezwn5admFEvPAkaLlq2iGR5sAkW2Bq9vUPXYLQu3KnbEAsZDVPk1j8MuR4SZZnZNtH65o0k
khJm+TPGa+F5gKbQQWT4V9LQ4ciWV16ARgTtTV3NEclr4BL10EyBPRSapp+GKBkk56zusnkYK2me
49r4Ma+EiscljcuvNIqF616GzvzkT9P03JWiuxrQESMft2x+1+bhhXwjkIt3rbLBGYBPBKNGc48N
1i4CwcpzYkwGMEVqQ75iYNaDB8JAmte7ffuoumRJvnqKkyev+Fnjm7eVKbDufVQOj7IoM9By5cPR
0+ROgA3bu5Q5NbR0wBc1h6CbprFd955GaZkzYAATa0PDwRqrS5mFFxrRpBIb9AUSBMORhrSkH/T3
fpY+KU17kg9t9mDorG1Zc2eLDcYAuRte70f07l8oBEUZfoEGxf42oSuEuUUjABAUehG69EUi5kXi
ohn2NqDLCzBMhChl194ibUKgmWvHMRbMcDlEtkS4cvopuqvzKrpDt2S+SyBvtDAppmFosyvr/kJe
ulCwOpRh7N3NQVmLh0uL78C8bhaCKcl0s3h3m3T7rFJ/jJWCwjbMSneFhitgSMLYZEcXv5z3vUAh
E6C1afzh7T8mKl/3PpLgdWdu0z4fdh66hR5j7v7D06n4XpohKgd+9VyALu1vAVnrP4eqqucAvHiH
Xa1w6NIr5DgsPfjgkVkkHjTtSyuuz35u2C9MbKaoSF7qZmwuYxIDp63NfSn5NgNwfINilP1ym/Q2
xG49RSZrmqrj/GYcWYi/kYRXaO+DPNKHSx8B8MYHBZVfOFr9bqU7yLz7Fxx4EnsMV2QJGcM+J6uq
bZSXUMNznRCyrrlYu4Klz6LAVjDp4u6fCrkqgznOT4EyVu2r9IvbIamRA5+Nk3aP4yG23werbtFs
p6dHELuZp0+B2T6j5DGs0xy7/VZjITyNjxCtg9el319o5JtgU5i6TCwtZQHfob19IN+8cYx2+cat
gJjSU9/nh8FYbswQDKYJKKyRC0Aj/KB7VHIbtCr4A3lE3T4AVxTOAoPPzNdePpE/ArfbitnhdKSJ
uZ7YUXPLND41eaIOvm6raLqgvLj6joaxF+HvNBpO1gStbbBwgJ+xqeSJwihiMuJq2/Ugi90DfNQv
A7doUPFUxtwbEOVptUgsU95ZQ1BfgH0xgGZF6dSTdYXvZ63FSX/NsOMsvAchIDjMc+e7LwJxpJdT
3ybhBTJo247jTb9sWTxswKTXrm5bPT3Bk3l3JJMETd/GDGyApJEeFak3vkZ5vQfxjvHDcq0ThEun
LwLMAksf/f5X8GYZO7c3hx3aS4Ha1JN8F32Lqdnsp5FX1ylyykWmSn7OdVdqlgAeLSEJNI/e7a5w
S7EqZHEobXAp3khmAAuFro/R+2BXNcsDOXJ8vdZV7qDGzyIoufamOjdgSHvpf9bS6l9iNsbgyAUr
WtiE9osA/9cmteS4oSCwtr7NYV7jvFjfnTjfyaZM7vvG5o+ssAGMz03QV7Vp8piLqj3hifOFnBPn
9RkU1edy9PKTrbJ8BWVcCCzqYdjjDbigW7pERopHmPaoMYPHh3CnFurx1mQc3G+AxOX3jvKbSw78
6KIbQvMzb0djVTWs3NMwQ8UC6pjyObP0EQw42wUHM8znKG1GYCvMYO/zID2i69RbYju06DMhPk1F
zM+moUIQ6AIGACHZbmVUQXyo9FCHCR1mxg0/I18JTbS4RTEMKKwVqGz4gYbvYZZeDWAxcKMRqGBq
v6GzAwxbdfU19JBT1xnz1GwlkFZ9cBnDsjqhI85bvUegJIEWgFTKpacjog6U8hQBTaLqa9y8rUER
BhTnwEUEjmQ8kMyHDsW09dSgB2SsGusBrfTWQy7CTYss5ZUiiiS1gTgIxwWyU+DZ9VNvWuBpo/YU
7NhozBaqBeYKU2lGq9dEOrJdO5WcimXtGZtxcL8waGrtM9AxLTrNDONOUX2kIURq7Ge3F2/DeFTJ
JkGr8mpshLerSwiG0Vndw796JyqZrOggT14a0mn9Fux0MjoiqZMuqKrVOR2ogtNy2CRtYACkXPQH
4djB0QRqa66OZREouUZUWGkC2al01qox2SpggOaVbhP+XBOZIqgSrjKObQ/LAXTjxZDdhRneaOPk
3zdRCRMwBMeRBa8305B6kERwCrmMu7xPlz4vxCo1umwzj+t40pzlib2fx1aEl29TlRdaoiq87E6N
Pc6HejLwdvP6OVpsQVI3HvLkWMQyO2G383aZghRgnz/HvKrBvN4eyU4zuii0QaNqEtWMffE12Hwa
IggG++iltCODLcjmagf++6tlCVDU+kYDQndIo6OMCqQdT4rHyVXu0ygAk1HJtQfl3BNZbGPagz6i
vxPaNNhms0jr3j9SRImKxKoVUEJrjdbDjgqtkqIBhxRN5ZCSPaAZK1zQEC2x1uV/fJJvN/1dAohL
iyp82OcuOqWnpjh2+pKMNsa94gUwQ1NxpDtyV04/gpzYHsHb+D4npnDyU2Q91eDz+fOW/EY7NGtI
aSVbJ4+zFemG7wvdHVbje7JirSnPPQD4ZzfPs1VuMvs4etUPEWX9yZL92yVOnf5ENi8Av57r5Edy
TjqiB1sD8mjvIeQZ0UEHSmfwqhXG/a1MNQ0+P5qq+SLeO8sdlBnIRGUquhgdKCp1FI0olCZOvJsn
zhWtX2vdlv99LbK/f+JtLfbrE2llVpb2Eb3YeHziYdRk6LwlBG/wPsRxhz2nHR4rNy+2Ex+H5EVB
nOesPTuuIc8jE9Eer7ZDx1Igdsg23wYAqOxTyzqQjS6lV6OfWV/QZgCS0hfe4QQB3i7hq2cD8Psg
NV7qrqm+lXbwEuCL8A1U0PMN8KTzzW8uMxr9T5DKOGh3qWf+jyX+z2MgAYYuL/B3r93edU/N6DkL
InooeM43LXRqZ3YI24eyS12b7qXDP/kTC56Sidkvf5sUBayd2SH+PWlMa/sltp3kJEs0X/aFMd7R
pUv8HFqZy5tlQiLuzkv0hjzjWvTV1GyWZW1trQRnVE9a6sPUvF8aUVNF85KDBa4Oc9RJCf0JOqd3
10Tc2mYRiGDJ5qBCuWg7vwQ1aFmvBzCR7iNf5J+UMW3LhgHUqu2mnYU3u4yrN7sPxrZ9A3zdJ7fC
GfLdfov/3V416F+j6tVc+NLVK1BeQpNZzcWyBrS1pz5sn271s3xgzXZwg3F5q59JlDCRhU2Cza0o
1jvxlzx2xiOZZjtfVhE6yqjmNhlRduJ2/XT76B4PnG3TcLW8LdNGw8elyaGsfF6aFjJB5XzXe2w5
WegQFN6ExGAOSMolrz1vabSiQB/AGF1mD55Qao++ludC2yiuZREUFIEg2dIK81xa4H0VCXYfNDTp
Rd8v2J7OK91MtzWbJNvifeMfyQkc2EPq5v1pQBv/aix87Lj1RmbeeeDFVysHpVltCsAzvatyBaou
PaTtilvGqLXJKDuSzQtAcABQ+JWcc5he10MpfHOzleznbVlDBR+XpUmhgWRWKkWGcxS2QbTsAEZr
ctKle182EjgqqBq7qrEz3H3dYWdH+5kgBg6ChrSfoaEXDBKNSChN3IbkRS8b/l6yUxDj1DOgg3gb
jdPXsMORKPbN4QRCcezxaOxrI93RJYlKSMRm7ZamRmBZx2tDT6HxbYWoAsG/PbQPf9jnlT98iMrD
ZOEHpdwgxTHsRz9+ZM5gvvoQYg0jN/le9OmwbMc0uEACuDuBxgPthKoKv1rNmQJcqBIvKx+c8s1Y
1+cSOiIrcnhbGxpT36Ds3Ky8RibnkMfFhU/AHqC0lXz32NNQW9NXG03pK+jYlnrbHG1RIkbuQUC4
E+9c9VqYjlgkmR3flaXnXMiBIwB6K7TDQIvd7KgN8C9HDH0UY3PwLa5AW6QhUKOQD2STnQuUnRrU
Q4PM4MaODXmNcs6uVmveC72pTVFKopHsDL4xwJgPRWA0tMS+zw7IquypqeXW6EJDqDu7B5Cfz06K
JztdFEpLBzfxdn/a9bJghzYOldXtPsS/989kk8GPaMiZnX9MR/cu6semnH+8W78NhQESWR6nOt/e
lmXA1J/TQC4bQ4xnz0NBZwQm/zpEeF2j0Sx5EFkI2G8FxYaxDcul5Vj1iy9atPHJNn8NAqAApCy/
hxnIk0qv/9k75SrLCh/6oQ8oBqU4peRiWYd29BOlM8C48+zbmPyDHr3m2el7teZ4NJ4as6yOFqqr
mylwsKkE+cAiLoLuu83ipTHlxU9wcH/qXeW8hMaI5D4y7xfPMM09VFGNrY8z2X1aBsNSdqb1qpxh
Lz0r/2n606FXYfMK0CYEusB+6PdiweUwPZqsTLeR02SHxhfZ1Ql4vLLCQb4CSb9VdZb/MBX/3Oep
+jTIUeH0aZWn0OqdE/6yq7U/+NWL3yMdqEPt/0fZdy3XrWPb/krXfr7sAwYA5KnT/bBylLQUbMsv
LNnyZgZz/Po7MKntJYez+16XC0VMTIAUFwkCM4zRTPtIuuGxrCK+LIK4BQQ2r4+Ra04PTW0+AKeD
fwZHM9icfKc5gT+suAdM2xeS44+BVaYr+7MCbN2lqkMEUkfuyvCQXAcAzODGyFR0Ls0Qm33b7r5U
fC3iSH1FcA1osrSCVYtxixzKcB1bibpD8ou6y30keMHgUMBez7M7E9xr7qLIcMVTeksi5HAZ8Ez3
nh0uBiPfBUYTb3od9IGf2rhYbhotYDbuD7b+7s0NPrIFJj+/o1oo/PycWeH52inN8dUfwwggnt8H
UnAYr/AyxRuDQkSwoH4bmHRkaNaLzK2+EtjbpPE4i6Qdj022UFxDvs3Ab3NJOlS8qxdDMB1rxLq2
pnsAhc2CC6B45Kl9M8csTKDGgHEg3lCMQ6Cs+owEjQ/USCIRmmfL7t70a0S4w00W8KNRuXxJcBRO
Xn3KI8e8t2A0O/1G3pXqvTy2mk88rd/0SwQALQm9As/NJ8+PrfshQDbVbMlSfle/4bvCCXKSAtig
FJNAqWoZ8BeaqgH2hO/c4cbkTx0omXYNUrg3zWibnyZMvEErwy/4hAE+pU6M09jy6RYs1S6AMpCQ
rHvCp5s/DbpnncMwFIhi7kkK3EcSGPW0EVFx28YgHZd/9aRzMokQRerJQ5d9qhF8RApY6SH3Ilhn
QeXcI0I83uDH8E59EgFvGOTVO7u2C/gFQhts4S0DH7UNeFXbSr6CumgzFnIKkJMYroHRZX6NHWQW
ImI2/sAn1q88q7du8z4wtt3UNQdRNuMJfnaQj8u8vC8xzSM9r1PPWEY8+gmCexfh/dRWQAwrZKFZ
RZzn2mBq+btrm1r7l2sLCvbu2iLDAMmuzv2i1K1wqLNlbYfNYU7O0lUE9DcHSvuqLeMeeST1vuiT
pF/AsgoIOTLXuZUs13YExIBZKOC2XbtDaCzgxlbYtTZyM4DMbBkOPu46Ces8wjc64KdJs3gNulAt
k5s6ANm5LIatPUh1MBAScu5FO5zpiIo2zoFQ5guxujaUpf8lqpm/yCo5bOw4sPeuLMJ7d9QpbSOg
fhF5ckKKZ/GRNEbHtuDftJ+Q/dMvwcceHAZMJfbVrf/Oxj8fktIEJXIByDjim34Ise0HGt0I4y6X
LnJQ/HRd6rDi2q6bhdkgMrBDWNCj4AiRdpLpE6n5DDCnvChggeuw14iiprlptFoXIJdPd/+d2oA3
f6sQiggaK9k+VVm2RSo3/Hp48zYWD6dtpqt9Wixj8IZ8TFTJDoklQDtuTOyZ8eHbGHvuHRzNwy3Q
tJGxrvVt0xPLupXwXOlhs1ZtSX+M5duwOezGuylDZjugtYGwu3ERM7aEdzHa09aWqgWL4/288dWt
yNiI3lVhy4z2ccngiS6RXepS4GoQ8W5hmh1fe8pjJ07RrvhIdGKD9Iy7tzOCneYYNLDTpJPVnJBk
AniJDEDVJxB0+tYmKJBUnsuh31A7FYaMXmJRWNtBWS1yWFBEKujOeV3mSOVPORBkXDEsSBjl9ZuO
Ldp2WdQ1vL9amxpaGQzAvwTTQlLAeQuu9fbc9j6CCcEvBVA5UDT2CaL54brHIVZezQaIb83ChWly
WJCw0i105CJSZp+X8vYqL0wL0B9za2uvzAKBhgNWBhyf8WNNLxpeofDcJA7eOToM3YfCTmMwnMFu
TgV8VGkPk+5f9Qb4Qgq4/iR515PqUxKZ4Cxf0ljXPiASgileF1Ym7bUzpCK9ATxYs2HAAr8pTN8+
s/bJ1OFeVJCYjqawt5ciHtU6wkpFYg/iu6cpyJakkpBs9FQF/p7QWV9HqCL2hN1JCJg+t1ULA6xk
B08XdBQkvFFAUhAQYj/nrUnaTJWD8F2txaUDpvN63JEOiRye/9WbhrzWSYeqeZ5xZ3ltEabMV6YA
oWTVw2HUq+itiGGNrJAvj3o6uCUAh4JvsyylFlLnlcw3XWb8SRbId0bKJIrA8hMCPL1BNPsJe8f3
1syfjJvU2eXBkxEZHxAFbZ8tA/iAvR2OYIof43M5pgrYS61xQRKatSyb0IKNJw0WQIxUr0OQrBGk
qBD7EYG4hvvhtzYuv+SBaD5VI/z2hgjZPRY8LrAna4bfMU/2+Gh1QMGpkM0vk7XAxxXvA1e4F3E/
nuZDw26Ng1lhTaWSEplEuoUK0SMyawQs3oDdYBNZSNoDHMYzAi8vIOusHtyp8E5IFqyWJDdagC/m
VVjeJr493Xl8wPpFdwiBFQCPUc6PDvKLH90cdLo9U09BPlWLAYh8JyrG3shOTBdXGVXbvq2XPLU2
+YSA8F7V51oE+ZOHKNj72vWXzKpCxLWsKqHSJz40+RMsrwhvLNp7Ugzy9AZRUu4t1aq4eh1UOc6D
gK8OsKppiPdQj5nrDS0mon5P1XTi0wqxQM6Wqo1bwD0IA/eGqmPk19iNVe7K1icFVmi0h3fDXlIr
PPHGocwBb0Gtruiic9NghUqtbLCqW5gMLtSIpWu0KPjIdplh2BPQlpMKCRnVocHiAKakLPHPeLb8
Mx0ZffEJeNn9zjJzPi2s0u9ggB+BBG9m2BhmYGbWR1QEYAU4+BGKa/V3etdu1INUqNu1+v8/1PWU
Pw310xVcz/GTHjXIum/3nfnghyBZNsASki/o8FoA+IOvcrsYFiBKSI/XBhkBkr7Ms7+6UP3a7OoR
r1U6+vkEaQOPpCmBcvj3w4Tl9wujs9CVzMLrWUkoqtLJF8IxL1MbYe+mL+LahaqzCh1Sl6KIP4J5
s9wbdpTfNaCG5HAFnZRG7KSiGDmiQAy/WI6W/Sbr6ShONgZIjc6jfgMQG93Wm6pNkCvxvS/1yGNE
yw3SOl/lE0Pu9pRiJqKzXhtGwOv0ok9ulBtiZd6GnVgnReQt5zN+HxhWKiRuA8O7p3OnrcIuuTTj
1TwUdQ7b51T24e08VNqaxTqMjHJW8QzvxgYI0RYIE+1BtKw9zEcy7d6OfiMjlcF1ZIoXG/2oUN+P
rjKhh7mOSg1XWQmU0GXs4I0HvJt3X3QS2FQhkNSp6vPEu28tUGj3iXUbao0S9Gq7sOHdkhpLx/Xu
c9hbsrJn57lT34IpEEk8sHwhRFS1tbp1bfsGMCnlazHxG0Ow4tVp5U0ocaAgcf24PskoBTaTx/y9
rIYnCkinMPRAx6LDEjDLryLSIHlWTrfIMl+wERuClMd3ANBzLnEUyxtMSGuqUWFMQHNO7ea1G4ME
nr4GEXmFV9ZLV/hAMZBZcKxSR+/nS/HcfD9KYvNNRkdd6ojnMBzTBcsz+Ty3Bltmeg9J2yYXznly
Ae61ONXNdCQRyCGSS4NA/FsfcxlY84ZgSWpddwkBxnRHWlQ0Vb1L7Lw/U22I4uRSqfxjLhWQNPTI
JBpqYFYIwwr2V1mX29XSjVmyJRVqSNsMSRc5knhIRmOGJehEg8ZJVtezBrK1t8kABOrreIGdWntp
DojXMl1ccJxP7tERzYW60Z+EuIgSNKfFu9HNEjC88XwJ1z8hwY6yB/rXzVWk/Opu8GR4ul5ZK/1o
YQImETmpuGGkW4vKXxiGkO/+qtLyEUZqAa6KVKjwJmCA1GZtzn8VDSo7D6R7WdYur6dljXJ3Rom4
9etf2lWdcWBu/+l642AgBe5/m+6vVzco7t3mwTONNf+G3lBoq+t4O1enwjkAYaPXyTT9XlogSTDy
bHiJ6+bRSrPkMQZl40EyhghdLQefnW3kzc2EdTiCP9160wDKaO9mhfPUAuiOlJiwzGUjWHWObG6s
DJ5nixYEfA/dYH7om1Gde10ThTdtECsC5OTSMx8qMVR3LkCvGjcxH0jUmYD2CrIgOpJs6IJil0U5
W84duBU8DObGb1sTSJwI0cO6uov3NDgwcZMDrCLmgqrUwcPDYghzuJCom2BKTIeu2tLgyDbJTrGt
vlEjXa4RmUe4cIPb+eyN3SPaLBJrGsyVSX/DnOKG9Knw4vglT6R5otqA5eHWl1YHOBH8QZMxBBdE
qqyokUQ5KDIXTuUPB6omU2HvZARjHanQJfTIjGPTAwkMCY4Xr5zYji4AsB7sELQDtpLYU/XRRxbZ
3WVyZHtXTP2r33veJ1C7j2swAo67YEA1bI0VQLcQoxl73qmoMjDwIYP6E3AKHUDiZs2x6CKErlmX
WdyBga8tS+CFwEazfNtxA0JtN8fpXWPzE7g+jp0qFu8C9ey4Bpm4ad8buOwi8D+S/zpg6ktbt/lj
ASfbrq1B8QMrrfeoFci1jTXgF6f+bMDI+SXmCIBMeufPxE5vm3S0ntu4GcEHaqmLsKNu65bWcPBL
kcBOkTCgBjrDYzKCGVeBoPOr7g6OUufPCN1lBmMwHlF/49spHo2UISVB55FHrgFkCzNB8lkaDh/A
UQEsZ8ivar3OPk89CTciDGqzmkDuPakhO+JttFGrXUeL4q8+AR2A8ngEzDfSO4xFNr5mMkR0qWd9
BO1wiaBEM9vVQ5N8KDvnJAsz/IJ8nnRZIDz6ppUWO+fmCNeaPUZfvvfsU5BRUM9cBAjbtm22MuIY
DqJApR/oSAUimY/638h+pxcwk2HeLNJ3fjZD2OMRyGC7d1692cfGxweDT2JP7rW5VcJLtuZGiTST
7z46UqZR0rLekXyI04Wa4Ni9Kbqi2ArAD3y0smLGsxKpa64T2632iEICOW+az3hWWEtDHjcA0LY8
44PWd2EnQ5YawhQ4EYhbRW+tdez8MhQecLDLMPlf6v0ybhd+1PpHLwHtCEJlkvwmmzgcLma/ogb4
CfObCByC9iqehhViqPzjVc0febgZg1QuBwfZnD0CNY5t1nWPYW+pNVDKhs1cnQDE5ogKl2TJ7rHt
zQkArumJGqnoJQDDkNR1oRqNNiTm22iO2b+NFthGsOla1cDi5VrJgjCzQD906l2zuqFazdJ6F3tZ
taQqFTDyApgzqG+c0kPAptaoASC2dDSVCMl+M8asoTv8OMbvzmKX4H4tOmBPhqNTPBiJeSRsBh/s
pLsEuVbrQb8U4OiLtC26vy1B2v3g9NORgfx1jclRHsM6CJeNOzmnOsntDwxw6TNsXavyA1Aoi1WA
qLlPpOanpXMyWbB1rbxDUr34Qm9MXYO4ooTN4tIw1hyboHNXLEiiL212zkvb+9wlgF2dmik6sCxV
D7ojtVdJDg4dC+FCdpSIfZJiHFFb4jWAwScMm/4LvKX9snO88C5xTRNkrhNQRu18Aoly8qbLwcjS
go5RrUw4Tzsg9AL7w2GrgY5sbFV71bowF+BobtVHdvjCmwEs7i7ShHQBUMw22NYI6N3yxoFTtsVM
1GAZAXx/OW09zDOXUsK1rvHS5h8jbMZVLWB0pd8yDbv4AmY5zcF1xz3GP6fA2gWZYv/Zmga2bJO4
B5de0O8a0Rk7Bk/nbY+U8CX8ctNzOQwnwtD2FNA7o7z/zMoUdJDIvzD6OHtUSL1H6jaOgqoAbSim
5Ecjbt9k11Y6UozV615VQAZyMFEiRSM70CX7Ik1Poqxe5ivWf4ooAPZFGlnY7sBYED95WXHKc8N7
jAH4dMCMot/Cfvys5SnD18IKQ+cgJKBSfpRPcGQscrMud5j+hjMW/MN54qIHP7STbxOriBYlG0BC
QC0yjKZFU/Jwm/cjeM0M8CC4njZq6epVJpN03CG2rbp0uqgBrA/vBWRUpYarLK9lvSl9q1tSlBvF
u2EPfJGO8PcU33aVGzKetgyxw4uUYFqvzFaeXV3gW6vXqsXsERimdasSbqwjfRSI8e2IZL9rRWAp
4HMQK7mN8fQcXLgONvUki6eqUq82rIyvUVlvYIjrP5uZn6wQPzXetK4Ly56Z1xuVSrG01GQsfDcz
Ty4hIpChmOocFjmsc4IDiaiQ2opMR3BTgMu1mEBEi+DVTSxbZCvrhDsK4iIZAADAf2OLMww5+Y2n
p1/VWs8WmOV2scMxJRfGkOwdZuArUSbgQO/qwAGZjhm/+ngrXEvwl8IL45XJeXbjJcw9hlNer4dW
tcj1Rr442DxfnTr7c8y75tENo2br+3m2DzIOpjQ9GGlMNhjXo5q/wLQfr3w5qZVk7rgDhCDFqFPh
KVWufcmtNVV7JO/dizcFx+ZbkWUIFx+bh0n5SO1PomwPnwYSDMHwcAEzyJuslGfDj/cqFOvfcVb4
Nj61unHSrnipQrZCyGJvPMC6hrvQR0Gxotz/BK6rHXy9Fj5hsroASLG6hDDGzDKqUgOi25udvTQk
ABA6p7OekAbeHRyr0NjULsyHFaghrlUBAEXcV/sc2wEipF3hLRONMA6q1g+iroIHyZv01I2JvyRE
b/GXvM3t9JTbmp4JFvg1sHxTkBIWC7y25hfgbbSI+bfSO9mKEVgv+CFSHnUPzK0AOKSn2jF80+1C
IBrbVhvehybAq1sfjizsDafPDgMzz9COH0EX8yanQAxgZM5y0p9U7K8DY0KOQdMkO6ePwg2cHPDr
uRPmRfjKgW6DpJAkTXdmkjWfSCNsImcbg5xvgcVWtpyh5xuDDdvf1gl4Hv4yZMlw19tZAtBwoajB
fka3tK3eV6kVFv9+T/e/jPpfWn/qe1Xu9FCla7TbKZgO/QinK6jQy+MAC8BGVab9oBASBppjNb3m
/m0x9P43eyr/tLnrPrWpiZ1lMPgnRIFXc582K4y1GpGpRO8bG51qGxthDtuTXgO1esHT6yL1JnvJ
2Ms1Z/qaV10ATGKflSD3cZB53YusBkHx2L5lYl/1wMmAtXmXPTmsZnhO+wrYNJm9STmCi6OkLM5I
gldrhD2VHyppfqXURkN8xbSVvF77sGgKV4bPn1uBH5Oy1hBhXG6uVa8eyg3okcNNKoPgxEekXvHh
I0W/53kHarrQH29cx+1PVouNTFT65kudzAr28MAGcwFvQYkIEbwSOVaYMAs7xYloaDJd5bpKrXaH
3E5qxV7ReqLW3/VNRAjPRaYAoGqoGywTsK4EAa1VDu6xbBmWmlreVwKAAWPzXLZubv/ZJtK9Bx/t
Cgi3QXYJA53A0EYnIHVz56tCDvEKsBrOrVGA9W80ZPIUpHm1BpPUdEbKV3oQRSK2U5Hbd3Zc8GXH
RfjcWeo+S3PnTyT2I77Ra1/D8q/uMmwRvtElFoD88a0APoIHU4yXnXjT+YgeGD7Q609yy1FiK4tq
Zh/yRiu7Q273USkQI10JibIibLa8DQGGO4GQ6NpgFg4IP4w7INgAiapA1D6MK4uSR/2Rqs2Yv1Up
9RBfh/et449Vao0Z0sP+1775hBidUmUrQNueeC3V3tMLLEQjgpHNLbPwTHUqtIqfT2ofJzI6mVh8
Ep5B3PbffJ6Hd6IfnHs2JTcEhmCr3t4ibDTekNaYTd+QpRfcYW07a5HYGm1oDSm09Mr1+1jAr5i1
VF2ITevW9hoWSgQIDxX7GNnAhsN77V9UWAOPG5P/GTky8EH5XQijS2+fJ4SKgxyxtu+bvG6WuamG
T7Fnv3SeTL5ZZYPu2g/F0xJbJZa8Cg9Eq0PAGQjZArzTQQ1slH6Em6Qzo7NvGi+p4TvzgrJLzOyU
x+ELLdNog+Aiy3Xh2l1yoMWa5+AZRDJ8sSY0L8L1agc/PRsVPhUa+YvkzdAitUPLnd5dXlVJDprO
FB8Gr1wAsHfaImkm+yhBL65MN/yS+UiDlsBiu4nTsL9xkUCNUIMm/BKDGoAzYG9YMvK3P/ZMzGi6
U5n9UWFlcwYEkzpj1avO2IHEOz4YH1w7io52HG0CKysf0jTu7kQiEdDSgxl0gM1lWfmM7ajV6Hhz
CgL389zKRvFaI/njiMURdi3CMUB5CQsZ6VIB4LoN75VxS7Wo9MTqj3/817//5+vw38G3/A5hpEGu
/qHa7C6PVFP/6w/B/vhHMYv3r//6w/Fc2+XcAYYF94A+IoSL9q8v93CCQ9v8P2EDvDGwEVkPTp3X
D421AgFB9horP0BuWlDCdOs5O9vTqArIpL9vkhFpuG0rX+E6h/tcfe2M1byPDfowOSJjZZvQCqvn
vNsh1IynN2IKs61LuHKgS3UW4VhG25llMImaH+rII74JEQhzXWbECY9X8MZkIAgBMhEVQeK/l5Fy
maUrhmf8AHpiRM/qgqtsONu6GOKm2uSY9IDI9FdrWrWfAKaf7XjHsGLnmagQj+R2swr1JWUaAGwK
bPH3t96xfr31QjgCTxbn8EEL58dbD3i83OhrKR6aPhp3cAIHiJoyp3XmGOVzlcBpopcT/YQ86NJ1
qjvSEMh5Qqo2Q5jY77Uq5RuHLHTfjdMzDbNhDy3Iio0D53X4nEaVtYrtpD9LUGIeywI4GSN8Ux8m
gD7j9opXrQr8acR4a1Xmg2kkSMcTvWZmNd62YWwfHMfCnIuUBvkfnkvP/vnmOAxWX9wdB6Ehggv+
483p3aR0ETqvHuZFuig48vJz5wM8FPkFjLLdBan6TzQdRrUyNjTlUVVrIVxLXcYCXMVW6L3ABtyu
Bc8UUNMwMYWqBlkD580nq63OUq8R8VG8VzHLP3KjAGVQ0UN1zJ1jLe9CI6/uEGi/gcOeP+QaTb8E
ti3gDhL/SDJAhiXbpgD+I7VShyoaNlzj8sNqBtbaKnKQt2dnSxin4v0kFVD7fYWUx8EHZobdJ9Wy
9pFFGDYP4K7nDz/pOuZdLay9C+aOn5b2xDBntdw76Eain5u6ANlJPYweWP6yk+lE36reyx4bXcBS
WFQ8BgAYKlkkukWH1MND5hXq0WrNamOYU76mVurd9+ncOwd47+1sb3QKi60tp0negct3jdSzstls
qKG0WPgfngjH++GJ4Iy5Jv5zMGZLpCFLW79O72YqzCzWCCiZ4IHjEwX6ODbc9CbglSnPMCo/mF5t
vdAizDG64RRwf7gxQg9LNKMCFWScnIkCdmaJJfLYmR6WDiuvKIpFo9neIgQBgnunjEEuk5RH6kQN
VP1fZfNgAUv8bV27iLIZbTfdyX4yj8xxzSMdOUNilwsVjYi2gqOI7Rw33l+bf9GZBU7Vbv/D3PPj
tK9vJgCghMOE61kAovPEjzczCStmphnz7+VQj3DFZt7CRP7CnRUZHoK+M3PdpZ56zhlf01qXNKoq
RJZe7/RAuAXwLNyIhYvc467Y1fAz6Hm20rPruwJJRueuBXkbFEgMjg8YncwQ5rRgUssqMQHvarHs
YnpJtCBjCzWwzHhrgHcmgpUAsO6G06plXBTAsvG99CIQ5/L3d8WTvzxitiMZl6YFyF3m2D/dFayo
nEA1qbhnoMs925owA9AmCULYJHCrCBM1EHG8GopLJKZ09Q56OQehAcElkwz4eUiMdQElT9DKvhwR
BzeIZlVXsQEs7qxeUihgzgHPASrk4Mh1xGAcbGVbyI9XrVogOk0yUDf22jRU+DFAMSIj2FG11bLe
RYZSONq/yEiv0KamWVnrkWysXSy1HeO50vDeCxlMzgOmYfCKWEEMpC5R7qklKsGx5Veg4aLWd9qe
U9cgyHW8U9ha+hEYP+NxKjaxVU87xRGoouUsHwTmCBgVgZqCHT8A+10E43N30dXe8GDpBJICichw
3WKnpGu6rR/BoJQ2MMuBIiwMFEDne9Pfg9y7uGmbCDDzU+Mf3Ux+SlXb3JMox6drlcKHsaEqNZgp
UqiY+fL3z4jFf3l1PPBteCbIBTzuYBeu29/NQ6PH8Lkb7fI+DE1tdVYf47qKvqgeQYf+INgdPD8R
wvMQAAx8vfBLAUQM+Pf95wJupQ14U4GSIUX0+GNPr+oYNjDjycuMCDmuwGIRfVzBJgW4Wqq60bQO
i3Z66EIJVJFAbSJNrFfkRn4GTCxCTXUVO4xm50qNcqOrWQXw0dLlw46qSDR6G5KqoEJeRwg1W7s2
nnLKCIp8q15Hk2jepV4jWxwro6qaE4dgqJr2qYNUtzn1mmcAkgATmDmnXoNtLr/1bf4u9boIhnrd
9lk7n4LOMyIxB3HfViKfLUu2F2F5wW3SIf91QBLPs91aYApnLDshQkE+mkG598PCfAaqSLPBnOpv
SS2OgX9ewNfVNy7inTrsIEgunOblOqwdTLAA6+40bNHmAUzxxalunQlxo6BuHMsufATmuoP4HFjr
KlnvxxoeAaQVyCXQL6JXLJ/UIptK/ynpJmvlG0N6qxAbumvzztrTSLyBB/A6Us+y4N4rBiQngyer
84elBdI4GKeRm+zqguS8asZ1ze12aYrpTUYNpDegl82YPY/hRluQWNW3bgALinLa7DMA4A/EDNnE
zZEPk/eMIEaxjOUYIn8C9KmyqczdEMFgb1q2jStws89uVB9qXz0hmSG5ZZgOLyM2RuC8AME1z7tH
+LkC0NkF+WOeTTVoAopuS1VRpu2+7hA4TlWQMNt3dc02cWvnF1jYzVXOUnlvlXl6y0q5NcdB3pNo
iPxm5Vv+tLG1zHLKGswds7rfp+rGKtSejLUgDQK6YSr2ZDAKyUOmZc0gERvdMSSEY7HkArrt2VDm
Jao4jHp5vbf9qvyzs5IXO55c5LzW/hLbdOeuNO1666S1gXigCXANyOLcFFGb3/9unDTZD1lRbmGw
6NZlB0o8FRX3hc5GQRgkWJJ1IooycpA21qnCKwUZFRzEAaQrJsxSblTCJz+Mn9w8X01jPj7FCRI0
3FKY8LVgx47VrYMEjRwfUg1uyNNihcSi4dBXTQUPXN/1ybmO83JZm8y7AJ803NpuEYFxJh9PiQXr
PEIS5YOw4CgQeeh+QU7VOs0C58+g9Y5dA48MdUc4gHdxgjDaIqBp2vz9TGj//LXEqsFhNsOHQZim
iTnlx4kQZqiysQajA2G8CRNr78O9RCkDgJu688LW3AEqDBYRknXgjgqb7nFqRAnCG6DkC1mYl7hT
WA/0ZfY1x1OJ4DLn41UDMfwBHNV+tJMaYoVwVlqArGL/03lrAlVpA4Af0REoHEGMuwzqOpvXETai
j5etMyY3bdhYd9TA4AG5+/vbYP68LtW3gTOsG/Q/IWiH/e57IIcBcd4ua2/eYtqlpzNJ8cozMB8D
xAtmANuagJd5fenTwF45g13+PBlQjyJFkD+9/WEBPDt4yuLl31+yY/60zpGma7oufjkXk4fzy84T
maYmiAaj+GZe0E++rICEHkSfYRNOtVEeaDvJtvR8tv1LTN/4ykQo1a/iALiNs5jZbfQZVBtX7Tpu
5IpHpQJG05rMnJn0oieLA8slT9djWAM4GC6PlUrM8N4IyrcjECE4q75FmocKTGc16qOrngJF3n/Y
jtP+4WoJ4fimYxvsYGNhC89hqP/4OPfjNETVxJPd6CPViy9tkLJ0E6i2JRaaMCDJ+37qQairE076
NrlD0Fv14arhG84E/5A1LPrAB2ujhVSGaBhA5RQCYDrFNwdZoHn4wFlWHnrdSlUqAjiCRzEEp9Bh
4Kr63l/1PEGesGl+Yf3x758BS1sXfvxz8fK6EighjiUlcrJ+/HORapGN8GQFuzmHyy6Ws0UGtn3v
bAUKjktgqFS6SKagBg445N2okNMGgOpFIoDiGLQdgPmYhNk6sOztCCznEPsFpO6+q1/bKSfMrean
+b9+sGHVZNP6mhdjFQVh81P139tv+c1L9q3+H93ru9aPff6NzxX+/63KOfpa4YP/Z/Oz1g/j4uxv
V7d6aV5+qKwVVqDjpf1Wjfff6jZt/rLFac3/18Z/fKNRkMn47V9/vLxmkULUOmwEX5s/3pq07U4K
vT/5buzTJ3hr1bfiX38s8QJVL6/5r32+vdTNv/4wTGb9E5schIxz4NfZlotpov/21uT9k2F5JWEd
tDjMezgTYCybECZD8594TzDNOTZCT12LwXKDvDndZIt/ep5pedihc25LfJv++OvPfzNFzr/b702T
uIwfH1EGnDhXeh7yei0bwGI/v5EsCzH5A17vmFYh8sawOT/0dQpE9+9Hs6wY8nQRj1GBmFQ6Jq1f
2ga/mVbVOIKZQY9yHY+qVOSmVR4sN+g3Qe/dgXwW73Tdp5ewkw2c1q46gO7ITxZ1XWPFFLiIb9PC
aJzeimIc0TwrVSpOpiW1kVb6o+q74a4615HoaDCyfFG1/TMQi+PFtfGns/ZgXE3eNf9uvPnKakOy
ReYN0eqqg7DsjyzGF9VIm30hq26L1WF1UFNfHWChS9iyT/wmXZCUCinqH+pJziu9pKwOU8gASsSD
PfUmUdohKcF8pOOrIlWpuGrO6vq0707wu+afZIHKAcCTiHOI1MkWe639dSQ6sj15xiZabEKguR0G
OykngP/gkIr4+xFVrcFHs9MGb82tzcRi8mpgyOmf+for/vSjUlXR7+8G1rRCchMsSqIQ07JyXHwR
9EOHDNFwAaq3aB2HyE/B3hsPNcB4Q/hWCjYrkoy6zP3okbbAZQBOCvOGntORZNScmeYREGag6dAn
SXvhApS1AUkInfOqZ/XOHRKB+g01XB9+qs6D6gvUqdSmcYOss/bgRJbAK6UPqYB/udu36YuK4vYw
BpWVLjIAeuKdQKE0QxZVHek2y9Gw82WExTfobNOw2tFho7naApDYmGGmsERWwyJxbbxUumhrYEYx
/PorE+xUO+mC71LLo+8a2rZmqYptK2vID+B6zg+xlyDc71q3q9xep0I9W0NVHKgQHPeFjuyUFQdT
F1RNp/HjNBbuGhDSxQGUDkjzV85u4PplAmEXSjcKO+Slyx1DHMihqyN1CCSCaWHA+H74f9k7jy1b
kWzL/kr9ADnQolnA0a796g7jSjQYWnz9m9iJiON5M/LVy1GdalTH3AQYDgdM7L32Wkb6POMX9rtl
bsK8LmhNtugbVP3IultcztTM44mtgx171r6x1Ht5Y9WKp/z6AFygWYVflMSr1kRXg5plxfuoODHE
Ztmm04nVYXf79x0tc/D3qkiMbe+u2B5HjwLsWRZlYm4NMpcjT03wtLu3vFSce4f1JSyRZg5Yf3tG
ZWn2+3XpnuVTyAbeAZmTV1MHZQEy5QSZ1s7nxUvnc7ZCOZRUS7ObJ8JXoPSap3OcNmQxqeehgGfT
L9DbPhMm6QQihfBmAe7Ndn77l0wNRRseEG9orXvoWW7/lPxNTKUNhqjTj7JK/kK33yrar8AAz0W0
MsgjmPdBdFW8vxaL7X9eslrB08YOvlN1QuWi+BRvbx+4mg/e3MT7yVwJUq3Hw6oM3Vm2yZyp6Riz
wWzwi7dnRfXas8wBZB83X2LXnptE6XaaMfxwe0gj/D5x+E5ypeHF27KyXK0ZKru52FujKc7KaFQF
8XtkiUxnxtpyblemvEzxXRHrNUrflTjnfTzzYCAk4GmRxG1PiNDEK2158SdVSbozqgvdWeZuRXf1
xM5ck1+yahjiz+4Iw2BSD7wSjuJ0Z7dAsgm7x/2g5f1ZViVxrx9gDT3OuftRwKYAafifN+tiTeBm
/yrPajr77O0EUY5/3uH1Ng12vkAYl+Yseo0w6/IuzrnB213KorxfYYrmDDxvP7ttdEgLbQlUc0wD
eefydh1l5DVE7J5UVtQNWx9n0o/Z9ogGSFtw5Gb57s37Kt+OOodH1rCX3De6bfK/fsHbZ+wNCqHS
hna4VcFk99BAZrLXW4UR2GCKvyXxWqQ4hdM1kL9K7TbTvlHHp4yVN6uNnjd2m7ZlEQcR1BaybGkm
Zod1zHaeXBAMSsMItiXA/De8UTPuC8SeNnpGlHL1XoTO9s7bczTBZ8mqPisJOWxFNZ9lXVSx66rh
r8CZk11kYhc58MFa1cIpKfEfrRbUVRqz44yh+SxzjhvzklZ5O59a51WbFmgPMLQGdbN2Z1GWiBAy
73Vnb0vGeY59T53LHVBs5u9cz3jhtxf8WjabPgoAqvF5x1poi5ZPTf787fZDymRdXCqbZXIJP/Sg
llgdbQ3AHouzsb3PAJvKwq8hKuvrlBmPxydfbpm7FfvW1na1OkHIiAnVWVbtLBNEqz9aYzoGa83H
rm5Dp0xwy5fnW50sgqnwcl9m5TGy+VaUdXAFQNi22BdZMpmhkTPdur5mZe2bfq5ZV4OxsmfcQ/Ru
E8No7vSqRHdk4WOBZtw6qd1zrdtjiBfcDE0tN8JRieOgBhK74XI2QXLes2JbSsJ5ycIIXndem63y
mpXtDCqPUYm4qlq0to8KMtPENsm0sF7kvszKSpmIrVnmFFbNTBrbm3Y7RxbHZ2Ow0msnsknWyo4W
e5uzch0zqOhswdJkKxNvx9T7V08J7KI+quAYZFigwEq8tdRyPSOziVzkbpXZlpPFvJz4EW5leeCt
eG0u5bpZHilPKuQXc+tTHn8rXpt/u1p2O8fyso1CV1z/A3nem//yeuC1D6chUCqGGA4/E5M+IvaM
M93EpCfLEXxQYRz13bVONgxbq8zJZHWZneTBMnc7VxaHtUnOheXLghkjrnTNqpa9rgir0JUC0uWP
a15rb/3cLsWMqAZxUUDM9tf1bpeXudvBb3q89fXbv/jbKbfjsHDMJzc9wmvIrLt9tjJBHefviyin
eSjc4+OXx+nbNNZsq41bYqLasEM58IesUtHuKvAMsTS7HfJbUTb827q6TvJw05Lz5XGGXC/81tf1
Kn/bPoxWFDRw/P7xH/91o/J/l3cBpwqD1O3u5cOQza2R/dlyO1weaGmxdRqboycm40gwJOBlnqBM
5MMDC8tP7mhTuVdy+1UIAHFjMYxhLRd5xG7cJzFo5W5bpVnbQsiRSz5ZviXXyrbS4BxsGp2JaVsX
3tqN7cxrl7ITWZbN10pZVjEl77Rq9SfXUfzEVaZATKrCRrb1zkQ51b6qWP0OrifAmW2G+p/VGuuu
EY4DlFaxWNxu095MyN6rNnehsxBaAyg5CwEIqIxXfEvmtmwb5FoS2hSeBEauNQBzm/qLphJUA2Dt
7K2qeZY5YIHWNWemo3Ngq39Mttmn21YXnlxVZfBcBp6hwyRRxKka4CbVGf9LueKbU7ZJSVWw5Eq3
+TveEllpK50SjHoHetuBrCjx2j00zkQjpIl7Vud+OYyDa53nLRnMWpzSPvLbWPTnTXyA0ZZcCe9N
lrFmaNUKTs4tmZxoPXetgYxPbX0zt3DjcdsH3RJZZ7NCCA3NWHjWXeorazPt6s5QmCjWJCgU2yKU
MPu0ti70xnI6dreZWCbdao2nuv6oMgTzG29PwtrWVfLByJxMZEMh4hGdM3SK0tJGnUUmepEcu9Xd
R3Js7OXIvG7mB0yZDNIyK2vVKoXTP/P2y5SMEG5oHnuNlPuN2+X4+8HaNlrL02SLzAF3EQY/Bhai
/k1S/nNRtsq6tNEQ/PFmKwTaPp6hhCTgOgP0DlMXIehb3a1B5ubtUXnEEPr5tpqXv6/M3ZJxewfk
by7rZLHXNqPPrXzNrQMhxMuwh3bzz1bZIE+W56Wx89DjM96v25Q7bLMra8PqfCsqcopM5GYPpt/q
3GABzv3boUmKhnpEsEjw5qDCSA9A0HfJyFbVW+uoO87LMJ7dLeTc0x0IcmsNvoLcTnGsbTqyE/IB
4WgIqCO3ZAA34PSDe3TUGXGuWGPRIZOhxA7lm6YbjuogrgN4My5MLteReRuOSk2ddzA6pj7e9oWw
7gYZ0Br6s22Lpm3JrTisZlL6t7LMyWPk0bIoIrU4ShPkf2Ss/b+xw/6TefffWX3/HzTWap6JdfPf
G2v/d5uudQUW4Wr63ey711P+stVikAWmCd7AMSFaNjHX/2mr1cx/uJppX3ErmGoBRv1hqzWcf4D0
AeSjQnug2c4GePnTVqv9A4uvixC8AagKOMN/YqrVbON3W63nWo6heS4GYdSH/gU6U8JC2M25Pd0R
rzrs0qZfzzKZgcCetVRfz8SIwce9DWTettOOto1HJHecMrcl6VrAR4yM3NQj6+HL4UoOHjLHKFR2
ZXIdnIZtjJOD022sknWOXGjKSqXJhwOadSdCsrI9GL53ST3GK7rB28YCwY32k6qvd3rSR/tsszLd
Eg3ebxa2W2UpZ/DRLD+a+urs3owAcnCw5XrdamxU6TQFYZZtZpQJiGk293J6ZGv1Z1YvvO9pDsgi
7iqWo7J5HNfpjyOzslrYi+bZEmbEaPi2DrPW9Ym5S9EgyhnvMtdm1yef4rUZ/+mlq86zup9KxgFr
wZRADJ4434qsLhkrKiXJzsBr85qBvFpzSwXdQDaGD4dxdMvKRPG0/uzOjakGEcxt234Mat9tGLwl
mhwhoXfa9iPbr2Fto61WwnQ9IElzTrZFoDNmAuGkblsVWrGtVUdZLQ+4HTW1+gdrMpTdiqNhvzTN
C8IzLVtK9l0yp/2VSweQf8FvzVgrIm1nsHrbK7P2LnKx8ORw2/IKbf3Isj5uD/JN0633N31WxvZo
l75p4OMqtfC3q4tr89ap/JdkH9cryezt/5QnluIgFt61XMn180jo8TWnQPN0NqyiJHpqy8pmmTQr
nKSmGu1uVTJXbh3InAXF2rFCvPO3+tsJVoe9vRYHEHTYuiuXJ9/FLek1L6tvibO9K9d2Wfm35Tdd
yWzaoMGWW8a72ykyd+3n9y7eXPdfspn3wyin+vT7Fd70RACQTcipTjC0vJn/5kr/syvf/uk39/2m
71u7zMnkTfObrGxKbTRbzMLYO5uzVt92cLfXW+b+bd31u/i9OS2gdvytElndP76oxSmGNfjtCihx
t+oOqBQ/s9nO9kFnSLudczv6t25lg70+4/iwTtICJ61gMifNdLfib3W1GWGllMadf8nKQ29GzVu/
N8uf7PeN4a+U3ckjramn5//+6vLA22UsM3mnDBPyxJsRVc8be/wks2OWjCoyY6t2UCfnIG3a0h+A
4A87PWntlpUycQvdXINrkzxK1hIQZ7G1WxvsBE0Gk0mPduNFNq0qsiOvMqtacVk/vulGt2MVbJqW
I6S0eXqufSmG6WcXtknRPk9hh14K7d5T2DUJe/6WtuZnlqxQIGqtj5CZHszt8C1H8yZo+3kGkvsD
ObOgrJNkVyrAsBZR6cHkphekr8SumCvirDICsc6GE383VkyvFfOOPxF7E4CPcnZv/svrbSybP4qQ
fQhMt/XvuI3j0rdxM2j+XV23HfzmkG1mkMdde/mb4tVM+lvX/4NucFAPaJG4R9mzJydbeaVrVtbK
blw578sL/Nv/pFTTc4IY6eHtf4MBeS/05UXImUw6erxyLs8y12+3cqv7/Zhb8+2YW51obDv3b+W/
61YfW+ZPefati//sMrLb21Vu3cg6L8s/lzl7OlxImI6lFfMve6ask+ZNZvAnLVOXvTxC1o/JtuV4
k5VNmZxX5Tm/9SiLpZwhZfP1SHnSul1W5q7tt/K1z8RUwkWxihCCfoy6tQLYS1gXTf2S4AIn9prY
sUmFULRcwGQO03zo1MnwDVak+1zrQsI61XCNQFHCRAVFaiK+5aO9hi4uq4D5ud/ZiTMjCZh7B7hV
7zrPq49jrx08oY5BnrtfDBMFFJHiy/xiK+5Jy0V5mqB/QdBAJ5LCeVkqdvmg9xJf6Zrv2Qo8CRKP
YpcaUGrF61PcAPwXs3vO2wLZ9LR5pzqKeUjq7lORKt+zskOzRxu8XQ29VzypbpABcY2tjx1R7Qcv
9bydNeEPy5ODOdTBUACUH4tq9O0NINok3/MInYllsmEkVgBqRtMuMfN9KcDWjrBg7CvHPIq8eUKY
51deQZ/EjkP1M9u+Y4uQ+PD12ChA5V+Xwm18y82rS8qKPATMcS509WNp5PNDmYo7demgGGn6zYGN
GmGdnaxm7yWtARVe4+1KCMx3Zr/kwTilL0RMK6ENitH/OlZ1idIyFM6Lomp7s06zu3RaP9VF+tXp
V2OnTZ/V7hXR8qfGxHXQHOtSLXfC2cY5OBLW1hh8sYysJlM1Dy03gtUpyizfWQnbezbt4ghHFTZ4
vdUDA1bVgMDWL0QYEETYxwrDIjJZS2I868YPQGwGpqNkfF84DhHIyfJS9hDnpc1n1CPncHDh2lme
oX46Z7q4ZGL+JUoNSuLNYmyJZuC3AGis9UTlFJii/ahKUlTWac2X9h4OivPUM6jCzlvtwcIH5eB1
O7fUCbFqvO8Zoq6+3ukukC80A+wmhhapTk+Jo38eE7h6WvSn0nQIGhMWSSH6gwbUzowtZwfZalGx
9se8tx9SbsuGEmue3M8VdqHHcRDr8/DJfVXnYTw46TL5Vqf8VJJj1FRiXyTqhxqzw6GNYB2PkwoZ
b+J1C2I5q31soeg7ewL+XmKOIWwfglEkK4EbbQU/Ckp+kGHsMbJ1p4YAST/N0gToeItwTTOikps6
IeFguwn9OQIC+89xjvJatcyh0fQDSoKPo9qXu2XprEdLuyR1MOZe9CCM3r64cUREDY62WfxQ7Dja
T16xJ14AVUuEAyFR1c5eJ35VDdrrQ6TtheB12AEy7vBypuLg5U9NNsJ4AeQgsLssh2C0KAOjFMgU
RmkadhBi8uDY2ZhEzPt4xfh4Vu0FoqrOBwBJP9Du+Nn0uV/nZ7u3212X4nsZdFAO2xmLSJIwQVKu
qrsngh/FZxcZl1RbL73jILiofuxy1IkjE+xPlj1Dvl3iSinci60lUPq4pZ+rA1HLugn356Jd9CzD
l9awWTNj7ftstcUumqBdsuJFPM2VfVpmbzkiMKqGwjUCcILDs+CrArtRokrR10lgaWn5tKT8Eqbh
mQHkVe/XaWQOb1VQsUMEGbERa4fGMoncmokwz/rX1khgc17Zs6aZ6S+tgDG2ttiQsYRu8ri7V+GX
TxLrMBvFE2Z9gqNyc9nVtfUeAtpq366Qjkx5fcL4649gbYM+brudcIEIZONXE/CcPyPeAJkpfr9a
aWv4uP2y11uImQidteJ5Dyi64lzxHj+741u9Yd5FzZgFwEoNFiO20VWMp7BEKC5Aahubu5+OSALE
iOF1ZrPX3EvO23iyiDAYrDFcLIYEqxVpkAzFxxq1HmMaal/wn4WG2d03kwdsf+wbX93wP2ulgTXV
5k99P5aBlU0obgq+xjH5iVTYz6pO7tNxPdrZ/BpVzVMXCevg9t6lUBpnLwjcCXvFUPy57t/VusJL
ESHvrKKkcugN43U0AKOuqXeqUrfaMRQuT1MG4thIIXnPGXQTYhD3/RbHImrwx2CA9n2kD3ug9Ie4
wOrezA8wk3wqvUwLzBwhgdIr/RqBxXCp9JfGER/4+jKflZ/wJ0+FQo5S70X7eiLGZcnTCq9rfMkQ
6ZnbjiCbpRqDuYzfp3ymh8H4qtXQQ0094sxa44AeS9dXdJvz0BkTN1j65DQCyd2U4+7yWHunoQVK
9+MddD5eEVUHoSdHrzeHAAI/BOba8tXATenHbQ65HUzBQaIWByK/rVdgyuPo6pfh0W4a5TLxgfGl
GYcmSxd4bpygWcTgd6V30ZdR9+FQd3ex/TyuMzwJgm8SWWOkExtFP83WE8KsD82ct2Hj8O5N+eD6
cZef8v5jyyoKO2mgRgx3UG98YYNQBwuaA17vefs6Gng/oCcIzdyAbA8Bxx0r6RMg3nDQlw5ipXS3
ZGb2nMdIjlVt5q/LYl7SOolCPrxwIOAkmBpURMw0uzfWQ732eL1GxNXw8IJqjT6sNno95ux9WHR1
3ZlFA0XWUICZjr62g3WBB6EKJ9D5sMnZP8u2UEIHucCAL6U6RuwE/Fjor9WcQgYRpS3w8Itug5Qz
m8jz+xnVkj5p8l2moWKs2Prnxh20wGvLGCpFqlqhugitIL48V/VnLGrlaR1ZEUFTsVcs+/08Lntb
K99X62z6oKqORcwv7HTwhifeekfwcM9uvXtXDWbrD8aqb3b4h9ytp924WCgFa2kUdG7l+itKCEaV
PbYvKtD+B7ev904Grgte872TR9OegaQP+/ErRuZdHJlzmNrRk+FAVs2OzuKFVs9N3le7FnsFGgrL
MR3M/NBl6YeozIrzmikPzmB+M8d5n2hrDFoi2d4MzycIsAWGZD/UrVIcTIiTanu5g48LJh9tfKgr
h82SYOSb+kAT/bSrXKirDTf9IbSUeE2ThQIsK43fqyaS87VofVfxlEAfxWHIqncuBqKB8fgMBmuf
dBpiJYQ1wdOkDztzqogRUOE+MIQeLGr92rFyaBq7Dfu+f4IRpPXj0QjgxBWPlq1/gFj7UhOCZBPk
ZhtoLTuZ6MIBZGWTvw65dsdB/GwGwDDo4hDmvEv1Ea4aLqVm7r5S8wXXnnNux6i50/TkBUb2kXeU
0KYs+ZHPhH7lIMjnX8WkLEHjoGsICv7UIfcTGGbu+JlJMFUJbU4w/zIWBhC4tGpfd8z3rpc4hAwl
D9HoKgHOP81vnC1Aq8pQcKiUNEgRcj01LKHVFslOAU0KWN/uWI/Q6rk18CHjNCTFgKjoncMVg3Vo
M5B8RReajaGiPjbvVyJ/joxxu1Lzonu7yl5cc/wOdyUvgAawwOXBJUVKYJDSsvIZLk1i2xuPIoHm
x6pY0pMHo2DcnXICZy69t1as55ugyGZf6LkSoGlrHNg+BLr5ZYJg7RFxKobOosoP9jyH5TB+r5BW
j+0k4IlH4Rq779ixCbZ1h7pD/yY2bTYu5ctM3H6oVOI+NtQXaNiGEJHxV2sYfsTdpngtVF84yaci
8wQsGYkOHUqzU1N9OCbljALpzNCcZAmanNYDbEbLDGOVa2qf2jTxgN009i7LoRJT4BoqAF4mrsiC
ocaLlbJQEGYicKh2JpJnHsztHUK9zVRDN/dl7AlntUaYFeG20QyikTyCuwq0CMLKio8D0MQQenPB
mLcpxyE+u1NH/TGz26ciZjJODOUEo0t2L7LxwUp/tK7+0E66/dGoIP9Pz0JhvT3n2LrX7OeyAsXs
R+KkTA8NbtdaeUdHHHSOicWkMH2WaARhEG4fJLU2hM2k8fGlPgx6OSuTZ02fgCtF+oMitlirvsXS
HdWIe8O7SBg86i5agaVhIhZvUHPip4kDQlJrN8XLfdQm6r6Ki4/JsMaHql1xobH/0bFXvO/rC6zE
RJE3vGCeNlhhMWHumEFpd3nydVjSd2pc22EVTb/0XrtzvFE7acv4y47fY47P91O3/JrK2fhgwc8c
5IrYFpazsZs0Z/WzTfrBDjPw6sfYjC5KF9+Jflx33rDx+yn3pTd985Yuv8dyBJGTYZ5xdt8jO98E
7Qp6EKvwERv9V1Slce/2K35x9WQn0XpwvOGncMUSFtEuUdPvhJ21fmPaGG28TV0M3vKk6H8gZ+Ht
ob27uEh2pchshprNpCAc77utlGENSaTSesj7EqAGBMj1ih6MdfzstvmHWo+Ok+a+NzviY0c2yb7h
LO/aCNRlPrzXYgDcGuGOoLvyh1GFKjqb06DBbY9DfwfZ2wfYnb8miLAptePDUQZ1J9I0IoeVu1aK
zoe+PzmOuqkfWo+fTNGe2z5XntTMip7E2hToFl5MxQM/IKsm8KsQzuT31zrNiQVAqqk83c6KNwbi
sp2Tvdh6kg3janztV2cOm36EkHB97ZpXpKenp0mbDr0DxRgbVciM1nz0JwKr+Ufi94oYY3jhWMVm
DeKt49jP/pxeCBAAkgSbCHr38XO/JUuB0hNx1lVZX5x4sp5kgjlyDcAUsRKtnT/qKntpDuuQ8Mn/
VTcg6ODrYJwP0GD5tWtFj+WWoFnrCad54qPQGfIhDplLXUexhATTrDi6i7P4stj1ifGEuHz6OKHL
Jatu9Z1tfkxZ/p5llas0+lMh5jUsp67e3Y419Ij40diC82Q75E0DEWMGy5dbjaVDdIweTXWSF5YN
ERw6rMYMAghbEcoq2ZjmanWx7AUtMv5vqxTpg+MoIbQQ2TO2wtrJl6de09LnqZl/zdBWnSbNuEfU
o7ibZwvR9i0BwTsEdW8TzPtXHRTI1SHqjCLIVSVDnhyzy52hDOfcyq2ndEvkwQNExjjAc0K8kHWv
NqJ3PypioPSWcA/XcluvDaLOhRkI2Z4IS2dlND9B7fu4eowh6NROfDuD+eR5ufJopZd4Kxhsb64J
WytIe5P1vMCuq7AK2SJWK5iUb8fNEE0dC2jtrx05am1f4jJ9KkU5PIh6Ca9v1CrSOICBw/cKWMlr
Vl/PpuLGz3pWv4ooni/yMJnYTQ07nluJoyzKYzW36kMLzvedPEvW6YteoMGd3xfDjEivGntPRWV4
T2Bkkdgwhi9x1HpPsl53yvER5C9Mla7KfWyHRcNCPAbyZPIIdoFPKjB6zDa8f2jb9Ucl9uynRtTO
k6iSZqfB+oImxeo8yQatz7qTKiyAvdtxsgF2EfOhKZrAyPJeYeGf9PsOUbZgRNK+yUfr7nZs0jQO
+ludcyh0JAHcJYtDRD2TZ1FZbjgTWbkznKgCo97Demx4WN+6pkmfhy0x+64/YVOq/GSe/6DO+f8o
gv9DyJdu2Fsc37+HEbA67pP/FX7FSftPWII/TvwDTODZ/7Bsw7McXYM/0jJtQlr/BBOoJjgDWEFU
HaQBf94EfoFAIMDVo1nVVUt1CJD8A0xgWv/wDA12JU5zDULCtP8ITeD8FlpMKKZjwoFgEOWgWayn
fud6gbYKnOrs6HeGr29wM5kUfWqsQc8GLVUd/aBvjnZlczJDMofH6FaWlb0alyxhKjuU+LilNaoV
A9J5LE3tdEXLFW0UBfm0oMhEFMO6IyAVWKyzoQNg2Zz3iJwhCY4DQCbT5KrlEQ5078Ty3dhgUthG
GsLAN6i4LFt6dDHmJjnAdR6fGg8htaB8qUZEIKHA+lDU7heIOl7UuFCP1fiAd2jF357u7EWzULN/
zJVqDqsMeRzif9938foOLczhbmKiVSCfhiJF9QG9w7ORQPjnxC62ANN9ntLsYkbJgKUUxZNc1JfG
W4i359fbzZF5ZJwvw3hp6qAu2fMkVfPdYALwdZuBA1tE4+YvXcN8qvYfCwtlZh0KWe4w240ulPZO
qXUH7H/sdazoDgICESBo9stmId7iRCNehuXlRn9Zif7eG7IQV8y92cMmq6zWx6ZcHq28etaM9Isl
7IJFXvlcARKo9Kg4rlCdqkq9d4cvo8ccaJj6BIUDglcz1LVbh33SfcQ8TDBS7i+Qq/gWohF+jqYl
bm1v2WOy9g4O3AfYEkcTAPYLhBhaENX40IbMNzPjLumrL2jWIzrkIFyV2wWcS1j2krT9jP7yuwjy
Na1pURh03nuJ9gH2HlQBpuzolfa9p0U892wTln/WlRbjf+vnJgj1WVwmOEnCJG5+NL0x+7VR/XBN
DEesj4s12qKQTv00fZ+m7rtL6Ktfgm2AKSrJqt3aFeeoA5EYp3uiLPYGCAa0ZbEuOzaGC1TDOi0h
yqiyIlh2ml+6bns+6u9Q2g3ILsbPnqM/Ijf60yr4tQrxjmACAlMq+ACw7v0qYyyNmX3J+hieIYcF
lA3JjL9y00pmhV7BJm1x2MLbbfIlnZrFB4W27Fu9x4tdM03CPD5N3jfmDnSupvaxqj5NqlEC7IXd
W+N9YBavX7WPhPkgG6fBHjSa9l4doztj9vbb+yQ2lWPVfY61pfMLtUsCfS1YP50gIyegGOdJCYuu
Yz/q44IMIlhI38SGNtVLhJdi+bFq80PBPOvHffY4IMN96HODeH6LM7XyuQVWB9Vy/qHVIP6vvId+
sJVgQEYChhvLZ6c3+4rQf5i9+sTaxOm1KmhybJbChbYP+cYAx2fNC6HtXSHeW5P9Y6i7NsxL3VfG
CMNJW7y6iDDtrTw7eev8aLgYeWt2o6FupAT4oDnbwJ09dOZT5URYsovoAWbEYxnnHxuPffOQH1s2
fwilGQdNT+9bt3835VMeFBAEmBVvsq33yIzbxQdsmRApBaXNdrmosynoRXZsX6fR5UfGgWHG6m5a
rHtrbapwyLfdmsUaeDYua6FekiGweKhqpauBm+uQPYvlFxf4XKbmkwJJg5/DT2OW80kdy13Uta+R
nX0jnwJ8t4+uokDBw741P4l0zPdGhN+miV+wjo3DYRqRQq+3++mgG4bJwJ34SHPITMyyQRrFCMuN
YDfHaNRpLnj65lfWK8fYe6i89l3fqi9eLPKg1/imx8x4GhCiax1gvEW3SSx8mMxxr3SYwXAinCZl
smENmp70anlxBtgkDFYgWvZlNFirE1z4q3PxD659LvxYmS92ob5iR2Uks8A6Ov30E6V4AGPHOUb1
q0h/Rhr8q6KYXnoDDrC86t9pNV4mc9HzEKtDsks6e+euTCmoO0KsM37v2IyrYvwyC/5JY60eTIyX
Qa94B+48BJz3lHgVEiAw5ztD+VWZ2/faRASIbr6vAa525uoGOexWWlXjvlNfIiYB7C+/NL16N00N
lq3s1xxXl2xe94qOY3KImU363rSRWyecxQvBd2w2AdBnjdjp9QOK0jY3OKLjWL1X6V53nWynRijw
5IZ6LEp710bDgZhV9pUZY8WQPGWu9X1dzHk3Y5LYwYp877nFsoP+pwzWFUNfD9dMOpqXGBqTPDM/
Rqn604n0c12byi5ZzQHnonMX6ePem6eLs2hRMJbrUxoNl1lFWtkciRWxsE/AHDPqxVeEyVU1flGj
vAjK/s4wTlgpn8wSMUVA6MyDwtq1g3eGYidgL38oiuq5GIufcQbtKHasvTfOX11jVkN3rp/GBlq3
7euCDX9vKHgItATzvcV+YLIgV+8jdM29NpyWIjSUL3iEXGKuvWODZ7OPpxEF52oIWK88wHn1HQpj
HGEaXGXV+q3X4w/znL7ELjofY1ZC4NQYxxTaeL9z1E9V1BMoiUqqr7jLCbHGOnAgbNKb9m5W8qcl
YTkxRYHlMMhXShQm9nRQrfVFK4fFx0d1rCPMBzZ2oz4379VqdsMMcoyJIE4xacR+Oh/nuU3Yqg8n
TxfaASE7I4yzZR/P+ucYFm4YTIxvJfTsCPhC15UdvPITZN1HZ5l/enO/U0rnvpggztIsLMoaJuJ5
+Jw5UX9Y3emMvy8YBrCItdIhB77gRpqUU+8dtc5NMObUz0atvxA6eHG9PsGf7oOkR82qtSEIaqMA
X/fsVu+8xtt3Iv9qojdBjGn2Qay8iGpmgFMBaqio6I5agvEOJggsDM2hruoceiR81pXFezPWKcGY
/RgM65r4btF8siaIgVWLegHznF9FS3THkgKVZZXZjTfEgC8aJZGjjWIQBsnzaPMPi3R9783lpZ1M
wS/+OdXG9JSt9o8k1w+20xRhNinfPCKOA4HbMUu805Qb932R4Otuii89Lq5DLbIDpLabf8YNVDUH
JRk32Ji9Sr+klk4cl447Ka3e2YJP3C6br4aZoUfAkNO2zU/24Pnebd4buQpfuMBeUaExIBBG9KNa
4XNAaHbkc02E+wEsN7vb9+mIZZK90ccckhzUE9vPaFE/LnaN1kSdvdglfqhqA2x5LJ/g6IeV4CNo
SgT7zChI1ZTxZoJDo5y/GQJHmR6r+FG/rbXmm1PxTvOE4Tufy4fRJFo71sbRbwtGxNLs3rn/xd55
bMeNbOn6iXAWEHCB4U2fzKQVZSdYEiXBe4+n7w+RVZUslk7p9rwnYMAk4QJh9v6NBVgIYb+PmqbT
fvXUBF/H2qPhJ3ohP44lgTvTcFd6jzEwLSYSniO0wm7oifll68zsobGWL7b3gCrEl8GW3/Fd5vNp
hnPSSLHyrPh2CrONKIr3vheO2MDpD41LIDUmtifNsF6J1hlW+mBttGQUK2wj70kpdVZ67HSiY0Ql
P6dm8i2ugq9VMt+FZvzUiviODPitO6EKn2f6yWwMcDPIWM4FFVEY8crBOmfKPbBRc/VuluaXXHNO
yOehW5im77rUOQOsN1cIA0M713ZZTJCpCD7axeJ9noQnuzJpd+N8RfNHRNh61gQJGM2xtrUXN5s8
Gj/Z8ezTeJUPPgNrbqUDGeXULYZKdEJhcF/YYliNGYjig50m33PDQJd8voHWQ6clp5cY0X49IGRW
uzmBVVAD5MJPjMg1K5OryC52y3deDf5z1LjtWrZ6iSpZdKt72HrMoW2u3f6xMANrHTc0cFOYPvma
zblboia6DaEn6X1k08NnR84MU3IsJ+0ppztrio+JUQQ7p3rJG+spJpC0AvD7dcTAyw377yio/xCz
s2Gk/S3ySN+WOs8Kwt9Tp1khqSxoh16/7602PkC+f4J5s5/s4WzU/gn1SJL3Qf2lCxrE+ex6F+F0
UaxL8uCHOHI/IWl/8qvqZ9jSxU5G+mUQcmMb8tCODOhnkTwaHaAD0jUvYatFKz0fbtERuveMniRV
6HxDcBGUsdtt52Tp8LD0HH7AZJbrYKibVeRkR0kobj/pFd1/984q5DczJtgoUrmnwR3JTgrDjcnA
W4z/l6TzJMcXGpwnFFtXHs7vZHWSAOJJG2996GXAW2LyoUn1OMRYy5heUR8waGLI/J6EwfMUBHT/
az+z07WX4e+dDB7C+rpGfYktYtaMlDsbqXF7PEb4yqyLTtzPoXs/+Pq9KMkEQZg6ttXIJKhx1pHM
dr3ozlUxIHk4hGutLw4dGnKA81+sYHoilmYf6q56mAbjg17Kz34Zn7XYoX3R+cBwQds4ebtKG2Jn
85CtBxKmfcQ31Sa4GzTGY6JJ5MAhcCdzdA6XiGrlfRAGnnZFI2PMu3V9rbvWfW0uYCjjQ+KGW0fa
e0yPxlU/ZIfYzU6j/xwPlr1y0mVUa3VLQJYOMAJhglJ419S4HZhICJvFeDAn2ijPa1Fi/+wPRnvs
SFUa4E224DB1x9jkbksse5L+jZOdzSFzV37mvjet8IP0+3UxuHclzzUowX4U6Y9O6Huj6s+5AGLf
/4hC/3swD5881/7Whc6HwGK87ckb5t8PVun+rJLy0Zdy3LhAQ8awJHfJCCn0CshW9gsii0fDGM91
dD8a9JekKvay8PpV6u/h8B8qwWBhxKVn1Q1TsY3IXq2ConxuKujLMSykJGdSC2G6Xs9u+jWrmETO
oNCY8YWfw/reShrASyXdvKeF5zZKnsRsNltvCn/E0tp1wTMC92vhbF+6ASD2iOPvIfcRuV40IdTi
lUZE3PrBynEMhC6VZERW7cOSuj7O2Bkc8hJTWn+aL9hHBW1EJDEEfX1s877aoln7Xf0O80SxKmtg
Rl4rCGGojcVy+tz34q3tkLe5bhtL0WHNMIbTGpjG5ZqUTEXfG6Qbx4U+SPLpq78EQtRi4Evr6rzp
N/kCdsbZ0lkv6g5kFULZbLWFnh14ESEFEBhf+gHI/wVh6VhA8tukeacgmU4iCZST+gXqtQRjhig5
2gPwg4UUmbqIg7QYqWwUnFPdbb7cl203wUZfeFpXjONbgKQdki8xqbTewu5GtxNWMjJ9FJdFoQX5
JtH2FegOOu8BVR51W6gCou/zqqiOdieUNvlqoX5cijO5WSd3oosIyLhI//jNMqz7OI/iRj25y1OK
yNCjdz5t1LNWTyVp6fOb1iDqsrxg9U7UL1RJbbtUB7WuFmbqpYz1w0NleZt26J7Uo4guTLS/cLcX
oOsSnKrHgdmnl86bK770giptg0Iw2ibcMdnVtxagoGzS8PJ8rdwlF6aB+Mo836bWEQLJ22Nghrt8
LuZNCyKWBhaq/LLIYsddjEJ2ATBH4KrMgQ5E2jtnRWin+MeJ1dt6hWx1QbSvyHOLy5GXtxeFOmNo
VJ0344I6DpcoWldrxQEMyWZ8StMkujzckXAfoMCrsooUrj+t1cN7+wTNKrwrItJ7c7Mzwxw19ViG
X7Qu07fXJ8wncgMXL6ePo1app1Yg+ZDVA1oVCgHtV/epM+u7Eh8ImNwZH/ogtN3l0OW7Ur9U//G/
bvPA6q3Chc2sakIfp8QSQA2oSxaj4x4sX1z0YVT1WQ5wqpkDLIbFZTAdVA0eO3s4TLlNHr7a5i5h
KR+9+2T1X8/rFClaqRZk2twMVurc6pTqauf4FmuzBY5eOPXxgtZWd6zCnNfatWwr8GDPaJFsAe3J
dxHGCN2UHNuiT3Ctftev9VUVvRTVQTNh0IO3xEGWh602kaCy99qHFhuKy1vNq6DZY8h+vH7h6vau
X71aDZZaqINqb1rolaEb7dTxloJQqyOuv39bBdW6emuqdPmNWr8U3+xXq2+2XartBdStdqHbROg4
tY5B2XRYbKF3maJx0jvO5fkIz+5WgWhW5IF2MWqy0m6YDS3N6uAId+u49/ncPrpxQrhSngWgi1kv
kMNMHnMJzbzuTkpIhVjjY56dimYEYeWJlhhRotcHUwM8WGndQZuA6KhF4RVwmo3agT+9bHRTCa8L
2Awi0gUyfbPwDfKlkLkSp2KPOv7XxVz65W6Q4l2S4oSdOs9AbMITSmPhCb8degG1DripcBb0TXjq
RI3ME+pMgzkOwc6zneCkdgQoI6wd2e2cjBY6Wz4ftfCWbuO6et02miO4ebX7UlS7pKr21+P/Zf/1
P0ejWxwsvDHHsz3W8+7681f/7lJU2iGvtl5O/WrD9QKv/+VX265nV3tHx/6Cs68M9maDCvi/37RY
Ksebfz/XSB2VUfv+8u+uD+fNca8u9fpvWkJgq0Ewl1JHq9NDazwYqf75QqhX1OhXRcWSRhzSO3S+
fWH7q/SLMcLzVwulAKBKaodahfy563xd2/9SAWJSshBBYhJyHIMAWe+lGwn/4ly+Wk+y0lkTqGIQ
qtp95RmvFkBkaPeUN7xXl/h5mMajyszYV8qnTge3tRsmNYrP3c/AcElzmBfiNrDS+Ga85HQufO42
6YODlcgt82UIn3kThvpWJXTgChQ36F+tcFZBR3khFqWKpJQs0kRqXV9I12oVesOXjNzB9kLGXmQy
VImRxH4I55pIZYSiij5jE6NEmupchwgE0mGTL1I9ShCg/Kv0Zltd6y6z0CEjpkEGq100gNRiWISA
LttiHMUWAKI+AwFcDsBTEvZBxVhy4c0r1QRVMhYRpOu2aBCoD4A1hioZAyyoG0a/9qKkNCqKlHrD
at2pxQe/KPytSq+pbFuk1NeUDsc1+zaVdbJmdk3EeBnXVctClRSb9s028MoNgUEIFap7v2TgLmX1
ovucmForvbV6nYrVe83IXai3l/Wlw3JATYV5Czx9GbNESq1JFaeMjAhtMvgY4D0/+qgst+oN4hQB
B/f6RtXGOC+IzTJW7ZRQyBzWzd6hldcWJS9rebe+kvdS68EEtRjvmff2ot2Q9m0xnMoixq/P+azY
zYqme138ahsRmIMWNcY+XBTLpkWfTC3anDBA45pgKP7aNlUB0hUoHjJF8a2N0q+Yo29m4JVHYpD2
dmj6T7YSTVHvKVCvSBWRBXyPwn+4u5Cbr29CvZjr2wlrg0mqO01r9QquC3dpnK6rl4+ydYptMiU/
1GtQL+hXr0pRs4dClIeAcJd6KaXj7awyc/bqS7u8IvXlybi31/miMaW0L/olog7k5pD4OTo58aIb
sozOj7YWozNLKm0VJeUL8Pp+OyzPSeklpIojrdYvRS9w+7UeMn9Wj1BfnuPleS8ltWpYPXNHVFHU
1xLFQm4btNKu2hEeqP15rT6ey7cETO7oFMTPAPFDQMgk+Eze/kUdJtQMsUYQHVC4LpLDmGM5ny8s
7KtsjJ+P2taZS5yUqVvVorOFqUZ1c11VJbXN1jQSDwwgVE1TKiF4CZQ3/yfQ8P+jpmugov9vyIr/
l3799jX7G6ji8pM/MBUSEQYParbjSVBzUAURSPgDUyHlf1BfEAjiSuEYLAFO/CnQYIOpAOnrSd20
nL8LNOj/EQJMD+Mkx7F10/vfYSrQ8v2b3DP/RqJubQjEIwBoLNfw2rUiNkphNSYOY23WejshSfiZ
s3fCAbQ4lMEO2n5+AAOgA7rPstWYguWFLpFsXj2zPzR+X9uNGb+6DNcDKMLVIB4s3lzGbDT11M+4
A4NaKle4KcpT63ff3Eb/7oGfCioy7VGDk2SXSHfdgjDbhGI0D7+5jDdqFeBcHc8wTNAESL8i386r
f/00gJzEjdeb/kGvrXLjp1a6nRBvOGr+2uzd4zAUnxKA7U7kfUqnGhGlAot5g9zwnOfavjF7RO8j
XFt/c1mWtWjmv1blBpRjIsBjo/QhDdPVl+f3Skx+JLhUGW7tH8gZ4jehd8Xeiqt7+GTynLlEu8cR
0D0EYO2mnoWOdh5kijEWpEeqBh5E39Mc27iO7VHjv+nLwjsbY1qfXXefjL48N5juIrCZERwX1nn6
a5GWbr3BLBAO5ITwaj4QTOsI79/PFcCwSJs++lVWEiSsx4XrUtwGE8Mlp9B/aJV0bqxHO3iq0GVG
w2fYwxHI0UIi8RQY+U/Pp1UEBq2vKz/eNm1zIG+DO2DaADwnpY9PbHurZ833fvRW9jyUa247v9Xj
+Z0samjs04uPM4WJo8GOeJ4b0P0O7R5JnWKTTP0pSI6GJKQLP6x18ACttOrOjb/jV/VgxUN4SpMU
fiWCJCuzSrHAFcOzH/Tg2ciTbRvvpGsZnYrIcX4Gw2B4wHJt9yAdLD2LiOR/HeYbp6eXSSbie8Ld
FH56lKFxSBfDjAQL4EoHn1M6OH2H3o92eSF5ON4O0cfMdqb92HYZCHXoKg4AOkwH8bNpEMeSZruJ
WkmGHTeTaop+5JkGudV1oFhWP918fihwfqzA5sVLoGDsq8f4HRJY3wYXE/amz+t1XHhQHboWYxYQ
qSWx2rH3NoBJp7WNUcoaLedzkFn7RgMa6XTzRCrC2pk1MFO/Prh5QtTWs98tct97kizHRWV6H/T1
sCrDacOw+r0UxrzSJgiR2hikN+VYfXMMfee7D8bsfgncWduVwClWWuh/RFU63ZRIf6w1Uwed0N5h
Yv3DsCZGpBk53Dqb3XXD5JDkUB8SI/5slO8iIxtXXj5F97H+LcDAZZ3YG1fOxJgyMor6qO9xqfsx
FoTny0V0uvGMfY6CJqPnNN25ciEq5eNtNxnNTgadSdI5nzcohlMrphCOVE3mMHNepsCw11NswIWc
hp8pQDuE9QGbpJ0Gzclx/E3TVdnegDuzM9GH2mCZYd8ycTvb8LowdiXsi9FDffBS86boTJvcr9Xd
aEDHbizNXVCWS1GPh9eLjFDHBkJUCY6aHRpxOCh9ePMtasnlGN5j5GzvLipkyyb8TpiWq3W1wCTo
PVP+9NUhanuyHKz+yfW3att1VZVqgFHEeu2DGp7loie0iePox8DHCfo6clYlJW9jTelHoQJnaiw3
RFbRnK4HGos2bVG7Diw5JADUovCMEFzesn6ZifFI63WuAblRP7xsfDVJY9qwUI1M6/Kj63hR/Y/Z
6aQJYmCJSL26kknXYblOxrZtYPlZlRFv1eHXa5MXJR41GVRbJ3Xx6t9fVIFUsVKXSxOCmZgfQRhN
9ZUdez8606J6aVRPLTC+DQmwQDAuWBHb0DLroDq1YSB38B3gDBLkGFBpIS22qcd6uAnH/jmymu9Z
d9/7U/zBccQ5B+CUD3n/6FbzB8vsfrYIcCHUkK09W0tXPm6223TqsoM5N/OK70I/ajTsKwOD0Ds8
Rg8kbp8s6GBbO0L8vXfjp9j0IXSb9z6p6MNUtY8ikN6+z7svKXK+bofrLVgKaxN6pDfsoHT2hrTu
EGv2z3n+xdDl7VjKZNMigYDHbzKsfK/80fYgXXKnPuRmNKx9UY/ryI5TEl7GOy/Xo33Rl3fa6IeI
u6dHi0j+szCLva81L407befIEtt6YSZldpHQPFePBLVIsfjNuClDIj6RWXqwHAGe6e6kAWAvg82E
exrgz6PfRiigDnqzbbDqwxMk61bJ2KzraJJb5KUFze98r9nGj4rv93MF1xCK+SbSzHnXfk/cwDk7
EYqmNWmcjQjHbtu1S6flwaB3CO4TdtnJput2FaKmekuweyKhWkYTSt3j+8khOGLmot71GtA9Orhm
DKEMzHipicnfCMu2d1H3vR6yH9Y8f+v1+r2t1fmT1rtYS2rewYPsBlYwKu+ZmwCmCJCJ17sYZstP
xnseUBWg2i3uJ3044Yue9F+bEYkOt4bgZ7pRsXUc+lG9FqcwWYJ7+s3Y8IXVNvR6wvcLiZmeFIJy
BrRnVS3+WH63adIHqeOAQtoT5EIZ/oyK/iarjJNdV99J3w+7KZDbsrqvxvBT5AlzI9w4PLpVh/Zw
t3WHyPzodF+xgBEnQ9qQCnDlJdysvTOQVyIPnO1Ng5xabjjfRFb9cMZRgMWoqu00o+IHbKHdFOXJ
cMbbVCKZYhXz3awBRpjtZmULLV8NBIvWOmZ1wIm7lajMHfPYoxHbh8kW5ySd9gwxDjoCkRsq9r0j
wmmnB4w3LSdA3a7YGUKcKnJFWzAsLhkUKCUFo5ljP/6YSYXAoyQbEWMoFbTDl6jQ542FPekqCB/T
KHvhEz/iUP0YJW62dUv7PNfZJnHz935Lui8s6mfHvit6aGv2Vo7tU+aT5dNq8bXGzJC8QUaQA2GU
SIafkNTEiEzCHIFeScrtPp7TkTdRnEARAlMFQexVEpNJkZ6jOnjQQ5dvb37qHfNpyvpPg2/KtSuh
AZFv32l94BKQemDkB/kNQB0SDMz9kZV2gvGpNqyMHEBHlzubPz00Gggfn8bCJPHmZt62L8u9zPQv
YwXlOPTKFytP2tXgAvHLOhmsqoheLIneDZ4IVl7fm5tun7u3jlnej3Fj0UNV4aobva0RENgCD5i1
NyKTDwBeH2B0R6tRg740JZ9Rqb7F8uhDndA0eXhQ9NpNJeEbzcP0MEYBD3qS6Bg0W9vonwvZw0iP
QotmMh3X8C6fXB+coB+G5joMACEDFlrF9dRs7EIcSrf/GOvM8ZHcX8Um3Lk+hOWeVLs2t4pVZUZn
x8nw59gETh8dwnE6Oy3S1bamn/OU3NDcd6d6Ju8aiq0UC0zKL7+UJrC7DgdbQK8IG1rmszufZGTw
Fv3wVtfT5yl2fshR/zqNcMX891ro3CRWfWczpA3heAReVsO+mM6gz7/nQ/YREiIa+dHBO02YvAEM
csMNcZb0DqFfS18hfZDdpZVjbqN8Yja17FHbLruN1GEs5WBiQHK5opM5pL34pI7ySyRzy27EJYHu
/05jELMXOtWG5C2QEoyzd3GS5XcoXE9nAacX8Ph0J4DQtULDXAr+BgqSQBM2s0Pwoy75GnGY2riV
B8qn8pE8wCPNl/pP99AX1XQ2A7R/EKx8qi3/mJWNe2u2wr0dDEZ6uKSNOxelOZQ0BWoTdGm+Xo63
hvYcuS53uFyJpbfz1mn8jFbV5fH1OqaYYJ6Geu435QKG0KOfQTvn96NZsBghWaP8/nUIa3LhaPnx
4vF7S+To33aYJ972vO+ZvwX0tFa02a1Xih/CW9AR2vhFw8cvFT6pEtM/x+0oj5lePCAi50Acsm5z
O9lUYu7uZJZEW90sf2qac5+45ngzt8H9IExMpPPWvDOQFHD9NL39pscResJzcYT8cxRF392AZMFB
3GjuEIt9tFOhH13UBc/otW1gzTb8Ft/GcHmJ6KijHpiG/gp/LojnjTFtJe5wQM7641S7W8hEgHxG
59RZlQfwo+zukgZO8Qi1LfeTu4bgzsGYqm9REdyYlt+evBiCrzfOTz4ghDtrlJAP0X8NsuRn6HCN
XkKyoOc0GTUrAWt9N9jJrYHeJ4NGMPU57b7d6Ac0xjdF6yJWwVtJ67Fk7jf1d6LWj32iI1RcTjeh
zO/TBAfNnLEwTp45fNm5sun7tW1lTNMma4rqBH7hmKMCcpcuC08MP1C0tXaZTkV35g+pN+HvcIgH
MulOy8jFgkAGO9Vv7zBA/+YF43CIfAlluC42GZSNoy/m77IYH2zvm4Oh5aJDqhb9UgIzOBlrVWw6
Y8ZpS+mUBp2kk2JGRzCsXOJgqhSHpDRh0/65rjZaSp5eFUO1n4n8H8f/cmNDMj0x52KVdwX46pCn
rVwMVClaYor/dVUd8sYHQR2sfvZf/5W0JtqqFAi7Olj9A9pvXKHl8Y3XhFr9920Xh4ZfHVPR8GPr
kCBOMgMo01B5UgtXKMHDv9azCjVFteet20MkvEUacTnSCk+Z31vHyoRI78aX41/tD6zOM7bq0ERF
WFVRLZR7RNd1X2o5iS1DpVbHh4BzJhXwjK0qpigtIxTwHjYeowI/vg81IJ+5aaYf8efet0Vg3A9a
gyhCAitAMMU7xkHTIqsAyDF3pb+p8NzaJkH2EMbBI9m9YFXP1OqO3GnoZDD/rSK7nTq3Xllt1kBF
8NNbmQEwxkajWanVPjDS20gLM2atNlIZ5WCdjcb8EOu2tQfLM61S2xeoPAx2uXGc7hDltXGUUppn
N61J0dbvIOANoRUfur5Oz3EYgQcNQfXqJn2YETprZGf6o6z1+9j1QELN9lSfJy4PASkR7kitue1c
nFFFfs9EfD73uTafVUmSqkS4Dzq6WjWWvbkpEcr242NTRX8cFkDlOJvOVKN+BQQ4R3Sj5Epm+3OU
OfltHIHGnSfmBE0C7bE0/Y1sZ2Ort8G6hmOGFqUfnAGGBGeD2EUTI24eVxXkkcFyNumdpWm3ULQB
9eSVeRIBrMVp5BnxD5nO073MxXimNSWpGmTPlbBd2mWOwLsAmKg2DKuJnMq2gQIDy7zMmKanRBjG
6IMr6vJ2ljJl7EYG0LPyF5w5xM7vIMd7TXWQoXUCR2yftL5F1Ig55ZySDC68OIP7H331K+Ta2jj6
VHtOtA9koZ/1VOpnVVILc5j0s2fr+FKkOB6jpLQj9qPh23fu50TAv19+VE5eviMyg9Kg9OxTleXO
yTaNQ15LdzMZ7ovHdP7s2jVGWAGo62WtW2oK8wvilJbT01P9uS10Ca2M6AP2w1OZM+qN58w6q4ql
ShIs9y62gRl3hpgYOLbnbuicg53N5tkbWnOfxPHH2bMEAOH1mNiQ3Zddaj/UHfMs20ON5NEqFNxK
NEBv1Yv5aJfMKKeiPWlY+axcW3MZakn/jKG2dlYl1AKAnpoRWjVZeRtlZ7eNmkPU2ejcmLaWb9O0
+jh34qZ2hnkrqmEC0dMnZ0ekydl028+1iVr7aABdYWugTfXGMUkzaoWMz+5fR6rD1cKVp9jpnonA
kg+e8J4x+8zbWBM9cbQ89zCzFugrz7BdKr1aGJhcrmfDKOlbSyaCGKDM4fDHQosCiBFq/VLUtHha
Zu0A+LT5g9rRLT+BT48s0KsDVVH9N7Vfrbp6FK7MBF33NzuuZ1UHX1e9tsKss2PIe912PWlpNoCB
uo9mjFYKbilR8urSy8BhCmB5u1fXd72U6+VV6srTnsiZTy4AriA3P1C5PCvW99fjrqe9Xsqbq1WH
vLkMdbA6rm+jl7SrbmuwaPvAIps2LhAhu0zeJZ17lkPYwelr242FJ+FDQcD5YJYmCm6WdhfXArYh
kZ8to3RwpDK0b70QEQa3me/8wjuZ+vii11q5nhOPr6G2O7QsUuOmSIU4E3x8COyZRHqwCad2vg/i
j/At9ikxi62okxfBOHcrHVTw9JaZLiBfSHp8nVZAPLbEhnaZW4ZfAG1FRYqk29zI7TCM82JSpu9B
bVODhYF0HvDZfNJvnS79FDKv2RPdYDpqIo/AqsC5fm6RxmE4iI+I3GnGQzBPwe3s518yfZIf+/Br
2aJhUI/GvYs4U93XB63uH/OedrZt0WybmDytZ9nX2yRPPiObhYgzzqBnqyKQNHTmS2c1L+QMreMS
6dj2cYtL+BjftVb/ufHlQ2brzk6z1kGYNKfY+Mg8zT6lU7pFn8De0p77gJQNQqpygMiJKhGmmt47
39bRIownWqJMkgDAa8yfghPjfixOnHI3w/YEBWh9s0uvRZduOOZ8gk+iSGwi6NgnIpeV7D0dzdFy
aO7hoGTrvGgHosHj2rAQJ5w7ZJZEo38bquZLq9tI+EEiLWYgglH5aY7t4F3WJHvpCWdHJbkdBpSS
CyuGrSOinVuP9xDn7vqJgA6fsnUDuXO0EqZg2qpDcO1R91pkgaJy28HKPfipP5zsGaWn6F5rnWYf
6/5N4VnOeQQ5vykKERKA7sq79kvsO/I89FP53HrRTUv48ghzx0LNxm/WBL/sHZnWGFWgwrmHx4sT
RGblgOLnXd+X9pMRB7u8bsFkFc7toA3Gra/7+7jMzJs0h2+b+qE8gXP+IfJgwl8uMFFFSuGQgb3c
EjuDEexBvPQzoSHPgc5DbwfakQEJLhehtk2YEm/1TG9x3daMXbgwo4iRaY/lFN51Ei0QJ8e9qYeU
s7a7UhyKKf5phTK5R6jIW0lqFJE2kyDfsE+noNt5cAt3YarZ2y4dvjHrW8WjM+OFZ4tjlcljgvD2
JS33f3z63/DpDTjrqOX/dz79DgvV6Pvfs76X3/yZ9tX/A9tdkqiyDUSdXiV93f/AX3fsxRDVwKh6
yQf/mfTFQZUMLDapQke1X9Hv/yDSC+s/Nlx9ZPR1x3Ug9dr/GyL9Pzx+PXT6LdMyoGFS1A3u9XU2
MRhG+IJl0R3shIhdlYGJ1+IiPjWEBtuxx+QrDcN9hLr4OfJ1Y92JhSNeJZu4fMAwPMSHrLvTwG+v
ZInQCqOh/Gy3Yl2hLbnyuhyWg9HfkrKUB6xTqr0XwlV49bx/kTF+465Nq2ZJwTxf6NLlAb9NGFdV
MHsoxrV7nVcFLDraJdrC0fVpdnMhIGLDdek89zuiselvzm3of8/GXk6OswE5eiSGdedNtro24x7q
vN3u6yrcyb7YV6k5r+oJs3VhkKLwg/vSwd8wqfK1b/Il//u9//L8vDbPdFzq2D9MFYjMJOVkWe0+
k82DaZGdNVDOWTe5s8rA4WJrdaTh2uhRBrTbRv35N+e3fnH/JnePUzTV0n4LGhj7tktSm4ePs2O4
juv+KajhLZuTbax02jAEeFvCThJX5V6S1kRWDxbaXurbPDOblVnW2m8eya+vCCDD8nGRm1zy56/y
4+0Y+j6ZzXavFUh8GfEYbnPDqs6/ufE3+ABevC34XFAktByBS/ab0zSBJPxSwaodZ6PYTBK9fVTV
oUH6A8jZFt26IPfv5qZYS9Ebh45u5cGt6UlTtxLnEqLLPh0dCPiRJff/fm1LnXuFEFCXBoQEGMfi
Ku9YyxN69QRscgBmaLTdvqm+u35AxkcLX8CRgN+DWGZB9XF8lLj+/aT/fOy2EMITNqgEy6DV+vtJ
/TCJB2kW0EYAPq8hlaTQOL3iN/iHXz11wDOeJ10dvxTlMfLq1nTZCMjceHY0AbxZ5JnKVV04yAeY
RvWbevSrp/j6VG9esGPpQRXYabeXU4QuXgpxvYu/l6i5rUzXavBmDzdRON3++2M08Vv5x8uTrnRs
k6EsFfhNgzyFCbCCgQ9auARAQq3NEZnQT23kZrsZhM6q9+4RKO9uy3J4bl0r3k5VDxYB7atSc5NN
n9rIm8XaHqK8OCRgy7husesd2l3Z9cy7x+QML01HgNXridNEP+sAdrvmi1t/Gvt1Xgc/G8OZD6Aj
alkA8UtsxmuTiM4S8aQWrp72xars6DeIm8Wa/O2dm2QMdMNBV0b8o9rKJnBEgZoiWkJtsjPG6NFs
cziIAXelhf1jqyOhNvTa1u29ZzTCEOe3pgfSpy4anfZCwHmXNovGK9YkSFrA6ke+cmNOcDeDyIRH
QmURfa+vmnpGSZCIqXTnAxn2VVXpG2MWzKYF3NWxeYmyXFsHctAP/qcJ7vhKxN1ZE/HHf3/ZhvHP
vssG5ASMh8YKwR3VPb+qz7FH5GK203aPfGa27br5BP74x1iQfW2G93MMpmHuUGnEo3E85AiMMxX7
OXnNnd5GuxKtzHNQfM8T/ur6Z0GMb1OXxmcU6AxUx2FSe4zRnc4uUMN2kBJM3Wev8w+e/i3WZPg+
G1tU1Vz6Sa3q4AHRmrV9Nq0tn5iu3manzGtALmrsg6X1OPby0VtU+bqzkRC9x+EXDqx7K1pSVdBP
rPEUzwFsydAFojVgxd71j0EJRKQ/JaNXoy3TRZvCeqfr9nvEk9/VsW0fPIcJoZN327aXPirUN2mS
43UNYGI3u0T5C0GwqLOiD/DFpYEIYws7TAbvzTh66Nz+vnaQs4j6eCWn4WUqRbnW0Jwmf1UhZADn
woXJIx+I2DiZduhLAg+63cKQbO9Jyp6ShnzaWL6vIgQBEQgzVyjh3Vg6+bJ4RkhiQlB6lfbak1Eg
QVp4L2FtvxRu/YCmslM0Nkw3+4swnGdrtj65Gc6omJodM9AiK981HbRW+Sd13713AqQvYrsmWb5w
QmivohVzjnu0w39Tq/7ZcEkbNKCgKbY8x3XftCAj4B4IQXxHHaKuZTbuZY9gphGNz/6IlngQEshl
WvOb9v+XZ7XpdW1cppaO4O/tv1dTO7w5odvVPzTm8NgV6c+udu7Qw3xfW8nHxHM+/ebr+efY638o
O6/ltpVo234RqpDDKwlmkcrBfkHJQUA3cmqErz8D9K2zz9Z22XVfWBQtSxQINFavNeeYDC24ExiB
EQSubX665bRxQFcUFMausVUHazNnbZOPjdahF393FvNaoJ/0DiVF5cx3f/7l/71wSQc2l/I8CHTL
cj/dY2Ow0xLwCX+uV75VDeadydQO9pyidiKvR+/2nvZDQ4f1l8NsLLrDf9/c+cW261PnWpbFof73
cc71SMux/3T0MbwLHEm1sXJ44Fk8jYe0EO85e4a1o2gpZ8l8aVk8kS9k7656kU5v/O3d/Peuz7vx
DWSrjmd4lET/fjep0GbDBaq6G0eqIH1ZNmC5bIKYqMPcn7gyh9a40MZRq9gub9MoAlaN4ThPhqfS
NYudk+nhnz8Z83cfDfUwWDCDdqxhfzot6rqECK9AZiJz9ddZpm0qlxw/QoNfsMx9KIg2uCRISjBc
M+a+lxFsUD5MXqTftJnxJV2IGfvWRvvtaxPJgYa98txKrvhcQ5BhT4Y0zx3GkwuliNohBgI2kp9r
srYTOxo3i4PvL4f5WtZ8/tADjxw2JH8Be7VPtUhMtx2qntXuAF8HuyLs4v5ieFG+KRQQbFhNoPQl
VFJl2flKZmO6n+GkM6RYLnz4t2Gru+8m5vmVq4p2nbbhUDESdoM2gDNphd6AUA5+gB6mcQTc1/af
GGQytnST+YrxWzXBTTB63R5awsBHiQuU2+pIJjoNX/wvtIr+/Cnan2TAFLH+sjNGgetZNsvZJ5lr
ZDQBPPuhhcnRMoxL9jgLYQEQbTXXxg0sd4IxEvuQDFq27mnSQOH9kEILnYSCX/XImCnPUTNGoxuy
AQQtZNnzalYTzklZvuVjDex/2cx2ibvtsm/00p7pn/t0fIx20w9L/eOCLqoaRF5XvryJ8tBV6dGP
QWBXEbKHREzvc5svYfZ2s85AXoam3j4Opfvjz0fjWvX95wT4P0fj03U2dNlgx+XU7mLS2ok/nRpg
WeDLSlRrYZX6ObQfbqMDAxPXWEj6Zks0rOc801u8/fN7cX630lOAc5NmFTLQRv/7mvcnZUOa6luw
M57aDbY/ATxIX/so2LhMi2+Eozy0Hv0SohovYbDGbY4489bDfxLY9Px44zdRqYNkXxqRbTGdvCC3
mNJp8ypfahxZ1Gsag98ckx8i6vK9M3p1CGIkzBCi/ZCD8cSPfWp8UHIz4/t1otA6GahhNrkvPrIC
PV4E/6xjTLd1clj6lQPtO0BqZc0RNijUNJOlHxKTJcq3/Dx0dD/YjkGP0El/ZQD/jm7q2e0l9/YK
3VxXv/YwSvEOC8hX1tpu4h++Aa78L8f2v4u7qyPsJm/CcWnpffqYHbhNaSRZTn07fSd3ugy1mWAW
8mCsv2ykfrNIwmh07ICNMj9VXz7k/1N4tlnqFk0Jta+Kiw9Z1evcq/YsnXd0+JkhEYdAS5JUm8J+
+vOf+JuSl16YSQ84sG3X0z9vnOso7isvclieC/qXSrar3qdfm3btdwwSI/nYEbo/AFcupHwkirrY
5BM7eZyDwTpF0V15/g/b6WlHVyPG0gSccSm2ETEbf1l2f3OigxFavH+4AOjCfTpGXQyROZJ6uyuS
OFgNNfZa+a50YjE0Z50L8dF65d+aWdei5dOVTsfPDHzDpDXnfr6jBkprR3Jf2p2h+gtDjZC1P/Q8
gZDHY4QZdWjD2mqrBdaeLsODGfkHsy1UOAQp45DSvhstgDRJ0qltE1FozmJ6EsZw6rS/lUD/3a/x
QTrcOj0+F1v/XH6JvlNOAppvN/hlF+qV57IOejDr9FSsnUR+/PnE+e0ZyxbJD9Ab4oj5dA90A8lM
vx/bnVWch8482za/1SzcC4uztco4f9dA+IDp/u2E/e+O3HcNuqScrnwgtv9pvZOtEZeGXbW7fO5e
h8m+Nzx2h1HipetkbBDOFGuiv9UmBQa6dmPCo6XThonS2IdH0NTQFrjw9tUWieBxngmf+vOBMf7b
FOENemwecQh5Plr6f1/Lw9Q7c9KmXFGa/c6qotjIdKQvVu2ZfePPRFAdK9vfLokDvjc9VnZ8VYJs
wGvPdMgyAgI4hH9+V/bvPi8qZD4pdreoJD+9qy5WkWkVerOb+lhudRiAB61wDlk7S3AOFK8t0Rxr
KWJ9GysdfkdcHSqTJmIvfVJt8l1hOuLRGsefvUyGx96I7xPSQC6Q8QK0vcy9ksvMSnNTB3UfupHD
3I9C81JwX4D4d+58Ul5EkATnueI2UShKOKFP7iZxA/Xa1ueiYocgiNXZAcvu3gGVvc19Vh6AyXkv
Zh3/wNiySZWR7IbFrJEBI1pbzQzMH15HTQ3w5wP2m+PlBxi5WIw9amnj0/mdaL6YnMJlHBk7GK+E
3PT2jF+x6MlV7Z0nkfT30B8/5PDXJvZvaq2Auw5sXg+FN76Vf59AQhq0+xsmoS6urr3Ue3svtCja
mZGVrv3SNQ4DIgel8uGYRfQ3Lat2jmBq///3VOylHBxyyzTiP3eGqqjmrvLtekcqyG1j54pAIh2v
9VCA2EsMWFWFcYFtfiNtiAl/Pvq/aaSDMsb0ZrOJ8ejlf7rKGZLGskSdB3QeFn8fJzvTL7/JKo5v
8rg2N0ILllid+SAVVvukTv5yFf9mlQl0Wn62a7iG7QSfPn4qpQLUtlMz756J/goOVrSWfgvdSuZm
2Oh//YvZCv1mL0lNqQcBsc8+SLdPl6if2mWPTojfiQLjW4kCHKpI596NNG22omseCZfLQmOsgyfN
8dFq9dEPy0uSkzdG9S4mM+hOau+F1MmGXGL3BiHARgxWfNejX2mN2oab1GvrzktEmHmW9uwzj62m
xllRJ6c30N+8l5YWU6tH1aOZZK/tpMg9aRv5TubNFq5edt9mOeg/i6k0VzvbXjJynouuGjaiyuM9
BhfrNbXtb/D0cDabY8GV3vtnmHf8INuI3lNP20m1xvaoP9DN0Z5sUKyRNzgvizf9QPsrOkeCeJoF
bHnn6Kq5h4GRrfrBumewUT93H1bp41EYlfvqWy/9bMifir5+M5irphdPHjuI+3JwtPPQgK6q8oI9
t59EwQPSLmTQ8QR/VdzN82S8tIWBumSygreolcXO8mDtdaZt3xZB9kIl0x8aGc+X0dRPTkXmWdcF
X9kEpWdMU/LGh+W64g5ZvIyTfNKbGC3GMAdbopinLwl1Wz5147sNYIi1A35pNwNTS/VsIA25Lx9B
sX03k2r+rqcG+JDsS5fDwSsIODhPoH7PyI1/VFM7kKI1ZPPKz4FDkwpAspNNNr0gYAeAcDY3oUib
aSWxZbkboUjey/Ckz2VFVd9nr2Sf9jtj+er6kpdgzp4jOydXxRMX7uzi0pUwSCbaJNeXcCM4x843
d1khhhu5PJS6rX49u74WpSOI7ibaidFH92w5N7Qe3Zvrs38ehjxWG5QLDhAVBGUThJmVMktxjoZJ
nGN7pNcJ4hrcV1qekhHSHQHZJIzUXvN1dEt2L3PUHUWMCev6bM7zDPETFkoIEDhMyma+xT9pwu+8
vb7C5G+6FZm09/6c7svGRasUOXf/PNQgRgW1ygXdMFqFNh13aODSfTshKvDMyn4eIRbvOy/fDR2S
/m6IbADPbKmOgapfJj4BgDpevMkMJ3q0fTwPU2G8aklZntqEvYxGmaxXlfbQVYb2MJb1vcq87lzK
QrszYCzMgeh20ahZoRM70RN6kvqIyDEmZI4vc0r882Kz6dvx0CgtR/DvpaB1CSaCmwr7X4r+roWD
p8uTib7wvs4CMpS0MTuoqo7WRu2WW6m78t5GbnFPg0ltCLVCdI5tBg6oSpD8CHUisVZCZfeCl4z0
iB2+Xg+JkBm9uLLV1gUyTGorfwfPfX6ZbIijMlbzGXjq/GKm+VGzjeA+15vmJf+aLS/aLTajsS+4
GCqPMLGqfo5h+j4uptLGM+rnempqbA5xQY/ckhu3xBA0sSW+dVth3V6fUboO7DVWHgnLW2PoqJHk
ZGGDrWeCrOr0KwQC5+j5nUscXuZyftvoRaPyokhSWzNea3aOQZwJf8vz0qNcmdiRV4kTq60sLONR
zwsAY+quLyvQbzN/dqCi4Fkl4Ob10SdpOOUXK9Fn4WgM1VmbzPk0Vi0syxOie3yXdOrvO6WIgBjt
N9UPJwNrMQEQpnUpW86TEot2qDV5d24H4qXdKvmBvnXCkhY79CD0elvGTr5RLU4QWXQ5OR/9PdxD
90suSaZrVTUetFFr35zxxXG8/MUS9saqNBrHIDVQs9T+lz451ubkfmX+C+y+mbt9q8Xpm+MyaF9e
d0HvbrKqm9dqZFm1/LJ9dm0QcSRwTvs+IbW4meUL5s2vLCTZ18KCeo6WTJplc+cbqfuSyK0Vi/yF
yNb+nrCuczK9VHj3nvwmKG/9fHyO+yZ6dsScXsBGf79+ldlCnIsW2Rb4YDMcCo1Pg97rPTeZFY6v
6DFYHqaOjKUyme1Txgg0rKQJEqnou3CmubSvTGN6DiLXDoUgTMr0yuk5s52U7DX92ziMZHeWsn3s
x4QAZls8NK1qH7vlwRjpH4ylb67jOMUtqhzazkUwHAeMYhh/+FL2nXwUBergQf+KbUQRITN6+8EN
3kYLrXI4uFyLJsFgmu3tjTgV39qffNDDXmkDyVqDb99Frsd+3AmbrHUujOXyVTGm/s6vO8YUQ1Nv
WPDcG0eD3+x0JHEurpvb2K+n2+sz/GTOqoS27Mya3E6jxTxvbNO7Ma8wlWYvQR3H21w5kNktPEQ6
wYWnCpDsyqu9OXSxFR5dg3svpN95j7jfO2HrDtMquXiTV55iAnBP0Dn0TdvKYDdgQ+hTp8BLZ7b3
5pLPao22d6pNvzrlrs1Z6s3J7fVmV9r8ayLxzNJ0nS/XB6w7L0Ya6Du9bWIMNvXGjw3zYEfR+yy6
k5uQHCrrn6WmvrsQqryMPht/wClAL95nCXho3wjC0hs3wu7ik6HHJKoWYGHJnD2aEBIbthErxxYb
TQU7y6p+iDR9SFMSYfsMtvIsfiJd3TXViItosDdQUnkX1H0KKF7pkZlpws1RkM9b4ga6mhgWs/kh
1Y3NfZwNzHrs7C9KuA+6BnKa9tc95XxYjEhSvNTknq+cOIT6vtbQ/ZJk+GpO3d0MiJp2yG1GLBF3
XSZLkY2ShExML331ARbas4Pukbxf1HeQBKPFu51qH9jyLpPp/5i7cUTajdg2BsTUe0gBiRZeY2Os
1oxCxcqMS4XrE/07Du0jmyF5NMr5pZ8IhXHVHBpZdUib+WBN2b1CEdezZcoq4mQl+jiJqBcK464V
2mZS5i6N3dDJGDl60092nPcVjoxw8hqSRyubDmQ+WRw2SlaHP6sqqJXJ+lKdGm7c6jlNa7V2pfMg
bXTXfYs9ylARVYFDvzbK9bAV/nffwLckRI5NMOvuiyB6cKe5DsnQBIMtqUw04oBpMpI9QDeuLoHf
y97fwDzFABDkwOFAYxEvzWxSuxXj+C5md+vgXwr1BliCtIyvRaVfaJWotU/EkG6G3szeM2jnH8mA
DLFU5qFTnF/ck9S61maMlk3jbyetPpspcZEoQsp1XVl36FhhCTuZXCuUhZn5Zvb+ZWoR/iiHUzXN
M0i1qWw3dVJfBk8rtvpoNFtGVfgzYQqBeTYvaKwTBu6V2LbKxETmsiTY3k+tU1VY+taHVlgA+53S
wgoVEC833+ttwA7ZcCC/uu7GNrUSGmkXQ75BQ0rjX0c0WscrJbR+M0G8rdz5DN+3P45JAq/Dinfk
y92YhnjuZmSuTuEc6QR+FLSSYwJr2z7/6Uv5YbXYA4a5wC9HZQGeHhtBzmdsq/bFVdbX2qgQGODL
cx7sW6ExjI4D/G/IbcNRD3CKmRoHuNIRMDjaupL4mfxtmbZVqA99dlaAZ2fTfUfFgWS2RgjeuJCA
615x2zXc0JCgfeqpu7GkDcBbh7xsaNrOG4bbpsKzKJh8rox6OPUl96UKHkduimYH/Qd/rT5jg+iJ
/6u3sprEPbFXt5ATsTUKfKJFXY0nEl3G0/VZK3QISUF/ADt4pp1j74Y5rk4VbqOT8Njm0md0jKo6
4WLVkIIkp6DAr1PrXgOoLShC0onzlS+LUOVxc/L7uEFl0MYgbB1a8NcXe2nVp6qLSb4Y/B2zm/pk
EOu2Giq9DvUgrU/Y0WCd5ENl7nq9P3vLL6ztqTp5rsfqaYwOV6mPP7mhMV7aPrnB/BVJPhZby5Mg
gktxkiS+nVz27qtCtH2oGgJVOc56mOmoiJ1a2sj7FtlHQ46NEv6lTNM9REVtg2nvm4or4gpiDJK5
6ssTUXzVKZUMF4IC4q8Waf0pcSAslRMkUIbt+WgOhxx7JkOg5RvYBB59LNYry2210A/6/VQhGxkA
HuNiNtvT9YG54NZridtr0K6ObS5Ih3NsJGrAdtdZwvy/bnxSxx3ttdHIEm2Xr64vsQW/EQWpBth0
yWWti9OcJ8XJH+evvkOxZPUIy2hEoR12wWyU0YzYXi5HuW7bMjQIsTzx9orDHHHNA5s4gOJFv6Nn
J2TP2SldnhkDodJO0u3JBnjzVVRu+So6Xh9KPMVbuzBeiizOWU6gbl9flxkOlV9PB0duaNN5+7pA
dz2lMMWvz4JkxsCL5QcA1ba1DXxwldp5TY2VVTX1a1K1+CuvX2r48k+cUj04FPKqrYRdHqCyTCO/
5/owaQScjeVrVsb5r5f9zia2wJVkHcxVhmMFkAp7jQgBYN/DgKnTb8Deog3DDP9o9SpjHVcXKw3G
Y+K15xoUKo4WZmg6kAKf+5rhcfpknaXtDT7xVZWLdG+wg9uYg+2tZ5JrhQ8ngCw1HsYKzEagVzBV
KpOLPEWw0XrNNiaMwTeiE00+wmxTbIVNcZBurW+dyGFzjWFp0iBlDSnuE5vZg1azV81S/fvQa8Pa
6FhYJz34MZnddvSTcUMqLmcTRIbmCme4MkVJEYLie30KYwAKxZUd6l5fDX5BSP9NLoWcA+waVfxK
AxMxL7yIfoFS/OLAXv+3/v/YEv8LOr3++Ot36QuPQi5kiuuXv37Pr8frfy0XnkW+kC1+vXj9rur6
dq9Pf329kDHMhZFxBR5f/+P4C6HxzztxQGxcmarXf/7nG5OFyQHf57W8Yjqu/5qC7mgXhkcbV92x
WKgf12fZ8uyfL6/Prq99+j6kHNm2ByJyff36MFwRI//8X28hkAAKuL2+NC90kiYvv7VdwVbZj8A9
k9aFA58v/3mYF5oJ6X182tenrOlgUILRCf0Fj7JwUpKFmBIMdQSipr5Rumaf0VC6YYWRY5t2+LnG
3IjCavR8jLXMAkc52WvEcR+jhNIyLrwW3GzfuRFBT1lYLilQF2uhu3hxb911C/GFxOrxDFt0jXs5
2+YLF6ZZCDH2wooZEFiZwGOyhSKDh5rxKWAZOBRaz7RX6N/8hTuT0Opgn/2Ye1+o2JKwWQg19ZVV
s1Br9IVf4wKyaQHaNI55j2AF2efCuomA3pRX+o0LB0cHiBN4dw54nBJMTrTwcoiWArewMHS6qHsm
35ZfjedaKrxreSkOSTO7Oz1wHgvgIsSTAJVY4DwTlouA0N42JhIKBis0hu4mazKcU0QcrQPUfpYb
KYKowFcMDIHFAgJaiEDKgw2UAwkCAgAwiDwJwOAghApQQpDb7wgz/OiAHuQLa4j750+Y36B0wRBh
b+xCBZhILoQiB1RRNKKwYGNHs4geCx0x0q6Mjk2ppjZGCbA2t6ovY3/b68VDlNbDrsFsFtKMDO48
VX4D3ZjgWqh/VHH/pHX1tOl14E6iGE+xTN7xVGt5QxCFv8gSezs0m6TZgFvfeWURnOIGbYKgNjII
jNr35k+3iIx9op4T5FsPcKVyIjuiGw19ysmYDhPmjstoYfwLumqTBpKc474UoY6xLwQ+anB7vsjq
R2nH44YgHbk1nBiyv1OSzywMzCG68nZB3LSrPNVXGDHKtdGScdM2KW0tI71oWhPv22j+icYxvXh2
VR7txj/lagSd6ajh3kJ4JvLqVcuq9uRhRGHW0VPt2HV5zkS1d5StH8hv39N6etF4C0SaGug6I8UY
EEbWZrYze1t6Mtq3ZvXO7laFzHDKXeyZ6hYah95T8hUw/3ZVj5GzGEF2KcabCNJrJoq4tehysnen
BZZvGroD/IN4YkMz7QRjopVkLnuK1D06poDKhNoAqcHJbdxnZfpEqk0wYUC/O3oo+1w7zAjq12Is
7AOW0uqmEEuATl5RBwOOsSL03TOdRFRRyRdvib7IZkuElmyam47+UOujzCL3osElH6NOH/y30aiy
o/8tLfvmtsaBExH7OzvmpQccsG5HTexTvbzoBuoP5RDqBIt1XMtJgcRwWjA3mROESWp/HTKdMCSb
iJVEUO/3DHDZVmAgFK/WiLhUYAkKZcnGKSkpUhtSZdYwE7Yawbd0P0QFC3kYaGMV066s+jvHzJpN
wg8J6HMdehw+tt4OnDWZv5kAbfZAlC+ZyViYhAlK+8WiR/KLs8/090UDVmkNxQhHh30dHf1s/igY
JWul+KKV1UePX+mIx11bUcm7u9xFrpXP1TaGwsZlxP8Pxs7caEbyPRHRdiycekPJXYaJCLxzMkAE
yixC4KGzq5XTMJOm73eDzskPKwTb3DrtaGuTh7ZvyhLWUydwgpvDDyHK6Z4VECGM6vtVU4/9UaSy
3k4DydfNnLsHjd3cwqHDcJvcxoStnQxFAWbp5out5RHm/8A6lAQzUwLBuplUBJJFDmEcyOSR9LEf
kXMuK/AGzHE0RX4JdYS8I6YmOCeltc7hFoRGg/npehUNFrkF9WKrixs2cYHKgbB6O9eakGVSKJ/r
5WFYy8SmNVd03rHzQNhqdXPTBlV6/vVgsjZ2VvAR1QkFFkOIjU7ClmC/SS9159XJTVkgU3HIhCdN
BoQQQ+PJBMAD264/tQjnT2wox9D0mV/k5K+WKOgEzXVWqqWaNHdOEx+Chs6KKfCTV9qSlhWTN+95
e3cqtG0j6gPMQtIEi3c4gsa6sirBmBy6/QtUNnebIcKitRWt+8RP4P02MTJXVmttkjSGoKHbev8+
FTNAnkjxs/K1FgXthvuKueHVjV9hkqt6QiP9NhBr3euyk7BS0AWJ2Loibr8Pufpu6nCaUoodEE3s
Y8eC/EV3+lmaFuhZazelk0svFA4TlswbVM47RQV7ZwCGkexloMBwRpo9Mb7cg96EGdtbKYrXuZPn
JGKoEQ+53DHL0TjdMHrkfbmP6XptUV4101MbscpmSedsGDd/odnorClu0e4QF6WNZJvMbtCciGsP
GnNXdCZrVM+VGfAzLZbH25rDNyW3lKnDturheeGGkus8NbxtK59peWM+wjZbWLfB7Acoa70FFyWy
tVcNF6jHLRVDgAE0X/ZYJJsdg0xbe1o/3iXtqZuCdWl2/m1KBRhnWnPfWNV3kZIBEtgqPQNZfEth
su0mmi/bsldbh67Zhjo5DgVAkk0zVf6WtMBzYrMLKWOxHsohPXkM0zcZi3YYxwQDDo06qmQ0NxOd
+jVeRXHbBtxcLPVgzDH6OQlsp1osMaoSxmb6gqUjf1AMkEKZFvbaK4piXdLy2pY2AjZS3W9GNOIH
Fac/BiMmgNNw7RXXBAOezPoG4cvc2UPDGkuva280REx2HvAbBmoH+jLTwemb9NQ2HuSoKjpo+Uzi
pT9+05zAOtWdDG7GIIi3GZpK1Fgmw7YxIHEO3R+gmVoHylSvjT6Sd7XNHjaazFsjKEd/pfWlvLsn
oJL8Icar+9iR8ONnQ59Xjjuae5xbzZ0VPajGyh+rLA7hIpp3aBSKR7TxRGcVGIqN/kvTR9WTI2V/
HhPxhcutfur8nrLeSQpSej5M0tjeRK/qk15p41pfvkQZl4eda6bYyMuRVHV6DLUXb4dxMD40kZ18
EvSaYAwVyWpv+QRjHxEgXRJgOtZUjrc+njzsDR17AlpJTkRmkYnLPfSMYb61OMyg3+z8kBWUkBM/
aBdo2Xaqk68OieeZ9NV95SbxhZnppRur/Elk/Z4WlIEcLfvoHJJerL6Jt3auf6TdrUTEf1MP32hI
tOdUYtPqMqSVSREcZd7b+D8tcyMF4CWj7bm6dOwbWq9OkmHWgAJmlyPqYbZF2QlUkhQaNTAkIcSi
iCOBFdtlaadMcThxj7r5Xfj9xpkUzJ8sNjY2nKMdQ66v0NkurpmXF8egXRjl3Xhw2pnMwmI7CsxK
6TRvtSpx75R0dkBK3AND273qhgfHdrrLJBudO4ihtmRjmyuSbCEoOd4B7V6ys3Q9uMlqatiheGsA
rlEhCWZ7RrDPK/Ob1+nWISDTb7RoI1ijtXGHvtnpU6+OGfOmldUmbOJ9+yYf459Y62iIet6wScl0
22QFDtiFz0MKTAFwp8Nm3bv92ottbrjRlNFPGO29VW49BRibOYq8Vay6hjCceyEcIESkDEFxk2A6
CzoiGiMwhCbTxhW2tdaHtt/PTRYdkPIcYNmZYeYvUbCsFEPjbi1aVWCKQNc0KSGDbjS9JLVBgBeO
hVUOBz1MxjzYFn6TrcdWVI9Glm9al5ZyibplRzAeQUJRIFaApFi3aI/DPWun0GPwZujtgRUJOvTs
El/RqAT0WLLSkVW3TvDTsCN1UGRdOq3lrLqJhK14kFVossteV7agWvC5jeo54Yym3Z+NVCP4tq91
wjGT+TSzt0TuSiTW6IivJi3Wg+0HX+MhUufG2RiJTO7iEbNI1vvUSa4O4kh4dFQqdnfsaJu9jljb
GuviZpiOCKfZ+MkW33PiNDtLiB0iTBTn7niI0gb3Z+tN26EI0nBI76SsvUtTu2vEJ+Oz3q4j2Wiv
xshUxmvu5UQyuGaN3ydqxZuihG1Jc+3GB9y2wSJf7vhgon1D/mRJ0i1ZJYQ5Dj8ir3BfDfkdFhPh
uw78L9tX/qEhAc1EwsxNPU3OSYEDxrCL57wY23PUpcaDGp6qlBDUCFnCOZF+esk7VhJa+bsUwcl9
nvS0hzLhnlV2cfBT38c+qmk/j1sq27a7j6hgPqas8S6amOhgO4hXwV1ArtA4fyvaC8qJAG38L5uj
taGFNt5MWEHfBpdAv2fsdZNP+j5uSvJf5/kJzKO8YUQxPTSQ8rRZY6/RS8ZPjv1Wt7N/f32gbbeX
qfmzIkV40wINR4QKgpnaHTNQPD3NkQTJ5drqwVb6MTGTrwNtYrrWiglNgirN04L2PPcQukCKNyFq
IA6rVZAnlxrA3PuB1nDPjH3OrHWZoX2GEugfqBgqunJRc2fOIUZ6UCwB2bTWtPFcvYBbkcsbK2k3
XerPJxKDmg20BWtF5iGrtKYY5ziMm+H77ECpDvcpupGBIWUtR/8G7+h4DGLE26IafhJaBXFknO1N
XRXj0WHDWgrRhiqpsdXmsRH2iQmHmtDFwTilWVw9Fo7gKK0BiEw3E+yTySqSbeNU0coUDvV7lATr
ToNhI/ziLk0sUHEMGOiATmuId28M31lF7IKEZSnz0BXddGuVU7dmPiK3Zhb1m6KXzTqZGAYZzje0
qNrBIcVxNxriiN6gOV0ftGYI1tXIgalKkd/nhIYtcOknxRV/lIrkl7TX1XES/pciin9qmDfvMgsY
IrumA2IqUJuRRWJXVFQk3OV5OA1WH5aNyeS4duND3sXjusnreOfNfb2H6SJo/9O5m6aR3muyzPgF
s2cH7E3U7jqgXpta+G9QQ89ZTzrvbA3NafRgULJbe8MY23FKBESKaca3ydapf6dsOHbsiXfS8OtQ
uvk99LTmkisx3kZReZomwwyn3HK25DHB8hlSPVRgKlEPJa9TqxkskuCaLQ0BX+RLSiE5eOTqNtmt
E78H5kftKes1KAd0fW72pQQQicR7lF/oqxOkxyk22O6BjbXL6o3hb0isGsmA1WyTfHjKDdmcS0oK
Jxe73u3clc86esACQ3dgl3YwAPHYPxVJAqobmOV68AZqj853tyIlR1WmJFh0JLZd+pOeez/9nnjn
pI6c0HSmJ5vUmUPf9StfbxErmIiQ84LUv6rr2Hf46AR6BG9IbTpnJTQ3Zlw7/3BtVLglw3F2j1XJ
PW4i4lTr1swnEL5jBoHNWW0jmTUYFjwk6+yK0i5FlIMIj74W8Yz0KwBCNz3JY8J4r6NNS6oizCDG
fh2J5VlljiDYgK/bE8S0MunXFTrTXRbNe1VUVUhSZ7FKq3CAYBr41c61S/tj0A/4RyCkgqyNhHWn
GYY6RrW2L/Vsk2Y0rsyR/o8b9ecm176M+fg9NumF5D3MkmKexlU128ah1KbbWXnBudLS5sYoOz9E
TZUz0GSIWhvGtrBMseF+v1y6xTod82ZrjW+yNClTvGPd5az3dg11ta651QPhsgMJOJNySkwDSVvF
uO8sHPJuZCK5pCVDLYG+jjy7rmSam5dk8KUyeat7jU7t/7B3JsuNM1mWfpW23CMNcMxtlW3WJDiL
pOZpA1MoQpgcgGMenr4/8M+srOpNv0BvaCGFIkQJgLvfe8/5Dj1+ilT0PGqilBsX+u08HZWe7bJw
ck+RvTWMBu241hSBW9D8Erbf7jWfBNa2hH0V1mHONES2x9Juf9MP13eeWRG7ZMbDZmDIJrPyizGZ
s5sik7YWDMWCU9AmEgBzE0c/5aSYrUazCx8rmkvTyLy2w72wMKhiyrz2scpiKAMZaBBJYuZTW3y5
wpJHZLD9qs0nI6hiBWN5qes1Gmtwdsz9hL13rSW4Fmxa4XhuyQnRKk6OufsWk2dIrJgqdhURj0Gl
yE7Nw9HdshqeuFgjvgYCF5F5mNe+MI7Y72ATW8Trss5yG2KvAb1C9GQcN+adhSrnkA/5ve+2JaRf
Uo3rpq4vrsuZE3TmHYvwDJA3868yoQ+S0FtLUhCAY9M+c4KquVlNxDJxczA9kQYWXn6Gn9Emamt/
N+s5cgpyKKvSDbS8qi+dOz8bTMqWjpR7NITMASSVEzU1v7gBstY5drSQlqfxTMJre2SFO1qTk2G6
Gb66QRjrNC21dWPS3os3FjGyG1FxfItK41csW8mUo/jdULTvRlWEsKb+FFkT3yGx87aunf4e7KXV
JSK5T7Hc23ByAoGLcGt54S9A7tcwvfVtaWRPgjlZE2P+7birSWFxDkYR2+vRZ/6Sl7JZR63STo2d
cpDFWrieo8Jinc3/MOelyMo5voRzyr7d0yzytJTGghqhZ37SwwD4kmRv7nCY2to9ZkZrrA075ep4
FVPROK82GPiP/mx+1W6qbxM9zo6jcgj2LQ0yufvuUBXAjcaapYRz5EMR/hjgEx90y55QQ3j1plBp
unMinkzXH1f0HAHZU20oH9tIZC4ba+4fMjl8tLJOTlE7PajCBdJUqTuQTdo6BdAfyJl62GuQYQ22
ye+Y80AiaQZNmfUdGrRorKzlKg/2vnSHfuXYI6j73jePtqf9khiJdTytW1qO7Af95J1Gkx8PZKWD
f6Rqgzy06iBi5HgFIbk3XSRddGijwKpCc+cC8s7grEa5V66GySgPnubIXUrbb9tbH/qkgd4ZWx8D
65AcXOtS0mQxNVYcTXuIDAJYB+FzB4iGB1nWb2QqD0eMfeVOzbqzLhk/jZbDQN+sFCoSguZjq/VP
txfwfb8VvTV6f0m1pXmRHJgX3Yeesu7i2vzFmVL/lrX1YBOzeomnytsacXJ2+yFlf+2NDS2hfluE
1D84zrjATSipNZ09/ZbkLfXLyzx0I7Gi9jlVy3isjZ5b5KwcmGR6FEV+qLJGHiOdXLtitB/Mwh13
omLRmrOK8d6aLSMGiybReXy3HNe62nsLJaDieDCz3ZhZ2Tr3tZFzgPmSusU+75ovUTbZs6IltGNc
hsKjN6tL3tXPHKqIK4dAnc2FfC04I01xax56vwYNTGpC6GaUaSpuWJEGa91nNEwJerhnPDOt4lbE
x1pnF+1GiMpaZWMwbzJKgRkXhhGlxwqgwR2SOUhLHhvDGHkPxEKDwBuVvp0m/9NFuLbWHYC+1jir
Ddatbi3Ldl+J0jyNU0QOL7VYm9J+y8Ai0GggDb02qWnmUj/7s8E+6KpdHjGLmTKCfWiNAS6Gg9qQ
AJ13+Mu5xuHjRYbS2aZ+B5+x4ilvlKBDExfhmaiAvT5a/lFylj70Epe5oxr0TkJe4l5q+zGCim1T
l2vp41S6RJv2EJp8LINxin9CQIXc5cwpGUGNzWFWFqWydk7LhpRl3UoD05gVuasgswjZNkjvBbzV
UrdVo/MueVbuc2OqOSrAUUVBdc2Vdsmnuj+A1WoufhSBPlCxhEClrWNzNI52Dky2GkNACGjh4uwS
t1a3bqSd3GWh4vL0rdjVhWS1KnTwVsvC7/VUk66mAG+1QhzYOy7JxFFRr9R9GaVXU9D0na0+kFra
k9ZB4ELOfbmJlNL3KuvOdOXJp69q5yl0GE7EtXgqC84o4YD4qM+YDPWJ8atIVXGfuM0GerD14dFo
WWMF4i3h79gUVW6+6qRy9X9a1VrPlam3917aPhcN+inqYcKWzUi+2jL+UzpO/6cs6e/Zk78i9jXe
2xqlcDJPd73mmIdGjBmJlHA3/VF9sA2SQgOKYZM5ZXzszJrueDe5lxjc9zaMynw99l0QGZU8aIzS
w0Q8N4n/GOczN5FOdT6VplpjkCbadszNS1uzf4Rpa197NffrGBBBSSvvWi0vk55L3LL1eG+NA0lN
g269zKjGoWC+4pPzlxoXrMYg7ydljvtmVD+5yqq1l7qVQ9GPoMiaxnvCoaNLres544bHIqTypXXj
nmz6nIGHmYH2fUwilF7EGy3q3IDS2j5UTZ1gAsDbNivO/TVa2pRDLTq4EoZCS1EnBg0fb5R9GrZx
xZ2s7bBtxltRI3Jjuf90jdnmRF62h6QcoqBN6mxD2LaDgypu9hZep6csn38U93fi9QVExs7cw/Dm
4MWzPOu9fh1Glp/UzdCsAixdm0lWnvN6EbZYpDVyEg1PORj3OCFWGkNjdhHGXVQz3C5bM0dA4j+0
Miqvg1PWx6znrsMx1Jw8J9TPvVU0F9HIg16VT4AmaT/jzAGJWnOgae21cDlxGX5kvoyT/0izn+gL
Lw4sLAKrqYzCJzTCr9bgkRWSVdmpckL5IBoe+NL0k8A1gcxNdPPOflrS/BMYdMdY5HfMaJcU8X6f
+8a07dJWPBAAv5iCSeFYQuLHBbjd6frZYM0Imq4UG7nsIpqkdetECco7tE0DAyxbQouW6EkfI63U
H/z42Dg7zFbyO6M9tXZGvblv+vuylfJOYi6g8MyMd4SJGLiNusULNg9v1Iv9cA6V5X2YaVsy/WFT
NGj/cDp0mS5FEcjLCBL/mCJddJR1zI3mk4pAP4maPcFPzI2OHdwlqvrUoifnqrA4ZbKP74fRhLzO
Wc8yYjoky4vHgArkRveQsn/fY4N4MEhcBGFrH620QUWUGsmpn3ySlSr8Ro09rChZB+5aXqKWepvU
nmEvu27X95lxqHw7fQwRxjl6tXFZF9e52c8nhwbGHnT5QEsmPw4atkDlm9FrndB2jfImvOOqFzgY
KxrQVlZ8ypCDCLCO5CEvOrFrmI6+MttGpvdAZ8+xsqvIEdxBo1eeq17zbqmeoQvU/V7DNnS2Iv0l
ZKD5U5oVW6Br3zsdnb6+0flfQ8+8MBV6yAYOQ14bTpsJSlRQdvmlnPuE8xMlepkp/azT619FWffU
IlDm91okb3FFe6fy8IsNwHQtYzKpaI21zSG0z3t1VpmsAWRnEHcqn0U4tcP7One+vMgpd7HTPwkt
utYxgtsuK8Zd6DQUbSHfprbkgz153ok5PVkU6ZDSJ5HhnpiIDr/e1D8MuEsGfAfvDukZuyxLHgzc
hgxKhLPimcTlER5w/22dRji/O3wKTghLnt7U7SW1DfdiRZZORI0fRIHGPOhdWtUSNckNb2SF/t7W
fYdIDbyhOSDv64jT20mtz88qgX+pbLt7ibm5afZmr4ip0h3tQ0qqOXIPqomMlT/46tfEiGhKDMit
KegDBSz3KMx5CW530Hc2jOrN3Pz2kAq9EFotOA3Y1dp1vRpNxTA+TpNTnrQ2/DPSDnpMwnTeqgKh
gn/rVxVoTAtFSsCtfeUQPnnnTT+uq41jYJooO4HKEJRhGd2uahfXQZKaL/YMJj4RvXlsCGJ8qQz9
nx86iv0OWty0rWXf7fUSWbgsxvwwDRNmgTz6nDozeZHq0Vd++dqLMHoczAHNRZo+wJ7XroAPdioO
n+nqTHeN6UPDNnz3ISOI8dW4zSK6UR37sFj7+D6fYwnBlkgv2inZ9JyVdNowmZ1qiQiDMsc8DS6W
qMivq/c5ZISFuUAdoXT3u7qm5+CjZgMs0PnbrKOEthFhF4u8fLbrcdfkg4e/RBYXe8IHWZhMciek
5psesOCW6S6KSrspL6LMf2g1eLuKCIEd4HbzwImcR4LDBjn3DPjDSWOZ4aS71ttx3hLrRVffsKez
w4F/rcqh53ynGXvfsNprP1PyKujNrxOzh7bzukfe2M9U134wIw8hmC0e9gUytFVNCvMdsu92w1ST
AWtYO9cMRTFZGW3fhac+4sCbN90Pl5MGYdQ03EiduS3ybNmKDfOeSte6p6zssPzYp1yzx007EiJj
vU12nj1XkVY/c36LVrom452tOB8NBTX2MLfzxR5plLWT+9aZeveCxJYS182nB0Y7xoW41qDL3PSM
hcNmAjl91k5rnG8vWm8w7MEDSf+CzzEm29eV3+8Iaz1xreQRtZ7xGNrHpOuyB9WE5inMR9Y0g7LG
cc3n2XhqfU28Gd+yIYRg9KPXWBPRFaLI2+j4KpC2W+Jvi4drVzfDNffmOxywoX8EeQO4lJACCouJ
I+qM8ZUxcaFvm6pubkSDk57N7Mom1HNbJeK+s+RX6qO9HFNlvqGTihHZPbU9FUnqGBEpuH19jpvi
6lq9dqVgQAQU9/R45rQ+GZF2bBRXHmjKmzMb3d7qic3O3P6DysI4YBwzT7Tsov04GvmWRAJvVcsZ
WjQ6UBonmeWMlKqxuxFRSNQA3jncZvVrTFd8iSD7kpaIX+bunkwAglZCe9jMTfenV+3jpAwvGK1y
OEOqOPalaQOPi14iUPOnLm+tlT1pc8A+QQKasPq/DJf/n2j6/yKawvz6L97Y4Kv9+h9/bvmXl6/8
zz/+9r/r7Ktovpq//fOzh9//+BsYRf7Nv4Cm/t8dy7ZcF4KDL/5bjqVv/R37Ki5mVOo24xEfF+2/
kKbO32FoLFoR3zSZJ7u42BuC5+J//M00/66DELJ9j08DNoXg+b/+43v8n9Gf8v4vNELzf338XwMk
BZ1d/Mp/feHyZm0srQu2FQ6VAStnOcf+dz8zxbywlOisgy09b23C1w44c5zixH6VlpscOpFErEjW
NxFRbsMowHAOqBE+3LHSNx2qyj2pLE+ek380vowDZ2arKssKpZkWvfiGeS5zehFscdz5ZuIcofsH
XnRGeDduUpHD+Qp9Zvqd+0b27zIwTjex1QQc1T0agibnUnc+kyGSjgjcyJaTxmRvhSDFNwnNtcqM
X8wBF/LEnV4kLIQUrqvWTYGNLeZ+VsOfrDedp4YwLh6MQDDtv0I62YO/C4Oik2qtfEQF6ajbu1wI
QlI4lzkwGzfuFN9bhS8OUoe0nH8eahW/KDU7J6/ypqCrBuDFs3WhGTPfpxjDA+J98GY8xM7Q3mle
SuqeS7ujLDN/X0pGGlhokxIU24zOP+E0gK4iHa92eQXjsGD4uxQKV26sBZBb1F7huI46unW2+yd0
Tbmr6vKdAht1zVAUp2E+TfNsUyYVOrm4dNIvBjqmQ9kdlR+SgFU3Z7A+K0ekdI7S6XXIxVNOlRgU
efzmz1W6Qd5lbadc4/xttvV2Hn5COV7bOryXaUY4hJ7pO6sn7DBhOsNQJd9nXWKdYNvT19Z9KDUW
Pb5GwekWimOYweCRCJkWksE6zOj1RQlmBafahna/pRlQbi2/13f4f882zUePIU3qe8tqVmETZyY1
Smj/ILSjnQGnZwUE1wmQqiJBsP1nhQFjVWEx2ZGyim5Mpft5KD6B4zyWiDbcRn0CuSGYJvdBqGuM
O5qWIKvZpzZcMIAiwtWTZvRwnVgGs1580un3KxW9IOchIDIQUfGdVky04vERJljhTURSsL2icR0/
Y6+k801zbMgteF06yRpdhDZIGfvW8d4RuVPj1X22aX3jt1YlL2iQyIN7rqVHvrnM+bkM92uZ4gAB
StZOx9Wt7PLL7SWD7iGjaeDR5U00zd3nkWCnnTLyg8LwRMGQqTDDIePgH2YOuBppI+gq+TML2lu4
dntmz9Z20NSqxV8kpQrg8bHrTRom9Tz66gWJFFl4r+F7ILlgek9NhCZkRaMYDwbwlKsWQNyjm/d7
U1vsSvpjM9rffSKtXVZE+7RofpM+RYdNTjG/UPGAXu5JsqdtXpk9qG3BuwZN4zCDx0A9ds59nTFY
WkSf1JeaC9C3ytITMCSSR9OSM3L8nSHaWMEJZv1QINaF+WmlmAJ6hP90IokOVbjBoHUFNbOZVYVF
YSgeS2fod87cO7u+S17jhVXhWOlq5IGOhXxVuvUBzx4RVnuKEiSICpervkFvdOZnoktxNhLvMeWJ
az2P5rO4hDSTVzCrCjS9S2IX/RCTSmknEOdrnkbny32wNKa49OJRH6f70QKGNTZ4WOeaOaKefwta
nJwl8/vKbSlCZfIcgeAMIjGckfYh+C4YB+YVLWejz5Yj1/ADk2Nc0Tv6sDtO2wAoTa1Oj55mfTYg
pC9WXR/Cj8oZB+Yl9Hst2n8msPx9MsJPN1r7JyTQdyXkGJ6iR0/hwM8YWz1Z4ugK97csQPHnaWpt
EloyERardRlZMSVala19vT/koaSjWrcbzlrvGeHfR/YAbnPLwzfT1wjFZ/djKKbHEQ3w8lAOB9BH
K0yI5jn1tIKfpm6ghWZMk8dzJOhATAptHRkmRO3GJfl6M/hkZ3F74ZhnRJiMnwMRiYFu1wA03V/Y
6Gu7/p3ZQwQzlXQVV2EPAl+wrWNyB7hqRIOjQO9owjGP3E7If8h0a6gew1Tbe0vUaqP7h7SojzGP
ygoTcIJsT0vu2pmBNasPPFd0HPJ3iU97HeH6LSPvXoD9xC+n64GfIceuJCnmCie25vjeqRuiR9GW
2mIbxJkc0sSyg15p50mHoY9yYxHwJutIGc7RzVW7AncqqfK4M8huycPmHHvktEChUuj2ayblJmzZ
dgKwCd+JGxrmjRGjs5BDHG3bKn8FxKKzmY2A1ZoEs8Vg0pEDh6nNqWCgz3eIa7kVsPK/RkMKQs9L
tlgdIrTfFteeHl+SuN6SeXIZq7LCJjS+k6CgY/h+h4bbrMlyoQMGgicmb48pSuyt0QI7RLxfAY5Z
JxYDFmUSg6gAhx01B15lhxUPfGc9ZrsUEdcGCUAbSNN+9crotXJIRan6WkNFmEeBYS8IspCRCwmT
TFK7C1Gw5m6QWYQ4E82yiLIvknRfUogAr7O3JzjKCygbI6wEm55qsSCRYi/oARNXh63Ngc87MQew
xupa9LNk2neMzKYKrCV5jzFX1DnJkSbFvi54yVSyHxh24Av3X3snfknwzkUMZhLH3+kWam5P9Xc1
5Bw0cxFXFhEtg0wAZ0wV6Iqzq6JB4bsK4mhjCUKmeiUkooSR42OmoHRkxKuhAcwIjQzFscimp6zA
G9/yHjUWklVGIsM+6Ykk0Nr67MBClYxZH6bc+YyqELz5OBzmxPBPdjQEI1FkqxrPQVjzIDNl3hmq
i89h6twlUw4GxCZ1WWeKXYRJMCTVF/FpeSpORegyDFbWj28q7vxpS7Jp8xJX9VFFJWsuzsBx8KnR
El8POi2+irmXZ+PUFBEPnz2a53A290bSOQePUxPO8ypIOp/EyPCP377lqU3YoF2SMTlkeyYd63CU
+cEgqXejudO9fe0mbrzMqD4BVlUrbWCDHoAZuixmQVorDBlMGrKOqYjghhvQ87K2WL9qHkQ8dd17
r5WUq5K5O23DYH539fZzKq38TifCo+T0dpLIDREiWtHJzvxPI62wSaEu4MnNnlMNnJm77NodddMB
3B4KQH6Bbmjh2I2aMDDz5n0mJ3kXWwpL4JjylUxL+xiY0h/B5IjN0N6V+J/DQX5ZGX3hRrGTktms
sx6xWDVJk+5d/JCe5T/AbGUSKjkJJtb0hoKwCtymxT6MmYNIwAb1uT5SXRekW0WtOCDS4vboDLrj
RFGQnEod6lfjgTFgsknbGNtWGR5AKCfrcp45M/msXZwC6V15h9Hkqmd0FQLD9OJVD2PSh3Vwp5o5
CVqbcWUdZyKg4N13PhgofCL9yjDjL0nvYE37aitn78K+NG7c0pyCyHVa7shlmFaEb1Cwnbl77sfe
X4fNoJ+lS9BG6m4xlDCsjMS77VbIdR1QIB6ygNuZK9MSdDUev2qMxMEYHhsN/RzSDWaI3T73HKDs
LjwYhy1wopInY4eTBdHeZJUQUJraeBf0LrOCUG2AcV79gUhLs514S5X+OEu1b8P6MU5M5E6z4a3S
htqVi1A37aEzzLemayfiTZWCD8GYUDcdjhID8/IeecgAi3svW3tno68KaHfma+gqPsLhSB4cSydD
5F1ydtn1adoGKDj6M5KyT6bPv4gYQGZRRL+SuduIPkSwD96B4SCIX1CgJFOCZKblxpxH9D8GRNhV
VDQlTkUW5WlwcRFjQubYZnHc5KgZWuNHXw7mZfgZTPU1gcesSvOcC9Q++B2YfXTme+UVqERbK7BS
OrIywRABmoUjonesSjRXjNTrlJn1oNyDQG5BMdTpiHrmR7eicUf3C+yDWx7tZnzOetWhZangQTLV
39SjZ1J1VP661omPcdzsETMyJECNtpfb49towTj6LUfwXKRfia5fCw4ry24YZa7P5Np3VyNOw3Vx
cH970FNsHfAtiTI8JzUBkyhkHNmfyvw3CnJtZffKXTm0Yalc9edpODC/Bypf1NukbL45K31y0itG
tP8AgrqND3/SzvRFAt6hehtxPTMXXLQGyBmcslrjeHZWwqk2vdOXeJNXIV3iFcoinrdkuosm/ZAa
nXPuwtJZ44/9np2h3C7Yy84tMNCTRL5usK21nhYYocR8sM3i3t2ilM7XUxxz+JLt1bIqImR7jyUO
43dWaicc4vqhNsUVjoC9jtL2zVuQQFmffubNsHJTTZ1NIuMgVuOtsG2YgQ1QkZSN8aGb0jPq/O6A
1Jvbwxs+9G5I1tDO9rUyf6Qpn/qKpdQxzh4K61Xv92gbQOZg2Lzi6dVh7eyssLkrHEUZU5sI74Vz
6AlUCxOE5hkZ0V5lvkauUri8h3LnSFBG7KEzVRj28pMjrn3EWYL0u6NZwHWMasCPxEAFka19Eyat
txxli6a3Nk2GFB90JZpqcMK11sAL036lA6wHegHRCqEovvSFfk6xY2w6gFVboaMvYSgWB+0UHz2m
MaumqjBcMPclIzkm146D2DqLssBrKvr9BUA8vEkpoR3yx/OYLzbuNjVif8ecYIRh5X+Qav1m6GH7
5Lvao16Q/4rASVo+HtHoxS24clmChzmiZC8mapPq0VJU8/7czyz8oRNECliLrr4M+BBrB/cBjXxO
WelcBKmFLkeW2bPv9nf4zOs9bLJnzY+J6qun7RSvrE5/TlMQBONY8CutIQUZ8UnvEmRCOc133wMg
RGee0AeMGFFi/9Ia+wW1CJddvPt2nkLgqNn3OEaZBthco9gMQ5pglS4nrA0OSQKk32ZRHXQN/pvY
trYIRYd1X360jQapPQFpKIbPIYnLU8lSkBQgFdJYPHkjKRe6pZ4Jie51ZGKJ42Dv0O/1huQ82sfs
eRlC5PYGioZul34XUfyWepV9R5/nPGuTt2K/HI0fepWfURcevVbHwTRXOyy/UC3QeojcFOvQ6Mjx
c6a1hh3bIZqQPSQD/o/MaDUzuaQFER6i5r7IPod2kndiaAgfG9KLqw+/u+JHDD4iU6K50Cl165AE
u7U9DFjTNXz2jlWgIAVlMbfutnBG5B5R2q9oqLvOED6E2rCK3ZG5pjCBvkBJwD9wxgSxoXrTNrkG
Rgl29qNEe7YnbH6dt1SVXqVTnk7dsJ8YrpeyvcNryVS3o0fVoEZ1Pf1ZDJV78Mz5LXe3pZaF6zxl
cSlD45zlrdi3nHic1EiDftDYR2GCrmpPXcLlXIIbFASCLM6GrSGm8HA516P+qnr/BYeLs3LaV6fy
5q3piO+hjPhEyr1MOsrgcXLomjYmFg2Dn4jOOV6GHgXNkPh0LXowblGePo1xxUQwpi2zTmX0RCP4
SC02nduK1lCLOo/bSRePxZy8o7NuHo04X+hDw9ds74YmVQfciO+OOa7Prd8+JXP8PJsehOWGBSxB
Cdr2UXlsOq71X3+8fZzmv7POQyaYtOkeKMdG1S3bzvJiOB66R0xgt48IDi2PlVG0AHTDe6ETn5y7
+iFc7BVC4sANO/3aJzoe4Lw7NDlCx9DI+REmOvvcTfxxkCAa6L3tYiNhJcu6/a2Y9GpC+mQ0klbt
NP1DPFT4L4afwmyyQ2w49aIUvG9c8dqBrwkU4/S9SXln9Hh024XsMmj3EOq6XwPEFTBaSLwbuziR
l+ms9Q5LZi4HnLoE5PLOIJVpFQQ2yATfjjseHI24eeharGiGveE3XWyM3KNqFtl1eVwJ+karqD3p
bowdSB/w2rhn8j84Q05ZFySQNfW2owlkJJR0+p7JwfQYauXI4WQD0LZ9JPYbu5hiNms6Z8vLj9kg
0dkPlzLShqDUdIKEootwT3VivQyml+3mhIFjSeIxhDj4LxCoY1/Ma13/TAyW9rwDiZNKTKOTJx6l
78FOd9UH2wNonvZYpXB/85TQNM+270JVcKLTMqweCoiPK71L1jofvhLvys8fK6WWpKD+uxv9Css2
/IdcX1sOI7+0WlIXeym46VlWZoXM0wkyblr9HkXQ2Zh67E+lixiHR0gU5EeoqgFgpJt7WxZPs7bh
SPbQ21q2I3sE5Jnbv+dmvHbNEJ5hnmfHgXw2maTM0swt0UbrzLUZm3nVHO4imZ1oJ1wsU9xNIGK2
GHjVcfDNdjV2BCXqbq+O4j9fzKJQuJT4ktvnQEugtTLHYu0xizoCnOqRA2rfKpeQl+bo2nAr7W4f
hVX+0uTeL2IuunXVyCaY0R2sbg+Hkyw+Y90TLDK4CmXnHMskM4/tkcRPdQRLRVcGK6g5Vu+m1Hl/
s09qImdIxpQo/4LGAphxe+f48gb0/9R+M9oRGiG81ZakO8DrQ+ztksiEdJR9Iit9qFOO/J7tKQZW
vORZVPJL+c+PDS6UnjoxMB2e59vLhHQYEfbycSr2Fu30A1brU2um/papWS1G/gJtDWCE0XGBF9fn
iLSfGW0KzRyqTXyQ3tvtYTRdOlqC2EV8L//8340o+tf/vnxvE/XaYcIS050qvonE57O7/cS22y2Q
mOX3cPu4iP1664rp0Ta7X34vTl1M+2RouLo2tqQwrnB+Wt1INPVscZyiHiPCkXdEMRYN8Azaw4DE
fKeVPW9yeae3VeT2YVmb89pb6qZ6+alvb7025XvFbsUW0zVHX3TrzuktxDhWuy/CcuO5LL/wFzk2
iu6hbUJrO9qpRn80zyOmtQvPQvMJpq0K//HGf+gnax+rst9xBmNNyH1f7eN0pi1lkzuaj9rOdBqi
2ZKUMIwktKDLdVRkI8JnPKwDOVVtvkKe6gT5PMGPjwkwON6+D0Hv1DKS7O3OIKbV1dzmaGuYQ7RG
7B3NcvQ1zcVJ7ZcTxm39RQPdHn10Pe10u4SKlj8KEdphxHWHZJz/Fdd9+/B2x2Go+Jn1McdFHXOb
CXzgoafL/V+Pyu15WV6EM7FgKtdFC9OWx055GFrxEJZHn3+MGaBxQW6l8CYSsKnFkn6WohA5okS0
shLzWoXxSdl/cqKQjrm0Lx6dgu3Nc3Z7MRHVbuyWR951QV2aqvK4583RBfcBQqYMm4h+N6tNOx+T
hqM6xRWSDRnuMmQ5p5GNDe4BVc/tYby9IN4vj7c/xYlW79towSIUmSRUNFHHCHLiXy/zcmt8d07H
Lmswaz1GsIeOnfOiF2l7uF0HIUHA/HVF6OZ4QvvGSk0p6CS/qsGf7ij15jsCKwBvRWm9A4D0Mgrb
DewkvyKfNc/68lIl8bbTxLRtmvhVhyl1Jkbzn39n1NrOTh3v4I6lfSdD0SOl1zeeomDK6UjcQcV4
nbFF7W5fUAxjcxLIlG9/ZyBobZzwZ7Aw6ZuVtrOgR+70DLm+GKIeBuyCvzN50Fa1KvJLb5n7XvrN
vqEbip28ZIEK7fiMVoFqbOz8zUA87N0IZpnu1RO9BTq4NYcksbxpvWbGpTSkegTPC5BNlKVaz4ea
Nf/yp47t0ezuWtc69U2xz+b83PmS9kVhFORb/ZSdERNdDHhqRcONLOApOyR1uketo2/Tlup5APFN
bkQjjDNLpjj3NYo81PTJysrkHQTNed9VGtiQHhU6JRYESe2jilyqqZQuZ5mfvLBAywy1sAJdYj/o
fgNUZ8w/ifuUga3L966ah42NcGhlDN53Uuf3eVbSdWj6dNdVnLF1DEtqhlSdYDsS6oQgg18mRKXA
MRr0XFUcMdecaqzfOIZP/35xR6RBpocspgjvRO8629jzH2jc6qCGpkoiVpnA+M4tZxAYVV3CVkcs
cXDzi3roKjkK4Ry10gU3IBAy6xK3/+zJv17I8aMJZHM469w/4wSVPoYwmfi4rcspEkfDMknzXf5U
LS+3P/37L2KkuMcxLFB/MjFd3/5Cjy1Of8rOg39/3e1/uX3x/2HvPJZb17Ys+ysV2ccLeNOoDgwN
RFGU11EHIXfgvcfX1wB08+m8my6qn3Hj4gCgSIkkzN5rzTmmKsVPLfX1XS0Kuj+osu7LMBkL+nKs
WoYkHGYVBY+gjaiTnW3vz6IZS+P7SUWzBoQjGHGQQzNEmwwfy7FIRvB6J6FO7oeBaPqTKJNWnIuH
JpjdjBHh3HJwjjXu86Hp3imuqLwAARz5uLfGILqqZs4Yq1I8bgV8L1weQ0XwRW6cx4qr6jhz2cwF
NaMoP+KHCVMgnjPQiwS8QJszmJSC8ajKXNc6IS13GlcBmxjRDy0SOb3b57jLvqiuOKXevShlzemF
B7wv24c4ZY6bmtbzmALNypTK5nM8UG7tzwiRPrMKPuhkIB9RxorWW+PJba5vNUxfSbNXabxO5pE6
xponpxMKJcjZxyTWtYf5Cnl0+wGjBWVe51lICBPrRZ0pjMeaCsZVnYnesmQib4n5nEcqXWVzD0UV
+5ROwlrTMc/OYVaU6p60jAe4WotDMQP7P/bqqcyfszbZBQrepkLpuclyxdMiqLJtxaewGr2L5GK2
kR9k0dphix6G/DXOB5Pr2o0yw7szxfymlAXRrfLgMSCMrDNKT1Qzj+tghXljojpUM1hYIsR4IIsb
o6jOQPSwA+uc9cHgm3LWXa1l2XXUDwoS+VFF8wtjQZ1clFnFFmZwK4VB+M6dATW3fJMJOBWF5DKV
035cbUkrXM/KHjoapxxYnDE60NzioTHwHQdxGjoI4wF2jrT/rQmlYjjVjhIkNwsvNlBdLCaUy2UX
79uqpGIMng69YateGVwU0cJr8orUqOZznoKBzB5a1LvuoED+4QK4gri9hgmuI8MCtUWkzXUQ/Ook
ypRx7ZV1fpxgw0LueqvoBBBLtiuL+pyVdHOEiyBXfkCfRLeyW9BLXZ9JGHGKsw5qRoqNYzRZn4NR
nGt8unY0xG8IN7yp9yAiDdzRbgMT+VbaKp5VFqFToWET0N4LcCbyqHTG3qUa4fbmsJco+ZWJgPML
QKkqQx2kRteY4jWu430/MvxURI8uxInyuSpP5+y3IA+HuOVb1ZqPqVquzSJz0zG8amWko7p0L+mn
wNA+0a6lOa5J6n/300hxjQYyInsruZoFfXIJ2kNBteJMOdulq21tW/Qr53Q2uZbmUfJaLQQEzAZD
thRCzQ4RwrOsYXdO9Kyg0h9FdNYjO18vAfQc4EaPPa6xNrnFgmmZjN7QJTe+iC3Y1xtrXAdnbLdg
TmFEMOoe5c7ChwflJ6HC2I9qzRyOK+8YpsqvCL+7nXUzV0rGaso6z6RWwZfZUS31m3UhRyNlqQok
COYWbLWhce6FxI0Vufb7EEE1usOUplBhUlBgWLgtDMO4bfOl2VUdpWM7Xgdzs6lUKz7nXV9wCWQ5
kxhjnXGQfX0wA2PeR1WwyglKO1MxLNrbg9NN0uaZT8W18qV1MW0jtFwcOien1OzkK1FQRuecYKOm
JIATskZibBsF53AqNZMv6CJfPA26FTPpDMWS21yCLcRnGmJ6a4khuk1iQUdXH/H/sMiZ8vjiq7KO
t4GX35sF76QQ1lve9kNNTsMggiQUyQkfdWTU4D6jFuPbuor8Ded+40lphpfSDJ/lsePt5HHDaFFb
3zFutnX0SDNI7VFlCOCC+yusKow8UQu7wjpCVVpIqYNaMp/52S4k7SiOGDSsbqTb+/Prk/UPobFH
p5trC8gkpkLwGfUa/h5mssbf9m1r20KQyxMYx5zxEQA+hirGYTIAoGbLL0VtO2auxZM2oMHmXiBR
gqPIBHedJl2pBHbR9y9iG1MSHtZmIcNfHVykTymw90OD3OE5xqzV6hJ3o3URLpywIf6ggtqwvy00
hHpmICSHbnuH7VIWeFNHXKxtIjtdKFDGkpJ4BxH5MRO4LHrT6hmVjLJxq0bkOt0PAgcAY23mXkw3
Yj0EAMwVlVV2Zq3e+WNn3W8StP8V6/0PYj3GHjJJEf91/PjzXOZxEf4p1vvrOX+p9SRR/YdIDp6p
aiKvRZjav/2f8avt/u+/4fyVeAjFnaJYpvpn/riqochTUGTxnwhLVSYZ4i+xnir+g4YcqAbRZKpr
mESV/U2c99+J9f4WsURXXxMZziEvlFV+zxZ890cMFaGrbdpY9XhW6peoIz68t2siCWAwqxesan98
Mn8pBf9UBiprhsYfusD/8Nv+lrFRh4pYTSO/Lbief1Nk05+whnCeB7fcbBv0yc9lehVeK/vygR6Q
+lJ58Ve4j48qog1aQo7pRKfxSToB7z+iIeFmB6hY8LrSK6/++z9V0sW/5cGglTRNvjdZUVRL48v7
W4wh6EIpo10rXRst48+qXlq/WBfWqEwMIdfJOB0TktY6EE5K8WC0ywTSZ6ah0dda4283km0tCa3O
DqdGdSNZw4isrpQMGgVkt7MYJGzHgSq+btQFgUR4Hx/bSNEZQ/a2rwhGgrThQLh1Qr08jSlmB3RP
iGHNkWet2MptwaiN+kGxDImnSipM1nXeGoslhZntPrRtD+sleNusxOFSmPW4Q0rOlQzCu1NKFBOV
RuAq/M/FdqtjtEV+7VKeQYLU/rbIm0DaQ45Dv/fvuxoJxiO6G8hwfEgWySXUuMS11tMbwB8hcJBN
2U2Y0eP1V2pYEg+QdL/vhipQZtqN23K7A4pr5QGnHIwNBJrOaBJAoQwri6mqfXWtjW33h22NkUL9
vdk2p7KTZHg63Eb+uDltd6h6vU1Jk4Bnn0bBHzcIo1BJ4f25YZRqRnNtCp7rrD50tSjvmXYwl1hL
3ouGTyXugt22i9skGCBTVnQqJ/Evk06+H3bpb3NIag9TTutvu7bFz6ZUJy/aCiEVVhHa9na3G2QC
aYIi7vrOt2/FhMVutEAXft7ltoargjLatioCSNnlS3L/8w7llPL19z3Z2O6XotJ/ohSiuIOrjTtl
xUH682a3NUklTJLTwZvXwpggEimyrRH/N+wHFQ3DVIM5MLSn7bEsDsJjWykkfLRr7ZgciSnuSbco
4PjZltyFO7Mvn7436TAU/rwH0FP5yJapJ61r29Eha6J8GJF8bvu3XXzjptNZHPPhVo6s10pOHZDL
g9KJErHZEgQ1hYLhdxYOeZU+FvnUa51wG7eMo8FqSEKJFy8FIhYrnihfMh5a8blpWSwHY/0btsMW
TcRfh/Ow9Le5FnS7P47XiukLNYL1KG6hae5aaqLbX1Nuf9I/F3SsqYRVlJS2R4OWtl9MaOBhWCeg
gcmlIqe67W+b2wLN3Z+bf/uRbFXONe0suEB1GZCt49owTxmdakUDj88q9/TKGfesjzK0WIei/7JZ
wAazLauN0QfQsW8zBdiWAjHK256iS4vhVVn/8vPy21rXxsgKqHFtWw1oG2ecyBVoVD6vseU0JxCI
WOl1se2bq4nLd0FTwkEXQx9s/UE8DDC7aivzvh/+4yc78UsYhPyYrNcsIFeFv61NalI1L9vqHBbA
tLbVbVGb2hvNntFrN57wzwPbs7GfMPbddv682rYpmIirYIYlgDv45NN/fvy6OkqcdvJdTyftiDMJ
Gj7nCCVBbb1EoeiwDiNJA+P21sDY/vV+tzctKwPAvFC8+n5U1SE+29G8XvW+H49k04sb5bmcp8LT
E+UEHcPT1hf5/tntp7ZtALx/vfK2uT2w7ft+uT+eUwh9vp9H8NiNTGyJKEDLWU+y/+xlfvbhMjIX
YkC6T6OlkqeQ9AmLs/TNEQeIlBlv21ay7hLX45W0YszG6+Yocb5taz+Lv+/L116CjiRnL/Bp5BA1
+ATW50FH/A0Vp/D+0+duT/t5pNye97O9rf39V/3rnxT2aiRafAxwIxCoyL9LrmYebLkGiLTkGVOV
HQSMdWoQa16yzr62xbje9aj62UYmyFO1H0gV0uqww4wPaQW+bDMwi53J5VWbngsFC0IQ75Rkxaqs
V+OfxdZU+tnc1oq4/oI3VnlbeVysyoQieMLEc73NFWNHSEc3yrDVwnVqvh7822IrLP9s/rFvves1
aT1xvcrWI5yIDq9Q+ZAL8pzdfq5l8B/wqMY632ETOdJ2Kndp073ycQxHAS8gzZ9sH9O9JIDD18R8
4Jo+3Ks3apqm3799614Y2xlUqyWCgDQ3oBFapRdrfDwNbmWMgsahiOPOkztSDYJ1QjWgZmHItq5G
EhembdF0lJAiPVyQ1pe7aZyDA/3C7bPRFKEoDyXhcljJz1uHePuU0KHTkzHam4R0nj3WM5DHo/Z7
g/UDdiVL3HyrW0StoxEerLSdD9D+e6lESBI+Rgknb7vO0qd1Jm4ZPR3JoQru4nKod9u+9XBQQMAc
minhD26FxTqO8mmUuIW0tUFCZJDeUnN56hjrznOY+vF4VTZS6g/U6vZaGB1rjSKqJFBT3RaL2t+g
dkgPmNcP9DXMc2UWzEWXhzoPEPfOuT+M1V0sMcAp4YS4BJnYTVAYt4mKSVvuJnIw1q7Qtlgvtr6V
T39tfj8Qz8j2sgJIRhLk/rb4PgK21VgnaNpMx8GJqaEw2xDORmQgKW6XBkGfehoDQFiGnIK8Wdrj
YI7hTTdpOKXBRdmTzLhV740bfcmmfSVq6GCkXPrdToR6bM24bUH3mLv02iT5btApg7Rf6PIXpfpZ
TdKlyChDpStubVurE1SaUhQ1boTux895ByjHF76ZP7YtkYtd8r07taL2+zGTS8eAeHv/s2t74vdr
0MFmSMZ01rLbsNTACXNvqdcFCeY09rbVHhk75b6hczEsMyISx7W3uv1olfI+th/a1qb1prWt/Tyw
/dz3U5Yp/swSgF/bPqOurT2Sg51ewVQ314W4FCof37rKwQ4jaClILV4Ty7Z9hqDycNWchplSxbZr
ezCiauVvayhJQmcgacHO4FHStcABNJIeCwr5MuGwpuOK8FyVo2PWBON+1EPCRL73dc1XaK5F5IqR
+bZLyyXBFRUrWSuHlKr++cDP5ngDEQgblJR5w2QPo4eejQNAQmG7l8zhnO2JBe2UK8nyNORiz8WX
KeXXo0sFTsAA7uoP2Zlpx52A5YT8HHfI72aSiad9l3isyJCGSeVS3bm5a8dTE5/XWVLiJqE/D0+9
/DYMpR2lewjNqexF6ZOa3EgJZlMnF67K5MZI9p3MObM3pCtzaGlBcX6fiuRcT6d+Oi3k+1gI88nN
PZqWo2u3iGpHfGTxMc2P6Uz837QLeF873S9OJu5J7thO97EQ8uPlv1FUNt2e5E5DeIUfrPH+7zvj
CNvUEecbICB5+gxUCVpB6EaPiNbqdwRElNcH+aGPPBrNKl1XDJ3E/dEb2NG+UHE8iTs9P/arnGuX
dpTbbkzENY9NcmnF9+xa3FX2SfOrN8SnZzhenKIOMEdf8TUnecWt7Ca/553y1tIL8oiWvmhciXAl
vFr7yTGP8iepgN54TF8orT/VLt7Mg4U06YZ23QHrkB1fDE8XbP3CpBPv9tF082uoLO8xE8vujJib
NnCq2hlhzMIRyaF+UsgB6ncSI+wOEYkduO8IOW6Ko7ZbHvTFUb30VjiHX/Nn9FT9Lk/1aWLm78B4
f8EWRSXXeOwKVzuD8HhR3a/usFwd+9fgyF9F+vMeuOMt55zmlxcf+oaxR083Q3sOIXhwy3IXzVb2
xRoY9IJuKI7uyGyV0co2O70+BKQm4rwjeW5qbHAH+j1BeGrniJ9qeRtFzvwrLHf0QPGWoZGgyUyN
e+xBxPClOZNhJxQHJtx86HxXs0slkcTXvDZXJ+PW4m0VR90p7vXJNwfP8uKjNLpC8KwshzLcLzOx
srQeHeOx3y3BKTqgznaL63A3vQI6aj/lU0jCSuvisQtjeojufE8LU7d2HdA02qPBEfVMqd+Bty7e
lOpKXHZkObqJfFukh6o8jzvxoxI8OohexJ10/T+m1P1ufEJfGEaiaa5SwzZETMvHhDjXGyr/6VM9
O1faw0AB8ErakT/0rH3SprPbxGk5kk7BHVkyxi9cRTMdp1eLfjbqw8RRr1T1MLzOD1Z1ktWDeGLs
dUuL6Qv1FZUJ8Z3Mq8wf3kSOyhqSnMPoZ1+kLnHN4TFjjKITowxpyI5Bwke2/FzsO5xGlW086e/D
bX4xX+rjdJ2LdjXaVXHi9BcGJP/ueD+QcRLY/ScCiy+UvKqE5Bu0J8aJXYYFBDI4Rg788yOTfod2
rq/cFrODyJ30NyTD8RetiDfhI7uoXukwSXuQX8LP9IHcLJoLCAKB8zrBOX2un8sr8ZbqQLgj6ZRk
Tls/l4csthFlH9XzE+qRe+GgXJIviGcGqnD0NK74Oy5c3Z92pYeBggtN89jth1ukL1fiMUUX/iRH
7vBGNTk9goK2VU94EQm63dGSsXu3f4hHpKy25DArSGabINZacqErplyymUDcDq/5kQAm2eIt2nSh
xBNc5X34rEp+aof3ZQDF0Sk9sHeDLTP7BfxnyzvzUNxav1LXekKn6C6H9DXfa55A6IJ5g2FfhDjp
cNF0Qx+nzYgS3UF5eOJ0S3YU6Q4hIu1njsMTomPJpvTlExDHmS8n++Wc0EsGS7efbj+CQ3hi5nko
DgsnakaK8KU7iEf6PyRJqSvnx86hQVm27Nb3fKZH+nE2cES5dJCtz+EBGWsIo4igAU7ri/WCnBul
fRk6qLAorSsc+bJdn41DoDn08dt9QHlnH3qpU++TX+N12Twy90oQLfKK1k57RrAITKnKHeVkuuGx
PgGv9/UnMu7NvWBLhyl1bozcIbAOktlB4Z5CBpgLKo1yJJz2xPuab9KT9aZe0sfwOtxH7wUQkDOe
ktH5uf2ZBeqsdczFdIDLRj5k3YHikS+qRrOPlOAsmQxsunWmgvwb3dY6N+rHEXNPq/egU80XPYH7
px1Ugh4RvSGNV6iA+cP6lG0tXCck2xqwtg6Z4frwaImx6CXI2lMV52e8/gzlewbs//WzMaExioEi
ZBudlkBD0Z20I0THNH7jvzWYUKEI9/t/LpKGNoOgoI/Z1rYH6Nq+wr5B91AjkLfGRqXpsOyiNJUJ
4Tp05ihgpFhUrpTbKu2ehdS0Ci08AE203BEDTghjoB/NYfKjClcp5sKIzE5lde9t24HBQ5iFXSKV
5sN3r21ru21duG0Nrxlj7J/thqIjkRYiIBoCxMCQorRe1Z3iujBixrbb2s8+CZD2Pm/6SyAObixx
8EPyJ2YwXCtZNbpBFy25sA9CUhBEoq6MjDGIXkjHBE/yHnkvU6p10aXauZ4FaffTktvWwnUq+LNP
xgqxiwAsbVW2rS21rTWbsulnp6q3sW3EDfjDdRaooxcTgToetnJwt5YEtzUMbC3RDbJ4yCHeSnRK
M1EJdqZFaaqaCHMAT1VdBX0FeQTv/E5VuB73T1ON3QGr2Q6sBtzAfxaQRJPg2hnAFidj3NN7W3VP
qMMS/C50n2UEdtmq9NL7AZcaLfzvTXFE3m4yVLKG4AELExTifBoZsy3SQwXycEcPYPLpA9BKlyZl
r8QYZZf1G29U7TkHqe8N2VQu5F5Tr1NThPMGLD7XXLV11vrN/Sx+9g2DOB/l4FSMUu4jJ6InuqEm
UTU/iOTFG8x6gALqh2EtxG0luhVZ4Gi0P0mAYVSutmsV6bt4/FNMluXhVdMMLqzwctH1TIpfzN0V
c9+IK2v9PnepxTkC4WAHAO55aE2JmRsLEco3YVq919Ky9ray6vYFb4ufTWQ3MW+SiaG4yjHXr3fr
swrzqr2UVtkccmoT/b5Jeadei87fi7WGrFUNO0OYyLlFLIlSdyAQF1Kz7K3CunUlv7fNVV33v824
DYDxPzTjJJVcsz/6OP8BnXHMshim+L+iM76f9O/sDOMfqqUrikHYvC6DwPirFWdJ0DF0TWe3CRpa
FWlN/QXOUOX1Ifarkm7wYir9wL96cYr+D0sHlMRTdHl7xf+fXpyGY+hfG2TAOWSDZhxeQ/gdsDjW
kPo/2nExFPwkkxDfqOBySss6zgGpoHO7JM7LrDYtqCgVe1o8G3ZtNKrXiDrBPbVo7tQ0/tTB3y11
Jxy0iJxCYY5RxRP/h4HggrQtx3ZDRk8PhWAQLH+ucEqaODnoG+MtyMKrCnTWEzmqpvQRKqNxP2EH
WYTJdCZwGXdIclEaodjnQi4GF60n5GoiGTWvs47xfJJQMJrHA6jMYae0SFqyl7Gs6iMFZLsa5NOE
VYkAD9ypY/JszZaMEyxE5UUasWtoKvIOMXsTGvrYID7DvVChS2+T7Mmcw+WKyAKyOGQKO8xkYA8W
+hy+jLov9IwVZ2BVFzlnXKwp1skwAO0GHTfVEflVoigMZFAzjFkvnzoqncSDm8EZoJW9rNgvwhmI
j2Wol1pJ84xiWyXlkcg0yMriHgLCbPdUOY+gS7yF9EOzDerztiDy4khABlMJcTUs8mlk8ribKVAd
0hxTwSAkipcnCqGVRQP+NBbu6DMmZ7AA+xZ3K6mW41XV0PVcecw1AX9Y2zRsgVWImc8qKiTsmMgr
EQ5AAXwzVecvdJ1H0VJGL2sFnCrA+XUCNNQJlmKG9l810ukCV4vJ0Ug7ZihBIAzohdsEeGPKWHxK
FMtf3DYAv9KAkPEQ9j/ko2GnwlRcqYilbLSY2Q6FBzq4sSR60brhiio3hfK4iG3vAeRF0qvph6TM
IaF0i8k3KGAHTvLnOIKvBMDBLcPqahKMFzEAEz+26q0w0t+NVPRYQxkoF32N2ikM8xXV6bgrgMnK
MFOuCFOKvRprwbeSQbFGoCl6lbnyLMAELal1YJuBr6K43QQFzei7/IRVLfte8NY0BJ73uDRPKYaF
rG3IBgqrm1AufgVB65YT6H1NrhdbMKkAjAHKvNqMD5itFU+JqHEUcg8RZwAzTs8XmyEkixaM4UR2
7nUoSncGPhE5WrobE7yABID7OoX314YKsOBegREjjA+1MYfnHAWYkKYaYMnSfCcg1tWL5JRXens3
t9XsRlYeerHhKrV8RIyWfOlmBCVOelcpmnlBgJVOKIbhpm6kC0BqFNCo6sCLIBzvxMpCsx4Hrjid
Q7BefpHDpWtD0Cs9RoKhkz5MIK2u0IJwSbXgupwoiVsWiQNCP9MIiHNnUU9LiGzaKVWIaGOQDccq
T0onHhYQlV2PPichcXbWtRNpCci1yAZdLargWUldinJntAZ/HGKSf+UPrUkfAA0JO0sseHYjYs2p
zOdkMFu+zmAF/pqYfqMFLfryXCaovtQCW9tclRdxTHZWgRV6KmMigVJmAiVxpuFsGPswR/Qke4yR
yA/JKfZAOFFzvvdUuIn0BZ7PPD4OgAiYzVSZI7S8RT1uHFNm3iQrZIhJ47uslE8yuRB2XncHrab1
E6hlT8MSi2M0YUUBYHZW8tupzhj9ihzbakEopj4yBcXvGZnvDeFpMLZ2X3oug6mUPwthxbfMtnrp
ACaQwIlhuq1fZnNJvMykcJ8taEljFa9LUEaUqFqA1WBFPK2IlotYZL/rcLyHT1rD7gJ7QbEEM4tr
BsyAGR5dpXVDxpkSvWcT9ZBITd+brD4iS2ce2Y2/8cBghE7Ljy6DcVI1wVqqn5gnwCOA/IROvwZL
vMTFvkef5hR5cglLKmVJJCEFD+6xMfweUP4x6CMgm2A9NBRlcyEumkTh+pJZD5FJWSXSlmdLxYJe
ZQE1PvlQc7zNwNRA9j7GWf1aTPGlzSDehroQYkewUrAGrYWsu3/Ngzn2K4BJJHjM+FgIih90YLVE
ajsxE3RSEIjPiCAbFQNCs9nJQ5KOm+qz+IrG8JJF2URmuHjWO40TeVKukty8xrl/jHKsmgTi4HPU
ZIAYQ87kTwypzEUiJmLlWQ6y1ywLYmYO82cVi8dqnH+to+9dPSgvYVpBT6zj50mUzhG2sL30UsEn
8OomlDHizBHSKpHKXmzQH1oFwGXCsD2A8xRSkawB5NhKu9wvxfC7x/YZUH9RAuQrqIComuLlpCG1
oMLsRss8VF0ChgnDt6dni0+4rUGawYuc6cmpNEI+4lKzdhM5bLYFh060zmbXIV2T4+FGmAtvqJrP
xYQXUCRJ4yGN5wK4TlExSdIhf4vj+HqQGOtKwYRLoNIfhaa9x1Epu+B0v1StuTKbRDgrBg1Di3mT
RgwB0cNYAMD4xFpwFQnLYSTX3pVlM9hlg0hMzYr44fyo0nygysofGf+OW+1N7ZHXRXjPahnVcVq2
Xo5ZBwffACfyJRHVuzms1WvMO4wuZiSPQnzPpcdczXitXpMnwX2jww1fWMsj7GXkh9PstQSgWaP5
pgnDky6WXqCoXyZ3IKI/Um8kt0Rlch/L8696VAS3SucGKaZ0zGhg2C1Z4gwjymOfPBtxwnfWcFcr
arIrZkP+RUOG2LvN+Q2+wDK4cRhaejIUcTrGkolsZr2Gj/38qHJiACxCe5d/cqouRyECUWGpYD35
iudcZihTg21EXXyYiDJmtHSlWSgi8Rh+jUp2tOq5J9t60MgEEV/aQLsTU7p3YaV+1NNtUCvUeXRK
Rj1ZSnbMKIo01+iqN6TGXnTjVJH1TGog2oabeVFFTIdgqzOFS1ciffU5t9IKrGZvOYoUeVUcceHp
oRHV+btsZTedtloyind4Oa9h+zQRACjH0h7JIpJfDtnefAjSA925xyEjbK+HkFro5IegdORAp2WI
yjnNr42GVvzYvC3oBtp6uliZegdL8Vo2y0+51qklzL7cST6ObqfXqmcJTaunc4iJNcgOmFccjbtK
XCIMx8qwx6pCinRhvhf9b0oD/b5s5QLEGJLrMCs/gD/M6YfSL/soNQkgDI2XFj54G2qfuiHLwCGM
rzg7V+MgXHcYdOwyoQBMuOQvZqaYKkU+sSjl2keiw6it6EyzuMxZZxDTZ7zGRXVVKHrvMkC4DitN
9syULAc+Jap7Fv58mkctQz8OWEwk74uV7RZ9uTWa8D0cukc9EXxzHVeKNTPOT1UJCYzlsI7bfIeg
/mYyQVtFLRHLlKtg6mBJaAVYjvBsBcJghGgX5y9ClV6WpT/lBbQT81AOsyvVXhFQTZiArGltdg9P
juoi2NxOorJmYePEYyY+9HNzrE39mI70j7vpeaEosg5Og4M54WqBCniAo6zyJ2ukBHTWXrIAtsoW
ISB1avGtMhOwqxLD92KKjlQUI/wQ6TlrBGsfgMyvLfVjSod9p8qvVtpdJ6HwbkTmnSYttV1I1G+p
GDThooHnUY8DpRsc1+ZhSe9RFZEqqmsPUlNUzggHIxjaa7lNYCtlfP0YGaCOFmRzcaFT42LexaAK
gPuRrF4lKDhEKrZJG+45ZMBckLUJ6gr1bi/o6IbqVde7rWpmb7nqxKQ8WR82txLQ9si2HdcUAMw+
g9ewPvHnAZnPXnR+dv488rPPIE4wkOb4sL3Uz/4/fv22c/vD/vYzKbQxRe6LfdoXHVyD9bdzh23/
WuW6T+nx5yVrTTqYyhgxWA98rezvidWpdtsLb4tNsvOzua3pq6DnZ18Pjd2n8qoRreZZvflGCii/
Y/upTaLz86Pf+1TchCIXyFX419Kh9vt1sUDoxRlH+Bg5ClgZt53bz2wLrUEbMekNuFD9oYyWkIr3
vzz/ZxPi9Oz0nQGvJFvtkD+PSKWe7lceW7lW4aa1yx3VE6PkIjbdbR9FRNTV5Jo76USKaju3t9NW
Av3Wf/xIQ3ohvBS0U3KIwmN0Eq5b9czdatGumU8kyaPpUVhnUBp43Kl9EBHTr/FWuae0fYNgEkDC
FSOX0G4fiToKnOp5eWZEKsMl/wDIQk6fw0iaXgMSPFvN782TLuwT4FvMgpyYnkRyY50DgjSeSUGs
jNvswbwQimV/0HaSy10zn+g05U7mSiKOSLcad/0X5y9zFQz8lM/zV2pb8VVJSdY4xG8Qgumui/me
XFnJR+vHaveBHJ8s33x2kPCXwytBpAKNPm4trvLeXlONbZ12rzxzKUHwQSac3Tqo25+qB+SiUBUi
d81chMOQucJ9jdWSW9p1tsebJD2oKooM8rEmV/V02rx56FyyG/OCizSu7XTf9TtRqu2QyWx0k/sl
UPFdeSdgDMlOLLVTAeFkIflUll8WmpNibJuzPQnXLCX0IbQsvyDUL3oPS4EewXRk3qP7hGWTDEgx
7UCzlikrIbG0LBtEFehqANrTniFitGRYt3Kyuas76gN0cfVhukvER+Ht0gKrDGiIaFDur7L7/JUL
dHahy3Eoney+uK9vIwd74o4+A1Oz8EB0H4NcmzDBN2v3Ylg3NJaq0IGkTCvZXzFvrqX7nejEYUQq
5g5TxKA6TDGx5bjJm2oXh8abX9SbyvtgYhqerOtudOeXwnSEV3pCp1C2tdvnycF7ZEOAI0zWJzWD
uYviMj0Eau5cQDE0B9O9pM7AbltFs8x7xC/iqJfg0zwOtul2B/VX8GAe4ZDt9Ut8DTvis3jnX3KU
vppn/Zi9x49SvQ8+hX7XPZNiwaEaXEKP1DCb4RcfgHKw6Jq/Ro4c+NLqr/8SL8Vz7ugX7oq4Y4gJ
9ujNMBl149fg14f1aF7Mizh4Gk45b1KPQegD8krpP2kXikgGlqQdPLnM3gNWQqxCw/ax/kpfO8HZ
iamruK/l+Sa8eyF+SHLJUiRX1SYUGH9KWbvaAWQkbklQ4yQnwBWQHHAj9rKX7mZ6eo/BSTt/KXd3
MTok54uWdPNOJ9wo3eQGgD6/ncb64wMwLc3FG2RXTGk58W7hT2e/GsVFTcKtjGoODSAauYgIauEr
vC1uZq87VTdlbdM0exxHe7iKueLsl6uY3CnePezuKyHeHcvHjmLSqwSl86+9FDR2oZ9T3QZ+V9yh
lBKlXa0kLlHQdkgMgFs/8rrJTb2vv/KaZlvuQLvSHEBkoGaeWnKNKLo/qXvqLNR6nOWDg+3jOjlN
O0xhO5lYsjNxXjfdfadwCZlvzOtJ5Rh/ig/TESLR7ks9Ngf4tZnlxjS1vO8j5St19paTMUe1jdlt
nj/SfXMg2+CBmg/376KjvcufkuMQdWfVTa+Fc+ASYzDZHDz5ejrzZXKUXYHkDP31w2y/jhIPj48p
odOWXdxUmG7Do0GNAwHplehrHwJEVCc9LrdVbsNF0TmTD1N9jM8EUOIpNJzyerLDV4okRH8/x15o
Z7v0NfZSv6Y6RCPNLm8ZMPHJkfBjQha73cHiMN7R4aSeeL0co+hqV+q7Bj7l+bWsLvJt/5t2Bp9K
I+zIC60PxILrOTk9fGqwquq39hzfzYvdc/a6Y/Mqf5JeLkpPjHQpZdWDh8iQOTVgHMnhRK70/bSc
aGtZ6tvwqbVu8f+4Oq/d1rWlWT8RAeZwKzEqWJZlOd0QTpM5Zz79/9ELOBs4wFqejhI5OEJ3dXVV
f256V51ta/dB2z0t//8S8YI0z5e0i3TEIm3hQWvc7B7a82sz2CZ8CWHcmqICXCFBono4FsipYUZe
28Vv5bUCgoZ75Wv6LbVglZ2B+jXlcYeyNFLkNpaYDn4t6K7slnv8NlwnbzQujM56bPYVgty79gu3
tpVS614uaRlFSwogYZvpGECo43t1lnhE3T59wz++1Lx1RzZeHFiF0R5NEBTrWSOJI5ZPik9t6y4h
7XNQsWukKfgJN2t8eejpmvutHFt4a+XMPPrpl9a0XbqdGDfli8OSIxARnSOlZDaHKQoqlGx3mcaX
jAEukFdaiXN3/lqIVEW6823gHzbo/fbsgWqqz+KAXLsPeUz8QRCMdkz9HLujr25zr0Y5Y3hBXijc
HntCiJfKTwCX+fMHpm7VZ3TNbysr6olLFH/bGze83fSZrWcOgyT2WW9Bau7CAIG+yF4feh/O2t//
eFasXwgSHiPH7e6zaCfGbrXBWR8QJtmH1/Kxuld3bDli1Q+nHSNBxRpZ2CVzZt3Lv1ES2pm/q3rB
IolatMsVZCt9YzsC8K6C/sORREUOFU2ZZvN78cvJwDbyOjTIS+85z5EPrS/Mc4638ICMhiM6EaqG
+/TH/Kd3rkbdu+WMcplCHWsF20HGkZOUG0QY8Yo3jwslPnOkL/m3QDw1Zdl/G8Ue150QfC6fdini
9O6qXZJDoHIQue4mS9Ad+HjQG88uoCvskXnUjYc0cnp4VeF1DZJfjQpx2qG9ZTxQl92N4kv8jGbn
NgcesmcS76/+VbyzUH9jG4u76KAcm4/UbvZsnuwZDUSUvfZloPK8Q+vUjY7Dp36oA5bBW/QZfghH
JWiOkStQit6Z+9HliD1U3WPTkY/v8kf5MzpuHYMgIPvQcP42JpvNycYUr433+ctjv0M9h+GRd601
PvBwurspeQzhfnG2h0gLHfeb2s/bNG28EdRoVx+hDyT4eUEiQGoDu4Ag/ywJ0djrcE53Ow8eASvf
fKyPNL7tSRqo7uboc7ys1UdJDKce+CgWdF8/qmN+VDm/kAfIcvQ2TzRLyoorFb4x0CPt1dMtBvpN
YuhTYhDxaPU00NQjDXfSU7Y39r+eqe8F/2iLHnzWk3CzrB2uI1WBBPNOclceueJGeLN/tJcYk6vH
2jccL3RBs+zQ7Xf6nln+pNgJguXOdMW7c7pEzRfywcV3Izy3ebSffxSySVmxzsKxLqnRlhh+dbYR
PUoD5PmmcISXlE4beDPf3JX5GaUdermzJ/i98ZmbTI4hqO1e6nbh+qzWSBkG0GU4roCpZuMGxKlR
jaUxwtk8Ucpv+bld9j1UHdLEZisQYxEZnqHbjR8qBAsWUHRg25H83C0vqU11W/lib+M8IZCW6CRn
a2P5Dzy54lriPoBejBc294zjdwYYCwhUWXgXdp4YzsJh+G32zR05b4yRazYOmxCUgLoe2TyeOtXW
nhraiNm3tQO6ZtHofK9HlMbXECeaXZeh/+qN3T7bvJLu9C0QWWcOpfDc7surHBEat7e19mtX/VV/
hdqHKfA7eYpJGPFeX1jnxitNRoGISl4AYoIi78L1rDvQlV3xJKEjgUYWhObJbnv6QrysBYFG/tqe
sY5Y2Cv2VeciqEhBJUUZA2IaTCTiHXnCMIrGdA+CdFoGMqtVng+zegFSWfMz0rzCU5g+RPOeYsWH
8Raqtqk+zKPL8I0/AhJvf+PB3pdzpOCgwTXjZEKuHjDa+UUg8Th2aVDfCF2AH0W6E1AHKBk47FV4
lg7Lf8heskOauqznhZI599LsntXJ16KThnjzXj8vB3q6B7hnpyp7nI/Vnh5qnlhPM1R+jOm/UE8Y
GRWl/ZGIe6w9RcIi2Qm9ONnRO8b5/Ibz8fDQPi73akJF0BWrp7FxmsxDMw5QRbwjzy/AkOIKEEqc
AgSrlO62CC/h/I53NaYnbC4I4RYfCDwQEb72IMyE4PGu6vby03rBKtdyDdS8GocAY/Gi4UKAuh4L
D0HGXLsANBqHgVMAfStv69/YN+dwGz2mUnXPbwL2ehdYps3ORCzyq+MkmB6Rc66oHzB/aK2zScwk
f6z9trjqMY6OvhI+56lbshvAqbBnim7YVLGboRGHLnRXfbXW5tF+NMi2lMdBuhDOcD72EP+hYf2a
v5tgBJBsa6cLTVBeo7oZxIy8eo4RsY4Ft9b2Tbin31plaC4UaaPRSw32NhTLUZ93y+yQtb5RHJFa
QvpvHv6RJ0zsszewEMQigBphCVKjU7T9hH/PYpepLdZQt9wQGVLhVHZE8g46O2XkweCUM9+6lFTD
sAEp9hlU5O86fkqD0vAlV5cOdYoi1m4LwjhH6ABC7eMaNW4en4CjS4u89ZRBLgw77JmWJ+SjYEEh
FN9gU4CUCzpLEFvza08x884DWL+IBpMdGiAZDZpMBgRTvGWwUU2gG3nKjjH7oPppGo+tiFbIgSMb
B8Fa/Zo+VLCtr1qAbEi+w6mEKPIvigpK5SyDLz5qjk7x66RGnOUEsXN9APleftlsxMEGCZ4Ul2Oa
0jG6xmri45OZC3d8lgs3tny93pWvLbqA8U8o7Ijd9wV8xipI5mcumj0npzOTzh6wEI4iAib2ujW/
zoI9PnM8cD7t+gvrxjwolLDdC93zxK8NeLhL3NHfCh/8at/Ac4s+s8/+9FEH1e6j/lH8+fWbbnok
0oR9/1Or7OA7iaQ0+UzYmJYzD+HVIKZhiuI6xdu0j+SyfnIurkh0CGDsILOkd5/CLY3sGZ7qzvpU
7PEy6076Tdhl7BWOMeP0DBlOsOHvNXczaL/GV/bS0m6uCXNPYhLPrdeNpEZUk6giE6XysbwU5+zA
De36m4ZTGOQ8NDS2gxfU/SsVXLYbMr3sUF7K2p+e5p+hxWF882vaRaKfIPUKGMGshkjdfeBjLNRO
WLn09O3IoeaV8oLN7sqAgkrw1YRDQJCYp4x67mNsN9N5O0jm26a/CAZwI6u6s41V18FjwWVcXxNh
4OYDNdxYvKzI3KVWDl7Ank67yrCTCZ8mHwo3RfBAwtZqm2XLb+LUP3hfxDbRhxHaxQHJWhLZffNP
vEtXljvvUpA0PPboW/5k6FP8Jtfiahwrz3AI7/Tz3/VE4yX9Fp31ZLkce9WZIL9GOPQSDpcyfV+N
Qye73BTMYl6uQA8UET7OyI91K5gOd4WAynpN38jJDVdCydWXfwGYhK/MCYtvAzrhVUZ2fdsgSxfh
Zp5DOT8ytXrMv3fSK+Glvu/fFdFWgQvcC3K036vhtRewkmyHvu+auGXjQEVdGBy0/aBZfwMcJR30
UAewmop+HpK4xAgN0QxLRXiXfOjv2GGzaiCIysIuOxM0YW/xa4wunOv7PLkk7VgroDZgvtM9aJue
UQWkGWLmKOi265ek+Ied2Ctvjn0mGqr4RpjNRgtJewdKXhw54rPg4ldBCL9qp/4RHePhaXrIEXcN
wjbeEc2qyiNi/eK7DvahP+IM2P0ygYLQ4x5oWEr2bFkDiv7BaGef7amVd/UzxvTCd1jD1NgXEBdG
hybTx5EiDsxXkJfGjk566b423+hXnqbn+Bi+tveJA5OkE40PvLvMXXzFJHh/a41XzHRhOH+i7NDu
6MzbFa6N6/FICGHDgs5sDnsc77LP8N94qyyUIAKp9oG5suQ2ZTucQViJlf6cIILYg9qf6vFt+uQ8
4202oi6xUP/+islkT/EDvImcTRX+1R1F1X32kd+eq70Snbor0cjwgXPYUO1l+dgDvCJFU/kwLoAZ
e+JY0IHud+l28Z41O2n4du3EX+XoWU/E5kckncgv0d4dwDDld/k9dXmQYvYQPUAYHHBwk48ZFV1U
x8BgXJIJjufyRixQfMiL92xQDWOmNnsQEAAMkB72aayIwUE2sOMXkbLcze3uvGQe3xXlo8Ac2rrX
cV45iytYs5OeOhTONb8w7nXoTOojNvb1K5gvitLECjNxqNkdixezv8ztE0/9LFIAHo7ZyK1eLKSx
qvyr4iBowOBS6OQ1v22cxOUNhK7UD6JxCktXW7/4D0TGgoKz/fOg4GipaDRz3HF1Q+ZM3+JQPXnE
jwRqvf+8uXsisFTYo3DkPQYQfy/8V16Y9d9gIyiRzn4HPx2B6NBmQzuR42/4yOYCELqJzsaKflnl
d09GeEQVSSG7UnaI9/gqIXwJ5kHES7YEYEmDebgPGGj81hqUjoDP9/1r/8o/G+Lmw8R+avAPAXGG
Ba2/D4JP4vXAvMdnOqNjfE/29orStbfWDmEYu8aFTMMsP0X0BTmqzJIboCkHsX6btwG+JmtjMcfs
6oS/GN34qYu0XYIR3fTCi32RXGLdBoVnuECs3gBd+ail+4Jscze/Cg8cQwiQsMPAOKHwQxBV4wvm
F6A22I88JJndju7sbwPywRWh42uEFMJ2nJVk0ZyIsMMSMAzT+dsBizPb7Y1cvb4VZDU6bS1fjNb4
SqzFthZv21W8zT42PeLS8H24x9+kLsTFYLlskInLtmT4cnoksTj+4iITvifqjRAzBfSjJkT/y/rF
7ja/FZKH1O9RH8BRECzvznSTpDdADZbWA1F7HnTRGd8LpHslTulXWO/zl0QRe6/QCrILJTfzAlL7
3Uz/y4xRgz2+ipDIycLotoCl/yxSpswcIbl0piM8MMhJs6dJP1J3FjWc83RXneXQNDviapdFpnz1
N7hkJwCPBrSGANR8J7pH65RPQf9JhQgpJDArYgSdZ/ASkSvC6nAIRiSsEdLLAGtqV+y6f7nlElFl
+h7IXUXS1NGwQvIIS2BGoGk8gir9TtorcvUwraJDGrwJNzBRtgwvi9FH2nFZPCDVG6ffCDjnn8qh
2NBSX7nwdQmrptRjRCGmZKRI2YEkKXxfprPyWl4yh7PtnWET09eQOIv82wShyWzgLkH8wjb+PfnI
ooCtgasp7vMXr8S2opGw0zW4EqZecthTzzpJ7R5TKbM64c0to0C4Hz7i2/SQ4DoK4vgSIp/H3Z/T
7GJoHi+Wdzd2LZmRIbe40cd0K2hzgad1avbTS8wk5Pfr6IQreP9Fe5x1m48sZMBqmGAP5pkJDtJk
cvjgBtLKyJf57F14nQP2kKhv6QjcDYQ06W2xKCl5YvaitVCZPUptFEPJX7Nnfhdgh7YCFb8j/LHZ
/Cx31CguOTOQEGk1SgHGY0zE1zj8HQpaBOg+JodkEhPD1Hq8lFUGEeCohh0VmGtpvVfCvx52zEJ/
BoSWA1j7rH/Q6qBHfq0GRM6dciy0V4Gtn2vGyrBsPRor8tabxWWbPMmWebBlk1pDfoEiwawsqf06
PIfNCPKyjqRtTizYuPBxtOc3AhOV7hbAisrn6rlWXplPFIn5DJ7O020ASJttbLjfXrnzhuxkjEfN
ljI/81N8LzvNLmUHNJHPSbmquzjvVek5xctdHX0K6xXLO/6p5x8GdZje+XPeZ0tXbAYakwTiLOXI
sHJH3FdNuDPyRGxh804hJIoQodvgOCSnpa2eY4yPnIWMOOOlCj5jlIo2zemEQTXNCLaBlQWW0Tvy
4pqnCET5wezkNfX5yrkXCn4lvnHX+HCyul6A/fmCywdZR7Im3Gn8SAa3Zqfk5COlpltAo5qp2aQo
1TZLeGbcK9kglldEjjxUznlGVeaiATQkhJ9dxo9X4QZ46j0OPrLD3GoJmUObq+caeUTsCkylUGOH
uwrdDR11r/mwij139I3po4Vxgy8K/1Rg+7MZ+RIY2uiCkwBVIr63TVrT0aU35sqmxVfbMoKSLKK/
d+YdELPlElTSaphucO+pj9ukJzXi7UzUyeFCudcFRlBPMuzNdcDw8/Yc/OVtWQ8MK39PZXx7oDRl
IUDCXE5sHiO3w6RXHK6KRcRP+BUex+TN+Pgm221zt5gGcWmoGzN0DAHXmOAKz05eY+qx5875I66X
SbA9JDqaB7uE2UYv6w4BCJLGeCvfiEt3CtEYpn7H2UOUBNCyNwd7OU8fvPF4o0ogkDG5vC+3w39r
d+MFdWAe7YHHAy6ckTWr6s3QLqwKTQ1Y8oVy7LVgoCqgiTuVIrBow3/jIfJi28JAJobFoOGhR7Hu
2Thi0NCbLg+WBcJ78Is8du6Q20Sdrrbx+2qukexj9t6szlpcG2iSW/0AGijRrz1uS3kvWX6BZH3o
zlR1LVt61tHwLAEYARNuzHnePIT1LEDldBbjMe1R3rcr45H7mZhKxIO+sZ54DPyutW4ASggxBfhZ
3qbURn0FcSfcYa5C67xPv1rrwRtllLkKfo/HIJkHHsMKpGDsWuMcw5hU7vxBLJ4m60S9jvnBo5zH
fVh4jeTxTtTc45yAG3kNljpFQOs4bavPIO3jqrjs9URhg2WR0TQ7HJlk/ePwRIE0apFmsyN0Jp9p
NAL1qHsnbghbYOnQljbTsmm5GGhjFSNujYJoZ++12CFynAe3Sx3RoseLvp0yeFotm+3EGq5j/55C
E6PttcqDQj1DaRPphNN3nXzuefkV9w2vEgNK45biwBjLJCfSXFF75RlzmXSzsPaM7saX3O7G4Kpx
h/WJy0PJN3ByxqljZN5S5toGNjpaUHRkXFGhhDN5g7/h3xUOCA7awcxJs7mrc/DfCLOXCr0Pp5Lx
wTGPXDij07R0zJc5gOvGnS2CwyNhLTI+Wuex4Mqt6rRvH9UXMDxGo1udKvOxZGMWwikwZFtG2Dzy
ys6PC5dHx0BRtVZiB65ODuGTgWUH4utWc7ZEqnRqrptmTpZieWBMJewn5G1ysCC7XV3vXDC5H+6P
58q0DKnb4XNBApQfra/mGnJPJE5MxuTAwJLmcUnc/0YIMiAXoZrvhID5u6jaclP4kYl6aIv7ip8u
xIdN9x8ocz/yPOc96LkWeiooJ1kZ6pVUsdBj9IwWSG03jAt92M3eY/ekew28Hy7QU6K/sRitY/wN
S7V42uYrrX8kqSZ2hhjufJA9MMlIcMmBVbK2anpGiVCdT+IcOo3wKsLx/Ft2Jk334zbSCiOAVScH
5JUzk9BC6aDC2TVzrAwSzesaGBXONuCoV1KRsvbaS0zuwF4OvYsKI+wpm+62cDmOyhVKf/O8ibKu
dKkdJewppRKE6GqgIc0y2NaPum82IVa7hn73iABINZz4Bo+6oWurIamwLQrncFgewhdGVJTPMLtS
kHvZZgVU7CFo7nS+rtH/4Lfm1zavlSvPEqBVpCBK2bNJ9j1APX1/Qo5CpDN0LoRLkFx2oBKYFDpX
YW3jRtMRUn4AURa7Pyk+nZbw+2Ubq6aQGvnoa6pX9HYWOWzPlXpgGnIXI96X+M4RqLNAW+RP9voH
6W6TBlb80EcQwN1IZPE4PUbikc9Kg5FppkG1deHCWGEbU3/R0bL82XwqKqdjTAlvrDejvdadDQdx
m0kYN4h77N/x9xLPFv5nDM96VKIHKntRcxzj40LT+Pg29s9b1QsogYZ6nOhYoe2BvUoGcqL9C2oy
Ot74CHwCI1iUabyarnAGCFyLlK07A0mVibc8sAI1sD6CLGPHEimjO4eRWeFPvhXxJvzbIyDI7ZBZ
4qC7Cl98bcYBLxXFzzq3gOlFtuckL0VO+4OQPeXUzJbtLvjNqt5vX+o0yrO7emV8jCFb42Bk+Vsk
zboX4H6+g4jw9qiGsPJ4ZSpOnNs5xyl+q8xGiv7LtoFsZzaOfnLATgJBGbOtsnSZNoN2ZVlCTg+7
F5yVeO71eEAqOlydPnG6/psJTw0kVK4s3T5hs8PJ2YnTp5kbguzAqhAwHWgw6vOkHqUz6H10X7NF
rMNR0fxo8oXFFYHOMb8QrjydKXfq8aiuPkAOwy2U15CIi43lbzNisdaP+TtzhiXFlbETrXivcAV/
2zmbETsHjygSPTEPeGjsPAWkFcwyWMjcZGJ3nxBC2KA47wQt4NcHbyJvJl7OkQbfE4BV0oVtbMCW
0YRnTGxuRyJOh8ydLfbh7AMs40vGkOCM1SLO5KiPVHA0C9h+KzLwWPmrIqIxB8742ZI47GjJSWc8
UNQXAS6Z9rXFe7wUIQjegkQ/K1oSJgThNAMdHpn9uGyKQ8CaAU/Llc8nOAGUZIjEuHvjm03+EWyU
ZJ18dTu+YZ4Af8IsyvfaRjPoO1h/AUwLwGQO5xaEKSQib5GF2PxmZ6uATqqq5c4S2Tz+py5PT+DM
YG5CKv8Jz48aZi9IUs37pkFHcGgR8WmjlAhJnx6Q+E7pFOqNg4YYWqRgE1RkMDkXhOq8WlevySZL
/ydQbzUSNLIUElWpFhjXqR9pTxtFsYnZZgJzSmwyxFJjCt0CTS2J3paO0OI0ECJddMDNJ0IZW5ZZ
SZOCaI7IJo7oj4jVOpKlS5td6kQXXGnliXSTep/0CcPPsDNorJjZuXpVccb4GWUVEqlN3+jPPcNY
kQXGFnYKOWRqhdM5XgtvMJyUuCaKzDLIIE3vUCbNncyQbpiMVe6fBNDfn4e6vrhhZqJNgypQmyk4
nSvi7e9nmIAs/gxyU24Cp6U80/SOLMxhahKGbBhPiQxNNPt/H+RohST593W/9WoOcm3Sz8nCbbcm
zj/zg/8+KJ2naRVHybQ0hBvi0/9+IdXTb3OhJfxPw+jvQ/vnxPG/r/8+G5FMoDO2CP40jZI/b5K/
T/M/3UWhqlOvLNejsAnvCVmLlIWK4EVpGKyRBL6/3YcIx/xdrblpKrXNpvP29+nfN//7w+2vYXby
k/99s87CYGzJwfoOrKc1YEL+vfPfhz/lqf+sUv4+/fumVjevlkglcVboVooKsSGv5KT7s274+/Cn
fPX/fe/vB3/fk4fYV1I98RRjOhVGLrnlGNFKvmL2N6UkcnGEPEnWvCDMhTsiaot2T30DV4nJFkdc
0RCNT4lZh9TUHS03Kq8T6vsEMrNCFtPMDd5OQQbK+V+Xiy2ZX/hF43ZORNAcqtDqsdLUKIyscNpS
ILTUQC2jHsvogkaxNyiIwEj11kiHeL2d1yZCNUZHZxOqG0sjMnbLYO6EZXqsew7kUdT2aAbVcJoX
UqL8oZ23bkJTzexuNFffms2voru1GoCg1krlM84jQkK6LiYFtmJmk3qaXFMIASRRW/26yNJjIy6V
p6gQX5sJP7qZ8GSBc+hpLR6xFg1apATgczh8KXGeOonKkVaNw1MHr7IGtTKRTj7XeCNpYyAmEvIZ
edvY4TxQNTTJtSxt9Lt8AoeqVceiuc8pZkY6WtwOQX27HUoIe8Ypi6SWjLz5mQeBAzoiDNJB26Ka
YnoqZFTrOYToPTT2VBViW0rJCgWqMrgodm6DqE09jqhaj+Cjlqi49QQjpJDIMIoqeanEPoBPn+gT
BdqU/LkyDARWVjhIFSgzZqAAiVh9h+nwMVYMWttMKsjri2KRO5Qz0aZoYTqXzWgK0dE2f9AfiGGa
McL4x+hM2dTdQ4HEMo72xoCOfV6lXxYIkCZlmj8rAodXTvAYlxRgBsAqPaQetYLtiMk6wWnDLGit
hvJcNPJN3rIuWiECEwgRqhcdtAbMI+syWxOrZhQMT4yn92rgigUhgxQomKcB1awHkbPLGOJDOSNr
piaQPes4ezd6olFR+7JSSztFAwdcodFoWifRq6STGcJjHgJsPjCyGWe7QcrzaCkjjRIiJowG8tC5
tIX3UhUiaF7mZ9rBsJIeT107KudSrq/rNMCQotBLC8p6lAztDR9rqASj4NVDgp4dXkKN6eVyFF2n
8tIhR/yKW/e4ag7StOaxmMsgTSpML2sNC2cMnzShPRuGNvlZ03/okYY4wtTAVWHx7hvBuGJLxbmX
LImdR2ayTSLynMQYQXOMH3Tbpt060duWqupPIxDORYXi9kh+wqIrMU9KDMgMRVcGQyIeYwP5qwkm
bbouBUyliea9dHjHIZAq0Npnbipx/i7qjxEZkz+1NPbR9vGArqKMM8J6wMaI6H8JPzVFp50jm/Cb
jyJveS4a7EVVyTq1dXOin6Y/0rdyzEPpn7J0NNBgGeNwBFBrgJDUa0dNQ21KSEeZ5er0hdSg4PXU
6zTPonG+me4+zrT5BeZowGKTF5KkOs33ba53BzqkkHkItR+xqNAnqnQvlHJOgra7T235Mek5LW0D
qmgKClnMdDp1LdHRhFw+GfHyZWIgjDB77JgxLW8TLSqN1Hkz8bdq+YjJYS5c09Ks02qDP/hqt+uU
HFPOEatHzmENafaeyIo30iI0EKOhA7bRjEAYiLc0uRJdOTIORY1XSWngk5EhZLmnaTiQRGENJqVc
rmoc+2mtHZkixRduMuj4Q17vq/kuFeRxA21u+kRlbeqADeP2HQEGXzV74bgm0DSErUGyntfIVczu
voj5HCiicmp4NECOsL8jNC6WQfnVJvIbOq4mMAGiIklaHmbqu1OUkggl2nrRVOW1taQO5GNNgjZR
iAkrgKh26ckJacLS6wy+WTvOQSXp8AZjqsib3ouk2JVCm47Y6LeF/tfDEqk4Y4UWulAoNWyq+Ac9
r05DUivYAaTPoWQhb1FjBienyHlV4kMf1icrWpWjTD1LzxL5uV9GijpQsTqcdY+T8YFfwM+8DImP
p+G/JUY/VlbiO/6ZmyxHZX4IyYr5Y12dw2bBfIimY7oHxM98o0iIIfUsE703sa6TUybFL6WO4xo2
L/OSS2dJWNk2zXFyhQx5eamoX5il+7oR6rNeIKrVjRNxs6XlTtIJVAEj7aYKrZOvmo7ucP2bzuEp
7WQFOi1+62tN2FlNSX/KyXbzjLJLg9uPbWaSfhzC8blHui6I6NCh8LBBJPQOR22anJOscVWj+NcZ
Ev0B0ndIkzpNoBPiiUqSOZouv/ZFNDmxquGrgReoWxgjuocLR60q6642kR4ZCOEVYv6CmwMcjW65
CkZEUUwZV6cwC9uqqs0QwOpP8qwQ27K1DOoou5MoDye5Lh6naX2fq/7SFh0YQTYr/iqOJ7zDIq9P
YnSB9OmmghpeUvylcqnyBLlIdkWPp4+hayVQ5wLFRVDojJbDQJ5HvGskoT30m75ipwMqNL2cP9P+
c5mW+YSC9IOQYt5rrAVdEAT0TY0fCar+xQ5pfaQVhfIHo2InTzWH+F39DEV6n5nsT6UqAZUbZpAQ
oePbAq1Dj4eTsFhPEm3IUdlalEzMEgK3jft06tdjd7d0ia1dAFWUdJKtNcJSaCXarMwBqowOTtXK
UaCLQJpZaWhBPzmL5WYzyaE0QjXByrnBiQRsDlO7C3rtg6caFSzzdDzT9Yiryj8a93cDY/FZr29N
O5r7KAkxahm5f52Ol3W1kvMSX0ytgNswvC8YIiD0RzaA3caaHvumnU+tMIvwhn8iTScwj9r+JRae
8JIGRbC6xg3T8SdZ1PBmUVkSq2RATsA0z1E0fkedEXpCoGi1jx45FkD9DAywVkFTENJnUnGM20K9
aln3LfWj18qEG40JCN6a61sSQsRo6BKul4Vl/GF0naNGa+9o0ki5GXtrDCWzB2k+L0oSn4aaEqqZ
Ku4kIZ43GSQ5pOF9pZHwZjFW9lWFrUxsvLfJJuc5vHPgPOmmjL3QpihRYw7Tz04dhtqptvLjLK09
3eYbxiRWN6SgqyCFB7fkMzcp0+CrAdArlkp5sFPof9Ybp21OWiKvFwNp6DPCBMD6CwELCIEZj50j
zfVFkXr9lFmUXpHXsbMYD98pXUP2puwLF5H01IYD7KA083RdA3KdNRQeJjzYsZuOZWyAEIBDhbxz
jUV6VfTssg6TfpZyJMmUmnPShL2Z0pAuy2w58wK4t5TWY6bzKBGKgNUkKzu0DqhzilNt69IVxKzP
kVZM+qZAJqA8l6hQgYBj1DzptebkUXdIx7F56aAtujX1ddQdnnS9Bb5Qax4ZBpFkglTpMe8EGm7V
kua96tanA+mwtrm3aVqQDLIcqJb12DVi4g/4k2zBN8iZ0Y3PpKa119GGDR2YLwsz73En1j4Wa3O6
VdvjRJMxoKX00arNpagUCwbU2mNp3JIyLA7JI4Or6egH6ikhqVBsnq+Lq/atRj82YYTAzoR0pj1V
4CBhqn5UxL6OUoi/RVtSsxenAkpIGx+Txsd0YYNUI7YxhQkeUq7NpwG30bHAuKsq6HdjmywnOi0U
k17ZsHtWxNw8NyPIbiWjV5tsbQgQPnEekY5zuD6I4ij5MuIQPvm0Mq1bVAB1HbN3d1ZX6IwQwkio
D1LWZtchsVIvHiiuZ1tbZFWhY7Tqi4LTUOZJxaiDmiUhVl6Yi060H5kGWqcmagiIm44x51UGJoWY
vyqtCuGJZyr5Quv3Er2Y2gjfNENHL62kt+gtN2jBTwnqbd1Ys1NnAac0U8mZJ4vhw2JkW78A5ZNQ
y+9oXdM9qErSI8K1FUg1mJ8aFaszdyad8gpaEKoRudAAU68O19KP++pIH+MvbkvJwVqrBOSk+xj0
OliFsgNyyCd3raRD2MLctoyuPLTAaGXEzYom2rMKD7db2Z/FlcRQE8GrTREa2QI3Q0hFDVuk7k0Q
koWjd7SIWdI2aBfo6GQRQE4JrP9+RXGf/peuf8CdKDqbYnqR1Ul4Jt1VODu/17Zr9mp3HHU8zTST
WuMgPKGfFoQliYIxUNXE3slL854qemk8kAzZuEt/T1msw2tOxF2qFtieRyv8rf5tDOcXYAeN9Mlk
l9M6vzLahgYK5BXDQZkoSORBRnJ/MOqWvaWJDx2VfqEVMSNs0JXM0dMyaWn2hLUod/2kbVmoOCKd
rkCcjKgZDoTOaOfyXBS6T6SpCIyiVx7VaQxG4JExCpNzvAhQ2/HRemB+sp2mymqnGvKAxGmE27rw
I9NZgGd68jYnHKtizGpktrCgCWFpH5pLt5Uqt4P22klso4uO23AdqSa/0L5XyqQ4/dJ+iNNm1p1g
JKfWNZWc9U1KROSVKRWuI2V5E5816P+U+sNlWSlQNx9x0kiOMkcUKeGadzX0/7ih+hHHiGpWRfYw
J8pNMKbRE63FoO6x7syvKYJ+vcRIZCeCjt+l0uZOi07lurys60ILmQUAPFTFQ9l19zUufSGPoluu
vXbj+D2neCMhyIMEJTAHvoq4g8hgtzISZ91c0B0Cg0TCS0QRzcNoZue4PSmS+NGuSDIUinU0UBvY
WRrW8UU6PnVWMV4zcfpVJtpITI2ukDGxsNYxsuymJfmbPr38H3vnsSS5kiXZL0ILDDAD2UY4CafB
SeYGEkkeOIeBfX0fIKsks171VM/sZ+PinMABg9m9qkerslQ/ZvlcxOkjhNL6oAuSRtJkXJrOdIJa
n3JrKi8jJ6Qt1ai/+tqH0urTy4Nb03Omn6G61iqlsoiiEX7Lp0E6LlOEYdtPeM8MNHxbkb4zYPU7
wpBQShaM71Uff4/L7EflhjVV3fqhEYE+F2gpe86q7uz98FtTbJ0FDRJ389un9sR4NbUBU5ONBLei
3Nd2gA5g22Sx9SCa/s5Nc9Y0Q7cDJmfdajGe+z60D1ZoM+GPLnNewkjtXVoX1Xw3Qte4HacJ24EG
HBE7h9xaai6LMXEApesTNkpBXNebaJiZTFnVPR5fWhc1x25Uy4/C93/auVHuEt1+I48eAVIcVPtp
du7tTFCRTtxdazArclnbVR5WGkmqltZFjUUfwfgoIYH4+Lb41zl8iBckLhCtR6ooFfQRUEYOzxsj
nYJr71c/YtqUXZf/pQLostrBg9ogYGakCXzz08iRE4kQ4OsEh1jFNOOITaVL03wrBC6owNtNbV0e
GlkyvEqWckEfveu2/Rj7eb7P1INP7MJNqo1sD/OjQLsIVAmuI6tIauk+72Fk7WOXNtEuGojg+/+g
t/8b0JtSPmk8/+fQpdvPLP6rbIr488/cpV+v+mfskpD/JWyP8ojvSFspCUrtn7FLlvwvSTXXd5mZ
S0u5MOV+s95M4Vm+L0zL9WzLBND2T9YbGDjb9pj0mp5nw48T/y+sN+vv6UJ8LWEJx3MgjtjSkqDo
/iS9dbMNHE3r8UoR3t8KVvUV1cJzT0DSPqyi/rWU1HG0pJNfx4q+ZMM4Lbq4YhWsn/ugzF9Ykn0P
8/Lck5VHoGNxjR3U18ARlYUE3PSNYyCnr7HBpDiCCnZgpXPX+tRbPW9E6TyNmGU8Z/fHH/E/ZDwp
4qz+JeNp2d5r0JUrTelZjvjXHyaLqQLnrvtraNn5fsAcY3Xy+ywbxWwiLCDfuMzuck31okFeqXXr
nZthFCDZ5M8umquTP2Lkd6rxYolswasaHQGQvXNp0mprDiBC3TjCyS0HzjljSPffC1BQesGPPh3i
O3NEkelqQe+xBKpitf02SOiExTRX9o5Z/NWV0XBqWDLAqu6WE9pwCPsCtIMeklPatRoTVevup4nm
qjOK4GRjLwkMw4Ob1tuvekT+4ruSPiFAJyM8FJNnPDtzZQO/YIgOQ9SD/3mbOgv278/crGWbOi5w
QstXLknif4uikjGADoeB98pI1u16UE87v5d6G3Zu+NLTVFPVPB2NWfJlYyPeF1XytSuHH54M233s
19ap7SrkU6l53/favutKQELUK7DqsUgbG/VM5mL6JDC2saGtV99nRdoE6iPM0AX0GbrQnpn+KRyx
QkoPvTTLnZsiNmnilw0SUYccSOJCaUimYbzPoopOqJWXVzmKCE1O0Gw46OAVl1523yN9NHXfYUwU
eM8naxAvNiEpkIEevMjJ36ZQbajKDZtOVdElFeX91GtmWzFahmlGqmGppzSmQJ9EXf5mdddaofmx
7ex5zSj8fbECR6eJJf9//j/Evx+8rrRNWDFgg4RDiMS/7uPuxAnAqLL2WihUi3N58tKGvnafGHdN
pIObJLDiUw8m7zL2MsZhxow+KLa1FS1L8eRoFeqqO2mekQBCnqPB3G2Y6plv//l7wqz8l93GFa4r
PNdm6kQUgGX/jSapzDGUVRsWV9MyWP+l6lI4udoC3Ys3enL8/+XjrL+HyS2fR5KD6UqP3Ayi6f51
s1Ts/3PdROWVGjo0I4N1QwfmwjAstRWNkFeQraRN2rP/XHNA3ZiSlAFflyefNQHBLuaT+2RPfvjW
2WZOB9NmOMNYXmuCOmPjDaQwrs+GuUQZkFrJDMy9lOBx0LZhtm7NwLn8L9tv+cJ/HndsPcu0lCVt
6TjL2eRff5DrUpEIwetdKWR+Jc03OrnRwsTwRMNwFda3oYMzidJ6v237yjjbjERoIVAJAqh9imMr
3PRmtO3IirixJ0bDthIP60Uq/Z+Cbu/BjjkEJzEj/4RqdBpndEVt1Ows3TCyC36dW8x4ktF/JkE9
HGuvwfmf9+I4L7kkZowTrW3c7Gq6mIupHbvvfk6JhPTUSQTRleI78IYuQ3+XU4Tx55YhgCYPrSDc
1yodLwbtXdFRwC4EfkbhVjYoPbBNrOWvrGogsJMduNFxLM6eFyyK13S+C52sPQVlQU9EdsX1P293
9e87kucup0daF5Z0Xbkcf39gUE1HE1iqAuMyebddMFo0+NXw6KnmY4gMBt6ePv/QeMPGiqYfqfAS
JpwCbgY6lprmMsk50rmPWGBCUTJAHVlu8JRMxgjinudiLqWHNP3QOr0COT4Q2Z18TUoPIItHES2N
pukBvA0JXCpjJCoc+SkFhhu/epK1h1azaXHk9bN7a9XTQ1IRvz6ns94o6RsH4queByuVWDRqSQ/c
6yEemCxnlFnvCjnKu7hwtoZRDHcUAGtWckV2DfEl9UHzpU8pLhEm3bxJ97Gx2vHda1V3Yb7/nzew
5bv/tmvbkmq265AlKeCOuguJ9o9N7DRebDZRZ1+6HDkLXERxgt4tTiZpMGBd8MVmhL7crQ+sF6MX
BKg2l+c0hkG//PdrRGB8ryhR/3HXH09RbiJAky8v/P1uROyQteESafjrfdeHgyzhI/545uwgzgQg
hKXbwZ+5vtwAIkZ/DXLB+oV+P/vXR65fMMrNAA+TfPt1n71+g98fPvkpf0bgavPQRh3lxv/hN/1+
9j/eV2A987AHLFtqfcV67ffHrzd/faf16q8P1VV+n4gNqzCitjvPPJXL69cnBLLxkJ4ut9dH1otp
3fzrVckhm9bXiHP8XhASSY0qPBvYY2Jh+XeQG8tWAwBcOBOEhBOZVmFA7/Eqg6W333o1/0V+drqb
utfJGP7qSykOOrXPiZz/MsfOockWv3Rp9JmNNBKidPxW5abaJJry0kD6NjENxN6b1WugwRBQN0TM
75Cd0RTvVsx0tVTzpdAmaWfoHHWRnzjhow4UGUFIhUHyEm3gCMb+TdXBmAsBLNKMtK6WtaAaxsfB
4HROi+Imxk/RDSg0hyAmLKXDO5G6+Ng8me2sgAWnZ47PQ8EwqnveI/ZcGA7JT2ZnwPPpsmxzfGc0
stvBct7Jwb068Y866a996iaX2DYO/G1w7pzmgWL7vQ59akrJ4EIlAmKWO920cbWBli5HoO978R5g
6FNka05IzhKwiUc+++rloGTVhAozpvau7JZodRnhWQMf3oNp5ltVmHAc77YyiIRI0wrzde1s2zjy
cSSJj3mk/uXZx9Sm/hS20cnozMU9PG095eu7xmnQpjbWmUgy0O5l+pFC9YxaMBUiQ4WvqmdLNmjZ
HespCZuLX6Mbmf38aQ5ZzVZtta/9Fn4OGV9F8BL4FeiEEXOUiRlU99/dcYTiU8B+EhRlx7K27235
Ne0qsjoqe99N2HMjBCFe29yOhlPsvRDXFYLc0RLEs0607qo7o3ZOTeQ4R87YJxbE5JhFJM0kHjFX
KYGfvcu/l4zf4zp7QnBhgA5klCwlri133IXCMA+TW9MzHtnBCq/BndSdc02rsejVYYyoPUukkk3Y
YZxRnN6j+kwfau9MfXCgxUcKYQqVmJrHRCIjHUaLbLDNrBNmNzlDcepCUcpKZAAYsmFj5dlIKLoF
s9idS7hVgB/p9iPkcg0LEuES+maNf7lDeszGN6mSH06pdyRDQ02SyVNBqtjZU+6xNNPpthxqb1dD
lE/gBdpudM4MqopG/NRxngcmIs5FnT73JnYoZJKxLOCeDbR3CR8LaDV2mXobCSi9Hyp5W0W64S/r
H5raacgT6bEIlc+RjeROl46zDZvqaihLb8uErn5MxtnFDZHu1xKIUyC2fVK82H21Nz14r21ZwaIw
ZYlmEEMkuXsANCRDazJnVK/gdFkV7Sb0f3Nl0n6k/cSsu7/qvKO2PBBZYuPqa6humJNzJfWNaB6s
UsKL6ODC5yYLcNoVifutN8J7Bqzs6LXp26SNlJVdNd0Vln2cAhzbKjWPeYi3W7oZB6kTPkqYsxxa
UMaCz9wxuo3NZGMXjkjylerItKxQgIfTtX9xk+x+4eSZDIjo3WC2zTOZd60Hd0eNyVW3Egm7ls1N
otoXiNZgzmZxNtxyoPXAoTxiY56ZX94QjPnKZGuXJD6ytRDDPz1iYbY5Qu76C/tQTVCv593ZKZQn
lVcQcoYZ4V+tvhge229UPXakCsiQLOPgJtdUk8b07DllsyUmQdyUWj5bzFBvOG0Xd72JwtoyagOD
BYQACkm3fEPMAbF7Yjn0TWX0u5ctHStnpnBrvBmxzejnhO+9i5WrJ5q+mkkcktDA4+Qy1h70utBd
olayTVJGLJSmSZ4I/cTKzqpoTmTymHkxxIapfWhNAlYaedA0evkD7IZuU4VAMsBxHnQ+hBlitUYY
tBD70q9p3w83bMjWcbB4dO8RvfIxRQ/VuMimmjFtNr7urpN6KGvDOowBduOkAi8/zEDAIuexm8m2
tCcWjV3un5qJQr8PLgp9AHg44i72UuAEqWvj1N+jHLJO+CZcv1PPMdb9kPEQfwYWLxlAJLCa/LkI
EFQGndS3rIvugiwo9kJ91X5/tjSdj7SwX5Tlnd2Af3juIpQaMKinwEedFc+Yy1FDjB3lWKsUI86W
Tw6wfp/p+DVl4LydmtZCK1fv4RmiFImL22qQgozDcJ8DpxhhVUM11tUNvHPQ9S6BW6n5BIxj/lL4
6L1SiB+Fn4hbw3Y+mnq8RgydVT7vdWDpnetWu7okuwamK6r2CErDkCL4gvK+H5e+WGCM00NJzWFr
Ln1KWzCDtu1nYWQRBZySEcDCLDOV3Ys2bNAFwqg3uYHExe/8E9IFBbilfnCT8Tnpyawqo4vZBz91
kf4UelEc9rhP5zlHRzR+mAVEbRGBCYolTqC4iugejhooFpBtOeiStRWyTVW8Ow3xzjM7+U2v+o3T
sGqKVH2IctpGDdYyIuVt+Z28gLtpCsSHBZd365tyOPWhb1CZx/29PmO9WG+mJOzem0404oCd++36
suX1gg3z3Qv5bOqoxlM36pFeeQbUOw2Tl7gjnGn5KISXFwP923vN+XQnc9M6Dr5r3E8GXft5eY/C
e+zzrPtGMzXelEpE17Er23OmFw6s3xhf+rzZru9Ft59oO87hj5YxlgRUkS2m86E8JVFhEkqdfbpG
1fywcoGduO0+DCkweVhGeabsMlwMM4IgZur8q+GEu/WpbHqAninSjCTqJ1ZvQ3qI5rl5bCS77q93
6y8JmbjfLdcYUEKb5r1ZeN3Ri4x+Jyi1vAaV/6GWzzV1eukDN/qYNF2c0QyJMteduoCkhmQu/enr
jF9qEA6iPReez6Rr/cyU5zSyat6SA+Hf9b0Qj6YOCKddnmbKd1vC2JhIMKEVVjT3UziKo2q7Gu1F
E7+5lve2PlPN8prkkfWuQ2/E6zhKIlvb8BptUkMWG4GQ8GuRl5uSGNUfXgi8yHTs5NlvGiBZ02Td
uci9HmVt4T9bfstiPm3Mov02lujim9mL7hEn+UdnClJklUgLOtt7WTeQyOoHTlf1e6bof3EcDKca
wPmV7G8ij0yr+SyxqK9PrZxYwx0r1RPK1uzOKXEPFTqunzKbPvb6FJ/Zrhd5waehYv/WE4a8+vTP
T4aRGdvaK9UbEqHn9amhDp+GZCkbEI+xbSpVnnL2u2tDb4KpmpafXeb/Y0N66CgK6vtPIkD24YXQ
TMTQmU9B2ROBs/ziAa1CpT161iHvoVrUAFpM1bk1a3ntpnG6jRCLfR/kuzFn1mcf0Aev+8Y8l1nZ
XS2qg7+eUBinxpbZtyTuaB0YTXDuka1cUad6NNjs4jvW16wZxLfciTDdyaG8THKwL30J9HP9CBwV
PTuc6YhkAwxqvgSO214G7eSbOpncb7jPf32VRlNd7Vz/4nVNfBGVbkHpeJyTSfs9B/g8ly/MlE/d
AuipruVo2Of1CaafeJ8TMKPl+zgQYm6LKTavaSa7s9/SCxrmuf2khfTrg/II50BZ+jSbSRA5m7Xr
Y45S3leSOH49gzoEVH4vr+8ZPNUpmkjw6Mqp+9oC1Fg/RfkDZK9YiPuM5fSp891qGzHifYnYK9cv
2jYhUlq7gFKIygVjLUPTsrj/4sQlT+WnzB1/j+UH7UMa2t5xzkxrO8ks+lJMerd+SmB7CpGZcxcn
BtIou56PfVz4W3am6YO+0359n85QgnQVJ31UU4NcnHPuznGM5KMPi8P6PtFIKSFKmvGxtQxARN5c
71TC4cX04Lg+Iw07+EEcEo9Io+XBys1xl2C11ZZbvpUivFXjPH7GcKk3ypxieuyl9aRq8/tgpOMn
Bw9s2cAJ7nE+NxcTicutu7zAtLIzdUn1mlm0+EyHhU0QWcNX0Z7WF1oqGbcddY0j5/Nsa9MU3jle
8bo+WJVeRAG1cq6D8rrrWOHQWN81SUl3GUz9kjStc1B1RhpfGk+fiMotxsLPbmzynTaj8uBnZv1q
UeBbv77pdGQXTjmy1TAY70WGDWZ9w74nR1G56bNubfsYl+iw1/uLqGIR2Q1fqqlkdlIk3d0wKutt
duXd+hVLewo3dIrFOeli+4EIXmheyw93UtS7o5t5j3HiWKd+Yqz+9QAhoVamow9v7KCeG81M09kh
QRPG4/qW/RhNeI1jFu1mEzx2ExZ732GRZngt9LZCgMpoawQRbWyf524wgEjx28cqOlDmmd/KQrE+
E/S4k9Gfv1RALoSe5gfaHKRISPzEY4WcNEZD8Kw948uvb2WxowVxOdybsZIXz1hat8vvaCNIfaFb
vPYzGorOR4xjjRq0ENmmyz+v50Ft6zZWhygDpFVaATViq3z6tXVaxDhg5VvG8sC9qqglwXJ510Zg
HKUw+uyKITuONnmL64/IjJPFif6rF9Z6Z9sFu8xYOq9eE7M85UcaAnvLuovpcAhQa7DbwXWXX61k
b1qLlY9TdyhS4sKk1eAbFB8dSfU3JdHxRBFk1aFJnK+GSAhSsVV9KSM4OaKA/+7I0r1UKVY4z50g
jvQ9Z1X95JsK/ZVrY+wxWawKKfaDKRc+mc5umfl590k3P01dIy+l34Imq3zME5qg7/mbM6XGgxXL
Ge0N7JW+HeTGH51pQ/vlq+tVtGcECZb54IGH9PxDnAzQGAMY7mPvIdlhDRi7nXtxkRrfhpJGuB/T
eJut/tnI5FfKGHdZ4qk3baE6t6y+R0dOQG3kcoy2qhq3UY9TAgVzfQpqlzC35SLMoTu61JOWP41g
u0ULzf70TwK27q0TpoJo7y2Jd7/v//vzEFehSFou7CVl7ddNgs6xlsIUXd5ufYP1/rlv+Iz16u87
Gcb925IYJZSXSIFuVvZ32kNrkZVLFFFLucBrpwvvhePLMRCZpMVb4UrqLzEroMjo5n3pdW9x9JHT
4WJCnGcYgvrq2GpJjPJykWqTuW7VM+cvcBOJoCVWqSNDrjENbOqkvXpsol3mfLodkXCGj1GtbLIO
0VdJRLvONCeBkQyl/t6V2vn1hH4iQy8tOzw9y8V6LT2ZFKfu7NF6TrMBy23UHjvz59/T4icfFrDy
ESyHYOr8RTOtc9r4df8RY7E4IblKiQNB1oF1Xqr6Pnftsxs2LdwNqOgcZe3WArN/U6ZNAPCFBUNS
96/rj6M6Wh1zohDNipEDxdmxk9/Sjnc1WKnsCjd+FbDxb9q2g9ZLfmqb8oJuaNhWApkVTjJxjkVp
7Nb71keLlik6sYqbSGPRLkaK9IuyqCjcDROFsMLNtn6xyE78TVmxiitXyPqcGItHDNFF89Km3G23
xkNEwMW2tPqrxJqda5aWLt5pUeTt0fN0e6wmuz3CrYLwUCBXDhwdHIM0SjdUr1C6LBvg17urBvr7
ejuPkVwmxAkuUU0HESQ4TciOmAXu5JChihaLiRSZrvViqIDnHJP8pGZ0q06fEE3WNY9aFnqxU4B7
0RArrdaFrj6R+hCnizMS/CVoPt/Yzc3wFst455Y14Qih76NnJ+5Txb/g9ysaH1U4Rcge35fyRgF7
0hmOVQXiTyTWtBWRTfzXGHwf2vZH4pLs5Okmpb1mX2VfVPumdO6zGdieNQ5va9K9uRxfrVETQrlc
a+icUeI3hgIBruy3HfLKu6Kx3+bYdy5BdnY87T4YZR2dUHwxP0wq76B56aUdsEkTpUZid22wTk8U
VmkiSDaxiGERYZNutTPgTUc0ZfXpRNJX72+JUddXFOXJIZz7t07h7egSOzsVraye5gmETjyFzkU5
pQ0NzchQ2EfqliYkgbSEZh0xHNjHAOCMP43MLcaApTGnhlt/MmycCGVx72kFOIwCcQgn0ayWBIvp
Bd188JCWfrK1s6zcKjObn4yCKiOfUx0bTc0W/Wp8FBMdjkTBycwGQah0nlnHSPoX1D7uL5/eLzOZ
rsts39rpKVkCNdeLfLQfFlESy1mLuCgGsN/h9b8S7A281kNJgLPpGt/DNH41fQ/5kl0HR6PUb05k
bNt0pNlAQcTFj3g0DQ55l/xHBO7wLqyHyLbqo9sqluBechfZLHS2NTN/jus+BjqasoEs0ewHuzyv
RsjfF6WDRmBuLIAfefktiHIfFNeEYt3xfn3/oV3yD/olUKLqo81vMxwlJw3K8M0vMSi0HKAIjYCY
F5mCN4ILcb1r9SOu13o/QYfhqrfZ4ADMRowAN6HgMMTH1UJ0tI2t6Y5kENETp1rzkKO040gMsarp
IKEc3EZIB9f9HPxfw2ho+FN/VPDeunAmvNdLp5PKx3OalD7qZSRjrstptM6IiV0v1psEGQIH9pdH
TMrnTjmUh9XWt17ktgEnpiAneVQR+W7LRRX2GURQFKjCRGJdAJ8te/PFbxjlo4CvsF54i3t0vbb6
SNdrvBmc8ppefooH9dgtDtL1mhyDP2+uD5iVi/zOqe7C2imP64W9uGPTOn8NpZXsIuGTfrFckJ/W
HoPFDvn7Pi9FXJ9EIQakxQ0ZkCrFJDyHoea5Fa4x51WHzkwL1J7+sE8S9kLIXw6o1pDkR83QC1xR
VaTeezj/xiUoja4bpVGPsd0yB8rQtECt3TyUb7KfKdRI8zHosKrni5VqEKDUuonxIlx6sEbXIXdo
lkYp22q9cJit35RmjC582SQ6B3MgMp8q5bJXrD8nbTiGApbrAKkK29Oo7NJPU6vkpHri6yeBh20Z
p9ZhS3N0wrBzQhohwQPlNQ24xs62YTSMeIXJckXoAqKFAJibcvZN6LB5eEhbgFUYIbKb3OVQswoT
E/1629dk3gc6O1hDUmxMqmrogGHv1X6FJbnYZnbAuXhJl+20ZcN9dkN8h4F+Wb2+yHDL4+rRXa/9
7b7QYUf0u5qOK/uF7kp/W6E2uCRzTjRaBCQ6LdPiTK/QbykylwBjPA+pcDjuscN2dHdZjFmlfEkL
fCvmmHgAMa2dZpn7SQ+GSBCfcDhSayD5BsDNhtoA0RCIix5jTQk45H4b4tEihLZR8RB4Bcp3jBZG
j3WJabG+5KoBedATZpw+R8ofn4p29q8FGoPSNkhW9mkI2hG9JUlL/MYJcW5NcTjdD3U13TqdUWwC
z7EoEPpYBVproE2DYJtarKXOQpX7PHWih3xIc2yRFoSGKA8pKSfLcsUlmRgl7iP2LXM7ktq5gQU+
PLpKsYwiU/MuwgNtIax+QM9OldixHwKvRnPo07ppkFi6FF8+hA9hNq+X0TqBKK7SPj0LdGL4PRZH
NclZZyIkAUZFRDP0eejDcUl+oE6uLustavFMAcsFIplg2m99Jd9HDH+T4YqvWhrO1pYC9QUWnPdR
ArVZ7nerni6CFYmDY6fNW5M3+7JM1JM/lF+aieg0P7WpKdWdc2dNCGCsWb1UpmreJX3+QxULVM9h
0b6XYlZwlguaQsujHviHWmWAUCof0nceTlCuRGQcTLJybtx+at5dB2yJ58M4kWj4HXvepnmZ7k2z
iyjlELU0jE/dNXWS9n69sNsqRjwx+oekTlFKVKX47IwG8UCuXvC+E5WSMPFoVTY9aNrtrD3e6s7w
3nARxnfFkF5opOitUUbWQ7hcm+I5B1+xQJMk1Ada9dDVCON8jIhUurUUyOhpnsoN2q8FmYMWfcwS
IKSJicwNM/LRnRmBMk2skxkp664tMvwK2rzRRVW9+fgeASu0FNvkbGwsG9GZh9dzx7yhuzE5V37r
w2c/7e/CyjbfRnIc2jEl19QJ6xfXGrNDMfaQrdQz9WTz2raG4ktgWE4EwE9ftjOyv7G7RFk24irI
QJskKadCv2sfmzrXGGTK4KeddsBxWqREW9Hqw9DU1VtDg4Nk8+wewS6ir9G+On7xRGfKeokju3tx
sNO6yZJe2iWHZtTtfcGvcNwpv+uIRT+vR3pMJB85YPhcaHVNvIZ/jVNdAYEj0xfbaiAfcku4iPYM
s6Zz40JStcOIVL05ur8zxky+u2O2bxCWfxtQcd8GfRJeian+Uo/VdKYtSu1b2e7B9ZT1qJaLuZ/P
KqGOnpsyZcXiMv7V7GQ+FoAHtE+3GmnFjWiaYRMHzvRoKxBBfUS3LbBTUGGIRYqJhrYVMPckf9f+
sChW3kQj7NNKRN+8lqlE0NzQ19Zf0F05m7FtCdfzw/LF9ylbOLX3NVxKCZQqqzMNIn3rEgm7q1Jl
0vqYpu9e5mw9AAtffL9HEZVF+Sb0bL2pTNjjhpy65y6vGUHrOf4+hvHGq1znp5EQqLQz+iHcMz3z
jiUAGQay6AsCyHCXe1F+HLTpP2qg27Ma34Uf2q+1MmMaiAusPDKtVxXU/7i5PkqHkyapYqpYEmwL
hpjBeZzkhyTkcF8HAKPJHZVYzsaPvhEo7qzhr1aZ87Un9DrErHA/IQYAIeMzwZVUgJWTp/dULQmn
aUJ6pfFE3YTyrul893Pa90g8IjA8NALokkx3oem5T7MwlzYMQElpz8NLAZMhlH+ZXQ8+tM7eiwLD
BuKd/D4LmSXFPoGfOVl/+3xKk48hbnZoE5NXGY9fSMVMbjg+vE+r9R5rz6p/Dk5JayYIIDuXdxR/
ghhEuItdWDEsl4T4aIXqm6TD9ji5jvMSzMjIE2YEe8NdkVsg0u2xH+7jTHzJ4nA+yLntLnJ2N8JJ
qreKkT1P5GvvYGLMOeYLWwL6NUKo/pMnCEaPoY0prySrGUq3bnV3nKSjEPp3z2WdvYja7ra4O75m
2F/hrFisa9oufmqNFiu/xrIazlX/zms+0gY8cldzYDS0im9rd7GcddS3Jr9iiSal9z6XELoAiKTY
wj9sOvx5cRhrU9zbdQutIzJ3tQw0BVNADpSS7igzxbfKGeQd6nZzOb+WW6NL1TayqMvYQdbe0xVm
wdhDekEf30EQttznZsIx15aFc8xSm56eKt1jl+rwQPVo3tuZAgFpRl+iEGfcnBnfImHQo0vAItjh
ZGDXMJrv7fhDjgM92MGuLjam49ui6cW1TfTbaFjYf8pcnfEQfG0a0TxnYVUdg6W+6XiN+vQwlGIf
bTslXgZhAcHC4v2ERQOAZdxmzHyXxOLZ/UwqsTGiEre741jbOcCJKSwHU1uSJPt2pjDnlXV36BXI
3qTxWZ11XranLcJJzAwn8FQLoSwu3T3dr/IitQ//RhrE5lVQbFRfPVUNeHevK0HP/PoH8aJu7NB6
cfJ23Hh+2n4SIrxDjWzs1RBlB69ctoppP9dpbB/MlOjjKqCPKzBK270an6J5NK6Lk3K9pRzAQJxT
2guIByQg84JdDbKNcmP7RzqXPxol8Ofy72/DFrpW1rqfYDLAi6dMxSCxRfW162hkQJ15bUeEF4IE
nC9+/1pEyXR2Bm9CUNkaF9uU+Wma2kVKZJ7afP7nRQM/29A/6WQ8DEmAsNCwmVrEM3lL5XTOIpG8
xsbkIouaIsDhCVlcqfbvOSonxN8CIAyarZ+kamPOjyAS0aZKnrP80DStd2wmxz2GpvHc2iF7YdtS
IXWs+VoWKWRugC/tWEQA+LoI4n5GhEVEvMi6mG5z3Z0wNB+GofWfM2EggInjB50jexgdv70yRLml
d80GllXV8gvRPxmXOmCCBRMwGV5zc9IXihfete1AVRl1r96aKILBhVlpDERFeixO37luy21MTvWl
U7VPlHj+invoPWZ5+GaNIfRgcHFjUFdfls7jZxzVxUYmg7Od2okZWk4DgV+TXSSBljcd9YWjMUzd
XlXFdyq894QnWo9DGnq7lPLYpmoTc6898sLUQJJaB5CgkHVLQCq19DAnoXY5TEgqhb4UEzCaTuqb
WeXOsoQfHpHY5yfJ1H5JfYw3YdkC6WuWXx68hja24Awd6/dgmVEa452DAHZbxvK29B5tu4Yv2Pf9
N48Ti6P9aEu9KPtv9s5kOW6kzbKvUlZ7ZDtmoKzqX8Q8MxictYGRlOQYHfP49H3AzCrLVHdl/7Xv
RYYlJVEKRgQc7t+991zsQXp0nbpZvw+0lTCm9kkLYtDwecStLmCiNAFANVn/6FhL4pNdmw/kl52d
E2kTWOYoXfWYsHfSHyiZRftAwq/fsx4RqK0yCuslqho1I6eeXM/BcKJb6QFQSK043xHnIwBssmBT
d0m1S5bTx25KYAgiBbDq6TqvfYtdbNJ6KqnIn++s0FoVbp6+2EowYmFeT9cp93yn8T8ENwsRyuyh
cOO7yq1BsHeOfxcZZkPqO+yOYx7JYwahYqvn6KlGi5bldG9ZXkrEW4LDg6tva7/hHhbJVxuEBU8Y
PikAwlwv6nMExz4VJE4WpdmpqxHDNeEpoD/pHIX4sXlS8H3JNOJvkPdFDOmQp54CJWX5yspY3LiA
K/pWGpRRgNT5aFXQSLCKZyqsYBfTj+JMHfx2P6SzoxDdlvsHtqjWqI4Qp6pjEXGXz6sRGkCWg5Kk
TFb3DUpiVArZkN85Vt5QHTkrXzQHT1bQ9E9DlZ7LpDXJXoJuU5bBmC8OzSPbLO5u9VvYlPF1aO3y
KBLtnIaQpAHVEIQarfDM5AuycSrCU5LS0ZDBy9KjABpFpl0DOREP7riUoVA4L1WCRqna54aMaRpl
l4ZY60UrJ33f2OH165eyRMdOm4E+LNLxUhjJo4yE+9iJhso23X/pIkg7UfnSDduB0ckN0gkDYKc0
tt1AK3EB49fLmZO4OqW3ORdMMa06s1JbqbHVyeytgVzxzXRQfOPc/mY7bXmLC1b7OsucD1HS+5UT
PEzoEF6aDTEaGX3DE+lvSttRu0bSyNrgS4rV4C+zzEr3mmbVD4nNBxb5Y+f5sib5b8M4MTKTXGqg
Hng1GEpVDcFkGERy/Gja+bhrfhskDOt4CIJdP/mUf0fJaezY5+SVR2ySZMV7g624EzNLLnENiDLD
RPCDVyIe2+GF4AkVW/gpEJjc4YU9C0bKoLq1lrkyCpncc4ZQqx5mAfU5hJBtBhjz7ECevx6iweTv
VTpYQ+D5ldW4j18PCaPd0agWfZQNL32GGaqMZbyNTHDNEqqC6DVxCMI2PdcBt2NL4YDRhybZpU0o
DknQ0zmS1cU3JlXXxgxeNVvbfUXCg4mlIG45vnqtl14UqHqWu7glLWw5YKVr5BwMKSkAkLRLt+MM
F9CQfR6bCaGGRuKXrtQW3KX0S1BA03Y0i7N6lD1SPZ4fBdNaOEjjteFA4yca9LOWCkGPkmCQ0gkH
FSnwkPeWuW8w7dHgqp9HEp8M2d2SvYkWA2yfbD6TnNuGPr1vHYt23M4/SWeg46DNMZllCM4aphbX
xZvdFGV2EAy+IZtuk6QzD1Tvsrv20KgYYvo3b8ZdpPJbbbr+c5u7xSFlO4JHNKe7arDV5plDPt1c
1KPfYTBZd67Rn8KtLnLauonUPtlg9jpd9OfSmNXArNbvKmm5MKLVq16F+h0+liOBu3Jvto56cpUO
rKiMEWRKuY5GIHuBF0cfw3gA+NhTvv5Y9mP/aJDINqrkOxJWc9ZsWd9zAs7Q92BJDgHYvSzLc8I+
cXl2e4RXUfcm3qwWCUI0LvBTl/RmDuqcxSPdNY1fscHgwamhxzQmJd+RyE52UsU79kCk54eB8Vlu
Iw/3wn4Mm+ZOKoveTsODF2JgSKnkQ2FO6bJrk/xNFRIBx7V/mMjsjvIB/Jk2u3jb35bKiw+ZndN2
agbinCG1nLHjwYKrtFNDa4ZiLPXmdhhryyakhVUGLw0z4R0KHuM+ju/MnK9RRYypNLPHoDHaexOC
lZ0pVHr2oZmoxHsLgAIWJppxq4PqHlBN97bnMjIqM/NZeDCFo1Fj/J8gXhsOdoFhdNOHPtMZ1Xv1
92hKn9wCm07XRtQJDCDwEbWtDXO9SjeCU6133kPmFucwyebcuX0YcoZkYzVSOslKt2Dowe5NSLpv
mOrcDZAZOBPUL06dW3dfvxSGMOxVTueJXeTMDLlrppEI1txWYQYXUCk6bJan0bA/LUZay7zVXrJy
Gg5BW/bXyJLDVbcLiLFEAFFuWkxEqMmxTV1bOoB64cR3IapUrqqoTXboMdRWYLzcob6bTD6kc4qN
8s7FAtF4hjz3xLVuDfMMEo3aE73bIJ1ta0M0Ld6YmumenTY6YnAubo7NxaS0HECuBQ/OTxFFRoaT
iqHqztNDn0pBSB5amj8ZU8rFN2XXkmTK2rJ81lhPf3Ii+A5SJmwY9Bwvw0gFWNJiRqyiYJ0Hkzyn
lv/HQ+RX/oEodpaxThXvWaY5x68HrW4wQ5ALZOTi06LbCMYIefmA2V+/d1tgviJK6bqQKWH1inMo
Bgg4M9PgWfdUoIdO1dzH80NJJYhm4UByKQ9pUFVXOp0EvUjedIW1cRz1bu2ME9W/7FYYdZP8Rs8D
r+y0cmFmsdqhRevr1CvtZTUUxl1UmSkdbT5liBpjw7HX+m09DtRZMEklwKO8g+pDb6NH5UPruN6R
kbZ39GUIuSyeyrXm5BmolDo/RZqaHur40ZrXXalH3rbL+uoRawgH+bqBttvU3zMHm4k1htMKNlxx
sFPMGo5XZztc6ge/mF0w6r0OMqoXui8z6Nje9REXZiCegGA15yDBepWUhrbXdEmNp+Zehrx1HseG
6z0iKPb7uboLxwkWBqvYhAeuqb75ZQcVyOEMagcmSOv5SwwiJyef8IgzIliIXIUHY9CtO3iSJfbS
yVoqu3g1a2AJff+97/X2OtWSKEOOG6hlBHvmLLlJdDcnTjWmnE79cuXhLrGtMHiJLcrYkp7iPyNq
r1xoKPkG1TZBO+OCq8Dd6vNHNcyBC5CJOPRdWa+Dbhawo8A6Dl8Pw4WpT0mRs6QmOcTOs8Nve3AS
Q1ygSEHg69VzZvTlEqOx+eaU0y6bTOe+dAgO5Pk+z03nuyUlvuI2Hm69W57YHfi7PoJgF+dJ/IQc
6F+i2U7umdXBrthbe5Zv3RR9rkXFTC8xw0PGOKqKoREHMV5Is2i3ahzQ+A31PSolR56ovqRxT7GF
DGnBY6BycFsaVCzDv+Gbjpd6ElLzN3+J2asD3NjI6+Tpp4FGwlPeVZR0e1wrpibOuJnzNZNSCP5j
Ks656MQ57SHQZDG3RN2U9cPQvmWaEd0Mt66pOde3mjTelCPEE5BAUnKa+uP/vn5N67xqMWXm1m00
7JOErh7M1D8zRuneppERVzF2GJt08L8DIAAAiSwZOh4kwqhw2Vw5fmMw+mD21fAQlaAluzQhAOBg
WG77rLqzayOCmziZEF07+8nyMGuOudO88iMhjEVx/t423lMFPy/iUt+G9sR8UTTXmUfD3IEIFFBO
4v12OHgfc0rWiF0c2qFM96nA8ySgGuyZxgWPVo132ghpDw/T4WIKwmZhVM/JAUjnhGyrgyH04JBQ
Kmf1pzjtqF9q2uC9sWO88YXz2sW2u8kb53vvMvnV2xTni4EBq0wFVa+CjImYVPKGcfFFIk4e1cRf
0XMa3zsN9oTc1+Q96yd2+4QYX4rdiBklUkFaDuHD14M25sRvJt89GH1WriYXHmJfuNHp6yFqETjK
0Hz/muCG+Cx1TYIQbtsfBkvkvpTXhtVrl2hDu4uZv6Knd5BzHWRmU9PWOaBS7NU6KciojHGz6xmk
O/JeZZAh6nZNh54FlazVLQbbjdtsRawxf7I0e+ugfe1sxr7LBDLYogx9jkAokzvvgwyaf98w4FrW
qZdtkQPqNUuaucxtBsq6ebTn8XBp9cb/Jy78+GeIC0QtbeLD/z1yYffev0fRn3ELf3zLf/IWbOs3
Tzi6bRAsdKEZ/CdswRG/GRZMIUv3LNsVJkHEP2ALhvGbYeoumXYSw5ZDHui/YAu695svfICvJJdd
nd/5H8EWdPOvUALL93B2knJ0DAd4A5OwX2gLwvHTKbal8SAKMtrpmLbwZZglxEo/J1GivaTYfxdF
r45601pP3iRCrKQVBLUMCxrngmeUFX1FRgEnUYTVQUwIr2S4VvjBNNienAnQCqstZ4FgyQWQrYum
2fetSRlWaeNE9jR1MpP6MSq8jWgi2hIb7TAmqO/AifqV5gCa9inac5H1160utV3Q4ROXfb0bdYpl
OO9zVRPAXqZ+MdOre3PHqlBQaN67O7x9CoRLPV2nAUFEODmTwpClNPHa+1LOxCiBma3t02TR1LF3
bkDTTbXzVKpwZfj1Q5lDgHSCgmkE7EzJABjk7G5iLr3zpVsvlAsR0syPuhWnGz5LWDmiQK4DvGi0
8ZF8Cq3eugNq+FlXFByOhbWtYm5LWdGDBdecj8YeXzxlVZdeuveoNsUdfiGP7klqchHq7ke7YTLK
rh+krE9bFZj8W1/EK4szCrG+4GdZcANzEj/bDJzeyY6noIRoRC1J/iZ9Uu8Mvx3XQq/VbqBkK+76
lti2PGdD0OE5LFd66lgHzOY/87xP7vpWe9Uica1zY7plNsJSm9QS3E+1aVykM0g2CKaV1ElQpdCG
lfjZ8zMeo1B8oi05FzLXFBEOMQhz0dD0OE2P5eBiJGhCtS1yt7yi/P6/yAOO8ZdE+tcH2XE8Uva+
wCOj/5pIzyYLf19QOw+K1TYRQbuzzZZp/QAeLLBJytk6wzv+XaiR8Tdhc8IvMjKUTNMOdmgQ/oaj
C7pQd+kHy7d90rHdVQMFoVNnXstF7vjyUc8LBm4j8S903/soYcg0MSqGS9lyIIHJD0ntkuoJ41H2
8L7WYF6klAZakbv1UOpo2najlanRQdv5PdYtUjBaXV84wG7hWjHCJ6aDmJ5+ukXy7nZT/YLisfUn
97lLW/sGPmLdTf03I1P4xWo+qj7zlLY2c7K0460GgbU0W3r9XIx/j1WKcqRMUsvcEv2HPy1y19+z
/v+i2owsjmrq//hXQ/wVosArbgkQLa7ueUJYlm3NWfU/BaULz/FkIAr14DIhW4Vjg9IRjuu+C82z
Kan+CajtkqG8S09DAmeEnPl1KLpvjYC8nEBt5wZIx1zRVp92q6oFvhygJgT7TyNDOxyKZ2xjtLx5
OEkB+3FELXG66xLYVl30+gHWPSeDoKVvPTavOu2mLWe/QzR8cIYmvFh0L3UyF1Gk0bUME3qDoYXg
9swIPwdgy4boyUAEP/IqqZMGZAsqpXsgY0DzXTlcbS94Rt01tlWpooNT6D0FJD12ZWyhhGaKt16w
w0wLtc3aSdvSQl8TWcPqVTXr0h8IcXvFG5tX74qIdPAdL6Mq3fyunPbUVwbtLCxuo1lHW+wy1DCD
3YTv0Z8sWizsTLjrxpqjgWa+aL2BfsIYu6rJvmdpydxHjKCKmLPUKgpzc5FmoUWtkA7y3rmkYpot
D7a/Mht7Gxr9Povcpd7lFG0UCCZ1TGuF3X7mE3TW0AxOhfU0j6wfbKvbQ3kROPhA70uTcqY8vDWe
5gGj7DgU9TEzrpYi1MxvtzHxmLpR1UmJmu7fVEP5rPGVxhMKnsNhVE13rdVjVsHAthoHtIm0jvqN
H3rJLoqo9/JDN+PTPB4FHjT6PFtvVVB0UaaJdYHq7VZjf8QGw52k45KeumI8lvjCyIPmB9ehnKGX
7d7CsxH4czowJUlQutRYMBWPsJfhQp9sy37A9EnAqgWxOTKq7myqdPLie8PBZFEZUNJbw4+WgZd8
qrCGbJrOnnXaoppGnPlcAUGjG4m5EJHbahXGoji2LCZGMalz349qM+rMNkopNyU4v7sB0TzMrGvQ
kqtTgb0doP2u29Eutg7RjfPXg6vofCw5K438ZAupkmKnMpuaBBv5NAVcPPXeN9OI5Ebg3NzohbPj
Ikh2ZMlX/mjXVIspa6F6Y9jF4E2W6P7JwaypRwZctrUm4CHj5HJ7SuQp7Lk7Gl5xRS35bKuw3/39
MqCbf114bQF1x3d0YZq66ZvUrvzCSzBkFwSyc9mUpxV1TeGMK1Yl6W4Xsy5h+/3kW9V9UnqHcQDQ
XbmUpUwtxmrQ6FwsmNkTf+QMiUuaoBF+ANU9Y0Uuljq3930nh++TFGQlM0arLBbtcKqp2Ujt8uAp
zdlqFRTPrMCCqDXtMgtNqDde8QrSiZH6NODZsPkka3KMlj09EJCP02jtuNvwjomdSw1XRfmKoZ/g
uuJ3xrW8zgxdW1um+uEEZnsMZUuNqkEaIi+CDscr3tXKADIJsakMh3KDkZvinhBWRD9EMT5Sqqfh
VxrBxzBbrrBaZMeKcvc2H9Kd6XsHkboGOE3WflI6aMwmpX8F/zydwBrBHC6sk1lgOG4Eknzc0myQ
O6m1bTQXlXyg37kxE+CcSrOP5Sieuyz81hXRh6NJfwsHEi69M0s1GPQ6SXujPdrHGsxh2DjTRvnA
wF3Lnj3+qj9UNX7sguLliQv4CHPEwLtAvVyE9gESpLHOvTKLhTdmYo30x77MTuQxkry9zRD3Kwf1
lQUg2dYV76gR9TswWsm5wZu2wspHiafsSQnL5DtnX1rFxlukgeSy8GsthanVNyMW7SktnUcTWc7K
s5OuvG1eFtmpnVzJuZOH3dC1P//+U+vMH8o/82sYRbJ5doWHtm0zofwFADRzxzU5VcGtDgZ/5ZPi
PAZO4R+nxqh3wjKeiyrbado03Dr7M5788WzZFNzNrWXRVL6LACSuSqnMFCm7YGMg227kZCJwEJ3w
uDWoCTdtrOPDQD4QzJF3Ty5+fPMUg2/PF+Ftrl6gNk1EW4ueIw7r2dr2DMr1bPIKvld1K0tlw7kk
jrIw3WraTNGQngzZ+gvs3gE9fwQ/op4IvZ3MlFLacmrz3A33KnC90xA4MChVS1sQCtnNDlC4yD0j
mVbiGX2Mwy5H196EMstO0DnZ/brhyrnG2ZCt8tmE4tq0O0VwDv/+hf+it/3ywlvz2UZ3DGG6mB3/
umlQzN8qPZTuLXUgHQ8xiMayYPV8BekfXNGOiClZ4Atyz970DZ5uqDZ5HbWnAi0fOr4W36BnqdAm
1dik42aMEgKHSfEsAmEfu1JqCDadf9EoUOS+YsKa1u2LqoQ2h5GPjB6TfZBLBoksGSSka3fHWIEz
AYaFYzqayaMu7Ds44m+VQiWbujCEsxyoE0EruKuifmhofIEknIJnj8QejSs4/P1rxIz4//x0Wq7l
6rphgNKyfn2RGNVE1WT1s4tQ546JL+0u0u/rSbQHmJhiy7/56hhzvUM3tAfRTgPHlRgWaqdTCEhC
ZAk/XW0TLDXsfQcQp0HGttbC9F+4lGCqxNfpHyHuK/3pLHwwnGaQVazbCu5/EXWHpEGuKWNye8La
5fUpzLqTcAukqAKrI8BitSDDvGkcqPl+7X6MYWbvWBWnRxcDazWY/h5X3pFoTQRSM8PvB0SoEnS8
FewYV4YHfxzi0HhJLRa5JOrEEQV3o4mRE46fW4eyUd4pE2TNa3Ts/ahGqp6SSyzJ4WiM7XYqeum0
tjpFLUShNkFtdUwJvCu0HgX50yWVCUy0awqa2EiwkBykjLplHGWcrwxgtGHX91tj2FgaIKeypiiJ
mgNv0ZQ2kFMuy56zznrowUZUXkgfeV7LXZ85+ipWMwJkb+izZOnTIaqxaboS343WGkEUJuZpdu4r
DB7h3AWVO6ecgM8tmsRGazCnlk3pXKY8cImJIA37dvTamjXLRj2gsCYfxjA07x7mx6hBxQQR5+0y
9oQ9W/ErmL3vQJrGYebnjlhdVIbtV28ra/t1B6L44+qxQJ1yUV6iQrsjsuDdEcbAh4OhaU1P2qSg
s1l2vy+F5hxyXycdBac4BY9rA3VnoKcditDZC1XJZ3AQNC6O0YiwHB7oaSMVNYqXrEFt6HGSJhCf
yOtoI6dOEnNY3up118E/xjeqjrHnXpviKTOy+K4sOeUYWFUMrMUIZaw8MttGRmcesbFg2+3aY28R
XSbX9MPVW3cliCdsChQpQHhZ8miSgIm0EFezzDdFnUY0UfGlB8eP+egn5Op8z4j0ExOWz7HXQH30
iEFhpMU2SP8Eu6V0MfTNg0kwcxOOMAncBoPFOEjBcFx4v8/LPod/kz/y/8v5iMXs16vYNy2Oo7pn
218Dm18YaZ6C5VgnXXnDCxItB0TbVWG37qFmonLhpnSbHJZ+u1LWnZtoD0YYkMEt62Kd9kO5HYMS
nDtlS2ub091g2rgYYsiGUXDVMnVPKkA90v3sGM10L4w43EUA4hg2hEAKvZpONs/BM9dRRZkbBS0I
nr0VNfftr3WWDAV+wbTu94QVeCdk2995CZxIr7uJ1PQfJdZ2AB0esCAKsHEGUDnEAGXJPRNabEE1
nNF5w5YdLt3A/uy8B99EKRYmDFdzgh0OoXA5hKQOfI00Rtq7mwrX31GbPO8SlLnctSQZFoVTks5J
pLqzW/OojehUpT/7yJRs39xi2sdEcB8dvewAtQM6KgdAKqq474hRM5DJwydzKstdMps/Um2IH7Pg
wUEwwWoyaWeSQOkep29K/4oP0TFgdWNIfg88TpyB4E4rvAanOMCw23sVkw/bfKkhNy/JYScnp2Sf
34UWBtRRxBS/u59ZLtVNtoIa2hA7jEsYaUFhuvLNntEr2xkZ08GW0mu0KjocRfDxITzoICaYIeCO
IaMU2dy5ItXuzYQDHRB+dvNQxTfAzbeKzR6phCy4GCU5FqyhNtn4uNl6IUGxBov9BQsnc41ee446
0MQqKMS2GnXWOKflmMGmgxYR+6iMRyHC8mjnHWnbAMZFgCcdBnC4wqxANjDrHSRYX24CGGLA2Z2K
j05ZNmuPcN0u9QEF4VB8CWMK0cpBmORwasJBUse7n/qcYWvi+TEOYV6HlV0nn/Dg9QeUhGRr5+ZM
y1D1nYNM6OYNil5fZp+zWFU08AnyelyhjhsnSSZ3D00EPqQfHAMLPnaEiztP2/Qp1e0PBjb6uZy/
akofHW+6lWVqHlKGmY/0FSVrqVtUYkbPWa0Zd7WoSQWEprssKsLDXo1uGYjM4y30k5tnuFiHco7f
VvIzqPoPp/Sc+/jZMImph3U/bYYdobP8PtK+Y8UGrldV3jFM8ZoRSja3YwdpFvuB92RN0DOYIqIn
xinuhp5zF7eBZ20mH4QzgYOQvUOQSJCW4P474ObF9Z9Fj+lIIWgzKJyUtnoqZN5uW6HEoRCP+HDY
8uRm9OZ12a6szs0k89MkbW8DkfS7bsbeccwMkIcN5negLRuph9FFMOC+72WzJ8DibKSlKZbXYnxO
Aj52bI7CsKEVYxj58CSoI5lN2mxkFT9lMK92lnorBgBRluPOPfT2qbOK/OoOFJJq3ZBeC6t6QA6S
G7RCDaqZn56ntuyoPWY82UUDezKtHqnNi2lnB2QJZGJuRvYpBqI+gE9LRxOmoZOb1V2qy/oOG4pd
MHOApCEc4xLKwl8NeHsWKqFRj1yWs7U6LLpNpG8i2XiPO8Xe6MZuZY9gC2TRCp/AgWvrgrLwuKl2
tNHEjMGgHjjFyDaQ89OixaC6y8iwI4xBeTFjHXhFQUuLna9FQ6VXqsKINEwVXAl0dgsykVTvyq5Z
4Q4KMKpkFS9UJAlD9YBu6og27aGnRaLsHzD9p9C7xmFrdiMhWMBIX9vm0QaZUVR7Du8PUzAmiNuU
HChtNC7w41N/pJ8q/kR2TDdUKYiTUYJdQexDrwpCxE9qDQGEnLS+nC59R3mvX+Bx7yyLzazQPYKm
5pur3J1e128uweydyMZhT+cjrdyAtpZJ5PbwLMtvE8PitTAzIAlef0ND8HnR/CsXS0UFdttf0gKw
RKnMn2kJ1T8Z9PHFGhWNOGCtrKJkTbOS6pZUDv6HZ92v1avH7JwKDfz51HfVO4e9++93yv/1l1tl
/Y9/5+vPvBgxoIfNL1/+4xEqc579+/w9//Vn/vod/zhHn1Ve5z+bv/1T2x/55T37Uf/6h/7yN/Ov
//HsVu/N+1++WH9pQvftj2q8/ajbtPl6Ftzy5z/5z/7mv/xTyhJIWEam/72wRP5Y/fhsos+2+bO6
9Pu3/SEuufpvALeF7ri4303D09mE/KEvueZvnK9cwTHLs3SI3ohIf4J527YO5BIhG1arhSpU520T
/se/WuI33/MdxELb/p/rS96sb/35oG2RjCHoIQxrBo4LYfwCaLYNaLpOHnW7KhVgrilsaWV5siKY
eABjqaBtmtdG+5lU5s0TXcztlGOhIqW0TGLaGhTz+UVESp/dnHopMPkI1gWPJoODVEXAge/n0Kan
zrPqBRuPCwUBPXNe1Gj87i4eNcLCRAN83CELlwILEIIWjgA6W5VDUEVNT9Ec+wMzeyFddU8CO1oW
pvvOffaJo9l9SmkUYaP+bGncgt0rZWZB36wwEc6jfJoidZ5kleG46QGN6++xDjtxxGQhhqfAo68M
LsO9P9661H+sept2VPVYTeHPsHIujh1/tL1/Vzsh54XgNDTqkIjqkuhgY4oGGFjbOmJZdNXrFBaP
ICNvXVC+1bTsjWJY1wJQDriLZ8sMr62b/OwqnryDDYTkws9cNuZioFxl6TrGvVPYR8zwJ4P2m0Ui
ec7SrV5JNKCIb8zM2AYB5vZeXTCroRRZW0RDOgTi17QLttynWWcmPMFSfTfLeM2tcR8JXragJlUC
a2odB3YBbJPivoaaaZfBiOmMZ0q3sKnhIqeAdof4SJ46o8qg5DmkHQczEafMWtRK0rzFXtFbF8Lb
W0h6gdt8BhXfF3UTYJQY9EifkZbK2A8FJJScr0+KxgzZmb7pDv0fyGabJARKh9dz72D6WnaJdQ/a
auLtNMjUefvYCog8ze82hvfvVvEiR16HAoQSC7z3ErfGyGwcrwir/H0ty4NdzrWO8RKnBp6zQtl7
m2q4vhsWtQXILKr7S8s8bWFOat2WHIRMTEHon/IpYau3gKLq0QCmftZgndcpfiYs1JeICOKC/7aN
B22gdWvUzdx9qRqvO+KIpIZMA0pc+Y+xW6lVJM8SBaBOSQqFLZVeAtpjmHGMthryobo7XrVO/zSq
T50ewZtRB4h5cB9kW8zbj1XpOwHdxQdrEsmmooxyh5uWvS5V4DXPtac8D/LWPqS/4etiCXwOZyLs
1lPJtGUSPwsUzBVOu3uiAxE3Ix8pT75g47skEe8v3fLcWO+xHjPA1yVuSRVt6J9IVxa+hbhU/JjF
hl0x7XRBMeyNFHRKsCwKBWRNGTe/aaqFvAl4XxRJuRcjzzCmlrDFUv8Hcm8YZbfCmOkN4za1xE8n
oBt+mvdykibfNMTYm9n2ZRiTnwP2n4Vh8KpURv5CpSPn3UXAbi+X4kUnVs1ndFh09JuvMI5bPR8R
3JDEgDLeK6nIg5NveiWS4a2a3KHGDp/qsqoBK8cOfPYZlqoWHd7HpcZFt/TEdp5SkrUeFpHJ1KOK
IcEnO6lPhyn5SEqJwkw/fMlr3fIshC5/WpW+avsNrrNHIiIbPdHBumNk8VwumqpDvA4ZwiR5ti+t
QeOL4NiYVEgSgqM41Is/mKvh5Jkx+30ZvKoqHHctbyGjpEejojXa43zI76DXQ3BhqDhwKprHbIjg
c+V3z4kERz1tRK9uwr/ruOwyWGu3YT2eMDURL3FB3BZXmi15Y7HlbUp8cYsiyT4wMVmgO8p9VrCw
KFJ7S1jaqTGDByTbGaZ9i0KEaEypfmtxry9jWba7rI45KhaEBPuKRJFvzNdsWwDkjHDDxSyWeVW9
G7n/k+N5stTqdFWH5bCiVxD4CI1fuaUdvVobto00r2wTGYCZxhqvarT0Q7wHLEeJS8Jo7M1TRLiD
nydnclnTnuo3GFHjSHEzSM4mLwRmVmrbgqOIoKD6cxUPNQdDo1lLb2LCoyf5ivLon4wSAuQJlW+6
0L70Gu9gZ9k19epUptDr6S7C0XsSrb1jtsgZnRKus8iqHgZmTP00h/6V76LKiazH1yspIwg5hfcA
HZdD0q1pvSHfnFDT3rM1Q2/ZWOadNocakXVoBQw+E8NdSp1G77CIv9PD+wADtCCh8No3FHlNbjJt
8qLC8zsWH0XCOUfVNjkAYSwdunPp9WPWptENZ1p8XOa1RNbGPfXV8Ur6zQ11/kFULQW4w1PlwBj2
kLrASMurm8wkZyju/g78cbiIK0I5zra3eqI19RgtSI/cRXh8vaxnucWzsC9Nj3PVfMMClwBBUeOJ
5hpOj64uOX/R74p1NvowuwJprHl3W/WTE/U2nto3pvxU8enpd+ZQVKib0D4JZmwzi6NE1Fn7oIbO
4vmavSBBcSxjvzwOdbC1B3tbstqPBJY1ST8W8YnL1LuocWIZxEiiIkCsLMNg3Ub2ms0RC/4kfsDk
or0KR32YjveTyaFsUuVbhMKAl5WbkaYnLOUDUWrX4VoGJlRxcyKEUSMPTspjfxFn76JPXqqCKjNM
MdHAfRL7fCHED2yU8dILoHuRo1skFuM0+GCWZXXLrmC8/sbJEGxQZdeLQAclUg2NWPYOi41P1aoP
ymDpNo3azCYNmaE/Vn29pOiJRUrq2F5oJVtgbnusu4mlwpuTVa1x37XVsmyHYTPNC6QzOOGC0xCD
bxrblml3LIeAkncKKWAkIk/haAMTQUh2tFwcMxd4vcsM396GwmqT+AW3Qy4eRubsONJ59xXTJjVo
+hbUDM1BUnukZOMVk2yCLbvFcso5sLKte/G/yTuP5caRbV0/EU4ACSABTOlJUV5imQmCVSXBe4+n
v1+iescud6oj7vQMmkGqVSIJpFv/+g0RaxEGGTuvY6ek+2/jb8D5jWODZpfP2sB3Cb1bszHQkxap
vgnxfYfrvQ0KHP7U0SUqxS0MSY1sDONumvWPy8jxzKJgBOCQh2YhpNm3dUaNfjhb3M7KsThJZqxv
a63BVdX/gNjmkGJmtAruPIeWH7q/fG2PTrsZQ/9BzEMI5I3zUYjuJwae2hZw+uoof3MHozphRItx
qQ4BsbNtMMwQyySQL2dVVM4lKzgqJRrHLJnsbA/kEFiDiNY+3rWG9cQlzw9CyvamhR77/aHCwfSm
HvqGOEK8I+p6K8few8Wq2bttaRw4gX8KKxBODPE2TZMth2MacoTCbgc0WnSzNyFcbP7akx0618Cx
4x09CwwW/BrSdNDw8P213swAwcAxEHLQiYUo02MYvdiqEhPv/sfxaDFAKpwdBT3p2p3RrxbXE7uj
qfDfgPPlZx3yvZO/Q/kLf9f6MhgYUTkaphGyaou1nIZ53UUkdmDlcG/Jyd4lDaHzNK1wx0Jdv9bM
5sYTtQvejcneIA6zQ1hjY90ZWWjs9UjaqzDxQ0wcK2xkYxSR+0zkeE+1uGr8N8p+zNJXumHpjkBX
/gckEwtooCbItULXMLdGcJrAQ4HpuJ9QM73En48RONXidxTmdxhokd0gAgGEbQRnR7bnsgs7oox9
QlwyTOPBoc5aIfS9GSIudtNOnjzL3IbSQgGI3AOp/7Nvv6H+9p+b2eQA5vVfi6LuzyHBdef5MQ3l
HbU66t3UtcmVCF5l+BnHFHkyQXMj7GOOaRun26pmwIBJQY3rfeUtp54mjuCII9P35VVUQkHrOoek
9jl+XsxuYqMeT8uzFGF27lCeS7zVYprFu1E4n3INFVTFYKWhLj86umx2hcAMaXH9QRWJXe9/X6PH
FFuZh98WAyA9GvFC+P7USuisOaR8G3T+VjTUxcnQfOj9aejdZEMTbTjm4NU8ulihZeJcFT1mnTHG
ZwBZ6+WVGCLKKchI+Xp0+3LTu/STl4dG/fL3l0N5MSPf34GeOVsKFbT1Was8LVtjKwY8w3RH9ngT
0BQPHQ4BSR4NZ+mHDhmIGLhNdXCH9JaAUNej9Z3l8vsz3LedDaRBYhDUz5Zf6TBQoslwQolubZef
mOof4U3N5K3LEc6UfmuY9q0/xP1byYctR73+hN0ZPGQbFs3g+xkVTdffDNUgbydNO8czp3Dacs9R
Szp0m4Gz0lRAzzikN5XTGS9ak+O5SNtiv7y05/DOzEKYiwNns3LQgS2j2Dg38xiuhj7F71rFTxIw
GmBSbg6fyznYY4aSPKKeSTB1Hz9lnZNdys4jpzTngJDkNsdziQdEx9UOHfnyA77wh56F8UvjUVXr
ljRdJKkMFhc6x8/d2dTTBJZ0dXdosybfC3+ratUomdwNpP0XglcoHLCHjvqpwNGZ3ev/5/0tA3ar
xDTJ1H9BC7zJwkO8LbtD44yv9lzBJeQwSSFIJPM3DvuiaeIVMPbJN+b939/7l2SV718dzxUpiEqH
QfjLW3P416xozjs4sNSJqmBsOu8F9qCxCqxpPVv6AdPQYL286z/o0j+X/Bew65eX/yexL5wRLFr/
/zv4dXttmutXEMW3tm1+hL/++Zf/4F/S+x9sRKB7Yt0FT1v8l14N/MU8lTCuHVNYgt/4Ef5yXTgf
EBTlwsrmf/0H/jJgXmOao5NxJ8l/gfT4HwDwp5v55x7gL+lklgvoRdlq2oYN/kX228/TyTMnqSWl
Vh70ergrLH2DmcHKCUtzpxGGjAaIMMYfLtIfZvCf3lFAx6QZDBz4naz1Ayczza3cwpW+PBDDyKK9
mt3yVcjzYGFxPyBN/T58f0JufySB/kwB5UvxBXkjD2mpI35njwet5s91CX+N5p+VEnauOdOlnJMr
8p7L37/ZH94Krrqw0IhLvt2vyWK9kxpeUc/lYWqS9ySli6NF75G5pXv45e/v9BtkyXCCFa9AU8bA
b3cNz+cZ8/exJKFi8LYEvlVob2W6TrDS+pfrZzDmyx/oMOoCIvTyWH1IGkKUr771D/crKPXMKoj2
I3gBCKU39Ytb1RuotTcjtugrWek9DJajUZOVUBAt5PTOHezULXqmf4n0UslRv30S6Hv0BExDWi6Q
8I+fxOkzV2u9oTx4uFDqiX8ru+kJP4qLoU2XsRyfGst586N/FsD/dQQt3/C392XDQZAnyFxSWosf
3xcuR2E68KoPhpYcY709CqdH7zU8Ve34VHdQEvLgHOfzJXYrf1Vo0bW2CDZT/fvIojQfXfkSy+Tf
dsI/DTdpmbbpkbIlYb79/LFkXXSC3L7y0FpAFkFq453Gu7XmkKx0t/3WwQ6t2ZLb2CdFWbageOnj
pNIzYOM/u/a0muZuR9TG9e+D84+3ycaf3mSL1llefv5cpLp0U1Rk5UEDcoTXKopN3eECNA1McIsZ
gacTx8pPkGSrf1lbjF+Ssb4P1h/e+1dCg+tZUG7S8jDa5v0AFInnO6BbAFYl6vEy6h6XIh4Pg5Rf
oug1r/32X+bLH+/KD5/gl7syJFlY0K9Db47Twgoc8CLH+DoXmILGLAl/v9QIzn6/2rDcXTSlJKJa
kLF+GZyFT4hFVpTZodDLnVM5N7JI3omjS1YTmec7q8oQXqOyi167lvP+hFvwOqXzZtdESeJgtur0
6QbXhfcpnW48n7Fjat5pHDwYLPqlpLzHwOwu0Lsny+yeing32sWHkQUOLd5VGtTiTT9e5nTn5cUZ
0LiTWbaeUWms1O93WACsenNNcNS+mMxnMibWJaqNNcGhiz+yVGfGhF+y2w7idHeXz9jqOrbBWLHX
hU91qiYUJk5PyJCOPdTW0AgPqRFllPH9mjua3zqAsFhEGgV0/evQjA9RhdFkgOVqMR4xowYNhBBB
7vpD64w0XyjUAVU7EMswOWZVcJh8c4cA99JW+sFqviVdfE0d/QZ7JBOHgF1kQZcsh34rvPg9s9P3
QsTvajwJjyFsqHNvlD+advPVVUuxujI6/B7ops2uHMqVM4qvGr2dld6H7zIkp8pxbpumgeLP90Ih
dBjG/iUl19OG04h37mVZPFo53oR1i6laTcgTPfIrxdbFqrlAghVv8HA+xp3lCXUwN7u7DhpfzqXe
EnG76vo2BOBnHAxUL+vCwL8pc7gtxZhvp6w4dT4LmLr8GDO9D0myFYX2YreoIrQie6f23Hl1+N46
wS1RdOHKmoheiEP9xu/Lrx7e7tbIV9UGlh571i991N/F3tvoglPZ7nBBRX1xQTRWLT7scemdKhwP
yoIGgW/xSWg8PY6my4CdLx6MHhg1h4xyJcSJAU4KGX2PSAbZXcrgCuccjYhfbfLoW9WPN5aeXtVb
EK34FA5qoFFrqveLpupzE9Oa1tKriQGSra6UwuzRv945iX7BrGWjWbTyiuRqAJX1jp0CqF0quvQr
qABuETyaBa2eqTaeVDiWpbeMKWwD137QPWJeyB83m2w9eYxPKI7ZlowivLdI1nbDG0umFYIqQtH5
ROs8bHdVGWlrAOBrnIR0iKbqHj/bNzfi7YTJzaoJht1XyV3xlhlb48F2Wn/dYszFvDovn95BHbUa
4QeofTeuGkLCr6LEdrOqrkPGHJmss9c6KTQdqMzQWimI9YsayoPanE3KRK2DZz372QFEiXHKbr+H
ZbkWfn8xkXntGlraxySeXg1SSM7WyGfr0rDjAWOYhH4GSCao08j4MOFem/H9MhwRxr3HauLOGeOA
FKqPpggenTYXa9pKCRQMPrkbpe+DHC8eMV0CFhIDNmiGixmyTxkaa3HlV8Qjz9MuKICypBde216l
W8GD4VWynyZADc6Ey7IF0f5ihB3xkSNDqMRMdhxTuYrb6WKoGwWVW/+K+UIfOY/6DJeuc7onpGHh
u1MA5NJwZQ+sgy3CpVenTq4aIY9V1H7GubqfmAM9w8UIkqurldg36uNedmxZ3sAReMQamY6GhpWG
+gXEJUE1MMmc/uKqL9pqfKwRctHKNBVmzLv47EObWjPvGrei74F+YALcmVcF8EmNphIf7fGGpBeE
Rp5/i4zCX3mYD+8H/WB7/XasHVj6ZjTuhpR1W/OCaGfX461rd1i8jOIiUzW7ZFHyh5R8qpvWdslM
H+swW9cGYuiyxbgoan2iYWh3+bezHdhnGp4wwlwX0+yeAW/hyy2anI7acMJE6uhg+bVpSrVNFkCz
GhY6O6lrL8ytaB9LbQfM4K5F29xWk9aQ55KT/VFaz2EPRU0bS9qIZfw6Bj0uq9iEbL2UC5ciMY41
5lUacq3kMF30FJ3FMiCXw4vs4ne1HehZ+o79zkHTuTQsceDN9GFa/Vvl689EAa173XgcfMRFXbxL
h77Y+ORorL/foqn90MHswRb4tAz+jvygjXsig9pdaREDKo/zKz2LaWukBYboE/mK1QAAy7AOx77Y
FlP31oFDb+1CPle5Nx0HPz4anpnvIgAaWHOlRPrvNzszqF9Rx0R7TNt2bpWdIRhiBF8ZX2TXYNE8
I+UysLpFfiSqtYwrsdEHxrwZaHv8kyNuIMEIttC2S2MtKmexLhU2XsNMcwamj60xDy2/3ZADQHsu
notNifhPTNg/zMbI8ISjVhkuVKucvIQcj+OwBZDKAMyZyGJdy+I2LwFi3J5juzu9VeSGiI51a2LP
BG5/k3qWbzFTK2j1dKrLTCKW0nFhqcmPWMyr2ISdGhGql1QQJNW9K1LmUD+377l1QVBxP2JBumkz
0C0oFlfSV91NokcawVHVBngVnmLKbSfp+Mo/vBMWWrLcGQ6WFWh4OnImssT41YttiiQPLc6kSRyC
zXZdIvnFiQmjSjukvggHk3Ztq607dZb1VS+iexv1bFwPODPkfKnYKp7yVl6g57d04LvnOR8e0TsM
K5vei24jYmmYosFgfnRySPvLEmR3GfIV9L5h6TOX4TOzt5WNfRkd9y0dmbakarw6g6PDSY5t2uil
vi4iDwf5gWfclXTTuuO5ojzYWSW+9CX33LQCyAjBsCPM5Ry4wt7g6/bSyjLCKQxChIxJvcKheN7M
kywOc3Bu6CkwwzkYdMzlTV6N9rnLcQLInwVdd/SikgtVNLdidr9O2fBoOO7wJQ7cdZhIWOOT/Bxg
oeHsmlYbXuKCKPreLA8U39EmHqKPbgN5HXLvcNZc+yaJUsQZRXwjKgzI/DK6RUuobzwZwf0TgUV3
LpzWZlh8jbwJJmYVJxDFyEIzLl7AIj1BgaYVim2ghaUcOQDjXB2niva0R1gcRrAVmV4I/OARRvsm
wym6qjV9I6MKs0vc/wvaSbRIb/VGPOeDpJv1eanJLYb9kCfbtkOJ2vjGLsig86bmOY9ojNa2eLDR
R2+MosAtGMmpjXCyJGgJn/V8G9KBxjXJvRjRVBzbpNxUOE1D4O4edKPnl/GmzUQTYENX3VRWhycM
NFqWzQmOKvAmTID2mzZI+BIxIfKi3dFF9PZjmd3YnlUxKZInL2UUZRdEfdCC1ZEBzxdOr3oDdOrD
sw0LuSXZARYmxzzb+dqObB96NxjkSCTdOi3ua9M4+w5Nn0irC6jTWHhz3upHTFtR8qymgJVcCxIO
WgGFCeZwTH3J/J8869BnyDvGItw7Jm/oVba3mkss6qKELaAX3Yjpl5uvY4dxOW1tD7bHPHnu3plo
kelRtwnqRIeAWBBILW2McWLdPoRjvRucqTqHRnMqpqBjRxp33dT0e7pa9wlUv7UNY45QKGtjtImz
bZzJ5hzbf2oiZto844qY9jXHKJcOjxsle0/kByJd9I3jhPVh6GNoQAnyhaFce0Gt9Md0pTXfh6pR
jGRoIiaUpW6tMO+hG8HJD2D/S98kDCcu6pr4EX6hbffYN0ZbW4bvZu2cmIPpftnpcrOgyLQiTHkg
qvikph/nek72ATgBy5m3xy//SVSW2M9ZeIroSx46zyTGQ3P3oxaQtSrCW4+2uekHr3Rdst3UN1/S
SlPdpSzcZCL5XKQtFrnpx0piX6sLjGgMbKGqFh9bS8PbvZUv5FFEO6o3ufOj/lZODRR3whunDPlk
iAJ245CoqQvOBnPnHtwx4IBIhhLCCDz7DQbBrI6UkOf6PaznG5vyYYWzwiUXONy6E8d0jWOyDQa/
msr0qjbM7+gSdupBAb2S809cMHyY6xZShw+9LU5kOhBaog4FiTP3NG20m0Kr2N8F5yyJuyKMtRX9
YhZBwm73y7EVve02KKHwGs2HtMUb26eaifu23NXZ8DB6qLbItdhrxsgnVVEXA5m/nPHWyzWZiY4r
8uKBNelD4QZ3y1G3jSkzXdHCSorgM7sc3mgpPhl4M4k3HCqZSHp19cq9OikXvrjksKQsCGzow5Cv
k3VNJ1v7BFGPMyhF0+gH+XY27YP6jy5etcKt7H0mM41DPJrFIPXvyWp0V6iGOAUNhbvJCFESnNzq
nINGhl7WqNzooG1Mt67Pobu1KEyVkoNUYKJdekgqs8npwu2o7zJf25I8wcRtcnrw1TbVuI2xKrY6
hbV06iqEbu2Ss+68+k38ZS70ix3jMB6YyVVYXP9hbqg4qdM06cWnijtGy035lA3pXuRc3CJ9cPrx
bnbs58yVd5D83ksLHlaMTbRb3RW+mmL2fMEKzVyXUbUpSKuFOVg926oMGcbkpdSxX9GqNN0ZLoRY
/MZu8LEkatXKdkFFdqAf5Z8mi6RY6ku8GoyE4BW18gYupamprqyW8PD9SNXmj7AJVmVO8UXC3bQq
oUx4MxuqKksx5Pws2gP9CO6pZXwfoUHXEMrizTcx+UNuCZWxzrjX6mN3rixXKjsNITmhu3p6EKZ+
L3F32+CYkK4lmp2VkM5zlHqHpGSnNrL+ycy8YUVD9hCYw5M5TDdIbQ5253DhOdlToO2yKHrXYIRt
sXl8SirOPVkanIKsuJVFR2XaLHLYy3IPuijz4RnNh7BTn0Gtq3mhagtVH+shNGM5XTtSjbFqigh3
9j1j5Zg45S1VspnOOCFqd9gyUJrogNUz89DoUwaX+hCiKTaeKm1zmd2qwxTXiYO4KlbLeL7p7FfE
xiSXFdMpF0JJN0h6sqfHCm8Rx5lu0qS9J3YbsfZ80tCqoeTnN9SfVviHHfRfhuLVkvW67CacGBkj
OaRKD0jPFPJQdO7nskdsUxrj2Zg57E5OdMUytsJFgCOZ/2GB35YPb6g9B+a8u0H1dNVjNikjEu+t
xJwIgj+DAAdP+opHkGdV70I7axjwSSTv/AwsxSCDITMeRyOSQDDjrRmzY2r2vYaIjiv/qhaMLofj
qWNywWrjjOitI7NmkHJ5tIpCx02bMwcNDsHUetjlrszqeUGTidCGPGJ/1lwJeCYoL3Hrv1H7smgD
7Hfzt7pnTquiHnVJscWaiNNl4Z1xf2AHwBeu9bGGwUZryxHD27ZUwoxg/kVgRtsswJ+RxqqatbNC
xyo9/YbXi03EEmWEa1bKzFlNtJ07nnLsq5ORAkQttCUCgv5bXfUYvXY7dVfDuSPm0r4SFgyn9muc
k0wGY3GdpjnLDDGopkC3iNEFslhqeCCIvmH2BOP4ZDsvSRd+rQxy9EBVainoqppHv2PJmNU16f3H
cSYclq8pNYUpsyiWLSHPLmCmIhEvwGXXCKpJoTaSV8HsqCRAxWDhojpm7FxLb8DEiImgXpQ+vo+l
qYYbTqU172OZPlVesZsHclNDpv/IQX0VhMpwvNDWqoGBW0ewqhsBKx/Qq88/TjImWSOl7lCAD/l+
7zjIkh+FfeM6bLQjrZ49KW4XRw3t5SGCwW5EqygjKLzSo2alT+FBpvJuHBmCRC7zvlG3lcP44EhM
UBZgIXxJsQWEM+UiAxgYeEFEAd56WYPyWNlGQCBAtqNOAl2Hs4Fpg7MnoB74InxHPCAVXPO6I2hA
7HqwExxvqK0ZlWLM9g2CfHixVOsLfIY3qgc3gljS2wHH9alhVfe4OLHga/IVsdz+AngIO2LYkvST
Qe3h4JcZ2ce2N26X+dD6xKiqPN4ioqCaNHcjM/nNJtJyk1QT75y0u2DcoJT5YEpxIA+FIb5Mv8Z5
MWGCoSOk1PYjYn3M9GSAMfYFNRs50ulaMKBVec9+j3L4XUKyWdkpQqqBski6ybEeuifUePuphISq
Af7DFLeCdQjps1QnaixmnpZKK1BQWYqZ55TDY2jbzN24an+k4YKelXmdaey6EaBbbp8XSmGsjDtk
wOktJym2LwPAqZAbYqcMyQqNR8ii62XhxAmnPFCeamvfGGi7j+G+6mC41QQir6opem5k5e3j42CG
OcabqbYxKJB1tEwh3BzsXPG48Js7QcS3jfKD/I1X0tqaVd+wxKR2+m0xl19qz3yW2yjG5jVtuEQY
f7/W7XQeYoij0O00wrEz8jZt5+oYGSeGu8C07qwxe19QGk3jS9dptKlKydkfuymiu3V4gWxtOdDk
stlxVCQRkFSFyKY09mzhbeEqrfBI/+aEcOw8Bcll0HYJMHLfiHXiT2Y42pakLy1IdlmCRtcm1y7x
kN+knJFXufdQxBlpYCwlk6p7S48eUmjkHyCTv3cjZn+uVwB1O0r+9h6XD9nEFhITWUid/BEt6n2p
UXr72CNvJvRlq4jtTfnxryjybpaaOTcZ1cvelkiO0S2pE1WDVbICq9Fxsp7aTMzFkDso7kEZVjSr
ceJtuk1NSD3EVmSUdsye1WXXGoaLizxLcztU1vw7BGzUqOV8v5zmli/K0WvalNDwKVLJih4pMdVN
NxFuSkvb94GIHgOjemrc8otHg3GfVrfGpH/yMW5elTQB/CD97GCqBQ+cROg+xrRGXRtpKdPV6ljk
iODVqB+TpyqBxkjOO7MSynaTT59wUuJw50R3s/c4QEHkBvjtjZlSh7ZS5KfutmEvZSmtxQFePnFh
cXayxqPu4grm19M333Q+kKBc7ijP97aK2SbImUBzL/tYVu0pKDEtrPlaLkPLztMdrh/rsPoKE0fu
Qvve74ujppef5gDD58mh1vXb5qwiwY554mgrlst+Y0/pzSAicTvqffeMV+prhrBbw7PqkKTgdRpR
qoQGlB4pag7w3TrStXLVTaW97gqtvjS4Koz2CYt/d1PMZnU2zDS+9wvyesAeupE4c72vkMCiKdFQ
LOwS0bs7CbsZznNnr5EjNvi2c2yIu/G+iUyUXTnKyR41G64pgEo+acJBPLzUnSmx4WnWpE/nlEfX
fDAtLIhfbQtCYQa3tCm1z7AmFUYaxIe5dHFF1xOcaRNrP5DEcTawj95bdv6QD24AgczWn2SFneyS
spYpAt7CwrNnuzrGMGYCMZIeoB58MlpP8G1zYrkWntv3B1slU8SQE9nwUYITPeTs+ql8TCtlD6oe
MKOSJ5uZMwRB8T3mzcaQOY1ksJ16vE1dfLJDA85nHYIXy5CVZuHmDTqrnZ94YiMLvdk1afq10TVB
5Jf+KS9pKKRxZGyzkLyGYjCy0/IQJf4njOW8rTArfH/d8MeH5WdxyckD9+cvEcaNEy51R66mdWoz
/JWWZ7+8RH9p7gO7PkU4PN1YVoe/lgfrTMtj/fTfh3IgDdRA/b/tKx8IpxqjBluzmoNBuUVZ2R1M
LYFiHlboWFcOq4CJc1JgPmfKbXbw4OKZ47jVw+iHgL0uJHivbtS8AvDfLkS75SH2eaM0AdEwNNOA
aMcDcL+i3PGsSxKM8Wb11BkUNomyitkaVQ8eUebsAvpTg6fkU4HzOAxsoMHQl8cQUvo5EdGrKWvE
VYgqKBwjDExS7JG5S09FG6yzUS+fdVmf+d/jnTQ6aGRJGhNd3HcAkTnaIdfL1y5Jj482ViePGLqV
WxmH0dbz8nzTGnazszgRsOhMnuJhuS0DSr0EaK8eBt5jeYUtl7EF4dc2A568+67j4wTDRJajmZVP
kwX52C3AKZafKTlM63XywdLux0QvHiF9AYpNO2eOPlk6XNZoM1IaShigYQ+6Pyu2IrWzODWdpjiK
6qkNrdFY+I1OY1ICwIEk+5vkQ3UXlmfff6bDkOwD66M7zCSuDX63GaBRarrT7tCPVDeW4lhieTB6
0XiCMz2elmdjHz4DnM2rRqVsOoq7GUDbjBV/M1EczeVHywNmRv+8LBXl00lLyJ9eRqgcfQYBJonZ
3Gc+zGPSM8pFgU2JnVp306PX+j3dJh5cYpDYjqwVaW3+8yT2xVA/27BR/bqY0FGZWxHCVnXU7Gwn
j0gMKz5Xis6atf4WO8V2B+J+thXnNVPsV+aTvm3HO0flgNomcLhZw6qOFGk2VPTZsd5Oik5L7g3Z
jYpiK9vSWg/4OR6t6DGL4u7UJ1D21hkE51OqVpvCL/aRou6aC4s3UITeEsNXZA+QfNMRfS+GybQS
xcFvd6WTuAjkGnj8EIRr2Xv4u/GnJLGhO4xu77uYFIAkRSuPNKYABcdZB4vzr1XFe097S9GUewte
cqE+TCASzhjLU0Id+1WjSM1AEThLkCp0cmbdOi3PlgcIov+8jGwCDDPPZefEU8QpURXlFdmN0uJN
hvCfZ8vP7OB1CCAUgx577HMj8Di64ZwhEBEv4rvtVmiQUhuj+TwZXNbIYYue+ocyjD6mYdWszRG/
sLKeDkbQvorE4c4j8JkmfZswmAEeBvjHkXsSnTmuZeuX59JTlGEZHC1Knpw4sk1U6l9819rHzk0T
QxEvRtyhy8tstyrUwMciyzwMnEupfEV8mgRH+GAyX22UxqsuUjIGDZ+rHAyj0TRwD+uzLmpwgr75
RjrgbVunHdlHoty+myUGOYbNnB1cMrYnIbeGA40MFYoL53hTJIrfi3IotrMvjXS/UJisbKVHsrvg
y1j518mq16QZPOWBzbJOXgCo6S7QwqP6AroY9pzLXKbEGJLKmnDWiycOt51bcjASzksbDhtAljWm
VYi/UxBUCPB+RUSk6dylIatdLT9HqfmpnvkjipfqjmxzA36JUQjUaNgZRsBBQU/DfRFe8MV02i9m
TihJhVEjsrE04ARHvq1YzxmqLi05z+Zprkj00AX9XpnVO3uGHqxPrThnRfSRVeiWrKYa+27aU05V
7kXXPQhkX2t37KbDjP91VmvW1ux9gnwiNri5iNb04vpV/TjmmCpxmq3PMz6JK1pR77HocalWKI+l
dZu80G8WKeji4Be/9A4KUwiJnKjTpV/neziRE/WS+fWjoffHzqF8WhC92AveFRQ0LgWVDsLiZvm6
FYTG9kT7xfZwqT10QTYuqDF0C70ldcQ01zaFjtCoWywiAFeNUz8kxP2YMrniRPVsclgEO6RmdjMy
aB0sfnpwAdyzODVCJeiAhdIovYrK1VYHi7yfv/NtLEUx+4kKhnUnvEz8O+kKmob1C7+omefAgpeN
S1qBv89ErVKiKiGJvF6N9EicMsP+mOXKrpDXYFzfLXCXR0OtQxbhhVhcNJy6ASgi4s5VZbBcygCY
0XI3qTmQ/EI5y5FHwcIN+jNJl9mmuOx86u0S97p+epeo5egJcibUnUNUIKcZQHsKVIC7pvokXXEd
7VhbI9YHOkh3M8s1IHGsoqaJjOq3f78oxm+UbHVR4JAaDl4H8B9/5eUFIphcIJFDnRmXDjpRnVCy
qo8EH//WcG7mgQChejOOyE3//t7iD+9t4MTAmxoQoDxdcaZ/YCc2Vm9nQP3poVQd7wxngxVvZIQX
G5hBEzaOPtMTCo/LNBoX1xFHbxgIp43eaYs+kfqHvsbS8d3SaSm3t3XqHUcLyOfvn1L+RgpD/647
tocPqWeaNA1//pR5PeaJRYLjwXT5lGFLgeg2zbBiGaaYnBS8lhvJupR4pwUevCooY9WQvCsyB4kJ
fLGc7kiXuruCihiuwdVUtZybwv50ivwa19k1BSpkTOwIAILwFoef8STjcEteBI3nQFd1u4ID28q6
qz7Gk0OobUBRuPA0KBPeaQTLDcq7legp5AXJZns0K6dgHm8S9SldMxTrpqcVpxKHxtg6DJOdrjO7
f5qy8A2vvvtPnkyfVMEGznOV9fCE91K/tsYPQoGMkayOds75NrwWM63H2pye0zE8/P1ao4D4fY4a
tiFMG1MQXf5GWC3HqNCQmWLhKRMcbnVrC0eV6lfxTWq1khGsSacxK49gND2KhSnDHBS3D6PHq2XU
C7YDEGXXiTgZp2WjQlpwDeyJKFM794R33m7OUic7hWSSAnj3T5ZPA7g08ENp8Dju9fk9wzyDxa0t
drKadgvYTJ47xxriMbPwGjQaRDgDvDri1qmGYh4BksUDa39NjYKRGVhWxqlLAIiaMfpwB/QNmAEx
KpgbW+g2bh+GkMZUolxAsiL96MxUxPS0rxmmsasIB8tyYuUhHOFz2jqcCtX/D1Meln5rp73h91Hu
wBw0oy2JRWq/kq+t4PosE5wUiMMaoj3K0GuHsfU6M3VsflpaXnq2xTqFQDjTUa0RXEAHQgI46IFX
gfhYQHOJqM8aIBccBr617bVPC9ZOfM6d5STHsNTesAFKwS4DAzs/+5PRc9zzLYyI4oQCS4dX1gQN
RJaiQDw67LVMyFUVV+WOdgnZQjEGxldhxtNpgDaFJ5d9sfmfdAhOQTF8QRBaczjb+RZRpaVzLBVJ
QEbsE6QSHMxa+xxkzHP1UatjUIRvGlm0BNj095MkcsDodMgA3XhBI6WcYQlaH9r6lBbN678M1z/s
KPiuS8JupFQmXL8sYNha+bGlNcnBVF9Z7QbocVFxld43jXwg1M4yDEGXaD6v/EI171TDrFBMOkvR
qLAY/Bf+7u+Mb8/02CRsFi0sOxCk/7xatZMcJLG/0QFvoU9lFj9wfD4q6DsdUO2STuYrxlkx9BdF
vcrc9Orr1QfTtf/l2vxhcTc9+NYCiYQyAfmVet5F+NjKvIhIAyPsd+yYVR2WDBivwmzBGtETX2tK
tX62v8qa/ksA5bxR+IZU/DH4FOtmmjEV8t0XvYtehIX3M0iYv8bZ+V+YuIuH7M8nA0tnzYEh7xl4
2P/Kw+WAbdEGH8LDmMT+RqOLDrNio/eNEt0K1cymrJ9T6WxtbttNrt+Egph1R7fqreAfAlCfpyQa
kAS7GNDPGCKTxryuoixl6bWiDTgrgu0GYl7ReRc8ByE86ENG8ZgXGkaqXnMckvE1m2I04jOsWJGp
zNbE2iBQ9i4etZDQn0T9rGGJh7ZNcfG0iN2nng8iMTcgfd62HwDW0g8lQcmHtMq7bdlFZDf+P/bO
Y8lxJMvarzL271EGh3AAi9mQADVDZ2RmbGApoTXgEE8/H5hVFTVl3dPW/7prwaKKSAYJOvzee853
KrWFPB99kIWxg6d4JwmEuXqK1L6ZuYVmjn5k1fKUtnxtzKYm9lqIZZd42scWDp6fIN/lCNY/zTli
Xc08rD3Hm1S0pKeGgfqFQJSfOueI2IgflGRBXrA1eitUIMIH7RemdvR0+6Ecop92pQ97aR5CYL4H
WAg0tKsp3TWShHIJV5As9Popn8EPy4zVqpj76dAmyY9+TKpfu4//WKNe5vrHf/+/L9+LBKdc17fJ
t/6vBichhcHO959bo85fSoJR/8GP/O6J8qzfbHaM4HagtFge9emfTCChG7/hvILljqwdOtpKFv2D
CaT/pq//ORKEs8cjvIbfTVGm/G3d/K22PBOvlWRj/m+Yolh8/7Yss03DMYTDSsh1Syvl33ZsTUiS
bBpN+DfD8GimuY5BadAvTj9Op8VFWIRHGEpPvRfM4NU5GfLmZHUTukLHduvT4Lgx6ZDU4Z1M8uPt
PhJQm9PtmqJ5f3q/Sdb8VvWtfbg9WIZvnAfr48jSdRK5W55u13Dvlqd2IOdRNXiZ/rj7/bHbffky
h9nm/WFgb9m+NrMzalJAM7HbjKjZo4D6JCi05LMqKoG9k+5Box0XSk/wPhmAftmuO9SY3zV0SUm7
isRYCr2Y5bOpD1RuDHcL/aVkmnkQyMDGGAhubiS0L6X8qfqh2TuooKwLOvIDZmfLXwpbP90uupC6
bXbzjzAOscyak8Svwvt9rCP/9j46YYkv29X2Ymrrk5Hr9Yl/rz797SbiqzcSpPQAt+q9Q740dTWa
93wZrrf2jwB7W6Ok3rMgTafbRW5boCjcgm2J1V/ykGEaridvmxop9LH1QlsENOvbVVsf6gPBkEFV
RJ0fonDfvL+M22sBN/n7q7rd5HX0u04fH70amEtjTH+9uN3XV41PPGF/KAkgOjRod2xC7hlNzBtZ
5c3R3ZKUGgeWZloIqtyF/tLN1L5e6KyyokrVgXgr8suLmhCQnrzFhc7frQVYTQiZQbgma7uPrQ54
oHhzaxmFYQI5tyFNeVjo60xLQmojBQQar+6CAGA4JYWJDsysDtN9pAEB8Br0l6ZIEccNJuZmWmm+
3qFlyvTlBGgVeUbiwKby9JNVk3tQNV4J65Ht8UjW4LZGCetV7iWl/Y4JQ/1+YdBdP+iuYozFXUlV
uTt3iK9plbsZJUtYnG4XYfLHtWq2ScDKn8LF+ujMhE9LvlXJErt47YV0j4wscprbLmCPQ0n74+Cl
Q+CFjA5T5snISUELjDXjgawiV1PTze5Ey68NesP76ZEHCGw3ooRZABXUv55dF9Gcb27PtLofU/cZ
FUvS6eZBAWfi3R0erSEkDZDSIyBx4JvWmTOHaDuRIeuwgU/78dRIMTJIWBiO1WW3KaCXswdpObut
b4cE7bVsGxVVv94ZO4P9p3PO+tvfXq5jhyh04j0TYJgSYHKRmTcsAuvF7drtu2kXo/f71zS0qRyG
0j4MDrt15dEZ1b63qol3WnGR3cKwt3e97dghRGliz/O7BjF4OOvIqZjcbpEjgcFQiH3lECNjHuoX
KtGZQ4zWoNOqD4y+ZpKcvZi04IbYzOTQVhM+f9wFXT/qJ2CBCzOZfac38shGrD4tjqpPkp4PGfYR
Ewp37mjV2Pkq4rdoCpUNCKQ5bINwMNH/pXELLQA0kkM8TyvG9mRZBlPdkpWiX2/WxSSwr0TUOPRm
b91gYwUwaFP0NZo5QCvlLUHey+SgEveQwQXxO3ut5MCO7Pt82gvevxMFAEAN0/j92u0+dyTuL5Pp
t9u332269tQgIs0ZSkakQEjyXuNaoavA1MsxocpNY4obi0wFbtuk6EvXl5Tl06GB1Xhbg253OZ6J
XUYTLTasL2KYUNqvF5mbQ7FG4JIWCxvarjo4jY22ouTjvB0Lv64SorOtBqkOnig4IWTVm1diKiUT
mnma90BkhHEcjMUAHeyNlt/b8MiMtcWfRuouZlq5M3SiJTLqrMR0HzxRG8HtrWSCrXCzn8dkiZhw
srszHglJDZAAzKwvsefreQsY9M+lt6RLMlky/bUuu6uTDPcZZzwQJQdd1FDko/GRqQ4RC0yVrLq+
JpVAtgEAe1uESbZlS4CyuF3hc0sS+e1EtA9CuYtmyHEPgng4aXB/TrdrJgKUrUNsZTF49Qq3bpFG
6O0J3CxHxXozNIbvjV6RSBbXK9KOf6onv/uE3frHnJmCcGxSn8dYz84I7Aa+cEx5m9OUMjrc3K7e
Lqi3+Jn1wjG6lHg0ls02quzVzwFzFvlsjpct3Ea5VR3pChbnRc8JWxdDcR6olIJKY9hX9DRTZUk3
spxZZqZmSI9hsXL91gWlD2Nkf/qW+ZJ30nVW2IijaAfK86lkL9z0ZhU0rvtYju2hXXJjX1R9fzLT
rjo6Drl3xnouuN03y9rwvVxHlziyzneuMyNqso9OycjHbhS0bCI74n3o1fclUONjIvOrIgb1MI7T
chpoS4wzQgsVWqGfUh9tQtOOAjcjmgWo0xJasCF41jmtDXhv4JibKVjnpGKqw52Eh6Nvb59P0TLv
uF27XcRshPamM50sspX7hdzLaHia5nUltu76RIFTbiwK2R5QysnrfPLtRma4XJT013dmXb4CISP0
ed325Ov+5nZRrtdcilBaR/ARQ0A+m18PeJJlYdsX+Y92Gu9JZB0vhmB+TRriNjMMxiAtJq4KHe3k
qC9GTGNwWGHIufqYRNUX4t3rPTGEGXNInID6rO8nSwTu7DwTGyb2YjR1am2kxoxYw2l8ze2YwHI5
EN00fpyzvAvsIby0Wq1QHrT4F9avNBQwEZtkitvNx0LJlyxE+wUkZ6FzMn+1ib3qar4efBk3y5xc
cWSi/8RMN7gIlPNVgGon3mshkks/LvNBmuauns2fHQCpal7s4xAawaRcPBciWeigRz3oB7UzlzRk
gW5epSJEMMlfnX4q7gr2eCYKkTIB22KTCU7H2bnrMv2iJxUJGlH8BiUIRTKhOSb7J5JuMphsJVYx
5MI+rbBy3TFSCJpIIYA/+eSD+ABQ1/PAlxrc/BYlrH3sqzW3tgkEtW9vEGQkPxTlfOJfdmJY9mEy
MoLp17OPx6llURI336SvyZgSRlY2BE6mOt8Zx3gzWcVLYniZXycr8HihadtxTnIVYD0L3KSXa996
3ZQ7hdWubQEKhYuEkxWy+5vkd6H4P7r0F6BdtDoHFe0jmHU9ugI/XdhkeBP6oWJJgqrq95Hq+NKJ
6DzVx5AWKvMXidJYL96mzvyEYFI8qriItzXIXqpV5DJ5dJ6nt8au4rNht0dvTkbWNFx5tuPcG51Z
Hq1x5u31wi+ghk9Wn8bIE1N8MwUxruaDLIb0KUtQUxhmXu+Gwjma7ox7j05hMEnMFTZgjym9TpKU
UMbwdOds2vtzH30wmgYv7EzQcleiTurd9MhZdVdaaG6qUpq7fLL8GI7RPonLz6rSdkmScspL46B0
WsTWmB1pIujQ1zT15g6g5zzay6MNzDyVTyNZYwercj9nczFQxFgkWHiYe6/SILjTIs8lgLs8XgeJ
QQU7N5NJgYTL7Xdi8T7jKL4S6ABh82WIHjOZnGMJiImVjnAC+p4bc44/WCRG00/VDwsd1U2SVA+9
Sde7IlxnY408faKr7NtJhyioextT0i/mNrDrGKBi6nyQS1j79ZJeehsGkEnMg18TxmuSEUJAhnqc
1xhdZy43acuEZbK97x3Q4H1ojSkuAifbSxXqe6xl0q/GA/kj9yqtPL7FtNLywnK3GlL73sHVVQ8T
nDEvQ85m70m5i6lPnNmPo/AhQt+WjhHtY/VcFfZ3Tav3tViBZp27Q5sTRF71MZrKr1GMI2MZXVo4
i+ZtgLiRXODEXytnwvGihs8CdNtX0csvChj8SLm8c8XwCbgWNRQkLXygKQ4E2/FJT4/nujgKBqgb
j/iTU91IaqZ5LdfUlKaQxsaWEstGzLO7PeH94vak95s4ifjJm5jlduffHv7/vK9I2iv5h8k0o7/F
c4pkk6rGXM+4YgobquX19u0i+fPa7eZoZn88LNkz7gzPuQI4ak/Zwmbvdg2jQn2MUCK3mbxqBTXD
7e7bRbE+6/2p7/fdrknZsXv7pw+//5q0QoFzuzk/E6qHj2t9CbdfrhOxfpxjfXO76/2Jt5u//oHb
1dsFSQTrdpFJD9Xxn39Axc55H+b9cUnxFi518zFdz3Eg9RGphQxpsnUEld+q7dudt4v357zfV+FS
AHK1/uA/eg4Oc1AUWv85l1Ae35/2t+dmt4Lhb7+fhl55er+vHBCtb3898x++Mjw0CTHDJb6P918H
OLzfZWP6iLrcXIJqdB4Qm487IsCbk+pof7xfyHXDdbvZzLjMYE8ufnLba0EZpY3y/viv2//4MevP
33J7frZ6X/uJvHkH7Rp7cl4dBjOyWyqiP1b1RF6m2Xh/u7oQcLNBGY21vuvZGy5hdbpde79IIoLc
3m/qjYLN7rSH97tu10o8W1vJpBvb3//6gdvP/6P7+MYkOUqKP579/hzd8x5rENM7fVVYxSTvneK2
/IGOaA6GGtPSrS/3nxbmv2hhurT2/q8Opv8jJzS3/fHXHuavn/kDa27/plsMcwVjGzB1zKD/bGE6
NsRzh1O1vOGZDAaUv3cwTe83l4mKTcX3K0+XH/qjg+n+xgxbsOuXNugUQzf/nQ6mdYsH++s8gnY4
s0/G7qDmwK//vYGZpVihODM3B5Ux1wV4d1qEanYApxiYkVybFDYJtRbIVAaiXlKjy5DBmDTlQShM
AUXjsLXEkIWCpohQjHSbObUIeBWr/TxzSO5IIQTsdCfug7rro7Mq40B3K3bDGZL2kSSdc1fg38zi
y9CxG9GiN0xAHQVqTziJlMMZMx56PA20q2jiLzozqX3nwLWz5+KY1IxGpYVbVfrUnRaQCTfC4Fn9
AD687K1uZU3yJ24z1lTifD5ZE7P+mj9LoK4f8jdLw+DC9G8/TQ2Rl7N0ofE6r7OpRwHJvXcuLYCA
NlQWtAZRlmELFnYJmROX9p6q1n6u0vysR3RttAFbhQrj5SznaF8u1h7VcXNthR0GswvLsZiO7qAv
9Cz6Zmd12YMRRW8yJG7ETXATZe4lxPLL+WQWW31+GSp6Sto6ae9jdBKmuzRbKyUceGpWOVSkf150
nPUlgNLFsJ/HEfHTZGXZcxg5nxN8ePnVbAkxH/suDlpL/FiwVOP7rO9EboitN3uwQiD8GgWeqrZL
3oYqSCJy+9IMg0RViGk7J32P7YLAPKxnRUEYg+x3HEM/MxxAW7NGBtam/fONOisFn/1ON/pXlHq5
v0zITuwlYoNHqLwbfbe1DKNyWMQbERuPrTIe7Wzotp6Xxf44xCTHqWqzuyd37q7NxtEn/h3jSOrn
DtFlOumqoiquQ0L7xJIvYYjg1sEusO3a+Qx/kdCNtPkuKhvbQzM7fiZlvUXJ/RDzD0mTvRQ4oSt9
VYSohvHISkxH2bmEariKEKJ+PJXPCpgys2Xd3bY9fASSiTc57irstoAv3OiRqK9LNRcXW//a1sVD
3QCP5Ry7icIwQ/vPh5LN0Ruc8iMAgDvEEUsF2ds0H8FfUAwg8XKq6nnIisBxy/w1Ax/O1q/oJ8Du
Mf2iTCevw9EOSGPUNiF1sw7vOW+RmBQGoUMNk4X85QpBPwYeNBYD6vgCZ0sBOmmjNfRzBh2/6Ix8
JCJlupjQCAxwwZE+VZR0KLKJ8jlU44h8oXEOQ73m8zHPPipQwziy6NZOZrk3oRJtnQY1da3PxySN
SC0CjYwbHouqjvbLffJQOHaj2wSEbt2HlnYiSY740dYBL+k+D2033jMZIPRM7p2lfpba3D9pIewf
Gm+laONXEy3pNCY/heGHRQHXerQPsF7IpQPiQoyAd0hnIEBmRx4x0GArA9lILlouWwTH4baaMAiT
U4Jt2qurbVekwDUxHeOj1DdpQT3qNI2HtRFVI0NJfJ8qOdZf29wOH+w7M49hvJraHXT/eFeva5uW
LBoi6Sj1Q/FxHtkZRDoWrsTRfIMmslotjsNs0Fk9dUiuhEM6WghTgxpp7IJRNo/NnE8Xc5nYveMT
ZNw+R0Fslm1QJuRkr3FLWJJYnVT+5DbYtCEjb/Vs7nZhhhfHGXpA+LF+z7DU24UeDJGBNNgkfq7i
hj5lXD53fYybtC9+5mko9qTqENgai29OctIK+tLjM47Sg1pnv4w0hYY+SDw4jcjxvY93an5EA3Hu
S1FCHonlti5C3w2JuU4UI2PDfgXD9pxEQ7JRhuUgrwvlWaIhPqeTEsdSzqg8i2hHlTxgDqqGM76M
YkdE6jez6VvmWkZ7NsYUV762fFfE5OLX3pnz9JoKSlUpqG2V7e7NiBjteUgeHQR/e09UClGHy3nD
aeXZMNhD12teLrnG68JviAmjOQ2lgABOGuS63h/QJZ6tJBdb0rzWzI0mu9j4n8hSjo+5q/ZVNtr7
wR0nFh3W0dlLljW6oEVOi5ixMLufhkPkQR1icu5mct3JDrMp8Y0HrbThoCroBpkG+CnOm4LYJCbV
Wco/pwGUP5TjctcTjHHAln81p1k/w3uxfd4KnxDmeBM3XnYhZOmjNywpcmIHAoli3ICO4lrhoycl
e06DuLWkn/SW/PUq2vWl3F5Ps/yMndQ53W7Ak50OHGi/XmUZZ+irBnAGHUEBC1xbNTe4cn5dbRJ5
dPtXDA6EA0rzpdJNw9eGmFh5aexaywCiRFMY9cC7jPx27aYlt4j3hP5G/lm1KLhVAP9BEAGPSj8p
0nI40HMsOfheWsOigJ2thzWVOpgJXLxJ1iOzLJm+kIeCrnM/assVToT5Sxv3nw3ov9iAoh4VoDH/
+Qz97sf4X6cfbfdj/use9Pcf+2MTav7m6YaE/GaZpu1BEv3rJtSGTGGhx4Qsuj7wxxRd/GZK5lOr
wAdRjbnKNd/3oB6/Tdd5RLeEjuDm35miG87fpuhkC9rIHpHEuPSOV2ju/1YSGZxsChP56qGbJrR3
s3ZdepwSkYfJPm2JMe+ihJhoLGNBU8QvWiuRziRFceoKwq6ysHlZ4wCI49H9FF3YBSFYvU1G+C1Z
m3dQmQjAIOIs3XVTjQl9kG9WMRHUluh3DKaIw50XIHC2PAoivo9EjdDy/YTIrj17HTbhqrAQyBZD
AtpCFTsLfJBvGjNdlgRtYvMlFOnX1q3Sx271BFqdc1dS1l+qNoNm1ZCOoEH8zzsVgkf36i0pMBog
Ms3aQyB8cDmx3rkqf3Hr5cocs9u3ExuOCJ+tpuuvyJ60IM6A3sfT/BP0FqSf7dAMEITrCfKBhmvI
QhHW0CLYR1NxrxIvfBlK6xsh52+NiZ6nYpT6AJ3Fx64G8yRX4AXoKw9zdnIypMm6kaTba1vgK+Qk
cQVIQNinDhfE7QhQy6YK1kUVacfWKl/SRThQzNnD2GYLo61hdY3SYt9G44d5aAuWyD0eSojLxC1v
sE/iZF7VIwRvKuLB9JPSok9RvRS03ckRQlW2iZ0XPEAzcwpcR1gsmabhawJyI2uM+wNnoyYhQ/oW
p5Sq8OUm1UezXDNztrepMDrEZvRFY5Z75XnczZvotwrWRx6RztJ0xpuVlCldyHI7zOmhHyGrDA3a
+64naBuT+bZK0aM7U7FzanwAeZidc1N+xs3DdshEwtZXT5W+YhkKIIVdq6AtRGjPC3gHcv2JUaJw
TEOwRC60qo2Xcl8xEd/R291D388H3eDtaD2ce91E8IqyIn9pX3Vt4kOJjzOdZ980AVAQ9n1YBszo
TOTYLeSBmzomMwCnfe6xRMAmv4rFkRc36wlqEtXOmo3Rn+0wYgxPRlSWjScjmwJtcsr9rHh7VfEB
uuST15KEls4r2i07UY7gXlfsrBaGvBgVun0izAs+2iQww0O2QFsbsBPGy6sxcai1Vr7nGJ52Rm6E
W4wF/eKe+gLoRATTx4wpK4hy2UdegQ+x2c4lyBzLEQkIcaoAZ2i3IBywuifZp3K5r2DInvMmgUHe
53foSCegS85mnESHFZZSssGBEMSKaEP5qU6Feh60jzYo+fVDXU4WUye/kdqeHbdL1BRvUrbEn4Yu
1U7muGDhmyN5tMwqJf+82sepUb02TrZzok4SYj+Wh6la46UaYpAq0T6zxe4v7IXqLYFcO0GH/9EI
acy1Qu1l0T8CESdVCg4eUwe8Yg5Tq2tOrPImloRbMNjBJarBP5gAamXZHgmEufcgMY01B08RWAqr
BKbYBdl7fdFW2rkilTE3CQabiUcO+kHC7PIOJk5N5JZvorcfW5OFJGnzZxIKsD61ghiVB8iKSCYI
3n52KYecme27cFTOSHyudi4fKdKL4YesQg/ug87BYvO03hhJNQAnsg8dKtdpfMkjSkqkdmoT5jEF
WOKxLOLrroQq97VVP04OzeupHL2tKvKviWK7iFrwexVlNMij5gX4B2oAOwfrQzfbT9tRB7mQD77T
ZbTxCdHd2fAwNTEcrJ+RWyW7cORzdmE3oq5n1M+UgfFVfpn7DkiJE2c711HPec7kPDfrJVAtKoy8
cl81OXKIumJ5zIiYH7UfqI4+RAtWaqGpo1mofhN3HckIDpy96odblYc6LO2zoUNMi5Ov2pouLOOc
EJjaOAL+we9UZV/bjun1iBpZJSbWCEadek/+k404kj1Ods+wK9laawqMmorKtwd3lyXTOW+dIiAq
g7o5Imp0Kgk4WZAekvLk7TNb4JOX+I5HOP3sxLtN+WaYhPfS4YftOzcWc6PixR3KZTea88UzORTK
KtCOJfYY1jjLZfbSDNdMeHdu0TA7QPLrwzUKd0PJVKAiFAg4VNf5YxL9SGFxD8O6qCbfo1hdo7oh
2ETTFSLtKujcmew5DUkk6VDDpiPfpVcWPtdotcxoJT72KrrLdHNB/IxvTSbuT4odeCNMSPZLKT93
tS4vZMsbu7yIENWaoX43JQ2b2qIL2gIWAgJoKFWobABlKGzPRt88GAR2d2WuHaK2fswcq753lJZc
yjwimQlh+Mboet9bnMdpwAY08iCxx82pEG322Ha1s0k5q2jAh/aQ38JH1c93npnSRHKSbEfA6/dJ
M0/0KMLrjNaXAbTxc1nzPtdODP7h1ZmeNN216ejLLxlLU8/XszRQc9kJYojGHc5dNX3WIw99yrLm
146HIibAZkoxT9Dl2VrreWtwS/oJ3Z01T32gIZcJ5oa1zjlpGriguJJ3MQNekKA65uD4K2d7woHW
Xzcx7pnaL0pnSqgy9BIuI3UYIk22G9oJ4kCVPHmY9YkavQ5gvPZszfiDk/hD17TxruiLAcmgNsJh
5cu4DKTg1L1BhE4YgPSafJvmVp1Zy8FSDIzTadnKSXzOjcjby9y7Ax41g2N9NTrN2Y4e7SHYVORS
sdTo/FqOYjAByQS8jDaUkOE312KkcAsRNEc33JQjpZGwnIPH+wkGFqOeqZKnfmVVmMMziQ574KXw
FMakxwVvf1kM94XTkIL7tRIl3DHxB1J8AtcqGadmSoG2wCDWEC8RuJ34yYmZ5uZ8B/pZ27VyuCtS
AQYdRyydJmMjivazafYcGKy2GT7CDgzjznJbtaUp9rUIs48VMtELUaO3UxmciP6EmhDgABske2wc
f+Js7og89x3d2JemDE8itlBF9aUfzghE3ISBZwqVTCc8Pp1grg3xC8nKd+aMgnn0Zv4w3lzKyxmg
TaXNfl5bH2ttNehpFa5GMrKPE0nkS99eK2FThBsnPY63hLvn7E1QYLEwBLFnDCAujzQ4pNVqfkyt
yLkQTx1ojk2N8O+izZIPdKBS1cHrBpbrkWSeTC3Bjkl1D1ElRKM4e0+z238j1etZ1qF6EPQz244W
TFE+Vz2jc2kk3TkTyXgea4LCBvtScW4uODc+lYuJJyTrvUOr59jHYdXpqQcryEkeaqvBe5otrKgR
E/YWZKQMcfe7pnfJGvN7GpbLc1Zd5qnTnwdEQl2kXm4XtMU+zNOc3o1Op16sqcQEO0fqEEZoRaVu
LLuI/ui+bsGaJWD3bMlv6q26fNQ0TvQVwe2VtAVrIMrAGozHMax7gNOVzknbDl84JeL9CEN9F6m4
CWJyj170yHCOmYWbwE1xBZZLz0A8NOxr3yyfJSPcNVZPCzoYek/slZl+FvaLbs/2S5hlOx2H3OOv
u3DWcZDr5XmecSvHvfWSRXw5QMyoQxWTZtaNjbGHXTqjdBiM3RD30weh8fUVeZjCN+BPiCfrmz3H
ZJqNfLhGj6i++YYPgz7AZJTXUgcSGdUyufMK49RS8+P1vmTdKVlGpj9TRnwV/bYhQoCh8C6W+tF1
qiXQ+Nw2ZMLH7hOieFwbEh1dzgS7MlvEULVAP2c9Em5z7+AF2WoL4fZjm5LlJqJDZ0uCPcb+xfSw
MjVd9yonnAFtdpQlkNhxoKW0DHVImHPymkdze7AMvFqF1mBEwCG6G8ccWV0lPoJ1wDAyNvvcoAII
h+qTzMI80ExOJfRSD72xbxfmt1E7Ychs9pV3LotmP3HWOgqv/EAffNpnkrDpOj7Yg9wXkndIsF0A
62sMdxQcj0Si7wqBG6fxyGQcONltmIfqFrDZtB6cXZy41i7F47LplfNSTEA1xqRFdET/do+Pb9dC
nEQ4K77mLBR+YfWYJE3kFbm0zniQEHLQsAQUiwkI3jcd/UbY23lZ0k8JME54cszcWVibAGaQhiDE
BaIz9DAwZyTGk/qevnVyKR7Zi+Aa4WB28b7a5gvGnO6MWj31+3WHorT60hrOS1l4zX2zAAeJ7a9s
zulXInjlox4Q3o1fu6w2H1luzm0DZjUzRnMLRarceCJqL1RTk2D0mCMYOyjNwD6FvMMjSKyIEbRM
kq+AbLJnPTX2hj0f3VWIQ/4PxbHp/sDa9qLrVJNFNxl+R6fJ1VxEnOPjhDzlMBl8dSekKrGJcuJT
ZFtXM0q6vZISZVDXHumaLX7LLs63y/QZ4dInt+YTKbJMBqpAPOFGFgjY6FouE9tFlT+jyL1obciI
hmIlmbpnVYYt+qf+e8R5l/A68sYLshCVY3xyCdjcZjWIjWWqSSSNY7x2ynmba0UVC5Pk2Cuim20r
epAawFMvXyMz+0wy0aGK+JUvzUaCvy7qNo2RDpcEvVE0as4RFUUeReZTw96E06CBgBkOFPDjnxin
d0a3gCxFkbVpctgl8XfHoSvY5wwtcteYDmjN1MHhFftCcuoOMS4izCv1zXbCFNmiP4Pt6zjB6I3F
1hvCD9kKb1FZe5wW26GCGr1zO6U8FCOi5CTxohZ3H+omPDvPEYcQxBl64pqo9/oiRdHfj5X12TXA
JCWxcWdVlXPIquh+znPt2HX9NdTh/ErJ4AIdK3hVzynux0XeQ3gl31FUX9gefMsckgIE9QPONDQ2
DJKW+qw73UuEHwg0HiDy0QILk9Mn3EY2Zv/F0l7t0taARbO7XOdGW9LOOOMX2KKtlii8tBHMewSL
ZJfTMow6IE41dE6RFQC3BGPy1Omd62IY125J6LW2XyXN6rMVD1ezcU8gDNg2GDK+K40BA7ZVNEcv
YX0YmsU9DuMw+bSWxq0TsqV2Gw0FDru8rL/CK7vGnI+OHJHkX8RAsjTH9DF3HQdBbBE+PCYv6MaC
aPA+CMtsfDZYP8q0/rpoU4bWguPE4Bvrx4pd2NgnBkBThfrR01/s5pvbWmta4lAe4I77cqFXqtW8
OL0s91UnW/CZAwJF6tSFfOVo0T8bpSDQwMNHaI9EWUJir0ifZddohRZGLKt7iIxBbJs2/1yh/YHJ
u6UNjHEzYkbwxCRNHizdqYK8dRnMxBASdMSETPEAVS1dv+kt9tlL1J4mFdSNRaxGB82PpZxdmNBp
E0Z4alsSqUhlbiwKvLyDtenFEfuUMtpUnbhmTS4e7zpS2ylcXzlz/VQk1IKa8h4bE4wEweibtOPL
DYaeFtVIn2pyy0NXeWZA4Ka+1XTruWiJrnYstuSLHoutMX3EPgx6o0eTKOigtX3JhmH5YRl0wROZ
vIVswEut9PZsR76onox32+TE/phW4RvugJ4ZJMZUM6eYsNGZgj+2vinq8CEdWiz58Cf1+KslCrGB
6an5qCtR6iERDEyo2EvP1pDSb3VPYIkd7m1neO7b6izzKT0ItkJEInd9UAj7Ad8E3/ZsxZY16WvS
Ucsw8UJ1V2bhyc4KppbO2+LopJ/dl8Tv4B9oIYBJ2EKL9i3uaUt10RuuvGjrsc+HVlz5YsQg4ZnL
g1NC5FUm5jtF9SoNSXFA4CTY7pKyhHZWsBJ9yslmeoY5douXv/bNjuzLSdNgiYLzjCmZDZ1WzAw1
uUQVvC1WFBz9tTV1OXyZ7YV4uqT4eKvi0gabO9z3kJPZfonmwbdRg1u8z7dSArQxv5UdY9x86Fsd
+XzleAFjhlO8PI4GbRutAmTW4UKdV2Mv0YnIwRuwN07V7q2e6cK670efw1HUhGfKM3sX9nx9V6fw
irvQlxapJ62awiEdptJxjkac+oOuGcUGNp06dr31NdUU5T2ifSumRi6NqmCSfXTyZ/JuPrVzjHrP
oSQum5xemOFHa6tyVpjsJj2KDkshn70+A14/KsCBeQOk02peZhc6zcB4NpwR9gMZAYHSFTWUkPA+
p3C6qmou91EYfRvzgYy0Ln+24FmejTR97OV4GVRsXFqkw9uewjugS7JsyommC9Pk+akwk49Do/gr
KTXyrj53AAbOFWYF1N84mwZBKGRYQ2MtBIkV9fScLG4wcox0qVdeIrSBrSvs838kNAgw+/lfTDDE
muL1f00w/oe981huXUuz9LvUHBmwGxuDmpCgF428mSDOkXTg3YbH09cH3azKjDvo7pp33AheiTKH
IkHgN2t9a/ddqjDGffz98+sOX//5H//8mX+uL6T+j0Wg4tn0bAZ5ThZO4+G7af/zP+CQ/0PoBNro
S3iXcI1/y0ZbDP//vbDQ/4Hl1haeA+KDhaP5v9lXmEQU/Q0dAEJC8B8iHIPrsSP4l/6dJuGZZSGD
UmZ7jtnvMoGltRiO5/oPoVBoAkyE2l76HOf1HcKF3RThMJZR3x2z2TjDzETvnPWbUC6rPEhR6yxA
5ypNPdwP+NWxQCw6E492uPHoK5EXy067yIEZXVhasLOk9UdNOmcfcqww2h11oXmnhE59mzFbZJht
XzSsND7UC2jOo6G2EGkhKkb1BX0uO/UcgfngtPlmbqZoY3Xykptvg4GY1MmSdbNwDEXp3CpNK8nF
oN4VVoOmckJTqXGa4SeZliUJ5pzAOmR9TsJ3an5xbgyRT1s+LvVIpyRRaDmK0v4wFO8oUc6LuBop
d6L/Ah1/CzKa/KYpjrmXHyaaFxatndxUpbz2bQOvXLh08gVS+4H6wXWMXWzbtZ9E0WOf9/d1gN4W
GGJN8q389HLdN50RaVEf5NS2jDWgUs08SuchSRmNOdVz1/bD3ZyeymKeEWDTOJCtgwBjAmBQkUER
T4NNCdkNvj1H91iYvu2MrMyQZa1j7VL6DrOYdzEzA0Z8SEbQHxysruDyszKnDDWzDimiPtS5Mfs8
Vze9nF9kBMeZk9xRgOxnS132G8V0cTXoUES5mq87FTEHF9CmcgsOeDuOq9GUX3kfI4PR/pgsjVrt
WOqsk81oBxPv0zODfVYUr0UoOR7ELuwcSsNwWGtthWKxJ1ZC3ajRXoPcBsQERL4NQl+kJpxI2RCz
vAib4+5+1hZAcC4fhtZ+19hz26pkvHdntt0XFAmKtO6V4OC7yZzZvblyLxr0GOQ3bPLGvkP4YG9q
RPPBpHbahG86mxjjRjaHQvpgWtVX0Hs72443PSs7dN2Ir8v82BaUZcSxhCD+zfDEvGUj2Qv6bRYp
hFrNASxIyLW/eXQCAyry9Gk53xN2Bn+MdG9jkRdghDbgqYBnHRYysQJGe24YWx8mJkMrhjDnilXc
1uxIBsgLx9zSGyO+KqeHJErybYwh/txRd9rp1D1mLLnatN5zYsnvh/r0V+pxPD6N5GnstYTGu8G+
hL46OJCW/LY4KddycjCLwEusyZ2QiWaf6CnOfW/R0Ws5RqWG5Y5LVK4V2iNj21gj/8QkqKSjNODF
rIPI3aHe8Tb6wg2fguapwd94iCKSD+CLfiBbWNDlaVtLCvSR0wUhHfgxPpAteYdpMp6TcXHBuWTU
W/iFuPrdJYxZS2gPQG3EvDP6+T3qPRIrenUHk3/aNgFoLm2Y1q1tX8tUqjVGisXo0O2xfYLn4Cy1
7dzmvpexvje+tKnyyEcIHd8wRwGCi+tpSRK5N6UC0snyR1fjTRbJwPa074lRrvdhjltVQ56HOdXb
DYZB7kPXEAMTDeHaTmt4DIY1P5HszmEU/Y61BtPXCNJ5kulV6CzTIi87YkCo7l1EiHzNavwkSU9D
i2ORcrPeCvct1Tzj4lQdhR1+IC927pQTfjZMG3dBab4MKoZzPfDERh2bxDrsMA8PVCiWzTBOIlva
5hCOibaSq66v2fuxovBHs3rPOtfZ2prdnbLKHxUuxHn8tOc8fnLG1J8NlaCFI7AGRRLxX6OoN6y0
XdRH7l8cXDFr/D0hvmgtPWnuCeVHvs3nrwC10AYfKmV/750TZhr8NBr9YCET0JmhTdQjTpbipbUt
18850fS1ScNsptsR7d9DGRoH6irAjFUGWHYQeESEeyKXPsNZE5EWpYx9ExbPFuLw7eS5O0uM5amc
moMdxR9cQFlDzcFDPOQr03DHex2pYzTDvYYmpnCss32b54UYBGf6pS2KX64+npPRHq4G4knIC8Fn
Dsh+oysYaoWKzkb0W0uKZt03M2BFRzlraRjP2OJewIiRkVbEp46Df9PEJLl4+oDDSK+ucOLWpuiL
w6AIeYCwuHfifmngCnPTLM4GSBYnMg+ybRdA2tNqoF9x9K5J07xNiTwyRMWM0tfdyvNkTqjO+B65
XXkx3PCln9rj4DFSDEEL+hXo37VjyNhvTe3BmdnbqVC/Gl5NFBihW55ohjebMcGFxOWHvnSK49jy
UI0oMFaWS8C6IdV8oEGZn3Gy3cjuGU9jKtHJjSTlVYSylMlMDHvcj29RZZy5oDV7U1nxcapuRclO
ckptA8x+0JxExzNi0hCmMzt6iQr1GpVQFNGU5k3q7YqgvGSJ86szu/gAJmXTWa16d5bhXlQYum9N
vH7FRNUbNtE1CKeLyQZ90zp9h2e1/M21RrzOrv08EcvcwtfNMFpuCtNjOEM8hinVazpnn70VeMco
DtylRt8DJ9iKwfeIimFsnDs7pbtfTYnqjwzJtySC9mxUDHk9DPXDUbQMVCILA85kg5sLG3tN3sZ8
qrqNNWj9A5ntIw5Q7yqxvpLxMyaIu+r8KLkYZ3mXXmRin6Mc0BqnahRJ0XTRiVOhF1Tak84bej1N
7Tvi1pQkQr3YYf1sCT2ZLJ5Y0I42yAHGQ3ipwxmUuJuyJerowDH9kFOdg/Q4dknE9rg9TIkDRVdh
Ey21XcBRdVBATthGZvFFZBmWW3WoZ5C0JZcTE3n2aYwDqpN39I/dmoyUd93Luou53EzETUhaQCPY
jgBL/d5Mwajypq1yZMfM9aO1qYhA15HerSdZtVuFVGRdeua4nqsc1ZSRfKQaxqsZ2z7XpYxhI+qT
NVTndGOlETABIVgw0aINAC12/A3Ra6heuuhP036QH42b3iNjhb3gU+ia3kPSnrwIRD6pX/muLCkk
zMgINyolN2KYAAYwbUuvdr6bCCk9AE2ikBstKOmUIrreXLo+6VnmjtrRJPvAsCtEXS76vbR0f0Uh
fH4jWl5joF7gLR9ZQJ+CEEmlbYrxYIYcmq5eGexAs2/KIQ/ZZ237esrmKFU8GXNicNGczVdlFuSG
WfSzlqZ127blrcLcXylkq23lHKoyPpJC0f9hM+cbLsvSInpDkmOwcEfoU/UzNVZJUhjUYY3qqye4
YUaYENvU2eBwsMSZlSJVvfkEHRDuUSITY9Q52yGf9vHgooZxhnM2XKQhppMe5PJ+OWQq6E/3Y/8w
1Fq+qedU+ZpolyR5ooiCYDp6HGxru4vF0TNRXE9oNTuLcS6DS47ZMDzjQ+YMOga7AWXLujNcbTel
ZYxh38V/WRQ3ckN8gJD3uts2t9xU5bXFTTgbMGLz2XqSVveE6Q1BxcRUZAb6x5rZReaXAU9wPEbT
PxEyqP6sdctj2zGoRW/SCZdDoPqNjjc9jQJOAfs3HGm4AzZ2lG4qkiKunvhgk+n6QWVmezdnEBA1
41tYVndTbr47FmeCdiAaLekhS6ct3A6dYCht4iLddzMY5qCwN1XFpWDU8yOK32uZsxDpJ/ejRypu
VHm6Y4J+DdvMh5ZvrhzVWWuPJABKFy1PELp6D8ilfwlyArUoIHprCs5aVXwTDLyv65fa8H67ClNb
0e3QYB/SQf4OhvKbFQvb2XdPdghEYFH2tBtYVh1W27+wqR60sN2NoXWIHe9MbXplhnUIAkTlQUuu
2LBXke6HLiQzxgxniyKiYxAlLdjqqGunaNi1sVzXWrPTZrVtNRKCBPkoOPe0MoGpzw4RFbHnGzNb
Vct5sJqACbvr/na62Zdhezc21SPfCHC8Ry1sVvcyF09caVusid89hTeBb81r0FhbxboIpnJwSuth
Z7aMwgh0wujdGWcciU79snyTSaqgdLz9OJXHNhkeaju4k7kT+4VtPDLWOzXwpwCYLgTVmiut5Z2y
SdyXE8PWwf3TsewKQ9y7abWtqghtMmEWvd5tK8Y39Wxvpaoe2zJ8HdR9SFYOR+xTG96cRN9qhtwA
pjzVlv0t7FtjscRf/sHaajBz0HcsHE6+7vSEmSR29oLOa7/8uzTUq9RozoPLNV6bQr+0HxWz2XVv
FNtBi9jtjsJd6QOeZdcCGyeDTT4INLe1vrxBzsLL14M7+GKKT24cH0o8CzIKi/VUxXsgpT6txyG0
RnTTiwNrtr0d7o/VbMbnnOHfZ2mzdyX+o0i9FxYHG3TM72PTvA2quRuBVhv1L0RZz4Btm/TBDQwT
9X21nZzxUyOdb5Yf+GJegygCBJ8/FV38UKTNR2OPF43qmsy+u0hVOxvGYNWUv61JvyGcOgtFwdKp
lRQsDU13eixG+SRgee600Hxzw5T4Jou0zO7A0h8g9qajxKGg32DptVZIPAD3uRuI8E9On+2ja6W4
uOJNZT/DMk1TBfyQ4kBHlq1DTUuob2H5AS7l3ZC020DdNDO/NQFHCjBiUrAWvLTrgLsbvWt+dKgp
3bLj7bRM40MEcmJdOoO20h76anlDYrDuzKMA+BpyiujK9Ix3b1Mx7tPr8KHJwYdW7UiK0PQk5/zO
beKjSLtt0ppbp3MuA5t1e66uej1dWXLlKE+0fUvEUE1CmkEbJmKwkZpzx2jgtWcpogmkfIODrda2
jnkTv3epfp/gxZ+M3GcpBr3GfhBa99akQAPIC+v75lu37BNyFIK12IzP44W/9M7mKj3CVtCN/ANs
2EWb5MWx6+90fFJGfqt1tIPEjYTzc6sjlhwo9OZmRfbxVxXWqOiMmyfCZ1A4h9hNfA+QQtlxpPUG
mSo1hGYG5jrX1CzPb2qUZAbZflikch3Y0ztOoZ9TZpHZ2yZr3htNhwoagZ31xRKN6nSfZRhvdAEy
vWxO01D+1kmBASCDNq15kuYuSrOrJ0MMTwEASdqtPD9IyNNlkS4N4zOP9Q+OoHvRBR/AGTw5frht
/cIu6zCzdStb8aQy8dVGOFlRVzz3uf2sG82X12q/w5ZQILdEMo9U2/PuEkIVxfAZmvlOB7EH683b
h07yTubTL3zflyGyL3kLhT2P3tisF6gpiHpVO2R05LeEZ7RFp6ofMDaSEbyaHd72U97cl6z9MCv8
MeEnr9xafy1G5lOps1TAbNNc461tJQEFMGo1j4wW7VhUztvAhoZzGimf/aVLyRXI3jst+VXwmgRe
+tgBSEo8/W6ySzaJXrHrNGQbOj260z1ywmBhrBm+Vo0bryqOmhhvIlWgcaNdY9V7vZ12CY2FRfaD
6QWPSRIdEtvYheZ0JlLgHIkRgzaxY2CbZh7ivHIRljSmtpwW926PjiCtmSFozQlytHth0HglaYx0
F0PB34xBCkzxS1yDDa6yDtlwF30pM9zWvX2F5o//U8M3nY3oFKiW6qzfG4i9VtBDH2rOrnnetMAr
yWLRxq88S14gPSS7UJIMlSYoYYLhfioUZ7dUe1JcNldBXp0nZR5r3doCBHqZK45qzNu7Ita3DNUR
JopLi8Mzqe9Tx2rgPBbvjVVuXahEqZhvs21Db5EwOvSHwWPoZNXbWKhXbyxZBamawVdBZ8qWiaQL
sCgTxiltgK+r7ZnIESG4eE6YTugJI8KxGtqd1jYfRinucdrPhXEBBnFFjnQQmr4z2uFa9No1d4g0
NpqNkdIajSBZ0mebtKlCVKfJ7e86K/EnsruSpnjzpvkpyY1HhuuSaJdzNcMkHQJTraw6YVuR0BKV
zoa1u58vhV4dzLuSNtAW+5aTiYCNaIpyxzjHX8x/pgsWvn2Dtz2Oih7MfnCs4abc4i3Kr1pcnBKb
Ky7dnw7QBvLqfqHCd9abARW8JAWj4RjBcL6tneAIO+hN75OnaoURYxdyjuhH98zo8TLHy9u+bF6g
oG4UbAEpwjMFMJUW0g0CW4te3ANEbDfL7yr06Q4I0rpAxwNQRrs3Bfat8kuF3Saxfg58dwj3FE68
Khm7Wcf+1ulow6AD1OEei8by07ncmN70CpsVhoSFIHxP2MtpNPuN1OvvkISW1WRi2nHmV1UX5xG7
dAYhA8XdTQhEgbXGZl2MrGkjlnrjeLe8XniH3nvRv3hm+5E32YXNz67Ksh0GPzuuHswKN5PUmamJ
SZ2L6Suzwz8xDp2WuCoItazAlJ36ntU9BCmtsD0nsR80Jsv5oCCNklRE3NGriS5K2ESwtRY+Nc0l
pDO4N8z2KJOEjdlYz1RYJbu8xznAqAMGItM0LqRdgVCm2ad2ke2NeNswyV41IaoHtFDztiDf1ldQ
ObgjhP+7ZaASr2unO0Oe0jdeMTg+DfpjYn80znClc6Vgykoqtuk+g3HvoYtqSCpM+/lN9YSSkem8
YxNFJGRx1TVE3ShAV2Pb+5OVf6XNdBy77xCEJSfwl6wXtm9lmskhm+0Gy+O9YTA3xfxCIjhrUBUw
V0AdCCaDrt53Q8+3IQJ3NtlobV/eyqY/k6I8HzOHBj0d67Ub9/JoO8hicHydmTpT1ZXTZqjZ4c9M
t8uSGiuhPoLj9idrC2ZgrblvvLnfdFqg382cP4VBZeQUMJutyLu1Nu5TeKiQa2YYSjUt/DYldGnl
OQG70KkIOatNBzqAFQtNpAR0zi2o2qZ5HEuTeDUZRhunAbQjgghVRvhER8DykvyWuknUoesZmZMm
vHZVBJADHe3ZjBDGGLX9lAjvFhhIpAYbSslgX0kFZ/9saS+1lzm8jOET2/mbHRQvgYPeGD5o41tj
hwCuJUU7qdJxl2UlOl/ToG4uwMgkycpwvQixgZIgc5qXLs1ASk3uq8nqfBsX40Fx3VK2eHM0goYb
Wr2YWo4MiVDb2PWDo+ndWlVJ65tdr7Ab4BoIdQC+Df2UNAu8jxWE0156O9AoPEPxtGXM3l4Ap7ie
70X1QQW99VxmnywZfqnhYuN1wnfwrCr8cKhOYcbxEpIKqJuatrY5o03pzoodcee56DPQdOnr0KMZ
L5bdJ2LPtRuFINrL5FdUAXGBlHJwDMukfqvsA9EQ2BaQIlgZMvtQI9CCLLq7ZOpcXg2MwF4jB4aD
LNcHylP4F/Faa5Szi9C/dSOHkpXaJLqJnrCtHl6zM2IG6QUJtGX6mHXZd9LP+yrzmq0neHgKNHyV
iVukxj+5lFzuXvOypAMoZ1Toz1piv5SRCcfY0R6b5UhWirVIK8kVngykkwixzQ0JKXDABcMNpKPo
lLdRysGm5sGBC4XXoYt8OtVoJGIyU7cksZ5IfH6BoxvaN4VMxa2Ka1VIINQcsk4PDQy95PtkyC98
0kLmxL1hbyTvFRkbyaxl9k1Mhr+kO3eGxzPoYGElZO+lGpxwpSGE6kz7hILrN5e4sz5MiO91Olxb
DQ129EWZaVKCfxrEzNq3WVa/c7NBaabVPoNlDosw2aVB80B/jVC3zV46dxkdVgRBeQDNQsP6yir2
YeQzkpWoWZuYIsHZZxJ3Se76eqQhULaQpwEs4w2ce+ZhZOlga0ht0Cv2dv8eIKWNAHvOVXqwhXMQ
oUHkoWAepxkHLtnOiiPmAviFuCwiMs0WwN0wftFWsbrqiG5NCz8t2eyjzENDkBbvhtcf5Dz4g248
DEn8pSNOCqf6MUys36aazkmQUmsV46c+OvtUDi8W8ZQdMiamQ8/6wNXHU59a+Wr1NlEWXHmblpRW
m3cyI2kNbh6hthyNgLGYy5L7Keku6jQ5kuqyTQJLoILQfruhfmyS6sFR+JORnBAgd2HJ9SqYFq5m
MX5HkbqPmfoN8oEdil/rAYgKFXO5wGoxZk9m3l2BpVJ5RPdll52cJS9kaPUDE+aeLjGuuYgTkGeG
xHuT5gS1l1WIUAeG019AmffEhRzpkvyFu668oeWdYJ5rkHkh9f3aDpz7IR12IxCDUB/4ZcZhFMN3
JtJ3J2jfMLVdW00Bg8uzxxA2iUi+puI7TBhoFNSNNv5juDonNzcgFQkinDQcsyi58cpflOF5/CHT
HpDjL8PWSaqdXCLcSU2u9ARgYS8fmzha225FqCatlqfP1DEZB908LgfnOSSXAWtJcwKqPe7yqvrW
YnXEFrFV8yIMi+7j1n33eu95cV3ODkQu5Jm4LgeKEdVsRi2/SYDpq1y1L2HNSjFB6fYc5uM1cXuU
jorkxJncw24sv0l/ORhjceuLaROTyryPFllRi82GqaLFlmLhe4oG6zkSjuPPjYf3/q+Pfj7Vlk//
dt/fPv3bj/38xF+/D6VhOlmsnnJJKSoe4wSILMhpb6Xq3gWahCXVWwif4JptVszzQwHbc2UvKDdz
ufn56F83/w/3jSxP8KYwFnGHOF30heVximbAFmjCV8ZCmpQLv+Xn5udTUIPtwZ2fodT17SlZSCuZ
XvIL5OiGvhPlJlAnYubXsbToS5aHa4+5XPS6fFjlLqSdnw/ndrHCS3jeMuak/C+WkrZgSn8+1UDq
lyKAK5957Y6ohYMkcmZRufIw//pwCSI7/nxeka3MwC5YuRXwOUo4hGNhqY6dAcvo5+bnvp+Pfr7g
yhD527++3CzfiMU9IxwLBR6uq5Is+uVOGHr22LdsNOF5sEGrju1Cz7T1AYVBChmRdWqNOpyP/nXz
cx+CYQjb3W9kojdyQ78yoI8HoUrs3jLFysE4zrXi3zPrm4vlphMFANwPvDaFb+/hd9GKMnzLEOz1
smFWZQ7faSsHulRu5GLhbkrCVY1p8j0P18XMadJyisAn4l1hbjOCQygLPI7VdFQ2gURK5+Q69ZdU
4RJ3HZfYJN4/o1P5RshFkG55hcHzVe+n7NjTBCCtKi8udqa12fRQ3kuPCHBx0LL0j+5C+RylffS6
YbrIcX6QyZAeTZu4wKgMj/pU/1ZJBCmlCFJ6a5R2Q3FBdNtdWrv2OKOKE1sG9P/K3ZROf3AJpIIZ
ZPDPmChP4V8sLtI82YZsLqlJkWCFUmsg9uW+yJucyYepH7RBv7cGMl16R50xyHdE8YgDdvsSMFS8
ekazmJ31sEff3FqX3rSsC9g33v3WSGCJuM5W9cfN03jDj+CvIMM6L+yziuFQc2Df4naUB9ewAlLW
CBOtLPJfxw/DY4wiK/O7Mdv8XJTU7zPLF/wnrcv/EzkGTAsmnlWyKv0+wpAxeM2vYQR6QThzcQVd
WFxnQog7jCO9QqYrmS4mkCU2reBVWdKn1xa+wU2a5sUlct38omtPbJfGM5SQJV8KX4lg3FbMxrjt
DYAq9OfuGRCce2ZGegjj4sEMa5dRVj3dib0n9T8WIwK0bc1K1DDoCnMmBUxVYFwWLSRDxxn7Ca0E
c4B8Y1S0m1E+XQxSNKfCm+7i5ZGwe9LYzlHeGDq86cCVoGBEyKvSje3aq3LFlcjLLsBq3rje6XvG
dE8UIBt9eRHZKKE0YaGSs5PjuyL8/eu0Ftbm576/vvzzFSd3I3/sAB7I0wyFuMLzkg/5q+XJr07M
d2VeU7sm5aO9COttdQkiQPla8IwjutHGX1hEvvUueYJpe07zCUVFfcIx+RS3aC9b23gprRTfrFd9
uCbcOWNmKlvPD8Pcd6c8s3zSOO6clkrRQD5XsoDZYxEiz+VYEQHYFNR5Sb3tosUaaCm1chdAIlS+
den2r3ZpggdqgXHqZgWjtNl4ESmmIqBOdTXvoQ6zER9aZK8LiTvZNvonj2uVNsp7rGrsk4bphpWs
YqB1pL3FN4WvWLbOyxAMZzml73ihKVNpPEm1uxk50hmDEI09q23KktHbBE4drYYEnIdjVTA8zy1r
1B4FvkdwvUrjxyoO/KxjbNW7oCOtAlEqw+/PoaYIc3P9o6uqXe7m6CdLa3HInaSEPBvM1h+H3g5I
NNnnTjg+QNzIVtNYMukLm7WgdjDEDQG8u/aceKuZ5Xga0lmu8Xm9dcJ6sOeHOeKwiVR46zQzu0s8
NBvZGKxNtNpVX560GHtSRR44nBdOhDbTFRzhda+9BhWbVzMq2O2mJSTQ+VcQLAyZXj0AvN8MyYPj
XDjjP3kg/laJWzxPKve1ybqra4PIKEfcSyM6VG3yaRu3oSeCLJbsLErZfhQoPuA5TdvJpfXrxu8C
h+lBsSG5aWPk+lXHSk03zRMOYkuE1X4Og9R36PPQgCTXmdQ5Px94GrJpNzom8G8qygaAMIuwsTBw
FIK8HUqE/gYC45VFk2PFaCmtckaaoUOQj4dzGZ5cqjiSAwCyZHlabxhQEG2T199uaP92XXIEO3aV
emcxk0y8xwmd5j5ySMBShWOc6vBXHxnma+cwcHGaY+664SHuRguwlPZqaBeM+uxxUaDYqv5CWspp
uj+WVfQHpAKNvw5uV2U3j+Ksh/2B3w6tmBYbCx4WDwgNtBaRw624AkfNfFxKycYi4MlhZWe6cbkR
Cr23Wnib8dT8SmTLpL4CLxvAPQo9NuThl2xEcXIJraTlG/MV8I3yOjJOWJmT3LvYGCDDh8UD3sZn
FFO/ezv5TrovqF/OtjenAGF6uOe8a99ynqzcYahXmMj16PjZB4zPsooxoHkT7uigbbe/CGbvtjXj
5VbYM6ZEr1y37Xg1orHb1ILlY42P2Sd507lzfkWaNW8dOkpe7msVGg6JusZ3Hc1XEecmUBclN8nY
rAs29NA3PR03uM57u2VWKEzKZoYeECXJhUd/iD8igBtqVaRAR3bH42mgfxFeDYGvvs9oPTeaqZbU
QvYzyp02ntZ8mpgYQy2bn7Q5OXBGio6hUVycEoxJqBuPkUPNbObAAdH29Gu3q/dYsqjfsuJ71FLS
bRJMeB5nNka64pw4SHTK4E6XZDWHFco3L2My1oC0LBbtF3F5G9dUH92kY4es1D1jWWzV0rjGLKWU
Ez3ADoJjxqZiQ2T9AzvrPZMheQldcFBNW+mHJKqQak9dvvcqChfpQAIus5IQcqi9ltX9WdLj8qHo
+d2kIArzrgum5CXrrpHdfIVj/1SjPaBQw+Ay6MFGYR7qkuDGlEVuCa1n+txOa8429q6nNl4FofFb
aeOSFL50C7X4LpkA4/9xh81oEuWpe196iyaz7zCFpqn+SQADfwJ5hnZhS1yTaBzJmDrS9uChJMBq
WxeHlL8MhpVHFqY0gpMWfheNi7xOEt/CYsw8kZFHBPDIvgmXgzxHUpfnaYnbHqAt6LCdUePH6V53
3IlVMZxi3YU+HUq8+bhkSKMpmNVUvIhuc/4fhjjTl2xHLp886oMKNnWd/s66TiPuIhCrxkbK1c9V
VmwxOCnfbXn0qRYnSA/C/DiUr6PmxKe/7lnuntXSBURP8EygnuuYNQLEYSehai5VYdWMGGrr178+
RXOyU7Yx7KcAthVNNsvFpfibQjYWaXT6+UgwRN73TrKZfrB2mYeE8+fDWTFwzvFm+1ZhvBQzCao/
9//cwMost0nRvfFZu9eHCI2Gnp2aEGlEtHyEVc0XbW4dJuapvAWLg17NxalqyBmKNeWBPMO2RtS0
AKjjQgE3u8leuQ57YXecP4hEKzhtEerLyf0UkeO04QW6q/jrT2q5qbVgIEZae/25KyWAHnYTQOu6
dez0MDR5fKg1ZyMa09vLsNmiZm5OPzf9AMVgrByQBV63N0Wj+VCWOHstmcFDBqQvYwzik2/KqKrH
FznBQeIVRw+oIcMq+IYkyQcf1FR1IlkXS0ZIidFxCuS4zn9jX9O4dKV7koguuJtZLhLMuyIEyvbx
6Tcn5I64+yC9YTnl8HF0lHhxOMYnKwTiZLrJJ20rxwMq0hP+KLkuRhYXiZKrzBgZmAiX9ZQ9VSdm
C9Wp1cnrGCpzR/xjSSmxhNz2lV77TBc8Jo9dfTLHQe4ICL5rE6qjLg/VqXAac21gXuXsgpVs9XOn
mxQ+hxRD8Ngr6NxdsNxLwIA7RadUEklu//yDZJq5JNuWo1We+uVJCEcWBl0Tn+vQ6w4qxim3PHZM
SOPp5yOw8q7fJRRRzaSuwO7ie7WEbRvq0wz1+eCx8yX9RO3K3gWHjalDr4dTZNvQ0yvqGW3urm3O
A4j18c1kBe/XUt0RDiHxkPdgIrr+oxZMwJraSVGkUM5NpvjFE72dhy47s9aufEn6HzqhUHNQSkmm
SWIMfSMIgWsPEBtD9vCkn8Vb+95+CAZqvcmrYUGLD6tvXpIcIbRG0nVeIbnsZ7LPzIaBuZskfyVh
/X+g0//FDmHajvg/IkWv6jssi393Q/zzR/7phiCp8B+2EB74cgkD1FrATP90Qxim/Q/cCI5wYTJR
nToETP43zkn8wxR8DRSpabqO5f0rFMk2CEXCXOFaUti4JHTvf2OPMDzxN5yT7qCTYUZmOqQsOVI3
/4ZzSptuTofOi29kFLHGao5FPTfkfQB6aYZpP2XhNii7l8iqiUrx5GJFRBMzArLQAZLIGDyP9zMc
+p8buQxbgsS6G7GOc8qybrGzhAAsN4rYorYuM6KFHar3v/i8beVujVE7Z2FnHn9uShdiw5yj5GlL
tfF6VR+EASqjjSAXkOsodmKc5SoPI3eLRGGAVppzbrP6U2DZn0mmBQgqsnbbWt5LIRP4zc66FoF7
E54P/Wi6oTaO71O8UUFr02RKeWc2+dn5L/bOY0dytEuyT8QGtdjSKVx7aJEbIlRSa82nn0PWP5WF
wkyjZz8ogKB7VkS4ID9xr9mxHtdoMSifsR79BXYL1ZGEQmEsvBogF+owDT53A0jyuJ0xvhD+Ik+U
uofQqUv9pgxFhaRaYw9KRIUQ0dkd2vY7mIIvMSI+e8rM2WVLh3ok18cjNSjJBm2CLz/oYSqPGgUV
DtYwKUcFnO06Ltbr2NyoFHFD3o1AkXcFbivroV2rUdvD7Ywq2RO8/pSvjO+gCHVkIAb26VWnT2G5
cwBJVfZKzt+SaLb3YJHutJ8X2uZwM5EYrm9O5K8BagL8iMExdsMyexqV5LxNp/Ms985MnwEDZGoc
EcNrTk+LPlYbSC/qOoBOR0mYqcWFMnT6Nsoo24swVqRBh4ciEHrKTukYd/ohDMzWL7Siod7XIdrE
g45afzSaE9s92TFSPPc5qzE5Dw2fuqd0UKx/fvT/+ib+fDtlnKoulePfilpQvJuDvWSxX0MpV+Hp
KPrjdpgmgvpQAP1gBSXQox9biHxJ4/drAU9fb4bt7M9hEqKWcmcZ+OqseQp//rgdtjf0r4fxmkTT
sD4DU4O9NxIqHfr2mhf21+kyyXfjWvGLJfl9o/Vu0VPb2Z+HWwgVFB51b+YZQRJ85+UaQrWd/Tls
F8P2cCHZklTqdsCKTM12uxmNLX9mSyrantyujjHR3pQcy2y7XsTbR/fn8Oc5JTLEA42FLZQsXO/h
v/LIlLXo+yeULFtGIJXVyPZrLctu7Os/AOztPv+Lj92mdGk0I4pdeVArBoSEMETQSISC/XmcpZ4+
d/dq246La641WbYxLFoaGgcpESW0b1VWbMiv8rRbjmwbFoRvHLaH20GGCWOz82AzpL0nUr6XpMCv
EFnvw6pTHHPCO/xXBMs0p/TBGyJa7Jr4Zx8FzakZg1dsr9SvZJHmBStjU1FwQq4czU5mz7m9KNXt
4jg7iuvNtj0hrR/5dlD+PtsegqajvdUgzzCoGc/rD8h06f08iS9MECSnFNIhRTN60nPAR4IohGAc
IETCQ1mOIoyLowVpy1vU6S3OGwtWfBSh+UKiFKTSLlSJHQoUDkNkkSnPDe8FkfZWrRDnxlCfzIS4
j+0l1uu3HeW0QyZdxnK8DmjbPwwxfc43Q0SgMtPxlq7SSAVrhnWaQtpD/XDfEq9FzoBauf3QXpGA
fXbkkEN7HmG7Duc4ZH2yznTUU4Lv2JKyw1KDwkAM4shB8whJPt6Haf8iqjUVQdAKcmF95CQtOMuY
31tebzXZMc6J5SNZwytq/o867vbhUi5OP0JDaedVmA0szZym92lcyK9J30OVaokyoXSgd0GQcbU4
NKy5FKbppjQpIohefA9mKXBLiSTeqe+vsVyCzUxMCsZFT+7TQPcj5N1hL6lUrMO4xEnHu6VRcc7A
3zFEDPFZLXAOsvnQQtDGJAlRXltO9GGdKVXjw9zJF6meHs2olXajturWcoOyS9LLLs1iD6PjtK+1
8bQkRLOtrie7mSJaS+n8MjVIfedEaBwzKr5TRQVBZfZfghiqx2XVJSomxmE0lGvE2H1gChE6lOE5
XmpyAJP5JlDtOIT4ZryYeg/94xnCgBDdFCVRTkar5Qckcx24Jjy9EKAACiDGD1Kf7jy1KlntjvNM
8auhLFsi9N6ht63xPAFvQV/buRrAWEAOt5K+GwCIusOdk+6g+gYE0i9sd4nicnqlJ9IrMSXGcJrL
IDcQgCmIjs08/ZmlRaQAACY7m29Zo8M1UxXZXRTB60rFAJfUKZ5IbNGsw8SyJJktUIL4knK9sCNc
7K5b0CryxU8nuUiFK5kU/HD4Hc0EgiPUZ+kdVD3ejPx5QifppgjKPAkzI+I6yGHQVwplwWOkI/+a
kcsrnSl6S0PUDZaGa0+0gx2OICn6nGgTOg/T45g0radhY4a1bLEyRxVsolt3crYnzCJi/ZnpaDwX
idcVK33mYZsiCM1UXkcTVfGpZNNuL4V8KKPBEcX4O4UsRsBIsIBQFC49NgNprufdwHy+7yZuIFDr
720+VKRojYYzVLV0EAqyeWk/uXKqCxdezLehArIcZElwJaTm6vItFcqdkQf3RWVcUrgkQH3KX53V
vhMKaQeTdRnx8amrEj6Va3K2kvA6KpG5lzN8TeutGqXcnVEUIWkP+nOLc/95MQIBiCTRPhogSb2o
ntM5OfSacFyxWJ6uIqDMRFx7SVI7IzzBslejl1K3vjI5YToRSSUzRU24Lp3b52XiG7POPSmRiBaN
YkZWLhSlfu7vrAVc5oANl5UBysiCalIKuWe/ZBpNtEOkS69jK8qUQdT3SS+Oo0HhSJ+euzhbkAeq
v9PG0O6L5gkRHubJcHKNsEsPmLNmh3WpfCxIRNLVJNgjn8afAHXArcx9I8jTHZWQR17oXQxHeddC
qLwkSrSL5/BA9/MnmZW3pQppctTiWRED01XFodmFCq53dJq9xNpyINHUhgEm2E0uCpc8QM1gZvFJ
VOrf+GJRweAU88pMxw0nga0A5cySVq7dpjE+Jy24JYJVUzSqL3GwJGDrQfdB5jl3/QTfqo13kBLu
ZSN9AAiFoG3ontTeQcp+y7q4gdRO4dUA+xJq5URIMIpZVN8Llwpy88ZEeMXQT1SwCTOkrlbC2dS+
Ug6nvnpbw+AAmEBln9VZwiqa+UraCxdTUz407RdwrQDxFHVRLUIKBc3G7eoCHWCa3qEqt4D/0O4H
htMW7eeAAsgzFuFjQfIU9Wj8QopR/UK4cUbbAbXQa2SyXe/xch4X4smqaOzBmYsnwCConVQLyYNQ
fxM72R34IDDJJTeiim2rEhrEIAQ4gXc2Eu2SITvWl4rpSED+IaTIbcZympGAYW4ZVpa3giJUZsYm
xm1EEhjQUZPKcFf1d41ZY5fBOulQsuWDnZfdiIYJSnVMQl+csM0RyQkEJR7QNDxGI1x1W1vXI9vj
7Wzrrm4PRxxE7SywJPu7Pc3a9J/daqZExPZt8TKhqbSHvCCHC3+rLY5UM5J1EbUdxjWj5F8PaWVp
B8ARhcx6T2E2ceplflSUhjZsUlEkH1t0+b1hOlWN/GJrZ1eIN9gl0SVp6cr5KAee4TA9K6U4e4LV
zm6dkkxSSzBa+yz6QjED4Wo9LGuY5nZIpokVsMkyaF/wLeV13h4NFTe53MbUhCKkgsWaTpitB2nN
GY2j+Nyo9J6LefhIw5XCJZPxMA5rfY+nGyne4YMa9pDl6TXU81GHBnlkjzEfYxG7kabk6+VlNUdI
w99ztrRUdlQCKKQY29Eg/qN7/qeFLoe5sW7rLvq6FN4O1boezhEs4RTEiBHWBLX+p1GuzbjQ1sdW
BuI8zY2bqZHkm6fsaMDXc6qsSYikXtT09HkorYGlAT0KVvYjjmVxNY3VR8auCAQ8C8N+9EGqL9e5
FUES4wLRlPIlyNJhzywicZeJ4SUc6stC2fhJDYNdQj4jCUdc3KUk0PmNv/tISf16LI3T3PbAQCuR
Ol+XIM1ZD0HU/RApnnkZ5b2jMOZkkjbsj5aot0YnGyTBjwLxV1ywfJL0L1p2lavOAySC2NBQEnOJ
oGSq/XnM9Zs0UCEsWC8UEZWnUtXOtLmPWRSH1wLpNsxQhG6pQGVe18fWaxv5Y2LLZYxt+XBmaqge
BRpgudC8St2aLWAK2GSqWEPlKAm2Cq7omTT3lC0wVm91+D1nQXnpJOiAbQaqJV2LrqIiqy7JtNzS
htTcIkp7t1GnKzMR80grSTtx5cGnihgy9VgquCtLRCAxpTMaodF0QXN7DynwAofvyhdh7ctMI79e
+lHaJr2q9SEBnmePUaVTFE4aZNYZLKlFx8/bGqXXWjPOYnozN0ygGKD1ADiUhKCqnKb7vF85l1N9
Gcac/b9KaC++DMRMtVzveoO+m7jkFOVzaFJr9khBs9eaY8x5JabyKiYuPZri5NLqkelRSv/RZuEU
WmHgG8hAlu4CNXXBPoSDJzbLk5KNuY05d1nNpFcV5itkRoZgAsaOOuv7HUlqy4lR4dAOJpghA00d
uaryAZ/Wdy0vmZfI9B+FMfAEkpjdso5icM0Dd7k0342W8WaY6h0pZRKQBiT7o6bdJxNmcTOdPkgW
/CUQZHnXzfVwLVQc3kYhXEjCCXyrV79juLB+qZLLMrPHulfEiflQo3HEqsVn+XDFQZRRpB1Yz1H/
FbvSnQ1q1CNpbbaUMlIl3EIouaX6htgNxfMNIslZm3v1ihrtJPbpjJk6/+oURYdIDwCU4N7kSmhD
uCv6bLpP67DYD0zSOLddds3z2ZgANrKiIA4GzMTSSNKhyd5mwM1XqeR7zbQpcaJepdSNYN2J2mTF
OAO0N5MWH15CsyGKyHMh+ia+kYJoFwwzfotegkAHrAJweUs3ZcMqU3QgzTJ5LXU2sgvEZpg8hMfd
q6H4UFOlQepOpC4OdQxnGQoZoTH8oqTGzveGyH5Kb8Ad3SgOcIgFk0KerXo0YBmm4jSeG9JcztsZ
WxSZzIJEdHS9KfyMHbVdsExl3xPusnGmB1YuFyFCjTdnD0OSrOVgMTkNFjUgoUzCHZORdCznwVMB
Q1yshG67pBsjvGg3SMbBFWsiLWTdOqp5rT+maR89SOFkv9ap5mNS/crMTETrxR5HCJNbb92mbhQv
ojQ8R1MgPojFe99xf5Vl5NVDLl4HIMW4Fk1gY82nJGJeVfWm8wpLNLDU5sva17DQtNLNnkYpu7V0
Z25mFaXQfD5HkSzmqVOaA3bH8KlawqOAkvZQYy/1sqT8HqUzjHN9FxYR+cZNN4CKa8qrqGp+MswS
zfq6O5Vd92FkQK8tiICA3GgiElXBt5qR40mto99rpfDdVwYd8RU8KRb6S9qAidTU5LGnt3aVIq08
9Kr0tA207dI+0D1BvxNq41VKcrb3qISnNem4I35CLPP5qIoZF0IfLU5nSncquijcK7KnwD66ixTx
So3ovQ3QPsAvvDewjxCMyxXYBT12ZyxRgFdGl1CclnVaKthEjlSeYVjPDDTZQZrlA1vgr0oj+WcO
rclZlTdekHWGf8ADXbuJUZlkGspH2Yx6LzNRZOQiLkWZMZIr5i1V2ew2Q3eJW5mmaUq8aZLSlqBq
rKNcEiRP0NMcxfTYOJXc3CaaDg9rNXXaZ31ifEFm8rtWd7mn2j3NyIzVVLxew6UfFp8qFmduh2Ef
lpF0nKRPlhjjPi3mkkYjtNkkKg6LjmW/6NvaK9J6Byl98mnM7LF+/yQs25+Rqbl9zS4yEgT9ImnH
qMrr/VzMH4mRwfvS13CcATWw2iLH7ioZdN8lt7RDEuvZlYgr7Z7lNeKlhpzKeOzgaIpTuTPJ+W6X
BKumTvJPg+QdJIsGc1uARAdUonZ7qXiqwWkj/gQAEmEH0cC0eF2uq+4UEyfbrnrVRWc1r6+Tfj02
JKU38nVbiokdytJCI4+gX90lmamjUyqlo6Upz/TwCQDFFKGVCMCnKhyxG4Spw1R2HsI4PGvjdErB
5x9JqXK6jrq1FkCsAGkHlk+TKPpA14oXeAh99jUBKQM+MzwYnfySQSc9KaA6rKTvjlEmEwa8oO0x
ANOaWkJMgAifLxo/1HGJTmNWMz7NQL5Eokdvw7Jq6Cz1YuUoeFTZZM0ZNY6I+edIrkkhlsjT2isa
F1DDejB4mjnMj6Fi+GmbjHtKUYgZLGNwyxaQdhRn0TXTWHsb6pJ6FtvXmkZ3I2Hn76v8dyMmKI5A
4H5oTfUQpxUExhqjcqwH8OWm4GkhqZmyJj5JgrCjCx1yCg74yfp4QZdvCNFhYflDbJLFrlV+ZCf1
e1jECV8j3jV2jDD+S/m3hbtRoqdyGJfCFWeCDsI0B1ljlpKr4ColHErDuqZC+6Z1DUoZ44CC1eu5
EcXp1mN00dWPLkn6V5U2nw/noUEp336ZaRZJWDG6q0BMz97aomRaEnBEFVJRI847QStApUtq4Gsp
PGC1aih/ttJDsWou69w6Q7t9nTOLNWKNaH+kG45OBTFkLtJNHFS6/swz4oXNEfPhlJUucgqogD2I
olATBzux2maf0wSvJJVK13rBKo3spFA4MGhNF9VqCd4uqjdx7SmWYxKdDF79JBgwnvRcdgbKZnvM
RR/wvqtn0ucdrCsMspo1PQgYmpdKCB/hAu/HVuMaK+h/SAman6U1S18za5tA3d4Z81GFYsfWJxdB
3HZMNG4UIAwZWsTH6Tgo+9EqhlPUpBjCgEc4QafIF8zd00NL5Rbw48JEWrKYN6GWpnmyEpM06Ukh
h9jRpxYXEs0atg8AjOPkoQRwiyYfchP0IHkfxaxQ07q8muEV05V2atIGHmydZcBssntJiEfPGvkC
DKvTCO0RVrG9xQTAFhuwj9AfYlndRWGUXShMYHOxhP1Q01JXMMQS2obCdoimhFaQIR06vfySiS+g
1mB2fiBowXUVHe6QIoV7VkWeMoZ8IksbuwDmKB3LQ3XQSpP9WkmAFDVI8nFHYfVTCYW/fdASiqQN
Wwc5xNaBruOcYB3M9mxgJloK2rZJbe47PQe9bjT3kgiEC9f+PsaJMeu/BNXCkWaWT2KWLHstVATy
3S0C3OXuUubj+wCCjFE2pHQxqVQU836RPdbKFEjb9E2tp8XXIBUAVM+xy8z5Z5enjS3ClNnD6s2o
RxZ0TpTiHOssLgLKq46KCPRUjqUnCRVymYmO5SE1ENNoIk2nMrkxJ4cnswuyi56r6ILS8toRAIqI
JfarKWZjqIUPAbXNSyHySY1vcRGPa8IFUcqBUkPG7vRjZlhs0kpgLrjLTtvBbIaEXwcmBRtxftOq
CnrImDOchywh69xsfBzzxkWO9eLC2zb7WLipif6uab11CNZHnZG8T1wP6OBClJkTY8Go6K+ksBXX
uhfLa6LIDxV9/1MSd8MO1ndHCvWEtnYeH4r1MFnw1Ir+wRrYqRZT0txq9QVfUX9StZIIZEKGz4KB
cgzZn0YtChPZEkvJAeHx6BSZdCdHwvQoLqj30pmIi3haFF9Ssa9kfHG7qK2Mg4CoZheLqldpNCyH
hfCz2GTtajF27Qh+SY5pvtymlvu3LKdPdajjPUQy84r5dge2Lb5ANTNBTUh48JL+awRieZ9wGVpM
yY8DmNwoE69CWEpX9ryHhayec63Dwh8WFufZQS219mZJZuY1FXYHkuhvFAjRn4bxTH1bTU96wbJR
o3CbzVZ/MRunBhiNMQWHYlalTpFqzYFw9hatktBdLJRyCRWnO7PjIlKGJmWZee6bor4YlA5jDbB2
VilPoyafqqY2fSEJY4TfmAPkmhhIg5itWzoPt8UIiWqlHAhGB2K2VcLPwTrSQBWyR8wUqCZTGwG2
iooJLPjM4Il0kxZPJyexK5WFgi0QJBsEZ+7rQccF2fyIiV77VmF+RqS6j+2QX8sOETHyUzKag7p3
tWa5NgpxeYuljLuI4rRd0R/2Z0xlvpox1Sdsm2CREH3bF3XlxULlm7UhOZEc9i+51px7QVcOikG/
mWiXyp9JcrfFbIxOpGo8iGYPWqHseK0Ty/TK7J+qwDLPFHCfQom5JAMdBHxCwn/ZGwesOyUq9IM+
awqimZGLo2f3Nmu9n2vUdqUFZXEv5wK7R/O+myhPjRpZjIKAp3luUZOQ4jtRyml/lBBsVIHGOhS1
ch8nBUZXJpm2b18LvXwX57LbBfP40fesbM0pcbf30Zv4S5XFeAUvwgUcQ04bpf45MgdcNujeabvd
luBFn1TAVuQUMgTqFIhhMNEGI/Cy7NSnKj2tfpo3VWPeGRvkuILWH/9k7f6r77fF6W7P4aZ9iuqi
QDO5FnvztZZUrd1YwkTdPqAIg1xxt6wYK5pPhSNYfcZIkJCCQSw6lhARtIGxahC2xwlIMppW4YHi
oXicrZEiK6YjlHERy3dVhYTfWZkbq/GAhTa8D3sLLEOEQXbr23drp5s11IgzIQJ+FiNNEPOPXDGh
VIjC3mpuCY5JH14D8/9aKRMzy0AGuAYD6dJ4DOUid2oFClWSdONxO0RZcg06NJMCpZpjO6uDq5IG
QRd7KU9BCsSVJc09N0tjD3r9oi0j4Ho1Bk3NXqY8kV4X7mj657CETMoYm5pq5g4heGUmn7KfKEIv
5S6RE/wigtgcrYWZV14IfKcO+iwRNYIyHYmvRc6HHdQtjfYoVMEwCZDu13eyHaz1RwnNo+H993OC
IideOpfP/+pDBwqrpJTdiDYF43F759tZWRXTPx5u/2BUM8k/Cp0ktoesgjdL0npm/n22/UO0fmCl
LD8tXX2N6lzZ5dWEfBNXzF+avy3P1iqQNGWKoDmD2vTH7aAxex2WZjUR0+5cTPZ7tr6eYqKksbYe
toeLzGI0IQzehlV0Hsx0Rgi4iKwD+DDWV4TElavP2WQY6SZSSBmdqarTNKZbwYI3URr2fSZUg0p8
k2aFnKO1aCqIHNKtXsoapD3iK33prSRC41V1x1yeuuN2lq5nUZFpXtslt+0pGonTgcTabn07ZZz8
59BVA7mqAzjzYa0Ib0qZUCcZArAu1TdkvItefw4mRbNCx02yJfn9OeCcPveyBCY7SlGNaAM2160i
THNQgpecpPs1CFhaK5nxpN6pZip5/5+X+z/i5ZKMpfx3vNzD90dU/lMfRiLL+hN/68MkIqfp6KqS
CodAV1F6/W99mGT8lwwBRVNlUpL/GfZn/Rd8MW4T8PT0RxCP/M3O3dRhmqWvWi7NooLx/xQ4bUgy
2dXVPxKnEQ2LisjrsojWViXl32F/eLjqXjMC/SrNycD+n3w8iseHXl7kzK7iDGNMtt5H26Fi2eXp
YQQ5xmiP3EIt/cj1dDskLdws6nPm7o+eZln1NJuoZnuunJIxY+sUedkox/v/k6DmH88JBdvoANno
Vs3flDXxWsjfzuR2DZxXGwqSATx7rA9NdawoPDCNrKdBLYM5GkhoVsvXpdYh9QsNoLFVK2xo5l4v
gd6qYBwtBihWnZARI8pcJuPNrjUANPwVsK1b4eh1Zn6JWqJOpgnnvYVpTOl61LSFLtrQ4w7tnH5a
BTMoHs/hGMFhOG5h9cJAIDD7lTuBTvNxUySpgoE2PKyrhzlUWBgYvKYwMZ/72ToYMlIFmEsHRV7o
9rVgqLS1fDEtFhKa7bRtWk7ltaehSBOVBoHwkNUziPiIysV6FselgerNq7NwOW4H1hyRL47xbRpa
FhLNvA/XLghbiXq179ZhEJNOMcDd1QfK54SXfiTMlRE7frFrjYNcjaQfj9UhpBzC5zMd1BByfR7X
Duiy4zbNbhOuNCrqDgG9SVMb8dCfA0VQWjZ/PzfPS3FEoZbcT6bUe9vSYTuQB1D9JS0y1s7b9pxs
yvo+I/NxUzZtr3w7GH/rEYVFp8RPEjUWt6y3t9dDWWDwwtSXhX32yBqQzg0gAHzrYbKr75WzRNoE
LJRnWXs0WNp9NyJbJ8S3u5LKp+h1gz0IngSxwc68wI92AvMXW9KPrtvXwmMtAxruHzizet9ibnsZ
oEkR+gFQWbx1w2jTbCG0tzVIA7pQeive0t+SQz3vtSRowU00V6G/nx6YFkpcOO1yUybwLN+lRiV/
T+aF3aSI8GaiCxyJSWawx119msjeFFFN24gL9vNwWD7FZxYWABJUlqAPkCgMVGE20TlQ5E86sq54
BxvFgpfGBpcwXPWM9xMTo1q49MDvMP+CV6MQRRxaF8HhsIvH4lFJPP1F7+GCrB8b/nya9YtKmYOe
O6m1fkKMG53/yNrToaVzjetkZMVKwE14razP6jt3wdgMt+EpvtdfBAKAQrc7d49wafkkAF6Cee59
td7JIE/ly7zCnuz4VN5XdMEfeL56h7LrfqSHxK5OwjWngAiG8B1gCgSRDF8bq73JgcmaqDvgw8sO
z5DKQsWeBn8mTQkTDZ3vH4Q/Y/OV5DtkOvxNPT2U9W75IlE87WCp2Hy6ax+L6gWBXB8VHFOYQJnb
XqeIBudugpAvH6lX9Q/KdCru5GflNcfirTGG2EDIKNy39FBsiDjVI63vw9C4NBAUnBShR5hU+oAU
ARAeEhx6syIZJKKbPepnLEvda/FpPBcvlpvdktEm093oT1bzblFl2kNtIgPP6gm2p6Rl9wZ2adQB
X4bMFvPZ9ONLNu/Eu7l22J0B3DSflLPwRpgNb4bLVv1Qf6YniAGAm4/VoQNSsBti7EDOwD7uu2y9
kNsh8JMvgn7oo8SJk19khZFir74A96XjHNr9fVo+Duf6BR3FL3gQzRvMAPIUuNiGs1nh07Rx32To
0whRA5HhckFpaGQgddCGNk4UC9aS/6/m5MYHEZDWE1ShmG9iN4EZpYSCA9RF/hc5y2/rCMuvtWXP
bF1jR6vxt/WF0+TU/qjfylH7iL+te8aduXX1R/LWSIqiXb08B3DJBpu4TbE8VXctLCIkC68YD+ud
dcQRCo4B0rR6K/bBYbjNBX4IKqOUjO32Q/7IS1Ks9ybXQ06Tz42+65YCsV0538MFlMxwAX2lv6pn
as9wGIYL8eUuYjqI26nDejR4IyYlcbMLybaw9kBVO81TfenQi1mMGdCn9uZvogXnF3FxCwxz3Vur
vDN2BDPNJYR53ypQBuNBi1xOGhx9B/kDzQJLQ24pplx+3VTyYt3mXRJtwHbfXejrZFraAGoepMjh
M28/oDp50mf5YzGEwvnbz7qHp2BgiGp2ydv8rJ1RiDAsjn7oqoeRXRm77p32HL+T6DN6pc9oOf4a
Em85VHdJt5cGu0H5SmAaYVPBVRQP1RORbYFfdPvsTviCkMn3OwouXz33HlJkVrXciegAQDKc+5dg
oYsKLgaTqWMJnsn7KG0yrFroetNJ63dyui+Y6Bh3pGP2lHBRApAisOOD3nAE5LZhj2or2PGTfRq4
+j23931+ST4j4n2+woeOZJGboTKAKD8mQGZZQ20V2NNbOTwnNWGNvkVDG+mQx68Jqh0M1Vk4G8Kv
dibxffLK9tx8SY/dW3CxcB7Od+lso+sOX0bRz8sXTccm2uzLhrK2V+Z+J73MBJGK9+10M8TfIGl7
CFgREUVczG6gnnRQytlPnuxRtcEAJ9n7jQIhVCLetvG4PAbDL7n9WRmW3L3wxGXDU7iF2Au2FvHj
bP/yO36HSlFQRNUGNxJ/ULQOGWFnYxxeJZEW34yTBb8irL+DkwOwB2P+OzvwH0AkL5hc3hjjv+iz
Njsi/sDSZj8B47kPM5pIF6j/vFzaIZfxsAvemiMAeMJz65NYeyBwy2I/hV+Dfsb9l1I0o+KDTp2P
Nt8voieXrhTdlc1JoELT0UT3eXno1FsEWPlBKi8psGoopDbgRYJyEH7bz3je0NkQOEdhvb2nQAe7
+JS+W0flmDzoJ1rEV+W23IJn88gVTcThSXgzyJJmiElBvhCpQDAYnAq7aaGJOZHkFcq1ajMnS1wp
2MPiL+RHGdaTdpSKXfCQueNT6WmO4sFipfNWeDFgGABy3TWd4GlfcIHPJ7Al3gveL75B7VuKvtTI
C+T9tPJE7LKEebkzG5ZfgBhDMiLjk/5AEStuT9i2alivANtIL6M2J4BDhEy8TxIf5RUmZ7n20dEu
pddrF2nYD6pjUlull1Xs5IrQmHvI0mGPCAOouF09MBA9r78Kl+EtgmfJ6ta2DgRX1E7zLNyptS/p
eJZxzAO5AE1nJz8xMrFkx2nE9nD2Oxiz8oks0xHmee+kuk/pCD9vTU9RQW/6YtDwkWEDUQ6w4y/1
tbpY7zkhTvc8Sz5AcIpOExEWrDR25mtdObykBxlTlT2fJ9/8VF8BHZ+zh7l1sLvWu+63YDjNFdg9
hHufrsLgy47lK27xq7sX/OF+ccM7QTr2h/Y2npT3en9P4lzx0/yariAGzFvF71jc6KTuC0DQdPPJ
drvkTvom7uPgqSGzBuDtic8IRdoMQ1Ow48eh3LVQ51iuWuwVDsCKhvRFucNPjqoTyW2ROlSDGl/8
tN7FV0pieESaZ2I2MIN6GWkbj5QDqI7+NKTh2drsE35H7yY74svSd8m9esru59fxtXnm8+ePxf2p
uhd0u7kycWDH3qHQeBqfKF1zxVYO4XUdGOnsWhyNF+l5+YkmV4n3OaXs59VJYI+V03EPym741d9V
H6rXtEytOHe5hhwRDU5gGyBfHvpD+Cg8Gd9cOI0vPYvd65qV+SJRZob/1+3YROjiq7k8kldEMWz4
wIkqvQCaBztTd/tmeMD1qNHi2WGqMxQP1CihimR3nFEvkqpNTBdEx+IXyTwqHD+vJfhy34te2bti
+hDrKLt9naQPZO45vmVP+cjoW1G0+nDb+lZ+M09TfZ1zT3lp8MP75TdwFb+79t0Baj8dXHZV9a17
Fj9zZ7HeTFIsvbTwYILBlWjR8CBJXLwcZXd7Nzw0D418QSY2PCilb6WH9D0ebTgW5qm+m9HpWV79
mH7x5oncHG/8ASji6Ams+FjfycMOpS8N7DWh27gi0xfiY2/a7Q3AKP9rid1c2hcPanfIDGzTMPpA
RdnJr7ndBdf0Frzyivp55GYmlvE2lP5Aq6fDiORYvzWW5yt2e1ep9/CJmvjRqD6nfN9/01Ipx7cM
voni9IhsPFYT0m2kTAogyFbP44J3FtgHa84I+r7dKIvqsC0DzEtj4KiMxItU/QG6jnncDkZUWETV
0k81m19/JPxL3/9HzL89tx02lb8lrhUvk15nRroXUHd9p3RkDzcw/0j+TWtW+9hRgMejj9vORgl9
3HaWCwKvK1n/JSMe20+z4TTR3oVMvf7IpNFW3f9ff1qtyHHQ9JF1pLY36HLUqfBWN+HgygUrRa3F
wCOU7DP79Q/K5rrZVPioLdT1uQQNdYB5ri6z0wYk/qJxYNrfTpWKwtS8BgrKdzrDbYfr6zX8KX9i
GcfxTrywRWsZHndxuOuI4W18OhHAOZCB9i1deIfGIMtmdinjDyD1U7OnqzVgTcLq9KlLtnlmx5N0
NmAHdhKqLb5rzBQ7OJUliSOJAxmDzeRlEMHPID+FxObzS1X92l8G29jJj/qjcpklHAMnEhs1Gv9o
xv4XUee12ziaBeEnIsAcbplEJVuyLNnWDeHInDOffj/1XgywWMy42x6Z/MM5VXWqDK/4Ld+Wk+D1
1KIWyiJqfa9+wyciPBC5eRw+ZOZObORcm+IpZVzUBtQPdNs6L7E7+OrHcGzudJ3RRAIvCQ8ueb8F
QmN4/dIe3xqctT8wsjlJd/3Sf5FtG/2iSeBBqx/VBr2PTC6p7vzTQKH6teVfojBPNKl1/qJ9Adae
8XfDWy6LX7Qnhlznr9IvtxQeUu7Uh/6A2yjcbfcn4An5ngXLb+xL95S678M4MyXNozPt5Sn9oSim
05t0J/zofqt7g2i+c1Kss42NtOfh4fVLv8O3RWAfTO4iBbq18FQuvBHBcwy6aQcsz7j/zuQp4EhC
PXzEeW6hio19Xnfd2wuJEXYZoPfYRccJz7wnlD8dLuXk0xHNvdjiD4NF8AAWgdjPfRrMe/5rWD0Q
jYF+a0FrS5uk2OtL43bvoV+HDm78ONKgKnGqnPxhe/KjA6uyJoP1K40fPdX4FvM4Ed6/Cd737Myc
Y8khfEWW4JDECrFmZ8cQf1ev85OdErQDViX2sOm/SIZUf/ipjULQsVMG2PxD730hSBAufewVfH/A
F16EF6SU2VGtsQDgfn+hf1b24CjSXuJgueDOrtqjhCGyW01eavJeCY0yXkTCgbDExVvrpw7ytxY+
g1sNq2Y6RwK+ucivWGxLrrqL9qoXnTFcqmC8Ns0LPot14rOMTNXmS/rkKBuc9DlsraO4JcRkDoZr
+qxVrvGGppX0jk3+XN3jS9Yg0HUZL3CUczh6RupEV+Q2xBTxXixv/Jo7Bz0NmoeJ1lJndOuHZKCa
joqZD1YwhjCYRVFSX+RtG8xvvA1YOb9+DgGEPmQYvStJBMWR7gXNzxAFyV2t0ZVAo3IGV76gbKUX
ivMzShLyeHjtdeUS29egEgrwB0VxxNyWymyJZvedP+Oiqr4MwE9cnIUDYCZI5wHTgcvDt/jTONIO
FObf/BhNOkJmCvTu3xR/tKf6pt4+wDJC7R82GswiuBMcPIgBGAF+kDfxj7CS8UAfSdbydF8P4fiJ
FRS0VMI90fEhNnrjVJSlXKWdP3xqX0VgFNjw2ivDgKlvyF4YXcr8VXvzxdu8RW4PzMTEgxTMMTGT
6BgcUstJeh3Bwd7KD8YConUzYJshumQbzF8SWp49NOgDb0GrdH+sorv5C4pAtNOFhZFlJOUwSsjc
Bq04qIDwTvOtfbFIYlKPkIk4zV1ZXe2rW84FRkcpUjs7fR9+OeLijxqT0syF2OqH/XjqnnBQNcgV
eKvlAPWs8MTnApzY6udJJzbXT0/TncwPoAw9Yl4FH4Y37OwRAiNSE3/z1usIifUHHtp0xEJ85fqO
CDh1zL8O/IvhACQ9d3NHag72MQKwT5TspqNFM2243VeIbJalflQGu7gx5rVJnw14m8Fe34o7edra
U5F50+BKkpPn5zx7hQAv36KKwRVnbDfRdOzmB8zycHZIn+aQuxdwKDowwiJfSJXEBeOFSb9H4wDo
AE6A9KU5rG/jqdqRg31Z3J7XifPjGVgLpaLH221/sjObJFIuhsbFeVwVjEn8YtkU8c5C1IGc3e2u
skf3ApIWNFheXosz6prmWE83UC9uolA7xRalgseV034ZnvEEgoabwht7txft5Vg/66flBD2lE+nC
qXToKBYqW9+hRHFZTY8fd07qF95jM22X6+OkIGPmwptnywlvGCyY54chKyesyWb84tboMN5OOW5I
aBk4efcVgrrpZNxVd7AcYrzE31kNoBAHJpO/Bs3NmLqKgyVGPe8zh5Qn/mww4Ee4wCmkijFszi5w
xEr4/fe8eTGqJ55HDgHzg6kmJ+43DARqe/psZiufu9rXJCfBXgqvdAMz311cBUg8WtmTHoM4ncsQ
gLhsgLDMX65ac0JgDFH6rqd7bihOURYWXkSGRKtp96/Ti/wLsT5e2G667iCnBBIHu0sZ45D9kAzv
yeM/qKrEktgQoAIbRbY57OMnKEJ6f6xMBra1XX7GBTnutLcdi/F9uU9HdhoHNvaoKak4SNekY55e
0cBgpZtv2y3eKwumHyynakuHyrMSMJ2V/cnw1oBdKzhhulGx738c9Ar9LZ+d561euilgX5AYn2Pk
ulfuGkNJJbE6Xr1umUHJzE0z+2bxPLAafxKP9tjHHYJYGGaTdOlVXzx0yAtGep3XDo5IRNi2vjx+
Z06WxgPrZDnaLDGipotA+yL8CvCTFx6Ox7gOIuOUkWpEYHVHV8m1jbgY56TQSSoHW8Fc9pg0fywU
ZHSW3+dnhCmk+iGePnJttI2HtF8JHb30rSeOX3vy9NvIqUUNJe9zy2ffTb9Sd7FMvxvpLp/EK5ci
oCDpruNPde6ibbVJ/UQ78VKUN/UK6X5Vf9A4G0/jfsQk8Q0bToeqLQosEp7Afl3pOz1F+w7RWbUl
toQ9yvwjCw9D8cbGjUa8VmzMFCiO755+qb1ICushh5we1OeFfNj2WfpaRg9gcv2aeRSUc+f+VYMi
vuGlObk4zYXnjoPkAUdndIvVNq1df3rprvqu+MxeRE+/N6g0Y5/mvv0H6A/TVnojo+bPahlAdSQ/
dqB1yq0wf9dVwLhoYH5y/KosyyuXJFke4oUHGw6Pvdv9UouPJDTSxTGYUR+FT670bId0emce63ek
PdEfiYlL66/mte/xNGBQUtyA2DCejNvmDqcWBjxM9QGsikCWA5hO8UTPfzcMGDeqPYbw29ptkKxd
Jy+6FewACryJi88vygDX4mJfMi33F3MCWzZ5IyKWzx44MDgmblrybj7If5y6IlZEqyM8R3tWWX8p
f1SvJCW6dWdWgk0gzbkn4fKXoW1OcL12SGJlGnyF/Jh+FXfZIa97IdPea7/5kIS+df0BsLQmXYMY
8F24VSndNpg5yrTtd/PWPKHB3Sebh+oRT2yb+ROECXhd/nEtW7mD5+yV0kvbZzQlu/wgPWvracGG
FYzcUVyK8xfOqFYJZMnPIchIg9MeZUYo7SPzENf0PX5PylN1oLUbv6wvNidu9uMbi0X+kXuX52eT
jnILd1hTsvqv8xuSBTaUy+P7ueev66G9dFcOxRT8BPzmNaFM8OSt+rF+WW9MDywkjDvFnXtJU59J
noqXby4ayv/woNzDxo31vflNdSIwaks6VrqNX5B+Ja/auQbQuWREG2Dnw3I7yK9InvK3MRh+4f5p
yp6zI4Fv71prV9t8tYtDuVcZjw3hTsgmtHvsR1v4Flve1p51jE4M1sXB7BESWFKBa156Q6DusXcO
iacEll+erP0czC/Tu7QxD4Qa1DRLWFA+Koce4b8DURH7vI3WDmUKKY/qIsZ+/Iux1vHCGdk9zg07
/5JaQjkwPyP4gfYJzNnEqZFujJOPahJPhYbEHhsvkOTAlMEGmGB6FRPms12x9wD1FdMlw8wE4R0c
fPkWvxU80tQKc1vlvnkZBrvcmySuY3Eh2IiHjREnNVd+Xh0zGIzdolxrDlbEaQ+0YTdQIssBOdQU
iISjfku7dtffp9eRmd3Jld9JT3R56VTMAwEpNIeYU9gUpi9MJkt3DJi21ZWObw8hsKWxMK4NJ9Ex
fyKLJRcdcD6E17Qa3YcI0sqhHwXozlg7wmcYTO/zn8ivx5D+sXkXen/47m/Ya1tTkJ+ZjR5KfLps
7WbuxS+AKw39z5uwa6VN/DLfptbTeh/oovpJqZD4VKD5pFPVYtArO331cUFnlAogHnyowhaUMMfY
i/Dch8Yr7Xp25ENP+OcAnHLXYkc8gPssl2U9KJ6xMS/NewSiBAVFMY6tWwEYA0zyomb3kd8o2SLX
nC6EYlsL4crgha58AEn/DjoBzKt/4bWhZHVIwIG/ICueae4FiJxjJGAQSfjpHeNPuUF6hJFXRBsN
ik0KkpOyHqXc7VgWDsO0jXnthk3d+djIxbTBOcpjHM75PFzQLn5NAYJ8kUDQEmtAB0Txu7ZxMHjH
PZl4xRVkWn48/4TIMOxZXyQyB0MqDZtdQA+/vjBB/tQz4sCGOZnfUxvwl+kLSLQ2ci87cmpjuQqb
Ef0sPmZzPtziqXnCsS+yMfTymf5j81Aqc5FER82r/epzuGlf/SEd7aJwo08RKJkpSMXJ/qrFLv76
D3N+XFRwffqm23V7MklxD/xTXtON9drtJmek4V/u6t9jCDVx1uTBjcbOEAea6bPTxm32EgonctWG
5sFxruGuFU/r+sRPjIfd/B4+UiRsCEmsHzis02EjhDvcCTB911ScZm1IOgaY85Egcx9iM3ncWVfp
C+/G0sTZZANpSXYxaYETppPmZu3e8RtrVkg3B5oI4TjD8dFGftQRcKJYYg5YidjNi0pRjnk4HN27
gkaLWS98EWa3E3BMtfEMND8pjhFKL0ya2Np22lEQwBfS+LkjG+C7/CjA1gSX07K0zpq2SfKbFrQX
yfIXkwLGTr9J7HpcWS7G65896Hlr56KbwQbnzxAckwUoDfsZ0LiQ68ZefEoRrtriMbrLnGNU956M
X2XA26MCzs7JI9zz8QlW7H/OZJCAf5JlVPhcZ95wjJ9T7dhh54utITUoKWBOtOHIfuLXpTJO36mW
i/pQznBEVUCNZn0aV9Rn5S37iRhKgzs8ZI7lmR8gAYa9cBjdgZmK83yInqBP+1cy+Uzmlq3N+EoP
D6FofbQYvwOYpIxYPbGlUVe3tSf8Tt/mB5ecrLmPC2kMLIqNO3kgXN/ccIXOBCK1LQkGv8WZNPR5
a3xXmA0xNekzHcQcWU9zsMGkBf07nSDmJ46U+XD980LSgte3brn4LNrHWc3Lp+x9dZvWh02GL8Pj
UrL7by5QxcE0/VqZHuGHlGnVschc8YZl4bPAcSTDTOEJkWIXYCleKpAJ5j7sNthprGvBjq+kflwy
0xYlD5s4swzie04a8qm+VoxOCwHkAoyDlILZEfe5ldLTMt2s1AsramcOCooNPoo/fGXgPBsdeMeF
FmStq153XI7lVrOFAOiItUBlR27jFVx2SdyHt+PFOD0GqZ5xhaIkvBHa5ndvBOvUQlCRZ3qVcfxM
wW0PCaBxBixFkCG12CW6rRdJsQflnjD2wweEhoDKCpD1Q8wZvZM+0n+rB1NlYEIU4wXhTQhS4rv+
pHuI+3hSqdO+J4gN0iuTNqqXfM65Ezoh/1OCBUfI5QRhDmE0Db5uuECWlBsqpK96gDwls84JPWis
9wGa8iqdhG3x3LzmL1zqpDfhPe2SEf0DYZTSj5Kzs4VwIFUryC6i+ozZzrPek6fo5L/hm/i20PtS
eG+bj3KT7mR39UB1lE/A7v4O/l/vKuZycF3Zt/fSCz1h21+TC7+O6oYSdgz89HiLyz+QG793fIye
52O5kUkjAVR6MHSY4LNoqO3y1/aVrTm/ssg48OTG1y7Ku8nB/TwPtrS1sP6QDyPiYiCMmw4Y02+m
2cMXMJ/hZB2jd6G7699SYZTDM8GE4Mq4onn2lDtF0C1BTH9FRGDmL6GncbxMmDz5VbZLza1RHyU8
oY3tUGPm5w3qZp3hMnxUZEXoI3GHRcASFP5hljfm4OSlZ2VveU0pY+xH4Uk6crG0yw7qi6dn/OPj
Us0lmwubqpQu6aP9TS7F11w65S+E8Jkfz4p5vIRdFzP0zFHnJG/dvv1tRZYIV7ptHNJrrdrmiyk+
fjsF+TnMEtBWY0MBYsSI74Lwytvhd8QZZKUMe5P3g2sc9WdkQo64N1/gDmfy336wsyTuG77bMSAK
sUdO9/p+/Fy+M4k9aKd/8Bzb/qmd7b6xCWWdpls0PEmKx6ANqXDlOXofid0A2TWOuGHBjYjUtipE
5wZbB2Vg3Msp4Ox6ull7+UreaCrCYoO2GSVEB3niIdJmnyLp+TL3deTE5/qKN1fiC1tOB5HALrJc
D1aFP2HwmCr12AYNAmdqYPUU/UovC3zzt5k7vYMs4pr/CqC3FbCEK7/x3xt9fncwq2P3JgbKFUpR
cKuL8KG/zB9RGkhbWdv0jvzdUaL8YCFyA7jTrkK0xbp7A7d4NRYmap3ugk8JAQxv0YVDQRcfQjSN
tMvh0aQ8mccpgGeodcci6E9ySNI6MfrznZ16yDfhNIg2K76+Kh8qJE9yyVW3vppf+PNrgD/74RXy
5GEFk3ntxkzs5ZWf0Z/bs/il7rNndMty6+AGSoWHHmW+rfd2w5A2VGsH0AAueoFk1vBK8VC/ye+y
W1ziO8suuoiAzY75DOVTL25x+Pykrc5AGIJ5k1GD/RqT3V8bQCEH38pnPmNyUTnwLul1vaANIMFv
4ASv0PdvidbAfL/5svge6/CX80CtAzp0h6EqBt1iuNFLEbrQyhC36Ka8/He56H587vaPCnnm4kUI
YCMhuQJY7vun4ll/ElxeaXqv2Vj7xG9f6rO11U6Z25zmjfpFHDrOeshC9nKgnUzL69+TN7ZuvGPE
85w/TS7sIs6ZzPygewGWp+w8u9K23CSjIzPAYC9GgA4PmAVg/kXh8Kgfv8Tw1t/HJ53fFvr25wHZ
RrxqWMrVjfcCU1A8Z9r12C6vapC/6JF30P4aXGCBrwPMY5Nmy3v+AYuJMcTqNoNmI+9A6MbyRXgD
6gCJaOzWs8KM/DMlZta8WjtxX3B8cvU0B9ZlvcuvVeIan/oXXxvIjP7liGChSB8pchoq+7f2KLsS
FVtCReQ2+LL1XgpTs2Bwj56OoA6b31CNNgqdbeMAO08MDNARv7ZndJ8ClBsdNXlr6SfVO8MwI0XS
6knyhkE1LCnE7+bAT0IsazIuRwDSbboQLsPPScoHE2zu1X0Yu6RKvxav2OkCvJRMC9oCyDZCzEt/
FHbZ67BFRaX/Y/npGl/kQ7y4E54pds3Rx0fkxqRBjAPzDQqbXKPyKH2A6/7OVFUHnAMPD4lYxODU
PVy21nPzGW/ZWit46juaEHgbBlkGOz8IXPfI57zaeg5RxKKHu7XvpCNiL4vJKef2/N7A7oJO7aIb
ig7hoJ9BBXoA+Ds33WuW7Rhd2ZpnZK7n/qN5w7yQOjr3609ObFLFsIxSWD7KMzcIN42+QzWkNsjQ
AMIdCk2pOUaEvp+pso2TtDhz7FSUx+15ee0u2mnat5s82ybo+Klsb+2GA+Z5UH1hb73m0VZ/EhGQ
cDMDf6zfAsbHLqKYfUruG+I1H80jMAtV7xI7irlZNjhCbsz31nDnG1x3e0tvFvFSiHpB/G3rSlYX
/gGlF7nD7j0Pj2XsGtS1IMZ81cIiB1Mte/lLLMd6T19pGHpeZLTJaZq85tQ+Mf/NJ6UmwImf+XCc
q4qf/pNONRk36ZN1Dy+Ye3Akiu22L9xYDJiFpp4Mp31ZP6VioH/r35nM1Igd8xAPhuFqWQCNnrzT
Uw3veMfPi6dDXInPzONHhYNJDzbUQXVJgxIjIZsOzvgUTtx0hfJcRB8NGhaFxaXST02BuBz6iRnY
lyQ/T0oQMvQP1Uph+tvA/71RQxAtRZmBCwhoE9jKNfqeM08OgTkctg8ndW56BWNKtddIzpxtBhLM
SXak1VMJFGJqGLVswCprK9BleFfAK7gmXLQQRB2rfb9x8js/i3jWha9ztIyeru+Mj0Ly6s30lZRb
xnwQZO813YkJpxg9pYRKeBzIq/CoaKLCK7ismbwll/KyBP3vvME2mx00PrgF7bV7y5CoRkFcYc1A
yokbqwRgYSNyZMgDGRUnnwCtj4jPoGlzpO9lh58UWMb6KGHpbsAtI6cjl5K7qkEokwKaT7e5fza2
JrTpGCgKMtQD9zS0tB9x4ETBtLxEq6vMuwYRhL6TB5+KhA9c5O9SiGS0ZqaLQnTcYvkucalARlBb
y4/H38he9lxP20LYj/O5rxixfpaLY1HjDYGQnYgYdxVuwrSdxlOJow5sFxxkBTGxm8ejkn8tOsai
iMVuiwlcUwaUJdRl1EIUCSqvFzCEkp2yW8Zc0ees5HUwzjjNB4scdkR1iyNjHDO6OrPvgIfv6ot1
Qp409GhjnR7CGg8SwaYwKmt81j4jddvNB21Gw3HjYE707XjVv8bTP2J/eLD9//H8//6VoGTELwVx
1v/9QWxGD3SkRQ/HNxDrQVBb0YbThqSD7b+vLaGu+kZvnMawsLamKXrFADCWduwEvDpgnVYGypII
g71//2TUjJZNi6RhN3EwBZVe8d+X/v2hvDK81fVA2/++Jq2PiTQ8cYbdv3+3WhJvmsba9CoSe5xo
O0/E9FaaHlr7f19rH3/QZEjt//0fNnXN///pvz/49/f+/y2mOjwyhJOxZ5YJeuvfXypyU+HEe/yg
f38V/0caEyxedoSutc/RuJ1runF1QagyhIHCh5X0xNzgAYVTVdRvFjRAcooNwjzheaaXXnLNhuXY
RjjmhNi9RoxdYQahaM96mTznefxpKcWLogqfsjj2vpqrqmNBbyQMlyVC6rXs1yF8nstZ2cQVmWp1
/h7iIGUbaT77OXq6LBrnzdp3kV+kFU0eCIJFiquWI4tdFGxNDEGipTEN2uQBnWiupE9Ckr0XYzVt
x4T6lIkTrj6de1MfEoirbpiDQofZTqbPSsS9Sw2RRRF5uJiqx1t52Ps4LVPzfieZhFBgjpNPp6KX
pT2WDLAbhvZjinDxpuLXxHsspBia7XJnKqSzmcKPNsOIWVqIJE2IKIzyBMoSd0pbQ23R4ZTpLQOy
xm7iIsw6wOZJnLd5Fb+PqbyrUKc+BklC6IHBqmvcL8gwY3DL54GUjkZeBJLvBuGl1QzEziHyWtUU
Md04HiNd/u0YK4ThQ+HfSf66wpfjf4ap1Gr8pIX2SQZh5uaJFhIHTaSHgTJhNtG+EOm5TVFTqAbU
3siMOc66HgeeINZkODzMxdb2mQR5tjNOT+WPOeMwNjENOScvjIf2HWqxdqQNSJfIndV1crXm8e0x
rvxJfEvasXwJK0Lr0lhmLJ2LQ1M03HbiCvvTYgWJ6/Ji12lf8xJopYBFGGfgUjE5ySP3OvKIGXPP
Vy8phvdQjGvmhf/EFOUDoSg0TXM+2Wum7Sy4gJGhh0QCc2iJqnhKe8JQ+sdZk5efScO0hfSU1sy8
TpWJaGHt6cgz407kUL+RQ/3LitfjIueAUqaE8lgkvjlBXpvxG0Uq2KZMmDC5SaRcY8obECpB0ctW
2xrKgKPePAf9sqLmJiZQKOAUFb26NaxET5okcEgS12QZcWTGYZaa+V87xS0jvAuZKmAiZrJwQJfs
j3DC/UsjxtcXc2pX484RWP+pRfSTEjuyKXPutkwCopJZsoxJ+3IjjIfVXHbGqrBLUqoBjGA+BOze
k4cNcNNDELWqLnjyoHMYyPmn1hRAXW36biQyhRzGMp5RX8SMlmAUSnDlEVZVBDeMUq62VLEugxoB
+9WZ5rYcZWldaGT1oeSfTiELyQ0ZuFflyHSbmhRsiVx6v/ybhGw4SBkntyorroXDiy0mRbLRGWLc
DZQ0aRjNm3CtMqdBdFvJKjpDsUQ9j2nQ6oQaF2o15hWpCzpWtdHP2IAeFgPLbFxBwSNirANTRuK/
tkyJJxQqRUfVV9bZeYo+k27eSSq6LxGRAUdsFDBD7CwqNESSTT8FyQVOlkTvcQWlXGH5Y1dytlkU
prmTNls38qCWfmeSqDSjVI3GEvC/xWuQBjh7a9f1pmanuYaa6h8eqtmC+HlgBcetaecCIFYF8ZlY
gltki3g21KJ/rmRamGz+Fg3xY55515VmLZ6wZB6y7K+uorffhYyCkxGjPJsqkKOg3kpd4q7+JwFa
IFxSEbEtHn88nvZlLnCrzIAbZQWu0gALjmJMjVRhN1FEyLPOhdOZ/S4bkzspSDjb5MoeW0cDVeQK
az1CkM7YYIUhKpFkac6WhKkKBib7SoEmThsqh15SRHdsqtYvheVZJs5e1gnAy0xGXsNWeeSK4vxA
CK1nzPisSHOy+sPaMn5jxM+lFMlPojy8t/JwrQhXrAaCjXum19GfP/xJoy7GWoAGVIO0XzVSIsQM
sJ1uzsC9gp/L+SYL4YsQRvAUjZDt0CIScbGPNeqL1IIktw4hR2RlvosZMGVYMFarM6EgpUsfkM7i
CXp+tebHuII+3HszDreiQTk86diqFr9Lr1sbbZ5GQp3A4Asv1g3MUUKkJbJcxC7jb9LzUCE1t6Qq
c02VfmmYgLTkSN+s0YBsoouJvbJuavXIls3BKdhmjBJ3M0IRc3UjVjlKP6eLmO+BcZ7KVN/mpj9G
6A1LsSMCKZlu4vCyTN0NL7zHR9yFRsyiinVhoyyhTbSyxjrJb4mlxH5MBtJOTuBo2nLBi2tF4yFZ
ICN4+sVuXi29bw0U0yXEx6gLAxJo0cHsQHDWOAr9cdSeibtB3KyplWe163aQ4pqgkJzsmmIJSmge
DGo3hiqvBJquCBvWiQH6glSiBBcsTzfwIy8ybB2hNTh/SVBKXakg1yJiyRtpR4TyA6buKMTVhHdq
iX3BWALaFaGWbB2HQadeyaQUFrAvORQhIXrtLRcBDQrzsPbC6qkN6olq6nqUSyS21GNK3AaTlBrm
kxX5LcQoMtqXRqD8NWay9hiSfRTShWHYmcCg0cIgPJmQLEQmqKGytJmPK4oi1QxWayIk4Uxjn6qg
HthYwtlyw9oPB7zYsBYmEHM4TAEtNsqRZhlHu9G7Gq8qJHz4Pz0tmJOga7UWctDKAX4/MVTsyXAx
i1sGZTKh6ojT0NIggWiX5txPQgTypCa/4ZWh4KO5FB5OJ3aVLglNonC18g7DP7OA5MRNtenV4iKX
6U1oiAmfOZCjoZvA4WlGxFJ2h4ihl7JLmVviMila463LNPlWqE+L0mpc5HUgDACYi4jrqdmTPN5C
utYmYaymNr0vg/kd5sVllvv1CdOrDr8OTK3hA/D7mvaaHKE0t2jqxwIUqsVgwiqLTy0MY2cUYfGr
9DTHprFT1uGKwxaxoAZlDdVdPXUbJluBXmEaU7I+Hew4wc6p2VqinaAh1HdiDjeWgIgtNUIa3wQM
SxHzHDWa9KNk2q1qG8mda9GbJ4L4QkSfI/2Li6Vj7mJgtCkzpAtx97IaxhYnMVdKEDXIUoOPBj5b
BY4srhIRWdJNRN33vZcnMyAWri01A+16uzIwBnlQF7JvCXhkYs9KkI0WtYQtEq0nxB/LbMaBPoHG
uEtaqGe1F4NoAU0qZGvdNPhWjS36H7GD2ca2bTPPXboNk3WndtOpyatkUyrxJk5Ar/CwgjtMG8aQ
Erw800cLJLS5F1MLdCPXdGI9RZO0bI0B9KVNKzcTRssXa0j6PE4JrzrqQpE6egS9qukMMorSnzb1
36bY89eiEzLoZU99xwOrr2Gx4nV3sOZevayyztwt9twFI2krxclmveFFoeJxpa6BJe3qBDJHJS8A
93LtMMUaZEoj4I2PVoiorG2igdLPHcaU+nqqo4KB24VR0k7Dn7pf0NYWuJysBrqr6Thb3BIT3E/X
6JJjLaghp+GmKEq6zfPihBBhlsmFbBDUNxKvmqRJxROF1iuZ9rVHozG2i9HsVWxAXuo0cyM5dnB8
QtunqLqvNv3dsOrpUFjWfrFoVyyt3ozzvdSOck1EIaPCnmBgfFYuCX208RZL2qXP5wJPTbPnMaWo
CYswo4DMXpfI/Eq0UQuURbEwFe5fJEJVD4XKUVYSOKhlAsGjPFANnNQiqzPW6o8WI1Nquu69kBN4
Ddx/krDREAHPu4md6xY6WTl9z1N4WLQbAgbqjXIRC9HFtPMZC4/FljZNhA+4WY2O1VM5NeV6wHbi
x8CmmynHrzAD2QmzRfMoxvyyrxdiUnHdiQXVFnpUCj7RQ0iOcZ5m+zMiUgI4nkULRqVPqm5TP5S9
aTNsLaMRnEhB/8XApraOgBgRtWfHhEijLcS7FgwrmgkxiGmHX4PW7Bux8KrO/Khk7uEJu5pMAjuq
ygylUAf4tizCqWW04FWENJuS7qOY084hHAXd5JQZGw1hPkY/o0wLLY97nXgIcCkyRI2y4J8WtHNi
pJDslaBP05TWw6BmdtsEX/fxW1zxBhL6kt/03DfMQE+MlMXSEnm6xnAoaSXIFJco9UPS5RGRZxfi
L7F7HuBqeRs4lGmZN+ak00kFjBFdNHi+mWE2045bAt1OktGAd3V+JmJwi25iJuIcWHKkPMdmuk6K
1ePSwmdg2rKTrZeuPrS5Hy/DA3FDK8jmQeNU/zM33CqVjCFuC628xP0ZTOEq5BJzG4UQKCEvUJBa
MJB5uGdDmTm6anpU84LT9eIhXGBrRa1ABQncuCCW1vSzTje0k7TzJEKIpcstjYbAyoiQMWIp94tI
4IGx2WXi+KY3jcATJw4lZLXWY14Wv8ARB0C5Rm/1rJalRcz7GjS5OqCI1eKNos/ncZTovFuKmVBJ
gUIb80nRwV4jITqu4aNYllic1KUIcroj67xwzciC37W+zHZoQaPSvSSMpzSSj/zihHN2NGzC1DHD
PjZPhpjeMyX75+5fuPivJxuiH10VI3F5Rj0+Kj3SkoXnKz7ee4ieVCF3Tg6t/E3USXmMBaKVMfm1
zYJI3HzBHLhohE3ea3B9IrzLTKrgwKtUe4gNDPLy4/zA+TqCM9v4C/vqXbv02d4yO1aHqULrtBFT
PkhaTdqKCKs1Mu+Ztp0UYxtjCpcjY4ji/jsW0VTg1YSqn6bHglef1d4VDWb7y4mnWwPO+BFBEGwv
CG+hornAn51Z7mVuA24BBqAxcixIr+Dr+nSMK8OvLW16QBnMeMuI4hI5HDx9VhCsrnK5HVr0dYO6
lnTbqjMpqMkJkDY3AxqXFuGjVqk6Q1Xt38LRq1nxcigG4qXTpdURMaI+miwtdNUwnJ7INQnGcT2u
opztSxPd37zWe2voO7duQ7SDYeJh43jOWsTXwirvlQe9o5GYjUFNd9NzAwoOV9jpbY2IbccQ5Daq
CmKusTMeqda6rXHAB6qwooqZ/8fYeS05jmTZ9lfG6nnQF1qMTfdDECBIBoMMrV5gIaG1xtff5cjq
yqy6PXfarIpJkAwqgA73c/Zem5Z7YeSXWtFjlOrQTs/QX8dc2moGvob5UYMg7ZJiRlpjhbKq5XQQ
ctSPSymTCRoFLqvgJ6QZldyoH0t9F6mx4olR32KHYjDdtPFJJYYY80B8UyLsqFQUhtVc79qUtAVF
Cu7kBofIQl+YD5Yp2VNmatth2Wst3gpJiy+ZFt5QMVkQW4x+IavfDJSf0VLXG6tgdVf0o8IvIHdh
T4LQ7zTaayoJN/DwPDN2WNDazj0xd/wITQ5Ui2bhyBr+rDLYYM6yPhbgVRcDwve+lVntmOMLDqqO
ndg0RwIAocajqK5hFG2lOqHPAezxZjbfbfB1g1dRkyIWtHc8a1Rf5Y5myii6R/OzNbJyycz2VZVZ
1lXbNtCfgxJvKRasg9yh88j66K2TKQolMAOSEoqWOjKtSmhStnX9zE+OAlNA7ipAyZdG68cLRUN4
KpuFisxdftfM8W5p6Gl0JlHYJVKA1kbOB4cqG9PPyIqL6wWpPhklKKXFOha4KbjtZleN4VHCOGGP
lECmTDkGS2zfGQ0NkZHm1UzxK9Ri5WSVilsS3Om2A1LNtJqKu0WT3+1Kid5Z23waAT9pxbwvHIOq
pkY6ldK85Ca1F6MLmWWdy7pvdpQzjSmctmEdvwCFRpe170dOqEDPsXL2lNUYGo45ChcgRZPdqW6s
5bVvhExiLFgNjTZuOXXRmtDLgzVmIKOV4T1Qk4o4b1RXAbOTOWgCXNcDYfeZsiX0RGhalLcscB4K
glI2WrYOVjSfgukUT9mLrbTALQngPtYToZRdJimuGcslgpz6bRh1XywzNmVjLN5M6uql4wxIOZi3
lEtTbAcluGKgSy5hyOoXYVVQ3LCV+8qpWRvmk4TUE1Oc0T9z8iIebOrIRLedO9sKiTVeAlT/dftg
F4VrzrXuTmWNLbXU7vSO8a9Q9MbNwsqHyiWBEqadhv0psLOc8xw1nomxr5jkBurIYG7zRj80ZWHu
LJQHWmb1ECmZhNo4ObWgYBTKCdgwmSURUIBPnqXeEDGi2J2+l/Q+3khhtUmLxNlpzC0OYal/xLnk
nOOkul5kTJ2jqk1b8JaEkNg4XvKCibxuemZibINa3g7E+kAeLwh+fx8RnuQM/BtWhDXaXjLIrZau
Q/CkFYVnL5Bc54F+RpS8NVVpXduUo1k1zBfmYD06iO9yrH54XvTZMyrpG4K/PxKGx8pNOlt98xlS
ePNK8I+YYLXFd1BiLBXF+jpg2i2q9qWcl9vQIoJ8jEJrNwYi0H0ib9WiR2oEMxO5msmBBWvrIpDQ
IMwqI4ZC/SpcgKZG0UR2Yt+/hKH0mJSW4YLSpb1cFc/qvOQ71Ugvg6CVN/OI/VDrhciy6+Du4uOX
RgbSUqHYrLXXjWSDYghz6hxhZGzb155ozaad6SYtI6YOs4FX0PYtJyuJfFQFL49cLK1L/A29/YVy
xMQZbpMoTrZLVNnyapVvVZrkD7M3brWWHCpHQmNlJ9VrYk5vcied1MY8cq69Htmzj1VgHCZZyzYR
EbCHBERslmc6iabPE6viXdDAkZFQMxTHdMTInyB9z0cG/w5bFieS6YL1COdns/7IwoIJ6ZpYV4q8
p399NZqbm7EThioRAjU5BvzP9eFhbdkzjWqxiBjG2WXhX+AOFQ8SFz83IYzDRFi3f1xd//xf3v/z
z5ehQfb8c9uy6TCOviKN37xkhEeCiKxYXKzX1os15qIRYXc/N9dr623rvT8f/Jfb/rK5Pi6ANlMN
HwrZtzPZ256TT+Q+pBWfZhYf8cfV9dZ1e9Em7pKIxdiqTnnH+qQkhIwLji4ctz+3pSX457YufLb4
aOJnK1+I5F6kDdg9Ik5JUFwOmQgui22p2+sBIScVEdRg46Hl2HRP84Es00iODCh1ge1CCkeyIjbJ
FPj9jlQ8xDKJ/uag2v38g/Vh66ZEUcg34VSuN8WGrh/AYONk6+VUx78Mt2d93HrPelHm5GUhSZNu
k1jDuG0WGLoS8brr3Z1qGPtS/QAwbSAYdgbcrSZagRiK2CUTByhbglZk1TTzg4xzcV3R/dWT7q5L
aNAMzdxsTHCSh/VCBQuPXKFsFvSNCwoRqDNW2X1OhJ1hPjWofiawdFNO4HpDxyxqW9qFkrQB36zu
YgFvTAQoqlgPcLG53pbnI9Lt3iLIpCHPvFQG7A3rPUMIrtgLquIrG6nK//y7rI04oc69eQDBmPnp
+gzrc1ehJMgj0nDJx4n9n6/341XWp/3xmPWuqaOToowFrtA/3hThNr+/s/XR6x2/PPf/ePfPZ6js
pPWdvt3/fOwvr1nG9i5Om8tMYQIMM4vhz84BKRgOwQihczfqCBdVBZ+dNXfHlNIzOCnoGYNd0AyT
YkqXb6mu1DurDugKlNHeSudib0ZJc5T6ka5SSh+/C3dDNHhJl8HMR7dSl6C8QKy4gSO9DY38bepR
fhhqGvFNxlS/YebCitNglQ2pQDIJQcrpWaoBK0+n0CYIMDCIBqf1A3ofkkkpoO0aCm/OPROw8pSO
DGlOLSOdlYlw6VKCg4hVwaxEs34oGoSfNmsRfQJq0MLwKPIv+OuS11RooJgLuGRNXPeU6Fzs8qiL
zPK+M2kg1BFkEAUlxUCVzGXSTb+7w68YZ3q4ryflTrWKM9PbdjOJRCCTaKBMZAQNIi2oE7lBCusy
WSQJ1TZ+rrK/zkTGUC3ShiZihxSRP6SIJKJeqMHXbCKRUhSIvKJEJBcZa4YRBslQpBrB/ZgRStoV
aUdwtC+C5ByJFCRyTpDQKN2nEaa2tyS15aqOclmK9KSZgJ5O5CmFIllJtpynFFllJzKXwpD0pbBH
0UMck0ksUy/ymZqifZetbZplHY1Gg44+UU6tyHRKjAoNdYRfV+Q9qSL5STdeiaR9U0UilEE01CQy
ogyRFhWJ3KjyPIgUKSurn3AZ5BeOSJhqRNZULVKnFJE/lYgkqkFkUkk66VS1xdohpAdLoE5zaY3S
iT5BQ6BVLZKtFFamnYi6EplXNINPIyFYo2Yb6Mf6xOvs8krqtHpLqN5ZUvV3cgGp2/J2JA5hiiOq
dCElPcjAAmNMGhTfFiFcWUAaF0Rl6SoqqKFxOoMpFEt8J5l6CqGMaDJ5Xk1LOaBGAjNXZH0VqfIs
d9qXmUq7IsRcwZ9eUQ7gBxMt17lk3g1mM11Te1RDJmupgQKM4AGHAKl+W1MMOUi6TB5VkKZ7xWYV
VDjSpRXcpfpg3HSZ+m2ouPjj7CFkgoKjvkC3q78MRCW4Trc8RTspVFgmLGqy01Oh6zW7D5qBYuE3
Sp5ds9brSkx8Wp95VcKopuXKQnOFOatW0NJGAtsWZEnSxlK9MrU+wqEhl43yVhA4FdEB8bYeAbcF
1HW3QR4ciA7YU8x8UGs92Nd8Q5JDIp9clcaDUnbHLHfQwNkMono+YqvTjd2gkR3XVcFVG8XNQReR
iEOZHygJXMmYsKZ2eKmz5lWueAd5hQiWaLqqVK7baGLpx/c9EPhmMBXU+vlTSUm1a2J8AmpLCU+K
oH5H6LDSGBl4YgTPUYyoeilkmDpRzqQTD3AXBVekA1Hr5fcBPUL6YLmGokLek0fCGheSNwq7EWNP
24BUYjiH6w6Nr5LyEE1tXr/nJmWDFkKiq5nA93T0bQqlPcQvaUuQmT7e5V2DyjBBKMN3i4C5i6QT
c3oAfgqi27m47Kw4vLZ6zskhbSFdj8PtpCmvduLIqGEK9Jdq+jDrcQ/qmmW4ElnGaYiCj44SWq8A
nk9V5F1Tz/uq++Q67irwgYuGezbo+XVPw4AsZr5wBipTRohoinT4Leh61ausbrzvS7IY1fG+bluC
XIboS9XIWawpFmw7A83vpKgKc3ielC4xGpdeOBFHx9k0eKazNu/gnZDpJg1n3qLqqiLjsekpfegT
uY8gdzlgRBbkRChkEY4d6DzUpAg5/EUivX5MMFVAA8pTlMamSJdUNcBCBoGTkEVhbIsMSiiPA1lq
5FJ2oXyuF3RhNKse+iXD1DTcjCLLUhWplnNFvmUgki5Hu/9IIKVSaCs+pwQk4ShyMatBfpTkuuVb
J8BXMiBl1t18KYs8zYlgzUEkbNqlRoFHswgQ7AvMFgRxTp2KHpxkzoj67yKyOjvENZlI7xQiM45c
S6R6piLfs8nzI3XSsySvAvSYYCW44iw7rMbvO/T/47Skh7lhRztLe9LDGDhNNRCLI00vVooGJCNs
NBWpoyPxo43IIVUnEkmJcHX2MiGlI4JXi9DSzKSZLpvJVb9I6KNnrBamioVJbrRNaCCFh/UMXD3J
DvWWBK+brFIYU4lJJVeeYn6HxddsHlObJFUO5DuTplYBon5bm5yZc8n6NMVP1VRp4aT5sRn5AVGz
Y7a3TO+BXJ9Gea6A5vDpExzvCrmutZ1jQa6je8VpDQWpLvmv6HJEFKzI3eXp8sNoArejzYwNSty2
3rGILNyaaNmyJWPWIWw2ziAbJg3xvL0IoR3FhTKmIp62eIhEXm0kkmtnImwjCVBFW2jzQRHRthxX
M6naRugZIv02ETm4qUjErZ3FVUX1UGTlTiI1V7ZYF9SsI+2WRF1ZQD7XC/WPa+vmj7co/qCNSegt
vPWGYY3uncQ7t0flXkozID/WKLs23nJ0kU/51F1WIgOY6SNxwOMskoFVm6s00ssL8is0V3EkACSN
Q9hNtsubFy1E+6+ItOF1Sr9e6CKLWBUX62YkkoojFmyu3gF+ToPXcI0zXt+UtoYcd3N7E4kjPNU5
H3RJulyY/FpYXLKIqFXQJWvs83rtL7cNNjzy3sRg1KjEIyVi5SRJFVPaUOtRX6bGKex7FnRr5vfP
izXjuY+NcCPTcd7oNc3O3ZrovCJSwzRkzVLI/spvX8HUyRravm7HIuV5qanGOJm2M1ce+yJCEFcy
a97cDqQm7U0LMPcPUHeGkFci22MzyqMgVQGLPfQVrrOmNK4iq2SAMFX1MJMee1ivNbKkHqrRLClm
UIoNBSO21jQxFzNYcrC1vof1mslS1zV1JFyEElZGrRy61lYO6NiHyAz2Rg3NRE0R/YYVyTqUK/V5
H2m3a2p2odi1HyU2ULb2ZRmZ57HWyze0DWp2YSm7QShh2bFa7VCpinZotaRxe86hF0SKgHtUGSoF
OhnWpWMV0AIg3mQBNIUKQWlFt25udZXgBNYy9DGvqyCIfSW3RPw0S14SpKXvNVt7vejFikYZA8T0
i0Zh6J+YXKuIbbfJKIg0jV1ckuCOfUnihAbVCxx9MiUxCmcuqK/uy25R/In+6GERF+v3v25qlBSz
nGIOX3cIQE/sA2Zuv184EwwVG60AWQkSCtyMBZEaicz60S+JqNnVTHgdARL+eQCum3OCp7yclwCu
vk1U5fhSVXjqhkVoJZMlIRhUnt417PGM+9Z+nKrL/8z1oY30TppOKjDCxdlT3AG+GXLmpWYNfDL1
y9RLPQt3mPy6fEYsIBLKhB7yaniOnnNfv0v3IPXBoiFSRakt5oIwlxMmxBscTdYxelhewIt9Tmc6
FsFDdJ+j9SCMFsLpJv8Goih+lJNP2ZMOYoUviVYAebu6RxMEunUCOJJu+HMhgGMgSLYM6ssdPOlm
BPS67WUfqmM07OTb5dx9lGwC6C8vdMQQII7oAb6o/HwVF2FO98xLmfTikH8R0HKLGY0mYY4bHOGN
eYzfFVYx2FMd/mhBzoDfWCJL6KJLPGbOzeTjCFH1bWR8IIYBVlMBGr1XXm4AWHnxNZEW5gU2Y4QW
9xKVUmmL7TwRoCn7OH+E1+oRdRrgAg9/LESCjNbrZ8XpLNuYd+ancVLvpFftENxRj2eu12LHIlqS
byw6MmdgWFFfkqf5HHxOeMOfRhjYnR8elXivY+DvNyODtslCcqvXrkQXCzn5EfjsUrHoviifOQ5w
wC90J+gaHbPL5B3HJcmDgafo25BAGjhKGXoLjL0AHnrpoo5pYW2QxwGKGq+ZiTFuIIl3bo6oLfzp
PawvjNsvp9t2M1L544zP2645Ge70eudYd1Lm/4Jrv/7BOv+Pos+vy5gIwb//ptrQ2ZkXzmFZ7D//
/hvCE9mQmU4Ylo00VTEMk/s/3m5jpDN//035z6qexiTTFIya8qGSkKx46bd0We7S9/4Q3kI5zdAt
bOXgOrbcOfcpK1pH+2r54AhhXotGLxNsl9l0lS3xRjm7IhOc1CT0I3sfFNcwO8cKhqqrSb7kqPTY
mTf4KpK/Z4gmKAMfl2/oflvyLF+gcFzhAd1Vj8NNcpvfV48dFYeN6jZfyQFi7XP2pmNw8YdTduDc
jw5T5oDFWL/T/JmOhG/dMJihNdghm8FOjXwa376GsWn21XFDxshWBOa6KEsXHXdU92hdgWGeqGYf
zcFz+u1XM3ya9/kRHG/0jTEBQ4P1jQPKWDbmJas0F2DaS/KOGFL+pG6N/HW8o7FwX7PTsdrAKuYe
ftXwGghn2yEl22OYDY4EVZqA5S6iW8Rm9RMSC/tUbk8YJfDqUhvO+P4OSKJerJhJ9i57R6u/lW60
RyiYW8cLv5Z3E2O35sf3meA0qs+25sXHfi/vIl8/4QvVX9tqg33Kw3rf3YABRPCcP5WQRXC9oGzy
kDtjjuR3auEGeE+8Tbwns5fqJL+w+SwQAPeavPkCTBZbHrMDt9vE7g6YJbBPOtgRBsLLXhgvLvEp
gFP3lFualUrETOdIiRy6uKA3cNgi4zvNLrMMV6p3EBn2fMRwq10rn3m+r3fTG0tw3ioncN841C/z
pfPCutJn5rZlbr6TcAy5ArRwejFeURKiEPUOiW97/8uRL/+rA99UZUU3LdNxVP3PBz4g+xZFlzqS
0Dmc8CxFrhhjOLweLOdZFQrTixha1yu2GZRNGI0ecCS1gvgttMr/y5shCOH/+RUquo7iWdbJPvjr
r9BIuslsnGE8xSq1Qv7v5H1UeDNfEYg2HDacP1x8dgl0DPpg56o7hzRwsVk+4B+Jz+vb+T8f038B
Fvx9WGj/8d9sf5SVmNlH3V82/3Ff5vz33+Jv/njMn//iH1fxR1O25Xf3/32U/1We3vKv9q8P+tMz
8+q/vzv3rXv704a3JlXc9F/NfPvV9lm3vgs+h3jkv3vnf3z9e3kXZDH/sufEK/z+l+Ij/P23ffEZ
vxVvf068WP/m98QLW/8bqRWawbzIYVeatv3bPxMvbPtvItZC12WE/MaPu4qy6aK//6Yrf7MMx5Jl
yzI4HHWbY7Ete3GXZv3N4g7HMTXHdlSG6d/++fn/tB9/7tdfh3vN0cVh/ct4z9yclECeDim7atqq
yhv8dbzvVYobC02lPVa3hW4WjW3Gq4SYxWCOcDc68iaLeuvUJhNuyGRqLvTZ5netsFyjh42MUSdZ
qhgxc9GhRkhjAizJ/Lw3aas3b12bU0tI1XeTsBxXL5SbxlT1w5DGb7VFVO9Iwsam1O3usiz7EHRU
T+Ewp8Y4mpF8bCEtLyWE4Lpo2303PXeobY4ypc2q14bLeQxpKqiwM3JIHrlFd1bL8fRmBTrIeTgO
qLW2csl8jRi5K5JEYP+r6GLqOnlHSEACGUWATTshuQha3O9dfytx0mocXJdWPJiUmwxcwdSKOk2D
zK8yY4qQE8yG9VpKE+SCXHHDihCNGpUUD6n9Mhx9KQTt0A8AoRU4Bo3gMOr0oU3jJcnAvudyBae/
+h6eHFnZGgjEL/syYYzTU8dVI8NzktzyZwm5jClhFqDZyFc8ATOi27sbG8XLnFFj3gaUoqzyvQyz
r3e+qI1c1Kp1zLMUSIByJotW9Wvk91R56kejLlxS6JD1ddFVoEzdCV/OsemRoMdxdE2HNvPUUn8P
9ag7RzpeRSs1610ZynfSXR4p4TZuAd5oCKrW6A47UuBHFM7JCSb5pu6/k+7sIEl+GrF0uDkLYVez
1I9et0gqM3sAvSJTwYmXk56T/rVYt3NcQWAmqOJcZzcpBnRrgKtgptnotaSnXbekw+7zTrqVNIoc
dZl+mjWyiGHpG1ymZAkm0hj6sZXflkOJY1ZRFjIWE42ODm0oxdJuWht5VkZf2R2q7CMoHUDtVuWb
BZNCZRxJqLAk4glt6SFmhuYUjXYTRVDg+yGHOTGHxeVg8qYL0CLtY4k8da9m823H4sbVUAbvAxKP
XdWsjgqOd6clkFXS8MVMLaw2Yx4vZ3kUyeOEofXB3KO3Ne/GtKyeMPrOLUruDINOlZX6NpA5+w0h
AQJFl3XuQvN7sWBz03zGJtKPu06KH9OqvEPQXLjBhFRMbdutlFntRpUNc2c6AISVtMAfHqHxwi9Y
aFJPBYK8zSRaTianWFoj9/2AbjkAvLeE6rxP0HzavSS7syr5LSI9nI31mUztYTMVoqafg85XLeuI
7nxLcZymeZ6NRDfk0TGW27d4MYFNzzL8bmgITv+qJsM5mQFp2QLVl3bVrWSHxjGrb2hz2Kc0ifCS
JqBvjAH9/WABU42T/ZgPVGkH1Vd0cBxSF75LZOKk7Rz5zpJ/SGl6ijQJtzy6J5X9jYuE5DfRN9MM
ZswAXmKw1WlawbVEOYLAKzE9QsgpNo0U9Ywe9GAB+a/US5ow6FC2RI+PnYWep+6ek7m+THoUt1kL
D91ePgosNWDfzSvWmhDxELaCROpueqP/SuWQ9o7a6ayeZtcypIm4HbTbnW4xY7P02/pK4+vSkRPQ
tumR4Wh0bLqjqrYn4vHcIpxPXQ1jn9RBzJrgai36nVG5sPKrGIB0I7Q9Bbn50CVXBJTh2TWryMMn
cqAxROyHAvtCylny9eNR4ejY413bJSHyNSk0Rzcp6puosObNgBBDEGSn3tCu9IyhHd2+xAorcgdF
u5Ur64XqK3yaPL8cpadM7TFGYiqRdPClRhxhyR/RuSypfiM52J86bQ6fUzhEzlS1kLkLxgiaTJHs
PEdENnpoXcCCq4PtT039FtbqaYgjoLNp+WjPlbVrB8qSUVrsUOV/KWU53jhOAY1nse/zQQq2utTZ
dyXe+DDOR5+F+3Ww9LcT2kg6KTLY/YYANYdxXCG10E0RCJDzAs7G/g6VOKBY1D9UHVJpI/6yO6IO
qQteVKMBA16aiNbW++cFoUO7mM9OlVxhk7hFqHDbyfWnbjPdjYe821qjfQwyTnnxTCTxPJ2pF25t
BcdjWE14WaRq8GybSOao98NFTgmnh5son8Y2Bv+mEGESKcsVkh1Qw1WEbQKAiaxTqFCko5ayZkrL
5W2qk8pflOiLWLvpmFjfyhLixXD2WFtq1yZ6kRKxVyRKf2NpgDZqsnCCZLnFJSjyIgKvp5DOt5DM
u2bBkI34oCRK1DgnDhhFw6JoiZadPkLDiqU1LjRKb5tpsu7Ccd6rSO5ArWCIngyoClnPZLyXqCLJ
S31s7eUt0AuhoEofTUseT05l7MMqB0hbTdVtPsW7NLUzX9cZDUySAOw4NFBsFjcjvrRN3rLGQkOB
E72hX9TK1VflFPKxSYGgaSgR0fb3b2ZjNocZtKedq8lVHUA1Dmy1942eNWKGjCPpAtpWhoZHP3DK
S00e3xfNOMm06R81s/F63XkfrHDyuto2fCtR6SNgEiAjvLiWDPOgkKd+iJ3lMx369wRTgN/iRUNk
WcyXDEpEzoIJwVaDaNG4mxOiyKWA7ggqI5S8izIiOK3v5ZQpjpSzBDS0xasUmrdTZNWuWiys7FKC
vrvsuso5F0ozhj+1lANo6/cRjSDU5wxnXTUlVw0EpcSUTFJAMARGSTRvqlTM3bEFupPyrU4N4ZuV
eWUJgX9vme4MxidaUJ2llGZPrPAXZd6lGmTiooJDbGqy5eNUoTwYpRFkGQAcEnZRZX5umzB36fmC
Ow9TGpkRkvBIvpwtHHQzMC11GVgVDhlK/0F9IygRManVW1fhgKJUbyXFpxyPPkzvPpXQmI51PpK3
lZGOYfBJcPrXToXeofmcLAjGpVI+mHr92lHR3KUtp5FQ10yvo9xNIOld3DVQnPRbWxltl17UUxTX
WJkHQFdzVsF0KsD90ie4QKyHJ1Ba3uOWNE4lKU6UR9H0GCCklFh/VDtF3SKxZ/62HZzmsbqWA8kv
bUpbcYfdVsGPsbU7GqNkXXl9KHgz5fIRjYmKZ4uFUVb2lxiMQ7eyUJNmVUHtIa39Cl8KsTkAIxCs
MolrGNhStIBIz1jiqyElsBmqDkFqAXjiRaEnUlLtKftBPmcTSSGlZsP4MPv9YMQjAFGVkVaGkiYx
BymX5NHWavmckJMmOXdx2kl7jbA411RmbEU4mZb2Mk/s5dDN8eAuRC3nE2QFZ35cGOgnUJ6TU44I
4bBoKQoAZSlRt02ZkCFTMgu0JsA5Ta3uuwDRb16dKKK/rgD8mVk+Rl9UooluxjOUDaP2JwmojFXc
qRYsqamw0fZqDbmL1kyomKPKOF3QGrfelEefuaSUBxODJ8y04D7Wo/s4QIw2Dw2EQkrkVJ/0hipe
CefNDmKc5+JChKYetmRs/r693sgcW4G4cautHvJfXOJllHhYk+holzF+cAPFhodDio56ylhbxJ28
NXq6aL1eHTiLYDMX1/7V5r+6bRooujgpyoP1bzN8R5uK5hFhxP/Ds6yPC2qFvCZzgt/HjAiryB+P
NtIcK/vP7Y45vIt0USSB/XHPL1d/vqnQhHNEojkK4j+eTZJo4IdhiarCZjL143n/3U+phNAqaY+b
G34Cr3NtgoQUz/zLJ1ivphXks1yTnB8vvN5WNoWJxjC1N61OM8ExWFN1YCGM9VBoRILDekcpjoD1
Gg5/+IABp7OfdzQNww3VEwCE6LhoJWPGN5WFQypaXQONaN2sF0FSXJZM5n1FxPOJoe6Xi/U2R4OM
FhYU1TCTLn7XZztVdAB6ISFKswkMBS1x5ugqGnS5qNE85NmDKnYonbVy0wnR0apZk4WGbb32l9t0
3d7JydD7s8W85VKtjcJHB3rQZ1Sgo1HNP6Rspug6/ZC20Zm0iIxTYQGBch5iQD4ok9HaC8Xcz4tV
JVeKZuHP20qTcBZrMfxANOdWkV64QBQPxvS46vt+3j4ME8jAEhm2iB7srYoVd85rrn/kROZtpBTl
1jF0tF1hWNPbWu/RLMBX6tDs1jdcie96vfaXTXWe++2iX3JEHw0HIJB4B1krUnpFQG4qwnTXa7aI
xV03owozmC2ygs2WyI6Gk92h0av6sG7+uI3jzsXn6Kf7a+LeD1SYL64TgAt5hxJk+yQ7F342MsmK
bsHLbdMjbsarp+lAdWo/b0kqcA0wcl6L5LUHN7a9Xg5P49bHH0c9H6gLVIs5OTpUypd9cOcP6SE/
oqL2IcZ4xg2l1e2Ruv8G+cOmmy/85UA2zEXjvYgXOzI4ow26Thv3KbE3x4lMg6fCcp9saWue5w9u
6F1eEIPTHTCrpfwkc01K4dZf+PnxKcCsRfkAOFO/iewNQsU9s+Ab3pviMwW48Xlu3HHfdJ8v8Psd
lg3FUMT4MKbcsnEr5w6IwCbiu5i1DZ8O7mh9pRdnvpYl94EslMYHX8+cyt6y7B3jGfTG9DrN58IZ
vSXuAKGgMvW6wCvnrSxt6TMMuefMKAmuTeIrQ29a9rJqMsk58drBVdaFXsZMfbwet+wS3Fwjkojk
mKW7gaTl7wKXuQMgFDEGJH4SP554H+mxt33eBo2MZhYk1nFrclLYJ4S9CwQpHXcsR3bocYVNh0x3
HNorjwg0ECQD/RzRzR8vwakCXGUnMCUwnSubBfMHFhOVTgw4WnOnvKIV4FbMDNVIP9Ft0ruxI1cR
0wOWXQjNxYnJv3ix6QRKlb1QPoOUxnWU9htevWyxTLuodUKArLQFXfm8cF676kMPqiuHBcqXTQEH
qGZ8wkfWevadfa5hpJwz+hKEgPEPwU2e6jPeqTeEaRu1G2Dx7Pz0cZ438aN2hsMJIh3i4YV+W1yp
UDavogPW3QtgMhfjPStMhXgQ+13+kPsdhdXR9vETXAPR5Asbvmpwx698O/n8GNwyKl44Krkjb723
bKN7wlrSzfy+a+/lrTcxsh7LfdxcdRLK2y/CHlQAiRvtFn3Ke0Gg24hCPn3EddeEE0ivK/mWCAc3
dvEtf6OjyV2D/bVsTtVVpMI3Kx6y6ijtv3V+OPX4MuwnyObqziKkbW8wYpAHAtWQI3oAeVsjd8k1
zWWKY2QH7Xv61njnNKeSN9GvMGjlWHsdZRWJ6XfDKf+s8AI9Kgm5pz7drAqMHpiER7O6cQAZpNW9
QgxtfdMWL/w5BX4IvHwf+pkIN/pb7HV8zxy80/QqYZedzxyP7LJ+87Qc5A9fmKKfqZW8AskdNgOL
d/jarceBlC274tvJXHKl2lsFjHhx5rWTmQPSzb7Z/RX6PYGswVdxo1dXHFzw4SLcxRxo7Fn7rliu
okc+HE/JDyJix1rtLbCAGqMKdFvsF9KWA39ZrgodDBfeQWw5zbYdL3Vpy2Awq9/SwFq+f+NIbps9
siJHOsL05aDMLFerNqCEubGfsQwJl9EhW7+lIkWl/VBX90710WufUb3xHUBizb5s9jLoYgpbzZan
jJOj1LyjY9R5AoPOcbPNwUsyuR/wQRSKr4zzTunftOCaiOsLfvJ5fZPOINWm17p4kcnDysprtbqy
7xYFVRCyI/bISBOW37dCbEyS7AfW4pHi8xRR+fmEQ7N8bFsvbJiIgUJi4OIzN/wm0y2IU9CTtK03
+ocNQHGbNvt+uXZe7TN7GJEO3+uweQPbfO4uTjGxOv78wS/YJKpGlAxZEMFW33VUXXe5cx517027
oWlzQaOVoTw9IjRSfK6xOyx/OGBaZgxmjH3hUOI1fOXQfzCuTiyKZo8/Wg7Ft8GGx1s5Fo/UmeYt
Din8YnzSEElQRDSR9IWEnaOH3RZfzB/ytgL/jXNAT5mTnyAg34HFu0LwynGCIA1wKAO9duAg5J1M
h/m5Iy2B74C6G1UMf9Gfexw1oRec5+0Iz+OekTM+suPgFvBtWf0DbwGmIivrDbRVDl572s5b6Mvz
B6MPQ+nEb43YOZvTYrBTDmBbOHPo8EG8eIOfgAb2I4Nl77K4h3DH+izirBUIfHV8NM92ypmUo156
0Du/+JZeS07u0nY4sLMo46hnk+Qb6NOYapmXogl4fdHvpKuvKfDkD7663uVdzOCJmZBh/uTpkycq
KQy7RrxfAn75G+5lqF5fXiORxNqUR7ptb9arx7cvPVg3/5e98+hqHUq79C9SLaWjMLUtZxtjMGmi
BVxQztJR+PX9yFX13eoa9Oqe98TXcMHYCie8797Pbhf9G3iSD/uR6Y/zaG84QOFn/82TDeCZep5F
aFmjrAV3yTzMxK5youeZcI7aoL+q3BDJgeqhWZZfSp0r8iG2V0xm0+PEGeXS4r3mi2iZHdnYczmg
BeB0GBwulpLkD/GRl+r3J1ce0wWJAIt2Xx2Zv5wHzpKLsW45MRMD2V6S2/uY8XrMB5tX+4Nt2BGT
1jKkE4v+oCQDSH1QTsqNRE0GzXHxGr8My28OgvU0LDkvHCZx4ojzlM/Px+Lin+kN+/k+FYfSm+lF
C+2R6YVGvyhe0hf9idNYHJme/Sf71AKLXhqMUXh7GLI4VvaJ2U88cpdlR142/gxzAgn3dIaBOI5b
/uK0YSpzMBTyppEUzMsTPic+9xNDJXXWNaNo8/bOL7NGITwDtsSBoTLY5dM2OnLiGXzSF4ZBjUBr
Pi3SAqTm++qNyV2c3vkUBokOFM8WzKEcWVC1XqOs+VP2x3vdHCMm1A8eqHiOSwbU4JnLPtsh0LQf
QWyO3Eaclxw1yDr8zMWhYZ7ctR4hM6wVICAiEio5bRzhDLjBI+M/vzXMF6k1rLnM0l/eFpM/f4Kt
+LTFT1f6l+ab29rHns2YPe2YsvGe8Mb40+4JEC189lWrHPnN0cIQ/jRfpSZiJbA3kP8MlUCMHUXj
gcWCue4v6S+1eIfVXnDFTzNtxml4on4QUnjtbsybLWNq9YGMCTx6f+EQkApwicclmq1OLrMdYROB
lx/8DrH/As7conVp8HImZ/9nZiNZ6E7KlQDfaDtwiAGclG5zpPghqZXgxuDnanLMpEV4S7SdDLbw
uxbHLX4hQjrxU5HQYT2XtA/S2S0NC//06TyxSQcPsmBoGOZBTsfSv+yHc2DfyCx+I9J9DmL66Dnx
KtUAXNEG/BACGEnVbNsdgJrjfPC1/L5EW4Ozf00zKotrlk0lPLilIw/Ef2pHK3tgiLIpS/Tfwx4R
iRvNRYBySUfknem052X6KMZ1Khc1s9oAfhwG4Kkk5/VkufuSk0hDRNv4PnqaM0nwppwvA+ToJUYF
/tItwHI9OeewXo/jhZW52m908ru5XFkRmwdzpRrECLPZhlOMvgXaPBHV2SHMftAUKC9MrfYtZkfJ
BRx4BvdpsKL1w5pmvsCOFeMIa/1vrlmmc9bZXLvZdnBXqGLMdfMukfqw8kcgA31DrCsYIjt152Pm
Int8G5vrwVwzB+b5IXTOLV+Spn7WVAJQ8F2sLMPbbDYMcm19VW51veZKK94Yr7gCBmBX1LSHdeee
EPbwtqLyhLkAIcgGAfrEKMCwMi7R+Gj6jqYgOwxWK8NS/eNEG0PFyPzcywNvmB0H1xb+a5yT7Ft3
ZCWQTk70zTO0JOqOLNKZMZpuq52hobA2AGUTshDumaCWxgn6mB6ssmPzPTS/GRBD5ZHuHpqM6dqK
vf6sfVQrbkp7A1QywTZXH8AyOCyNGZBN+NcTMUzKKlWHS0VFuvXNrf3l1hob/vC90i2ywmazKluZ
yH1K471oXxIQO/uALeo6yq5TfeBQOLvsoyx2g703xSomgRgrElQTLCOHCcLwo+KxtvQEF9eWhW3t
cQG2ID2z6KiyIDFOzTshdFzXTKSsWturhbiLHtyyU5aAis+Qhb+55YrY4yaObcA8vLZAnztDJzG4
EqO5yvMZToT69pV600g9Hs8+1aHv9pdpyj64wOCZ604MJpzc0CQC9oQtOUCDCBH61J8oPtLsbB5V
wgmyD5q71Z5OC92TcK1SQGTpkgEiQpeDiszyyDKoPYuWWE+51trBwMfCrMCwplF7doyL+o6jgkto
4FZG/9/9cWBvXkAEhOY6UyjH/nFCXBJQeF56Ot1iHytvCZcNGGzjpFQHvjOy834psL+fye7DV2sy
8sNJHd4GoS9RPmHb6bzG/bEsRqH3Tiy1chMX+9m7RPcoJmRjraK67B7b8MFVP2mo81GsaFPm24DV
s7WyMZFjYFs6z1fEsevwfF+YAOdlc/Thnrlx7KsrNtlPcBsvTHjQY5zoYKqHmMouifdoXyWFAGZd
LFJEbxxjg2XIBrPOn4Ai/bWDGnfImQYX+avS4bRd+M8Ic7DodusuJEyvAAekxnZF/7+n2fMorric
cVLF1YZcdvjKcKqrD5L2KBpL+A1twM4pXLG8R93j1ktx9YFZLIw/BFJlL/6HqTBkINkEsPQUnKjv
iqsLe7fE1U1jbVeSMkwz8omcM0OuGMa0D//oXluQrEXrEO3kSSKJe2ZFTrMpd9HG0Y9+y/gy7Bl/
uBRsPEhz3gFq3so+CjjkNNrrwygfSXMK+ucJCqj0inDchOG7wRugogueeZGZFdwORAdHDbLoQ/o9
EYz6mL/3H1XKVn7FDMwoeUD/iGRpBB+8cPcNadKodIhxWNRf/Bs+pA/6rb3QiGkIrM0WFKMt+eDK
M7IHH9V0PwdABbGnnDJs5oRBU2lDePDJiNGgY0PR2GNJWyJdyHWvWYoj8XWbkdSAJVrjhf8xEQ8h
jiGjm9ceA42RUIJ2nXMSNqdgOz2jNAWk4qInCjgictfYqxlY5EA/JxPL3m/jkrUy+z1wXZ+N4lxU
m3uq3JnL4sNda2vGTCZzr3oBt4eQ+EaRxdMpDasnU7DD2JO92L62OCIIq6bTTuGOPiq4IPCX7K+2
MGRZo/grCxACUFrEbuvkELCgdx+Uw2HMdrQxrMfgUG2Cm95tiQZNNkm8EhTmHhhN4c2diE+fg+AJ
JTK2xiq7uoArw2PIcAZddqEcxIO2ouLNqJDwY8OxIOQp+MRjqXL5EHWQ73KaPyv/vdqoZOZhpMcm
sC83Jgo6vEjV5ck/i1V4tB8USgoL+6HwigMBjsNTtO3gd7EK1Y/Z78D27qEaVsMzUIi11S+D6Y0Y
04/u1uKWJlNpVd2g/jH6nDhZ8XRU0SNgFIW7dypftSuBS8VpTM6Y6EisqJsnTjT0X0aPBXgqsMLE
72EkV7Z1gRKDxdamOOHDmcfEYuky5p/LFkWh7TVv8SujqPpOhyzYECPeGrsoZvwmpA0dxqKSXld9
lNEz5BruYu1amZexBLYEvxPf3e8MG6uR+S/UeodeMGfVnaHIpRqqLt7ZOjH9sUJQ5LyJyQpEHzVA
OVrC87+zj09hUbSKj46X78m/zpbNDrtZwpiJNpAEkL3Cewl2mWWwncdFC1K/O/ZvNhIE1rTOa3aM
NhloxI6AvPoVjUIREHUC62vOmFUONLPYVdHSodXmIAwiinLRPZrOajzp7hI2AMY8k+g0YPDtLu+2
OjhQe4PAl8bgjeUmO/TxjSCqWZfbLUrPdi+T9kipHx/VvGdHSeJF/BHQjgRA9ivlNK4/uQoI62LZ
m21o24zxB0FnYL+98BxuYTdCqHtjWEhs+iaL4EY4l/lkewRYW/AB3UX0glkHrqF5Iif0fR69yRil
NbQw1sNb8hu9khBCFYby+0r7FlRPVu42GcG2LqGVq80xGT+a37Qk3RDFBOO4e1L4OLCwHolSQxCJ
55cS3SI/ahXGoQUNKL0BREWfb5uHHnyHHW0m9EGUD1AAsUJglEfRUYLfeCufcEY1m54OxtbZscgn
+mrfLLNrxJUB56j8LB5rEiJKxDgH9E8Uh9xz+GBC9si36avDXNUvMSy69sL/E+ckpewypzs2hgCe
QLBYtxr20XsHr2oTGPPuJXyR2qbTV4hm4ys5YZLts1u9ly+UVL/b+JGVlrLJzEsHwtc8u8Veg1M4
lLSZpi1DR7J3SfGGXyh3/Vl7dd7RTW+qDdv7I7ckGJan9tV6DxlFaYmvi0Agle3EsA3iS9KhXiMw
gp37D0eAXSC5cnrxIyBWtubRIF3t4N5s8BXylHzq7HsDb+ISIUJzDS0OZ5hHk6CgvfxK5ORX8e2e
4P2ws6eu8YBcALWAUT2l3NDkTBJV47FU+YnduT7SRxf3bBy4OqItwUTORjwM5SP66GjfYuL5JfDm
K7qVr6U3r8oe/Ofc2AaoOEkBJIB8SFaW/1MBhprtf/ge+mfyKnP95gDO+iFaFx3vNjhQGrBRGXvg
ShjcFqwAGIC30UZ+kWizkNw+vGoIb5lctJYcYbYl83HcMpIEjyxvT+4ZGMgzfJJzYr9NlNHWqkmm
nyQLUT5dgcN90K8Kbfqq7+oTNbaXTxpA1jzavoSvLKFIesbourQLRjrnQmYi2FaSCRn25at9JlaU
uviDwUiekKzLuiEmDsxrNtlJvA5/sB0UH8a1uPm7Dmzja7QfnrkSf6r4InOyo+IXM9jb12eTML3F
d7WMbtBEzzgvJ9TM52SvnDtmZC4F/5KuWpJDN4Agi2XwkSFZXDzMiCLd09W36WAtrT2LM6obif7Y
9sTs9rsW83WhHFsluARzAyjIBvb+96egkcAa1JiUkGiSA9njEVBb0qv7udM0dgr2ZCFpffSzXeze
faqiQ4mOh5BxWljh7GtBIkFBRgcjx8jfjxj5//0/gLDnDte/vzQDie5BfW5VUCjt3J27//794f6j
rRnzSmNCfK8x4MT5r99P9FrbYWuJVBo7rWJV/3wI5i/v3/PLniV66IhPF82QZ7EdtrvwP370v37z
/hqioFf099WK2i/WadI8CeHsMa6GHo3arV/RLbo/BNX8N+5PBQ17zbs/dewExputYtFohvDw98fl
/7zNv99zA6X610vcv3n/mSytoy1TDSCXf/+p+/f/fvnPZyHm1eV//U9ihojrG6amv//hGLiyFvev
C4wOC63EuHR/if/48/ePjSKUgARl5LZqAhaQ3NNZ6UoPZRTFr7mGG5FIJUtsw3WV7WJZbYWwQ0jh
IDd1ozoF2UxLialdTfhXEoX1aP/UaO62K9n+JaS2K7IVZJywj7LEDN6E5BU61yhQvpykPTWm/uFC
hh5zdJQtnPpaIUOwM15DowYWRMvCxcLMDoj6z6gAs0PLC57TjSdqzc5GZtqcpCRNeKvaVq2RFSQ+
/m1DIJMNiRLqCYnA0bprxxoNnvqMjQmtTyLxCZnDzYA2S1Za/ISZ85D5LM/UCjfOuCIET49dD1rZ
MaiSS5y9YcNfm1Q5ejZvEIR2SjOwVMStFfZpvXaBjpVh9BA2GQhBm7HLCC7Tp+qYe7vD6yJiZW9m
9a2MlE/Vmh4xtkN7/+olDlBwowEaAcslG7EmnQCNCtDWQuie1bUnu9MogE4UdXz7Y0AuCjIovyA1
g7JTl4LNEepIdgB0X5lFhAszB7FeaVLQKXqJWZ6kF98GwDvA2y31PyhJTmpgvwUJEla9mwhu+ta0
fdCn33lfgybMJxYBIXl/Wfcb5s4XbeT80KmG3BTqNCM3ozmsa6qQJgrBdrrVkem2+as9Qv5utX1N
IjBiEghF9Fkm/zhE+rWpJYmfZKP0NeqofD8mdIRqsq3Vdp2RB1z3Fmsxhnu/RtVo6rfO3UjnGdwT
YcjEb3di2mgWaCZqnq344DB9NYj+wPI8aHr8ZbLaSmfS8wROWYf6VlL1yDhmRqz9lHH31QQq1q/J
ZLXHHF8jcuGIjZZ9bG3MgUotIKpMuE5aDYcM0lmoj4a1KofHKijN74mAkdoX16wd37Kypg7qdlRT
jRSdUf6jBVhvw045QPBfDWaRb5PK3gwZZTABPxJ0OX1qFpZxrOBQrOI/BbZsHVN/kPW30mF2HVsB
qF42ww6413FAD7RqxBzZV5fEbaXlOWrU96kEzVHpDvEvBvvJTH8ZOq3YNdn0kVgTQ4quoZVpgAna
g7JCG/jOXp/uU7DUUpSXUU3OqmH+cCV5mka8Ze98tqP14NOVnmykGpM63IZBHiR27tqqUO7KjCRf
FWt18IR/e59p5K5WkGlO2O+vhLRkFHRSV+oA0xqv1Ft9GUTmzegcwEpC/6y+VcP9rZKMrMSCwzUA
Jg9tQKpC89d9xYu748jkJf1DKyKyVathAhq8B+d6nlR/jcLXPyN+Pbhx+6P1rr7y2TyAIb2hJq8R
YqK+HSsAi1J8WjnyhaFgHU1HbALc7ym1StdiJJQTCPDoG91DohYOpukz4ucHrcKRpNWjuzYD/9c3
+vjYd29CY5ir1GEvUsvyNIPudjhqDmp0Au/S7Le2/WXr9szijvNYA82ds9PVXP6azfSE2jlCx8C2
EDcofseCKDCreY06dheZ3gP8RtFLx5pmR+pUiVe+pFpGepaYzqWivITcmxxdLNeWSwCHQkUmUndO
MNKrBCzSdfHH2GuvMAfwocPm2KgKO+YoFJgTwFy2Cdk3ftPPrL6TcLSDFel4rEYV4mfKSrUPLsWP
rMs/fkufR9CAzPZGOKmryozsZWgHS1v3lx2WWOIDwUPaQp+XhHRcIGruXaf7KCa6n0Kh7Kkw9mzr
1KdiNkSXMK0+RNncqrw/c8zP8LugY/qroYvpmirqa+BQ9AICA5v5kk3TRinLS2TCbwOBD+fehhPk
Z9GvOTwZxQDCDaAmWTzhRTeNBGlwSkVeTUATaYCTUZguFSFRdFkECpskl6gy/VYKB+fS1P6aFuWt
Kq12gZl8JQzey9YIQWwSW4o0eIDcwZaf8TutsOqW0NMQhZNy1T41XfTbRvp40Vqu/ilArW66PSUI
ZkFkD8U6c2REeRB4SdxUb8lQ9jj38wfjYlAJUQjICrIfken68o9l0i6owve0/bLCiVtdxfhYjCqh
EkBQEerv9exR8etzMFTNGXX1rCqloK4VIzsbv976PYx8v81elLD7ErpR4keeW11zrQ4encxSDNdF
jq1y7G+RBa1MoTeJ7FMnWjtkC5tQr0fADg4iLffKYNsbtTBpAycKkQxUzMuWIoiDtncoi4uR0/tC
ipuDKe5f1QFOaWQ6u7rwZ7YdESmRK17VWmXFruZctV1LIaROnmGafBcy9Iqm2wP4GgKKtSXJfgSS
OIRDJigIRkscMVavx5bdZ0hFzCsIGFlKP5W73Cy0Zd8sDWOvdEfb8Gk3qbQZAt9FazKkWy0R/img
5OhmiD5tY/zGlF4t1IaSUZZRopUU9BMHsHZBbpHsXN4tfZI8HwDzVBqF9jK/dg251dIkEt5qKAE4
+l71JwbEaBhWka8srJo8lAhxmNd05Tfwku3/t5T931nKXMf+P1rKiv6//GT3X/iXn8xV/6EJ29aw
hBm2+B8vmWv9wzJ1S7N0W3Nt3Zr9gv/2khn/EOpMBDANx52tZH+9ZKb6D8OyXQE7ynFMe/6t/wcv
mYax7X/3kqmuYQiEvrqBZxE5qTF7i//DOzxmbStzO3IgFySvTNYIRLAzNTmBnZVbAJJCGQt1iXQi
ihURKtiwFNSmR/1TiY3IU6ox3QAlw3kxyWPpfITcxzti0JskukWzYbpMfxG3RdtxdFEi083BWGum
dOBHqWztJJotq5M3lI5xgPV6jCSjfNff/FqlRpEn+Nh7ItdV1XgcbTQ0DWNeSRRqFEQRKl6lxxvk
c+/0zpNZgjioWwwpCXKIoHaOQU29o5bDTsBzXBuzcF74Zout2/CUws6WsF2w0CY2MUCp9Rq6sQq4
JtOpMc8Eo2A6C1tbxRb7V780jccqt35sK6VgH8qfSLTUj2txjNx22JkOk8YwBWs7bWj+Auahb2Mo
B9Mct1BJ3/vIUM4R+FCJ9H4pen/j59pwS9jbl4Z50s0u+zJc6wCfcBsU0xyPlKs7rWt3jpFCpM0S
SEqFHoNZdvbgx9V1IOl81oKEr6okEBpNPKPEQz95eQSBv3KJG5C08YxRRIe6tCc0ZbqO+2ycyD41
tma6G1uydyqt2Qxi64ZMlgZJ8m5SRisnHL8sJdWPY+eqEGiT2YCQn03ZwW0gDnyo8w+zbm4jiRI4
pVDspyFFN1/8qXIajw14WlB1MUO7PtIxklTkxj4h1Ty5tHCP9p1lQCKbrl2mUT3A2GwxdWnCiTdp
ZB+M0NN1yWA59A5huBQXS9P8NQxWwH7fHnKlPsaDQoRH76ytl6QlOXpyh1M6IJWY0vAL85xc1bq6
N2Wiw48QZ1MU2ToX0bCNih80ODS3AqaMhLbSRo2799wm9TeaWFzJtgdn44udTnxTX6mEu9nER8QG
UbwUG3B6icYgL00spbT/5AWZqbbJnKgG/h+NJIStMfsFksCJwESREtxqUUv2qv0ockoGcq72i0Bo
a8eSHzichm1qtqckmABFQHXAo9ZCySl2AqLrASC/NyKnKkCdFuNDGTTBoxVvDVpbWohnIuEC21Sa
SbfTeROKMR3G2mHjrPu7TC8f61oaJ7KE5DHWfs16SNG2k/YrcrbdtUL8cZPTIbfN+mCBBDxwxw2U
n4mmNMtuV7p1vmpbqp7YmZZmAqIntDOLcvi3MjT1BvbTezDi4LfRVa/mksmezojuQpJSdf9Ys3Sl
b1z5XHUj3ZjMgc+t9Sx3lIc+M3EJ5qwhZ/1oqFKKVFedNNF2mvkp0wBhOZbVb0Gpry22fjhXMYCa
Dq17LfBRiqPugkYjtqKtSOxDkGdJc0OkDJS8Pg0QeSRvbWoinZYsSwR9j4+IBiomdypabNZrkNGe
No4WZjJ1ARv2IOB0zYA5iR3rg2yDaNvH6BPCjEaFrqeeWjSPqT79mj4kniQ7BBHFeXeYwZLqj2MF
O6tQBKEkmM98CNRQT7553w6tDHtXFsA7clS8nkNejgCrQn9xWhb9OKyKrgk3bfQ+UGVPfELNm0xy
AifHG9TwljFow7Fv6bamtCLTGXleNxQ3r3VBT2vyOxK5rCE5K9egwgyV59EOsPsDmRKSaqr1LUOQ
ZqkWI5ayqhyJPhv+Men0XUOZdgnwLVxY8aVuZm5CmpSeiTkzb5EnzYX93lIcmvQPlgsnM04QFGHZ
VJedn8TeqIRrt5rYP2Rv5TSnpFiiAjANV1HFe2BW07HREZekxTShpwERCFJ8SHBb6kGwznAjr0ar
/rAGrh9z4FNWLQInLKSv2c/gYkVOchJmamSU+Asg5hTj0Y2MftVF+XcxuEcVVfwZ/B/daq1VVqqk
vY5KJAJjtC1kTwOxBmuVZzptFF2U6075mVhkr6MhrBbFoKKI6X8SG9PFOLjNoomM4IU5d92yA5hq
Fxlnq9W0OsdjHAOvS/Psy7SUm6L6B63HwxII1mCBjrhBka/V0KEnAF6mxf4+raGF5S5NlLQJntxM
XiuZi/U0QAg3zDl2oKvoJ4SSbiYWr9GfDWsFvRYbyt4D6lL5MhqOv+9iSiONbg+rfrTQy5XauIFD
np1VGxyMoZfCM6GrLQMbG0hhThc/qVvoF9UREhWXj6B/McX2eEm0DC8egHti+6Zji2Mdc7Lt7h2T
1kFSs7IdSmGsdBeNPqRmMoTdSt+EOiTiqdwWUbejkpetVJdQoqpBBZaHs5m3idu9pH5rSXZ8OB6r
lbTofJaYd4itYU5whhLoSHpzRuKYFVndVBVFl0N0k2ezeV5ALZarTkURbRHVBJ2Y41ZPUBqwSKdn
k4iSHh3surfqU9SVx8wKzAPg9HoZ0DWxGm4TMUAD7snqtgLjPJVuv9ehHmONp+8dZVROoq30baTq
Sqt5g0sZhJm9ghWEoaCkb8aqBXcO9rEBNS8z8oQvoggfI9VGiWDmxKpU1cEmhMitcDkOEbslp7bd
jdahDUiViFhB6iuYA9udCJmAI9wHg0scWe2wPw5159SVpr6tn5SIClNoGHSvo+CZkCbyhYqp2lh+
KZd9OBRbPN1MuXRVhaUdxQy6DGPQm2ZJYDsk8gqK2zETWKBTKXZdUgjP6rH38C6zhyZiGeCSsaZQ
sg9S5cmJSAFVWweDgmLhGQPSdcTyu6G6EOAPw/tbDRWawrkQfjczYKGKu6cW+YMdlPo2mGxtQuBK
YkUQjGIF2b9Z+WE7kQeHvaCrnT96O1K40XdBElb/NB3cn5mzEcHGO2irQ+6ljXwakEPtnQ6LY1XY
KM1nbFOpWwRHhDFwXy6zvVUaH3FCbTbOKWMapbGoGcS2KqVqoXbj/v4wpZ3m4a34BH2LOFbI7//A
GKvZfLahoKLLoimQianbzrIaa8AJZoYBatbIpanTJTnOMqfcgN6ij1GZM943sZkHEsF+WJn334Ey
elhkvlrW4AuytuAezm9yoJjI7WhBJ/UjKMWdYJMoExraza3OwP0HDVnDSn3zkxaXaQea3hFOuQdZ
d4wLECD3r4LSOeLqo2FpcCGOUVft78/0meR1f/b3ISNUwigjKs9aX+/vD83/PBt1Q9khyaqlHyGe
mtlr7tXw1fgA5TPZScaTvHPQs+VJvMxj1LKFwOvWsn5da2Z5ub/dHunZJkRHQtposU9nXNr9wejx
Sy3+fm0FZN0HvvU6zC0Sc+6ByDJICYCbb/uBzJRFfQd5u7XcUQatN81sBzLlDNG+P21MDm+ipsPy
fr2p2qsmNbT/s+mGQjdIqPvTVDSguqfKWd1p1XcMtiM6bE7/fLx/QzOLy2Sh58z14T2oYH1xfdIJ
mp/9fTBmD83d1GSqGQBDIimmuaGj42jcGxIDlpgf7l/WY/KjYuX2/n4rKTGGmG7HOivP57Bcjo24
H5b7sWp0cRR65K/157wGkh0KYPn+RD/bmeKcWUoPD/eHZn7WOL/VTP0K+2JkPkNJlMCSJyunkqTh
DkuHxc6W3Cu5//vg1km/V1MbLpY73TKlVPZlGCp78he45iLuz4qq6QRwHjQhD44E+qRazQ9RJb26
nPpq2oT4du6eIX/2DN0f7u6hfz6Dgk9DdNJNb1Da93Z2D90fbC1nuHSsas3CkbGPogOjOuqjuOKT
WlF3JsomgLk7UZenQHt17X5c3/9Tzje7UaEybyso22Yw0d3uZleYWmCw/WtOque/dncoaaNDX/b+
tWyDl8jpiaacz9H9XNxPlEyMbG3l9hNYO9x3fsyQU+HbsiPN2tzPzH9dv00P2qCEfTKn7f7rmrap
E7Fs3ukdGUrL+4U8MGqg5ByrZluzIHDuB4R5/F+H6n6UsM5LhHLAe3dsJ/55CO6f8v55TXIw938/
OcN2vnbqcJeNclXKGrq1avwpUodC8ZCj7Gu1R40dsW2SASr0mrW3QZdcncz3JghgVUvsuG2MVLO4
KTkRCrEDp1SfJmR1TvujclYcJK1El45vdZIwwJK6Q4kIMlQCDXU1Z9qc/j4Ms47QhunXIOpzzbTz
rIlyJ7IU1SagTo/EVYZUGpFQVkp11gP/Ulvs3ZSQiR6GaQDbfKEQCWY25rVoiyf8wMyYdNrNSYc0
wuKd0NT15OanQZ7iPP/WbO1FDTS5IMmSnV8fvWbqSxyikUid8i2QxB3YPpncBreAlsVk8eQphIfh
UUVNVlTxuh9QlcC0oE2AT9+SBqgKdp41q3cMz826s8mDUyeaTUHazTEMLH1s+RyXenkI6vbUGr2z
DdLwVmmjjWMi9lQ4xUsowvZOU5lfA7XddY6dbzQD9sY4XNzMeY6NDKBWEh2cL4U6gTdm2Za0u/4q
OofVlyP3jWme0vp70B+d6VqmdPX9UEHvmiXHUAxfbEioXSsweDt65roJixYuCMkaFCaTjFwgy7cD
ag4KZ6x+igPxkKeX0Un+UIyeUJiHDKBp8Nl0LFaUkUK/2iVHRwzOcrDlVsTl1al3sCA2xDVQd3Ws
gsPVXhI7Y50wYFg1s3TO1jl1xKKw6pMndXjxbdp2bWCdRhYZbV1zS2j0RWk1hKyZV3ZJTEPKXAcM
GkkA6yoH1vLUFtjc54b2ZyPkc2M5H5KDMIUoDrpe5UK0BGnwyd7J1GuVtgjrRsMr64kAePbUMoZx
GPfNo+nb2OgR1tapi0UjRVozGCt8vrfR91G1uQ0JAuKnrg1AlQY4Vz20UQh1l6yUXljQYRoOrRtv
uOF/m6jFFNO64QqMRaIP4ljFsAoEMYtdaC61CtRZLJA7lGpzzUrC89DkxtRFKf19TXpyBbMAcjix
TumIxpLwgiOF861BLnmbjYeEhlYiE4J6zOE777QzRtXbVNtPiea+u1YHlpP7aComsVMN9KtlhWai
RCyr0olMekJy63pTW91bUWRX3uVCkxSdA41ubo4yxTfTFPbynAtIz45KySzGYuduE92ucBoCdO+p
ycIx8dStJsncMqRloxpHQm4ioBYmGnEjcy/R0LxNo4/nwUdW3TRvNWhncJWI/nXiEjPH6RCwBvai
HRIE5lFFpOCkvNc5gCJfK5gKsA71P3bR2GvfoSkRVvJTRasHxbTzhE67sZ0YDqxOA6SUthdImeCT
ZgTILEQIWCsrYMutXHtunJzsbEzxABJIQdJrQn6JoOLP2xXrZLqLmewPXdOMK5ol2xF2L37kdqAv
qhK5KMEzxflvWoloKa3yzTHJFiulS8yJ9tOiYYSuIs8lS6wFjTOgtakLjpBk2GUgUU6ZIbqM6Dom
4XjoMkmXSm6MBC864VPuViUSYmHbyj7uK+Wo6sExVCGxB70aX7BYI7KvjU0j0NaGBIoW9OuoxqO6
TAd7TYn/l5UFSvcOkD/3qK0H2n7IXuiFPbIvno6aidPIzVhZW92v0bkYvSoKErXxOYia+OFafc8j
UscnxPWdTbcfBAZ52WAPOuOPmdY2nPxp8JygJ9IZKa6JwcZwMMZliCsBp9D51ZEPVgs35rVLlbaI
7ee3KBovTU41NkvoW6utqcH8TV+YNRDV+RQCx/wIC4itmt0fi069oif4slQDjyRCF7hEinVuU/Gg
umioUoUGfpRhKmvlFgQ+Gr+QskCbkWfjO7+wftCKW2QUAfIiLNeOQP0LjVZm+dZQsT4yrK2igbNJ
/uUvZY9xXQ+gys0EYqPvP1WMQfvcrX7DtKdf5c8ZsPVPSBUF4+OvE4/FSgE2qKatF5jpI9yaZEXe
EBafTD3CHn4wq/QPU8yxYSBbZwSYWFH71knnhyldLo2BziAu672Wqbs4/pMIa/T6CbaOBU9/iFmT
dQDW9cZpqF6t48ZkKcuUxo3UkPgIJ7KcM8zhuqDFk0qwz/xV4bgXTXbAMxRGGVa1eHPUXmcYdCLW
o8qX3dUCY6SDomhGutTRtU5EdrbyHvk5yUT0M8nX4i9pqX1J2VgvW6cE1GL2BuT3/8Xeeaw3rqTZ
9olQFx6IKb2TY8qkcoJPUiphAt4jnr5XsLvOqeqedM/voFgSj5SSSJjf7L0X0eV3VTSvLdf91c5B
SZ05kFdbeAdTfbchp3xhiZ2oyL9xkAOsQ361qkdwZzM/Z6s0nJoqea/MhnAfhNkNPvdxYlmnuuUp
8iKfZV2qts4cY1VOZ8x3zoM7KBiZDSIzici3MuECjrZ/7TJE1FMoM6iOB8dppovhh5+J8O4MurCN
7yKRLN3nUir0pJkMGJZyQYuH8TFC2TG09WFKowxm7Xy/xKMLK8z5nappDwhrubjO5HH7soddcpJI
gDYzIWkpVwngGogorZyFuarit9TbFn2H+WRAIlcPK9ezrkAbNV7LyYOdF0xf0AGfq+GuI+9lNbJJ
gNyYiPU4EL6cCrJxCsUEDkJBieGVxVf6uIz72VLmiTEZLkAT7xn5AthxW/8pTe1HsvmHTe6+Sebb
q05DcW4PASyiRpYYfcr6mZi7Z9aM7NhXQY/AP2M4VA8xFJbIg6uiMTyp5OYf/ynmqD5Hk2vug8ge
8Yb4+mI4Hwwnv+M2t5bJIO7ZM/or8MA/svEz7c+R3XjbnpIIiWbkrSPHeWl7Nu81KpM+kB8iQvjJ
LqI9LPn4rqz5k7ppa8X5LxPDxITw7CmC9OqM1C1t+uTk/D5dMP2eE/fIpPJiFHDdi0ALJ9wPz1uQ
DxI/Q6N8VCbtVdrn38S6XasGmWDf9RvPyT5r2/1UTDw2dW/0XItoNQeOujA07uwUNDuJWA2qcQTu
vCc6OxypWxDT7xuDz9uZwBiNq/WEpGDFyPTqkB6yRlW19Qpn21viGPkEoth51uyA1TNKmorX1rKr
7RB0IOpQO/tOAVfIG0idJoEw8d2HwEoINAszcnlBO2wISsIUk5MHKFHX0A30q2AkymNuZXNJfLGS
ZgHBLEi6Xep9lONYbkzzq6n7CDEGyuA6sXeDj42rNsXHVJeIVjClwC6ziW3jFEf/rgfmg7VcApLn
FUML0VbPRR609FcLyQKW0+Hxyk1YF3Hdn26fmzCDGTXRdb3mHSkq7W2OUKTZcLp9/vdDWidcLjyu
9EYZnOYFj0hiTZDKGfxvFv0vGMDtEPzpni3keMP5dWr1DyrnkrTZZd5R8PAT9FN/P4zIuzDphdm6
0j80m728O4wuUS4muT+qeA8ZZRDOQLr938naZV+yoy5DBfwkHbmv3AK2b9naA1uHE8ChiR4zvSA6
Kve3503/PbPd5ZgW/nRyhnlikkMhqBYPfn1ctSdW/gMLNzYjt08DX5N0KkCQDMuaU6qHHInZFPUB
MeMKSl8GIIhgp7RUWD/1eARhIk34LW3kr4e8N1PkMAprkm7sXd3Jz5FztfqcSi3Nn73JbnfeHE3Q
/3jQAMWTQuiZpb4BgozGOcuIHkv0w+2jv5+rzOmxn/BTtQHuDA2SOMXRggDDR3v1n5///WTZEhXh
5ejwsom3VsGgkD6QbA14UHOdcHePWBa1Xgbduu37E9QnPLBliHKhyTA/5Bmit4HtlpHxfb4RdKe6
URgw9Ueufrh9pL8CJVR/gLfpbrreheOTPIZOoP1eA5ocZ8jCk2mDXsn81l3fYudvAfS1SQD9mDXx
MWDzOepA+UhObrHyJrLLglY+3J4DEMuX6f9qIUZbmYPPgLMcvi3HmYF0kkUfgjY5udFI+k/zefvk
9rRLaNxR8o4hc8XrqB/avz76b59S8HZbWeP6uv1+RjU7HLIbODvdydSR+beH29NQj6PjXD0NncIA
QZsgMZ1n95ab8CkBizaJXzzAkGBy5zuwcvXv6C7KOvn64fbp7cFvevwa7VXW3InJORxOECZvP/9f
fgn9IoEwDzCm6d/j9l+IeSR0gpI5mST05PDZbVrcPEu9HpI6pudaVY35VsQ0KypAfJomhDFkBMl5
S4BrYXaiA64Ip63de/RZqPMqRtrGyDQbVsnFsklLm8PsQ875JzUQRJxlIqSqICG6SlGyly9Vz1EC
xmoN+bUhtM8c2PQMsFwkL9dcEoEYLfQSBsvDMe0KssiXZucs7rmno+nn0oOrwj/XGsnmD0Ad+s29
ityU4iQ+M/RteebYptYLdLFvI+cv8MeQCOcM6feCdp5NKUfuGJxiHUAWjCSGGrhwGh+h/P8Xjfyv
RCPoNoir/n//VGf8jxziM3HGw5dc/i2I+D+/6Z9BxNY/RCA4WITWedh/S0dC8Q8vsAOKcHjPrgtV
/C/piCP+YblwtkwEEb5vW6b4O4bY/4dL/rAjyCe2fNP6v0lHHEKV/z2EmNht3w49BCRcHm1bZ3P/
i3DE8Z2E4jWKT9O8zUp9iMmmJmrDJ5e4AsAUifhEW96echAsRU0IiwrL5GDOT6lBqKsxzceyZ3Ys
Wop2MyAUJhfVjB2IWSPbDeQTTuFu+prhTM6mNZHZD2n00H2AkW9Mv9/kkYkDFN7LcWqm79bepdag
0On89Zb8V/jyv4Yt2+jX/sffySulM/ZZS7gW2Ox//ztJhl08aYf+EZI1XkWv382pLJDRo7WP9LgQ
qTKjdREHZI8waI0tnour0GWd1m1AkeWH0jJfy8g5Kc+s9yhuC05zjcNoxQr4x5bh3XAahPXi90G3
hs/2ozTMT3B17uPtgUg/f+WL2QRRQO4muQSzPR1ToyC7qm7WPQzELcGHMEoXJaezkVfHhanwgfah
2aKfxSIW2WQAdWhg5tT9kA5z+1YugrVl+3y73Pv6BiB61hAFAVt/XeO7fjJRN1fBURlPfz8tAjAw
qogpqHqQswIHE2mRzH71Q5L2WCItQSGs1yC3h1HXA04UPc1pBdnL61kUWzCbYOw679WhDuzvscLh
tLgM0G730hirfWWmYpvpm2oy8JqVIiCy0TdNGAcxi2qfKruSZUmOX+hRn9AYxV6uviy3WChen3JA
Jyc1JSAtivzq52N0qiugYq7v1FvoLNzw9aeqN8W/PNyeM+qA5doSHOqiTPap0z3O+qs6Dj/dZ+NW
S3Bl5dSYVe4wfrXxIwcWX7wCQBeT3EIexoDZr2Ffd7p9tChuXN0bO8Vx11s4j3yP7WYMuqPLSdiP
ldZCTAk7AEE90nE6bCaDVXoI4nrtOgraRd9o5J21vdWft0p0cawns+cpZdq7gjvnRfhBu7KTsd7e
HmqfrY8TV+l5NFABDVVHRVkPr7enbg9xPPMfC2UQXeY8KVPPNfNhYNOgH+rwj6VH93nJljx2f9US
sWNFr+1xUCEtDtDMaNwnGgAssJ7FZoNQqVadU0cM27Fxzm3V6hyzao2C91fov5tMdLczMxnsD/+s
f+sU1TpSltfKYBhJZll27GuX+3lKLEkNmgHS8qkdzzf+TBzQnFajXm514lX4WbGLysw8dfQ+faH8
I5tpkkKX2N+xBHqOM7hVuZfTNT4iNkpxgsm7fCjSfSPiDZkK4cEGwL7i3DgEGfMWI5/pC0zBj6ae
FATX9sve6PNLbhotlnjydIwWiVsZ/Rpc4EUqCtGY4iza0yy2J0ev8mYzxpbX4BsmgfrpVsbWBJyD
6fTnrV+98f3B8VboKH/O0HAN8zZpcvxeCxLqhOlGJjhFixE/sFlhQLCbXTgQmOAK0ot9AJJNlW7s
un9t0/4DubzBRvIwK3hGUTivyyEYz8OU5Lgbmh9xvYxnNvzskuudMZUvTaFCcsWRkd5qTTKQweeF
Wy+exMrP63dnSpydzWouaDzol3FCeB+YsLXGLXEUC4wyFlc8qylfGYoVu1nm6jjGXxUOhFOjH3J8
3ZO5HCUkybXIKzh1+kLJDbM5uMWIz4iMSzUXT10wBJuC7m7luiSFFeVzm3doAxKGnn21jJB2azI6
5tkj3IO9qYO6xeiAclWh7RxF/JLUlJkze12/l39EjIl/IY1QRgamsfE7gyU/qTjbhXZ2YXuaMMIU
P5PAXZeWZe1IW3+l66mOyQSFeomQEYeBA14XZl6YQh2xM58wfNAeNwxU0hg2Az35PMXkQzTOS2nn
8ItCY98PzX01NHoKG30vwQ83Ln8heW62NWlo+jCHQ37K07bb+4RAlqbpb5s8VqdYkGrVoj1jDsz+
uGv9n4av+C0x3GWB23M8DOQXdOjPh4QVJCYYm2HvLu7sV1iR7YHrxDVwXjuLSnvMgUeKinUaB8R1
lGhtbNJxlI2flF9mW9N0bnubrZ+BqE20JHAk0twIlo4b1QzevYUszMWAhAYKXPlCrhdvzuRJ75DS
tqwJ097mhuOvS6EYQizo4oMWNjA6znPpXPPZnTelb94VifPuosFiekfK8re/EG0QAkGPu4x6lRxU
YZXenU9AB/RMeKk9kcYyHPG68h3O0gf3lmMkSBHR2kVSQeFryfevTNSJtgVaHgU4lbONC3wRn3NW
7VJDRk8qbgc0eIT6Cm98qIOYGGJ5bJDY7zI/33p6E4hYoTygSzq0JEf19XLICvzDlojwi+dyU6XN
m20lWGwFCeAOaXxtSvmSjO1n0BKo4cQO2QezQYiLkfXbNB8V/ayvs7xRd0zLNjQrJNvJYB2qSN3N
LRMk2ZDiRZBd54yM8etu3ipDcD1SiGb7VG9CyG7LRTOtxYDpSxE6XC3GS4DiCa6kYTz5IEdzkfn3
VWGfYASuQzLaDP8rimL+v0aG2Nno/3y+3urhRgZjuhyCpt4OUkswPLtbB4Q1DKj0SBoo31OTymy6
InBHGVI5DeGJ0SP0vOaHX+d3bkDkPfN2JCxuu21hbepL2c7pq4fZ9ouXEmmnLd9AsVDt+fRcqe35
27FtH1VFFnYlT4kaIc1LfCzo/6aAdCg1D0+m2eZ7Y6ihz4y/vN57TXPWVtgagM2mHJaWK1Fx9Rai
e6HgMZBsmEL2BRNGFhV8AIyLPgRTBvmuyaKiIYr/0lCxveXVg5dcI3x4D1McvoOcaDedKoYtehLJ
+Anl9c9c1P3aRTRKL+64e3uhV4ak9DOzBfuZAc95UvjW49Ll9mORTHu30mBPBIt1PT03E508k6c/
OWKGakmxeYfmLiPwk+TJZtgsOt03tzywMkHpH7MaI1D3h/kLC4AS7k4f7fvQw+s5ONuyZBeoUrf6
qDpizjA0ZdxjMnGYK3YunowQ8OTQaQqDEniIEDDEcX8JRMMt5Nm1C/vg1wXgguYuZCuMnqsRJO8d
AQUSVSSwcJjx9Gsh0WEKl9eQZMFwHoiTGIxN63ccp55CpFUH5wCRDPOO3x2osKJT5U/Xw6xdk2rh
u9VdD3tuVRpdyTQ5JNFEOstWBIn/EeCZJAVFwf6y3VMJzWDFHI6YTtR5dRDJPeUfpmq0I4XHg1G3
xR3xIU3PbqwtPkMREjhG7Z51v3nTf1TO+IQ9NlmJvHjU4SF5XpS7zs7whApXS7NfuludF0M4zq3N
vJSk6YnlU+k0Eksm+9Jzdg37F6RhT4HCblgG1qEoTWstJeZbOYuHOCpx8Duo7uaMhiEkZrEcwzUA
wm/M6lYT+09qDn2obPadEU53oY/gvOrZaPWJAAY94FEMqaXkT1KwV0aQffg9TvrEdRDZQPjiV94g
jWVIXnSPVhVh2p9iDbgeUATX5rCPDNINIkSHqY3CqAUDB7VOopet3vrl91IS+B+X/v3SiBYCCILM
bGhebHt+nefgZ1lHPyqbfGvR4w5nWAT+tWgPYn6tS6K9ZqJynSXaI3tkXI8di63GOmiPxPJiZ3fK
emVbxcbpbniqRq0m1wtXFPopp1O/8xY7207WzPSg6+9R9Bxi3uVdGeblTmLDiRvNwCCOyvO6s6Py
16ap7wMNn4ttQiCtWG2R9VxcDSKeS7s8WwxVExF+V8PH1Nkv3G/2jmBG4XvDn9oej42aOV5TsiA6
pQheU8YfgBnTLi7QdU9sPwySSUUVnw35pCizr5gQKAtbf1Om6mrZ6TVri2jlmzDgEu9Lle/Ydwqc
L5RBbDc4DqdL7NXXhBQOIzdfigitDGolYljhP5l19taYRIz5I06oOFTHMsMOvkT44vsbLQ9VA9PN
JYl5by115r5fP0Xy3vKOTYyRkQ3J52TJa0uk+77IHTo5L71Djb/sPOk/2r0LinxquA43js0lBeyn
Yt7PcG6G8XBQPmiyKTBonBo575saaI70cBJGFtAY5OcM/ZDvSjKplpxQnIj0mo1jWtUmjcF8j6JB
O5vxUpsUknGYvTR59eR403RsrcdJUo+3/M0eWch7twxI+yCFxK+8s4FJVmlgbsyEEuHccMInhbUq
JXmlw4pMLP+MhmDjqMza1kn3M6jihxnPfwQQo0G9sAXKe23nwoXKw7WwN1WOWlj8cp3avutinNKk
MBIworBQPJRz82oXoLZx9LLvjT2u5IwGuGN+D8ZhcYTc1Ng19sM4rsqayHhhujOdnXFNIrPdzc0S
Qphri50KcrBwrfssG/2Sci30w3TdRTValpm9edkx/ZdarlL6D5XhpKSnUhMPXXsfDkhZ5wELs53a
HzGqwq1j2Q+l4uoVSgvuj/cCMenObMOvKJ6eArZiaz/nKuHmaL2l/MqswNuMqffuuQQjmAkyF1GR
9GYhtCupd9GrpJ4qAfOQ5uTAVq/Jycldv9rRm7EVccd7Lo4qpnKMLfJ20v4+h8u6GMwXjfnPsKTY
QdjrxLb1KlDpI32ASDt91X1eI7c94GxN92LyopUEr7DtsxR3wKSLEnaIJGjlX+jGL6IQXxXCZ2eg
RazyKt5Uw3HQ4ieB7IuXSTxAAz0HQ3a0qj9T3i3PhkHNwSSZ1L+jE5NIXBQ+6oW8+vIib9pKf3k0
2BszAfC2VofCLPF0cJ3y9/6sAM1xfV8GO93UkUL4MKQuUYNoBtIsPTo2UXWJiYQzEqh4GVqhbJOU
8EFBzKHjyRSAktz3fdLvx5lpKbryJ/SpL6WThvghMa1J9mtl/e34BH/Qi2Awt7fmzg2WX+PckUaV
BZz00698CH+krUUggLy3MxSyxIszJK9ExKbxV0AFb05Iyss5wEESGT/zTh1YAz+A3inXbtv84B+m
bMLds+1C+dPspi2MB7GGCDRvzJAir69ksuvBuZ2r/j3Np/JYxLjAF8PechqXtLrU0PHFlwFa72jR
Qu34fqCXY2vIRrPMq02dYMnOMn+9mIRJVJCUcEljEh1pLv18IfAonjD+U2F7oh6JyQmzTTXDImRV
9mzGZbZDTk0ubEYySoIWLI/Uvf5fccyJCSS6REoyz2u56713JogcrjPMwIX0mYGCZBnUMTGTnxVU
npUwqjMe3VBzAvM6J+57riQVA6cDZcFAght7/roIOP31C4lz9y28jLXixQh8FD45HbgddcioSF30
uplLgONDYrd/uYqY5kiizpqqGtYLaQNsnf4AZPkBPRmQ7bfBLKCZGacjbMXY6HqPninAjYw90aOe
wgPLGp/a/jWrAjSy0Ytw2OfPgvg9isi100bI/6voCXcwORqYOD3aImJVc3K2w9+sftE6XsUoUJSw
+1hAJTZT6a/NjOl8KbtolWrYhpu7ghAr0x4rVA0T6EPnKwVCs6lsgpbcANVUJ216ee4T8TzPKFt5
3aLJ5GTDZR11UcSe012YuxHlYdYzcvDGR9U/OKQoZE6wnrwkRp8vtjViMlRS9aew+YONJL1G+oyM
R2b4ooa7GA1wLqOE8YnNDSl7rWP3NR8tuZ9Fc6kn42uaOu6x/a8UHV4KhwcpwF3rYSla7riGjIPx
A2M3zv+0eF6ACPoIOIsem/Yo+LLpYA/RfTtHDOzIGUcx+0tTvcadksv0h9IiMZorCyscNt7MErFR
oFVmE45DKHDoO/Qh53ZSu8XhBaTKf5ktANUuGoWQGyV3PXeV+bx3bUzEd89FVCFFIgcBzV9DrEBY
ofGfoj/UVSMUreUK1jg+5DIiGV6ANjBQMrfdoRPVxXap5om6mA/CUi+oRn+QV/HQh665SfzkG8PX
Hna4hHDtXb28eXUT9ynDYesNr5XnPnSmD+sK2Qw1RTDnZzeQP3qHs2Wk6k8K+0rqKdEZrO+LCAFU
TGYQklQg0oALuDHk0XtEd2MMKaOq+exhd0wTfPntRNdiItZ1iuNQDQdh9A+mPtec6rtpy7cqoJdQ
Mx3X2H9BubPIjkMsQFf+2A9dvR1F/9yW9ktk/TB8Fx9KZfzp+uUuxA/GsTi4a46eGWQeapu4nb9g
yh0CyGnr0UI90hofkD9YcncGPNPC+aRgW08p6qChi382fnrESBnQRLMo6sf0sSNKI/P/2KO8Z53L
rMyKPxJHPEZ0nHp17pfuH8MoflT6bzam/sUndLEYuJCHiOWRaxJhyzu1DjK0K3Ze6eUl8VxEGSUT
RmO4Mu58zHkV72vzboYpf3Sy+igpU9dlG0a7FlDaDq1/vKYP3uV1Ou3mlsEZ8306kFwDUhZIKZ1G
puQanrJQSWqYikc8l52CV0k0aCXWxBV6BQ1gYdT3akQgWXJKjlXKFrhtyEL0UXDA5CHUosYPgXXP
fIjLeo2vEEKGW208DX4JIcDMkGACjYQJNRxm1piYSANjcsgx2NZBtmmYjIQqg/0zOaQ2oJnZ7M4R
SRLgsnlDpZq+CsRe5EbKbViRw1VP9OZ+EbaMCDKqV5Oe7n5ym1e5szTohpgQe2em7mvoUdEYo+mv
5zq/byQ5Cw6knFwjc9B1EgGnMTqWBuqEIxHIGrEjlHzrMlQIRndtohwVDhEHP2bcBPPs46EgaUZP
nw54/H9VffGCQKHaJSRBuNS6a+Mp95M7q0bStJRtirZznC9E/fzuk1is3dS19tWCkRxzb3AXUeRT
a0G0KsR8jLLcvXcVB0ITLkQZuOosCLUFapHdQR3EB4ztx164h3AFLeAWJRpgJDXKKNBQI/b8JOg5
8bSOFMij9pBrAFKqUUjKIuJmAI4UYuIwJ9ytg6yhipBjj75U9CUwtoVBJVZjyd/tMLQl6WDQAKZI
o5iEcm1CAXD9DhGU3xzTAh6aVTFmj4sBbiKK5+cJDfmm0pgnpuPbSIOfuMaFq6bk++qJEOwSsazy
gZzNGhlVwI4SGiKVkuqKu+ZUa7wUVTKXr0Ujp4L2My3m3zVjGbbI3imo88e8ZCk6qrHe1ZEJugpX
4jbKgs8WTFkXhNFrGTr3QTx8zsx+zg22XSIeHIDAk7ESHbrJyB4hmUQOKO+2A55FjeQDVjkxif/A
9ELevz0PQJoIDe7C4jtbPJS88DBXdkhH4EZkgxl1/gTsyb3zJfM5xtc7mVn5nj/l0M95fZ1aTm4M
hMd0bKZ700heo9JIT2E9f/RZ01zaktjMMEaP5mqEWKBZYhoqlkAXW7CguTG4MdNaOT3xCKadYDTE
Mb1yshFV4OI8pA166ZL4IM7aYD4MARl7KC0xC2L0yTJ3uS7VgzECg8rMenhKS3NrtqSo+H2z8TQB
1/WOZfunjQ3kZiL6PTXg1DK4ajr+gp2dcQnMMT0H4U+Hnci+k5T4gdGou6HzXibbqR5EfV86NiDu
gTq82Jsm64QiluN2qlg1oa5EIDK2nKEPTZj3pygH5cni9MJotts5GhbXQY0LhuUaL9kVvfVdD1UO
19AK8e9PqXFzzcQ7GtCDYuXGUJZ+NxpNV8Ooo12OTugiR8WCUkPsiMrCEUFLPyPNwvMzVCjD0G4a
ari6UPAYHU17LoWkixDrXmpUngczL9LwPFtj9Dp4eilcvZ4eCZ0St3gIk6+Thu9VnJJYhj5KiTVH
bws36QQeIDUFQSrVs4Ueg4gbdNB5z+1PA/7iiI7DlO6T0vA/urqRJRgyhChN32q2BLt4eYuVPPcx
Q1RVB++D5aADBMOAoJzaDszgNJA9RAUxaABhrFGEKUzCDH0UPRDxUhYidJsQsuM4XTBjB4wvM2Nd
hyTHJBGZ6VIm29ZGlol6624GiOBpJGKIo2adakxiroGJpIUcKgiKdd/Emzaf7idbcU42997JQOID
y75B8awhjBpeWd9J1hLXDkajCBiB+7qbTOS8UQQYEZgXhNiyum/X4PdMMqLwxoxsUtO9Q2DmbkaI
kAVkSKkRkU5UnZGj/kSLSdB2xHwFu1ZlSI9rYpccXEiTnkZOUt9hY9YYysACSJlpNGWCYRjRp4qB
UAZwKAqTdJ0KPEHAzs4a3IV5nbyPAF7SXCV7OG4YYcXHXONesOvKZpSIglbzMoP2O59GkvdSslNN
W5CoZbiE7eG5KBz3grbzKiUNntQkTk69hxA0Z0yk7Njh11uM8K0pxo8qmZKLZNu9ERnbThuon2ZX
jpr5uWj6p9GbI/Py6kHSNm+bLtqHiW9uHMKXR6dfjkSagOLGT8+bNz8H3i8JaDTVxFHWb8PJ0hRS
biW2ppIGmk/qaFJpXLCWdvBfGJpi2mueaQ7YdABwWgM6FZp4ymAx34w1F4GC8Uw26Lm9CnE0dmQu
y4h1vT+XcvMOK656S0aX7+6GbWsi+06HIr4HsDud+5744VZHnU0+d/qJwHNZXQptuVVp1RE31Vgb
O52uk4TAKJ+RBqpthrrcn0gtx/I373ozAS5iGfYToMCtv4gXmbvdAZeaTeh7YqJQrfa2bbK5MdMv
yga16UOSWW3Ys1JDaFONo001mLbWiNoMVi0xcBT3Gl+L0Fi7ZD0sS7BtYzSjuAyMKwDYgNcFAG6g
Ubgo3Bk2kjbU5k+qcP0HldY2efrB1YOju9yAujSEXLSBBrnAdt3AJq2MQn3WIN7IBskr+4d2+BNp
UK+yQfZ2BrkOTtTza5MQKsnfGeyBw+2pCkgaGjGd9xFjuSl2uofBtD6LZcm3qTQeumEc1lT8F0MD
hEeNEm5gCuMH35gukOGWrFF0pvZ+gj9cwiFu7eCSjwnjbfjEMCUCYjhMzqbabZxtDHkuqNxDrEMs
Bmty9wCFScAOscOGGoFsER5Cup3Y9BqP7GpQcggxeXjLoCeX7UCJ3OfrvHXehVeVvx2/OHnFFj5L
dZclAcG5zrAPlNXsW4PLSw2mWcFrxv+a7BQE5xSSszdOpPrOuBNsLhcFCpq1oUx/M1YonNqUgOhp
ulYRl5+eIHHIiN166dBJYPL+JNUN+vto4VTO1J00OsbwGjidQp72MDruMixIwyDxidA4sN6YSSCL
jWNeD+PZgmE9aJj1MP9sNdza1JhrOL9bQM/mRWoEdlEw18MFDSrCDfszkXUJLSn2n2AxfjEydk9T
oZ78SS6bcVKfVBskKrcfuUZv9xjfiZ4jjVZjuem7McxC6pYuyG53Ad7t6PrGh+Bjdm26racsuIeU
TPwsN7yMALeHOVJ4E8Z+T1a+Tf4Pu7WvTAcCBZjTkSsajMRoPywdGyTIDwrIEULIzLbBz7pdXebX
tFOPiCnHB8z1hCwHvJ1Zoz5ZV94FCBq/VWAe6fG4mcVbWOPLhgKnuy5LcsFCuak9L/jMOkQAQwgi
xKzie9SS3PvwsNEyWttMOjuTUdEddw1SplX/QIA6b5/FKQ1FqU35mTbXis4MNwwJvFVhDwB0EkYn
QWo427wJtau7PrB1Z2lsM9UucU4w5yE3yirfRVY+EPVBtIWNobgHrzVb8kdgnlDG55fbg2FkxcUL
IjqL0d4kNcdCh4aDIrZjKynBjAgmBNg4hlNb0cynhZ2yOQqJbSAwzc6DcRfU/q8U5xnGReU8CrPh
qsleEdUAm4iuMc/97P2M+/Is8oRIiSR+KL2seCty3mtMNqxJCYiLew8did50WuyrMP/ZL7I/OctD
y4qQjDIKrkUAm6kY4PMvV6QW+jAv0+bZGRbio2thbJjUFYM4GR1Dr9ADHe75BIrDSyYIw1ijPglW
TiDnRwko0ZmBVXjV/OCHebWXsEaUcKZtQxlIEfc9l4q9JXPMCRX41hFsD3wCR0jigAlRWxBDkoUC
BZrgyrWmM7oUtRdAA0hByO5jI7yixWZqrUaDMlkwuOtdhl9+j7pnHqcdnJrOBj/X1RI8lW8fYW83
97cHM8i2Ka6A0XOAuNXuwtA/Mfc1smY60dZFF5a18EgZ2y8jNDOk8usmcci8D6P7wewcHFQDXD70
ydJh5OoQe7EukeauwgAamueIiwOaQZVl+4iDSBfLp8qndpp7NiBLfAjL0t5Z6AmWWJ3xPr/Gjedd
7CSN92zaMT+Z+UfouSjT8xovAil2pHwQ4GdP2VvFYnPJocQ1o32ZZy5MVd0cjdfMRbsBR3XcMXee
DilBXyvbgZNbqzHZ59bM5g3eSjxTecfTiIRejOrqwIclu9m5xIMMSI9QX+FKDLb7WjuUtTU8hrJG
SOoPxSXrQ1J0eH/gFO9TvyhORN89xvQIrR02W+GQPE02q3Hw5vqPI9PfQWOGuwaP8LYOWnfrpQTz
DIXLKaAq+MYcTZXtfeaFQGiD43VVIj8zjeDStUhRypiYIenjbkqZLhFtPRQq/pGxeMxwBVAWc2XM
X4gSmu4Rf9lYoGwvJpfQoaMrQ5gw1AMIuPUaVgfSERFa62EhuCHyMOd1V2SH2uZN7+gWCDlgoZa2
fMsQhzt79ne9ih8HFmSM75YO7nmDPLDEZsld7J6wTYL2h+4cKxtfJreEwRyTTZswQ6n71qWo2+RO
aO+NJchxB838psQ22MVCshKhxyXlgcFmd9dW1ziN1E6kqXswsQJujKV898Nnx2I1ZI7yUmFWWEUl
0w3m6iI7ek5Z/Cpym26bGZDolystf3TsM7YxlkDg0EY2CXZtew1Ck16pOzJtQROdTbxmtneaKsEo
nnUEPTJSZGkuDyrJBUSgp6or6ZTm5JQg59sL12HCPXUjW1CaXh+9H7GUigixdZ6Zy8bK+3dfhsbB
JL45GlLjocGuDluE664qGJuZoU9KSJ08jz5OpbBWT+7cpSBdIlSYFXaAwSPsvlDiXAxpdNAj77nO
0n3au7/FQm+fi/IwTpW1L932hFhtOZEi/iqtLN/RwC8noR9uH/0He2e2I7eSXdF/8TsbZESQDBrw
S85DzbP0QpRUEud55td7MdV261a377XfDQgJ1aAUk5lkxDln77XVAm1onRD46mz2eLLgONJbbzbJ
4qK/PFzUGEgTeug05sgQOkRjVF/s3WKx5VNxMPCJCjasIfUU6rAcAjBacKwky48uP788NGMV7FpD
P3PoS5QW7+jJA9ZAjkFzFy5fXb5F2vqu6r3hEC+qtgiwe7h461U6M6TinrE4btsdu05yJokNMcLF
Vs8DmkIEILFtUoeB6xunrj9dfBWXhxdMLNNJL+oz4n6f3LrDcNY7AC+Wb3keuKP/11L/r7TUntBw
6f5buPtPWmpMjVETved/pPD9+lf/JabWf9PolT0ulV/cPHS+w4+m/Y9/Mzz1N1NpwR9009YvpfXf
SXxS/g3FrzA9R8Pp88BX/becWvCEHpI12H3CQ23tWf8nEt9nnTGCM6mEVJbtos8GSLqA+n7TU0dT
PXQFn3XSg3rKkLDxyHeYnqqZhs/E7NMRjrHNQ+72EwkO9pgNmKtQcACtMkPaJWEidpPLquM5uMdR
pOzz6npsOxu2a/bMhcqmbbA2BWIs5rftYo/UGnRfJdlChcfMYpaj2DnS9j45ov6SqiojUxHIEfia
atPVDFvrV33bhBUZRHWD8y0jKKt4S51o3uWx7BEeWjC1ETgB3WJE5rtXszd0O0jF3HIgaycVZnLd
mXudFx7Cbw6iyt6rVHUHR9VPddUQt0KnfF2YOIl6ReNKWWIf0ImiPUATITe6Hy1uhWOH5opML8LQ
OslQy4BAkeF3ByjwXmY8QV1OuJOmbIewogDyVI1nS9cMxE+lp4dbMPEHRusmvB5JjkTPjcEZ0cN8
Ca263HguNGoVOwbzDCF3yeLtwN7lrAdLEsRGbeQphyRIi15ITgeZDHE9HzqU3DpwG25C6uuU2PIX
ffP7+O/Bj+JfSNGtT0J0PiBKIUG3+ZTwmaOB9ccPSDzpui/6sjyCjXgyW4v4veUh1RDEbQdPXTDB
DYWUc2t2HJQCFzRH7t9P5m9X1784FkwEv2v/L4fiSVMqBYbStcxPmnhhWDT9cTAfB6OmWi7zL7h0
VH0AD3EXiOzZ8PIfkUr/6gx8YlUu/62LyM/VFrYDS8hPZ2DGyzc3oZMesSbTMwEswQd7qWVCUq/a
VtT7ySAPOUbzuSprQmKMZsj3IANPvAznSH/25c/Pg8Bo8flEuMpzTcvhgtWmiUfj94s2NkUzZHmT
HlXIiUA/rNaNh7VnGtr9WBRyZXRI5R1a2FsnTs5Dns5oUJHJxTOKZAkICdXtj34svbXjzOQTFun+
8lSOj0xaQuBt/Pjxzw9aLgdVpFNQ5MeP//g3+3IabSwgWllaOdCd/3jQAVdAxO6Jg/ZquPPNdGhj
jWS+N5B4xRCdTdeONnKovjgW/aQq4DqMfAZuIEQLWn0flTPlaHtatg1GQQiUD6Ktek59uYX7wvYd
EzXN3XVaxd/aAoR1Kprk1OOYYGmdvoGUuaGFwokQ0cdojC2GAPB2dige2LkSNph6T3/xipcPxqdX
DHiQV8pkwlOQWP/4iscEKEiWmKA+W+CkBvu/uoqoXYbnUM/iSnp66+UIZkyh4hM6JnONHconwNeB
g79U76WkgO37jP4e7SaztiloJDZ4wI9i9J56ZnOU1zfA8dDqlNwEvBJZa576715p0ZDqquRkJ5a5
y+3uvSrG+VAbjAcK8m8q311HgUJM5f/V9cLi9Oll26apXVeZrsej++l6Sa3GRWMrkdPX3lPhdQOn
fL6t/fQbHMhuX/3McePnwjK2I/tqoGQ2os+t2wRsghskxQggWgaE64zG4M1fvCX/6tgsyxY4iDSA
28/2oboCgNzWSP2r6WDWiXua0+KtYEqyqRrnCWAm/DrD3l6WA1igNtUomo6AikemhEMOpFFSFazK
TnxtXJCf85RswZ3c87GEttBXmlgxXHjWXP+0lamJ23mavelkkwKs7bsqsOqDIQZzWyAq29D5vmuQ
kmyMIEJ4WGYnJC1fI+U713/+sq1/voXZqCYsC76347m0pP/4SaTHO0SBU8bH2QHASUflDtq6B1eg
hfE6g5moyJrL2/3QUmH4fDFPCJmsKnyIM5Udcih0q784pE/risKJbip2oyZbGdsyF9jw7/cwFRmD
1YekdIe+x7Vqzrdm6Kh9nZG4hXfrGLY6OQS9eRaetjetW99ELt2FJrP+6kiWy/C3y/RyJLbFLEFp
18T3/+nzGjN2NWqDy7SNfIANH02Il2zxtRCOMQxr0G00yMPgNNN8pIDcFEVYHtqsBAk8gJ+Rrfuc
akGnAi3Ozhb2tgAS8OdnSy62tn86RunAZWbl426ynM3ftmmdkyLTL0ZuJY194+Fzxw+f0DMqXgyh
m6+I9ubAzM4u6NNDGX5z+xnm8CDMGzsim9BTH/hpSbAtIVd48eNoIVapybuMdXYnjDTY+BET7MJT
+VbPWQ+vznjuOgKqi0k0EG7Z7WnIUoZb/uXZ/7QsLGff8jRruuWAozY/X5H9ZCVRhTXraKoJGmqL
yrLqp3OkSZ9tG/CJskWqJ5gltEB3UJwBRPTlRAO3KWgsunjIc4DOsfEX14z9abexHJhglXUcqanT
CRn54ynvKZqL2QfUPMTe3m3pSzbkEbDWT0+2ibhmjPF9RMn8oH1pLScwZDAVAVJBUCholcx481Y1
M91NM6LHteF7FqUkQl1M1mFOiSimj++4Q3prMkrZuT0Ouz7S1kqj7oc91T3JpU3TzbHxXmQlZX/f
MMBuP8ZEAU2drY4IQMLR8FYPhZ3dd/A6dlNBwwohGW04AbHGK4b6KtTth4/Z6px03U0uEhruPe9j
m8DjKNt34HHXozhxqlG+h+nBI4a48wJvbyQzwssCTYIf+Rmkudi4//OPtfsvbgIoryiPXCokz3Q+
uTnZrvoDnBjjoNh+HAZ4fWkFwnqeeeFpZzt3MuvvfQ/Wifb7HNm1TnfYC8udYyHStQKxZ9wt4VCO
9hGs+cYOM4b1cH2nvijh7+c/CqmqHZqYVz/1mgPXs14HHlwVwTYTG+cQEV+vaB4lvkebqryFoKa+
lP4Tpj9k++IKK366q2fvLQ5CAl1rAaUl9/3jRPL6aW4U2w4QbSm0C/ZOy/1hPAPLg+Ex/BwaF+TF
YBOtqXA7OSb6qQHtheBafg8bui4w1fA8UC9IYJpB4wWHNqHgjwwaO4FfM0as2oOl4ZiUDpF6A/pX
O2DIlINl5ohJEqmhVhlFfFLzyOzd9n6V/v/z7v/TeslFoE0+/yaVG3tV5/MbZHp5WzQpZwlLOPjj
vLlNAITTXCXNewIOG9vtthjogVSaWS4W8icnpcfu6uI+tC06565g3kHYr0wgKjO9aLd//hG63J3/
eGfUJus4+w2hefxcFESG4ENkNPRwl71wNfSPmR9AnjRZ2xEcETUEzg6U0W7wi3kHXpTkrqr4OkVs
k91JkjCLBl3NLuP/mQLsL46OfsGn+7Y2XVcLSgcbF/Tizf79vj3pxm7UiFBV10LtI0bq66BDTBq7
RBeJMlij6pvOhmqnc55FkpHZIZtjsfq16IVMrf/8gOSviv7TCZMoZaAuUUpxaJ92pWldYvSC6XYY
ZSo2tmySh2xcmAn6mPe58caPdojC8ytQ9+E+K394qSjfZfGFBqJJk1zW3zv6ioYRZocBdtdZFT/Y
znRn3x1ydPFOugsjeQdYatwOYaV3GNu4rsGWIjdD+NfT6e7wRfVhu+0haN3VLqhqJN/lkbfyOh6b
j6Is4msnLspD08IYFsy0mwAjrcuZ3IVBoNez18s92IBvdRyGV6ONOiQpaoDSMbtgm2hFGbt3HTuM
U+hxnD3ztEbp7yZ4I9AWqi5PSo7eocqDc5fyVCiBm52NJnMVm8GD58z6yNh7QPCxaNSIVjmVsU+U
VjGP+7BvfvJ2N8TO9VgWJ/0haygvaVrzoshfaheZW44l6WBKE2yRts9FEFkbN1Txk9BfONnhtcyH
B99U/s4dUFwGbZKsHQpoFjlNRneJ5ddPgwGeXroDaaaOXl5vIpjDYqNFWZ9ZUL8CU5jv5YgUyaUl
Yc+khmdDaMMNpXOB5iTaW0X6xbWM8UzoSkjOIPgtyiaSN3v1JaPnzV4PXrznbkqUdNdYUsYz+Ywg
s1h9YXASAVoA0oRe7od7Yt2ct1kwFxT7OuynY5uJnzi/xUOXxu/uPA30gSZjr3EwM+tY1hBH7xmR
q80bN8GbzDJI343tYzO0/k26TOnbnFZsPA68k7rfCS8W6CZA69ShD0jG9QZs+WO1VjRF70qRYUxQ
4F8F6jKqG7FvBVf1nHfGcVYxLDCiCGC4uS+BxVh2KvObZhiR+jgkIFYm41hEBV90O6frOMiLC9Np
4wz6e6gQxuGGTK7oAS0GUyLXMnrpT5TNIEAZifAvJ5zjJOTsfNC36zAv2qNTDx+Di84qMBwLcUiJ
Fxn/76ZBAUnzgoDbhnxwF+nhiG/fI2ZGzRg92FSRZj53m76y2lVD1bztMUwibXDOyoPFHg0NhsXG
3QtVX5txGiJKAaAp4gSoUG5sLIuor8BmKKfKbDw4kboXsl847CP71I5Z0FzgvYpHNGqpnwWQ5Kq7
uVv+C6K63LQw783KOoc9ZWPLwOyy6a5zH3dZB4LTIoZCO5gdk9zaU+KIYwF3kNQoaxsYiJHK2maP
6HZiW7tyhEWVYHRX6atv5UwHG7TSSe9Fd2nKFHVuWL6kfikYf93XFrztLoG35Rdmf+1Zk/UCO5gh
ingWRjC+iGXopYjiIqCUzF8jDMVq7AOxK5xmn/iBf4X0g3pMo/mUFXXt+Njnk3PNHqiMMx/RLPlm
zqhuoT0H12b2vTcx/czKtzdj4jFIXg46arxbcGl6AaCkqwbRzdqhSt4lcoY0HwbVxgsxH5VYZWQY
3Ijpu4MQYEIBcp30s7FSMcFjtWKcZ8S5fWXi26cYtIJ9NPdPCq9ciFvlqh8xLJkGS7lnopdrmJfg
Ub3qrfHad4Z2K8hCuDfGbmMtLxyb2rC3el1vVdyNL7psE+R+83NiiSv2j0C8s7y+1YKDSxgVvYbt
/IL0wEOv5lnXs64Y4pg9NMuI4O5hli8Law4iUtife0mVy2oYhaBRuax2ZWPnV46Ey+5GiXrNReBs
pIzz8yQQKBYGGWkVUSWrGG9RgyByT+nOedL0JywmVlHCIM+yxDJa0d+LgUztPCB0E2cqKkHHfajh
UDw6Bn6ReorF2bLjrzA4mGhyubKVvJncaMtGg9K/mt9Uza2nAkKO0Y7WhP8j6+kaUDV+iILMocqW
HVFcRn+LIZZTmHn3fQJOT7tISymzqXDy4EAgArm9k8JTmh9sN3zKhrG+NYui3SjcaNTjeKaS4dr1
b3kr06M1YKz1sHbDpyuPuDoQ5xq9vKFN8maxkcnstjkNYRReZ3l6Bgawn9Pq3g65BotaMvz27JF7
fdOv67hpTumAkjIiYbYe3vNCvbTouK+TuBQbQNTVDvnKKUqIs6YzfnN51rHBnWhG2t8m41BvcX6E
O2V9VWPNvWqwQfOkhEJOcHr73Cyv5wb58wVJgr0LLm52KoV3wlnARxx/ykqToYHn4TzHcX2Pj6lY
6Qbkh+Vb+MP7xzpz4l0aSGISvNrZTVaMmq1wkCPW1m1IO9ztdLdmSpGeINHPcCFr4l+8wjwEmAfw
mwxbY0jZfjv4XFInPU8RsCKbpqtfKPwPeTVdD0X9DBKEPbTs39Luvc1o3lCxgFTXyc0YoqyKa97g
CKbKkNkOhkTCHrlfYOZJyZCGJHJb1PZV7jgkyIVZzXZtYKgqGeVjiWFVYxGsskI+hoyUlXU2PLyh
ZlUfY6PYDnmmr5oe2ol0D6papHxzegSK9TZ7rnUVuiRpJ+GJAINqSyjBDJ+BNbr0ipYysmsPXp6c
S/3khVQP3rTk2jeAOSOWW9N0bMw0mlyddnS3fdmjTMu6+mw6i+YRsK4fkk+YT6U8YFsKVkPiWiir
9TMeUISfYX7tqfA0ZzS5urjssApi9Ej86TwPRJkYwO5MqH1U4bZDHdOtCycYbwkj8XBh4erv0fDD
D01m4yFVxKg2GTMUAKTVJoUoWrp9cqobG1nsOGPli+ejAmWzd5nhrJimhDudFahdzKE8omR40dHw
dTBex8wBWhrhpOmmdaV9+zFZBh7cx8kYRasYeewM7dp/JpytZhadu+6hQfqxFoGyrkS21Tp6jDra
jFxyDYtuhD8ZyTZjnXkvh3LvJO27iZh5ZCUep+zWoP+9ovKj7YTHFSjUbtJ4ZUbQDlPjvATDDIes
gU6I2OPerchUyhDwO61hYBEBzDGNwa5ryxvpkiFRs3fa1ZZax8p+ZEuNLM8ZrjocmwHW6d3Uzx1t
mPQb8d15960kiAnWK33xRn4JXHxEo58etEqealojKwi0b92AR6dnGTgOKCxWPax6tsQLH2UCb2v4
bNtEcq5Nwomy2d0nEWgJc44rbm+5txoTgm2YCoC1FGaEEnVrjphWehMS9+uA5p/1NMG3lrI0R4F4
GuY3gXl0mwRgP5UsegzFYENHN2u3Q0VK4SChGaQODojyJR5qEpvGBuG5Ee8MzXYCT8EOLg5AZ/NL
BC6jSnCRpXWDBpTgaDqsZI2jiA7FeIVh3QDIbrypdkGKTO/U9mg+Ktj7DeV2Oh51LtCaJkiPsCGT
SyGb55ACjm0F3H227X1vFJsgLL9ZDnY+J2vIkZh7GjDhdZ/TsoudPUztdt1UYbatYw/8qgN4hcHd
DFiTpKRbYOEe4t81QsaV62bA+FGDrBh628A08f/72KP6FoVYm0KmnS1syHT+V6xetxLWO8CFCSD+
SOHUhagDl2aQV4p3gjmuq8kgYh2ZZm2k3wWSei+4mhzAtvmEY94yc3YKXXKD/rhlua7Ndeh/gx3+
4LjZY+nUBwT6zy39BuJsaHIQGdmuFKKOBI5FnpkHL+DGR9YQgX0plwvi8e9JKzYZnM95Rp3doimi
l2ht4FhTmhje0UkCa/O1KbL8PtPeIeRWQCg6Rtt46Qaavej3dRk+ljV8tcm362tGgFwSFTGj01x/
ZXPEkt3bhHmH3rMTmSydVr4H/IIRannomyhnwg+FOQIOhECXLy8/uPzK5ctfD0taQuTSPF31l78O
fr+FBfB++T0STVnHLr/oMT78++9cvp4qM1ruQufLV79+EccXiNjRvPr15W//1fLUQ6IDEgFCH5Sp
seRpD/G+rDLeij8+s2hLMW9/f9qpERsa8UBTl5dxOc7L3379y1//2W/PEnjiEYcOcmHRR8hzlvNh
YuZnIx/jYVqO5fLPPx3fb0/56Xc+nbjPp+bX8yxPG3T5s9fQjJqCa4wvzGdbMzvaTdPfMhU+9DHq
gMEd3z3A8OxVu/2IDReRejifjNpFddvT2Uc7iwSOO9qFC4yftx/upGaDH2fDWxZCrk2i9z7Jgb3T
Bm1K28T4sqtVAly/DV+GlnTLFlX51mzJzYnggG6tsX8Nwty7diEbVObgY2UJc5Y2wiCiDGFgnpTN
ypL9nTknNVsrIzvWfnhqdJlfFczeHULtHJ1ld9I7jo5OUPlSglGAhFsdIlJ0hPmzCb3gITa/1QOS
OJFE+pDXQCx9T407fZxz9ufGOL/Dyb9PxnCLnmxtmeW4chA2V3T7NlJzNwXsfI10fzimhHOu6sEE
QCbv62mZQ/gwevR41YJjKKPUJERpdtdE+1FK6bbbQ5Xah8pByJnim56IorWReBHrEe61cYcSudrw
qje5JC1hKF0G5PIQ2Aa5VNuaim0dFMpfVwZ22Qof+pa0LaabHcp2hcfGfIxodW/q2f2uYfyuW+mh
Ng9bVN1Hh4/OyhUfKXs2ITkbLc40yy4r+DjEfQHgvEY4IYl7NaL9mHf1NY0J9j093s7MuMnGyrs1
9LHKhmv6Gu+mtcQ+d+RyIZ/KGuqgcCAdwW2fY+nrq9DLdlHN2ZPe9KW0vDu0g+2+ji06uZmx64e2
27BVrKGGxBE92uS+xF6wIqrNPYz+dKdSbqgqDc7Aena9U98MuZ1CihqYY8lX0ePlIqksPFVuUnC0
tNNl3FzVVNS3GttiUN24pg9SYZI2LjEMaWOhq72fqfEUQEEe5ynm33pQAui+RuXor+VkPoN4JkBl
NqLDDAIuzCsmOQ6M0iSdVha9B98aYNHXZJo7U33UHS2PkEnmhJHZJRtmlXWsgZPRARszwRNc9ouO
4RBhPFnkIiKy3thzEB1KK/oAKpPvMmItfILb9uO0oEdaR9+EaKig11Obx0sanBv5GMXLO15ac50x
TciZK98YMUbTyP3RpAhcDIJhUSN3UFRtuzt0YbxFOp+XSzCygYYanPCRZFO8G3ywdBXEj+74oczG
PPKPwlU7gsrJFu9N4XztcT6da5TH8yOqwfSAN5gGvmyuJ70u+6jezohxUQvP77ZiJ5lHw22a+09J
oD6YIilCe8m2W3BVxomcIw4yS/1D72oD0Ee0oH8Rlnu+LdHwe+WWxe5t7ODC6cW5jl4bKl1b3coY
PxSdI9APSXIFcn8b1gtt1XZZiGsYoVNVn4UqEEHP37RJ6yy3tjJDxFDjt9gR9vIKUgVhIL5J1k31
1DTJ/TIemLphZNV2op2MmqekCa5s+xuucp+uqXFXz+hawgwIh7sQP9IJh6FpjvCJgv4Wmta0TmF5
8daW1qGq7K/AwbhpKBANlg2lzEXmvxYDCmRZtm9QVc6tayGRlPOHGS/iwekRN90++tn5gbXGknjq
O6/ZOq71kw/gsB7GlD1ErF4sF9Ed+3wU7ApBv+FOBHQL3OXzdPCl4AOIFCUk7BcXg7ejTMaUOJEw
AkQr26bf2GOMbRCdcUCdZifFjtsixFuGz4EgYyaPCzB/eEptwmCS6MUz5aoURPNgxoz3UWxd44PY
9zOMJOXRRVX90Z6iJwNI1pqZYrBxK8Tv2lDZvoY+M2ydAnwyMqWZtGBRrI1MutsuI0uEtoWs4p+Z
oe81ZpJV6yvipWe1jR6arKp2adVwjUzpfUbo+2QLc8uwQLrWRyul2DZte5UF1as34eGLF49aN2RP
JTkGZFlgiIC/hkDLb4mFn8sFB5Lu3GJmP0MSVa1oJljt1rH4b5KpKe5QrAXXhnkTmfjEy4bphBze
fWQTmHWhAU/dxOh6Dl7iRP0Q1eSTcMj+dp4dxJlsKQAauQ+yDXcu4PoRN41dufKq4QoIa+NbA79w
NbhvRp1TsGDbve5bAj1s+8W1IElXkITMiqQ5H2I4WtmgMe7MKiK/wUJNnyxucMi4YKiZnYV+3e2N
XL+EC02wMrMvDhu9qoVKKAg1QcNCu2wYnSdYIQfLhx7QcIUmM/wih/zTIioIl/QG6tmMOWkRjwcz
7jdOimA46vz3UOHbSSRxBV1akAZnfyX4I955bcLow93TFH3rSbo+J5744cAWxBkXkthBkRj5RLWW
MYDdhf6tIz6Z0O4hdYm8WiHIKw+ZIFuIekNHE6y4rsl3vXvCTIxeHC3xhm1+Bcp/lUTJdDUs1Atr
KKBGVe2DcOhpVCp9arqd4RiSzABit0wTpXva18c0Jj+0DpcSr2nEqS3ap9KjrteAuUizsNHYO725
jxQ7fpaqk9kAtoojwsiMOsIPl7sbw+xTMi6Dnz46doQq7p6tCLflgcn23EDACNrFukk3cbV0qAbl
Z3BKWDjNcDqPcXYogv5YQnxXWKm5cTq4TDZ5ghAPGsczKm0ysQUpM3hC7oSaQC6QLtdIXNyFSTeP
2/eAORxiZQL3XaLuDbGRLWl1jtdCeUepnSC07peL1PR8MlLJzfFjiF9eENFvy1ZKB4ckDjNObIxh
ycLsoEmM3QIPIgTApgNCs6JmDAMLhgSHKviRR6nakCOit7EosV3o5CFG57/vLNK0cTrNhcw/6Iun
FbA6ZBYlxo40eoVm9topPJForNkcWdXZWIzgeXn0Z4JiKkT6NiaUW9xPGGgM98xF9GEX2BSHMJGn
KSfappLixhiyEHcxIHuyat4CK9rpU4CF60C1Q6OuKb9mzThuRVEugP/4pnKdYx0HsKcZYO4aF7Ce
Q7yjjg9t2ccnolgLTNCZCX0AV/UUZt5hMqeH0d+jniPtk+gYJ657yhl8m9FXrG0YmrZROXF6rK5c
4VN8yFqv39SyK9dpqV4qb8Bv27xUIePsKnRecU2LnTHfdsoHfCLaazNkS6Ky9lop72wG8g6TE2dg
IPmhDW8dLn/yM5yb2O7hhNtLQOvS72yaV79zRu5sLj5hha9tZGmsqMf4jOBWaMd5azeI1sgH609W
cFWM7RNzgnitDS/DpB0/zNZdW5MgoSwUTxVA3JWa/A3OzGLVYXKdSe1FH6i2/UjKgOvhlbad6sY3
y/DazoaHzurpfRb0I5m8W8YtLoPHbOHrX6w4tG5pSucRUXZxSTfl1ze7nvF6jThIuAWDJdCdq8ww
SpbYUj4HghlVFxjGqmliwUQG21g7F+SzqQL4K2iY+OAQbVfMnnm6PLiBMSK/Y+u0sOMvD44/F5vQ
hVZndyZ48eUBI8vJnU15AFAF8bVbsn+wbcLkEqchNdgstoCQ26GJzoPz3EYhcwIjnb+gzt0msnMP
VuKNp3KsUaDJ4uqSNHZ5+Ef6GMuVQ+mg9PryPVhB9ljFp0TE9a+Ytmj5Gx4XhqjWELT7AkyVWuIX
L0GMIO55hf/4WnaZi48NxixeTtmd7S7Gel62ks5PS8LKQkfMI+oHTAYYYFatDl5FkvrI4bdTXGJp
wG1/ymVIoNvlr5f/PqL71oDXgKNIQAAt6zhbeflc77rZeFRLXkDzhUEzCvrl55dfGkcUb6OA9jZL
nxt02xjAf5IFipPba4eMu1XgmuU2tWrG6HkIzV3Rjaj7CfRiaGPuifJ1XsVqYYJ169zsW5yvbCv4
BGAMMJeHpMlwd97ApiYLUoE5WM0gZ6LSj46e70572kGHXz9c6nfeSAaF47dZS+iKMVzgU9VKkuHa
jFfCsPv+V1rcUoTGLBWbkbbV6pLYOEVQjTOYWKh9b2InQ4NawqNnFwecKAAGOy4PmAyRzDAubw91
jOe5ncQJ4kC/GgwtvoBIbY86Sg5ouWEOJMF75VTGVuZ8fts223UTprDLA/3sjdW5bJUH0jsnYHZ0
NGB6XX54+Vu6fFnrkklK62GB6hh6hgb4T7n01tx+fGnSklFOBZVq6eCIkETS7rlw5EQrDdJRMn3h
DogVdYUAChFNn+J7dgVyAUCNcC1+BgXfnvvhPtXnxDdfAOswzfR7urzmy0xdu0KyeidG+WoJ68WG
XL9uoXdAgXvwo343zSMIJNEd2RP/KAL2zV8Du3uDMkbydcpT23l+6xrDPQrMlwZOG3Kd59FhB+KS
VdWTRYMztN0Y1TdXqXfEl/djTciYV5KZhmbpmOn8bNDkX+uBlrkQmIKhGhB/JpeQNGgpfcaWkbsS
eZnudIX5maJu+dY/Hhr6UQwdCPzLp3Z1+X7qVtXeiKnZl599+tUoXT58l6e8/NjsWndbj+r10+/1
Xo++/vLNy+/NDXHDZqWui4TwUuS4kMQmma4ZNfzEu3NNbBitdi96g+sTbWq6TVm5gEHZAazczCN8
tyaK2jhnsa/PdWcgO01htMDBWDMXvDcafevDPkFkAeOlki3OYN6QDCBd1PsPSi6TMNvYBYlHDYsB
1Jb8qNGMNvoI4NrYlu4jl5xl/uywE96WMJPycdjaRX1tcfO4cnAtD1G60QlJJl4fPwCtID9gYnOT
F0l8gmt8HhuCgmzg0Ot66d0RGcoco2y/Vcg89wWST0xYRC0UAv9V9UTZ77Knq/a2DV/Lbs2dQKO8
yUgL2Tqd9WjF1YhdP2DT7bMWa/YYE8v1Xjo3soahGVbN3QhXtWpMgOG+ONZ2CF1LA1aM9XgIKVnY
KqK4DhGZ7+lEUuu31k8XPvopge3UJEySYhm/lWNBi0bNW5c1fxpeTYsIQPg671aUtjvhON+bVF+7
TnOPKenOaYMPZefmGXT2JghAOIX985CIvZk0NsY3/Jgmm9+p2be27o+Us89ZTUTIXDCos7Lpo2j0
SyVksKuWQUBTuDdcHc+RF6I3sIJ2lUm9022IrXZ4427PSyyOSgpqiTB8Agh959qInJj3zylEpyzh
OmuHctcXxDuF7tztkXz9MD6os4arWDtPlhMAKozA1eOdeMJx0p5ssjXWMK5DUJruz7IYwHDMGPca
ZGu1PDHHzDwDXXANyiKZHxXFSmYLa29lr9JR3wkeD7h0mX0wV5u2ixa6ZRo7uhyP9KNFSwXltmOI
1GHd3Ud1dkerl10uxbkMt4MhDl3TXeXjXOxsAyyUofq1MqM7Q1pfXRneDUF/FyMGsFMKykGFAJ18
GLGDV9G6JgPdMLe4xak0t1XinKcSx71keJWgJBF2R50sxqfAYghMpMuHIWdBd8E4k8mOMKm7HrPx
i8K9ugrlcAfr/r526FW09oM59K9h2r/lYYj5eTzE9OztuMSfN2VftYv+DDLMShpcFmooroo8f+fd
J2NeBfcAxL6z1yJ3LA+PYkquuNGbzJU+nKa46pzhx2ipHx0jeW7Q72OKoK2xAQJG3d2cZzVeyQbg
sCOu3Gz6lpEgi+2TDbGNaaY2uTqtO9l8oIH51lvOV/EEeyqmvcONcq6K75PpcPbDHyORjsyT7GEN
SYJcQ/klmZdWgGBm0fQvkydGaqIYsYAOuERbOhTg0BC4f+FzGW1jgrD5mEqyvsyXVjvhJkYnTB/e
3FXL86AXASxsYWydxuQsiba0NK6HhmkirRNC632gfWh1Fhmgy14PGp+ZC2a3+AVSMV9JVzKk58CT
BtAJMIKnuGpLUgtzRv3VOeyIpU3NnNH/a6STBA82OStWRrOv96GUgfNK6nLVGvZtOMpq/5+MnVlz
40iWpf/KWL+jBw44NrPpfiDBXaSofXmBhRSR2PfV8evnA7O6Myuspm3MqpRSiNpIwP36ved8RxQG
bVASqyY05KIYPX8U08UccIciMEhUn+6Gpr6zJwYbHK7vo9AgkglUNLYhWb80NHnt0LrrFL0rZ1mz
DAvmfRAddJKubGZStNbk90iKMRKQ2leuiHwj7Kl99f7ZbZPHsR1XgDbFVC0U15IJiEbrFycPqxUX
IKAw2n95vdcad89duuiED8nYPvSm9iPw3EeeYbIXJvb24aoIhFV5tdEUbFpw5Frf3YM1P5ahtS8N
Ol+jsSEw7pUGk+nofyB+LnqPCYGTPpaleiKZ/a0a4YZ5IjsCcbkD8divNF6ewUL/KGhgifgbYUia
mQ9mikXF6bwvYentOh4AyUajuW1jHUWNNayrIm53hVmicm2RkvwI0dKRnRd8zqM+bAS/R8ZdGWlX
gstJ5AIyXDOv7M0vWhOn2cKiJIPqG5zim6Svk1StzSnjV9UjQ2vsgNmVYwHYb1+j2H5hakETraeD
DHbxV1eSKjII9wEewq6vPwKdGD1OWRc9186JwB0de69TyCiUSSGCOLB51kzRULxqDbtt6VXfYZTQ
CqyCBUdcbwc3ENuWxv5aeRxPZfvOMEmux8St9lgVsHkNA7o2Q6d6mNTBMIafQcf5Je3na2NDZgui
XPeRzdAsL/7QaYuyuQ4PsHW4KVETKMLOOCY/z+23FmM76tOGq6XrTmIIuIgQ9G+z/ClvBMaxGlFb
GRFMgPt7nUB3UaETn2OveQsLcNAgEMAX001dMUv+EgwF9rifQPfmgJ0j1hKpMYhAmJD7Gk43f9Z4
PhPIaahBaYHOhnlXzvRZdQcw9xDpF2+R0etVcAxd6+JOtnyqFeSQFKVeibxCoMYjkiJhTmFv+CvR
/SztJShe3wFFzameyWwtR7wifUDiXx/We5OD2IbgXDh+ZiggSCNfL23Ol4TTCMbP7R+pGPeZh+yJ
xBTWV8OofAct42pukFYVfd4dY4h/28mtagD/3nPgZtVTl6S0UGQ77Cg3443XAwGzOvJ5C0s91Mzz
7jzZOXd2XBtbvCWkJNVWeSdyr/JDYZw9I/sKB2e+C/BRHCZmYqPn1Hf98sYt424zCV5evHv20Vh8
J2rKTuVEi1yv5gIaIAfENF06S0sMQJP13naxYaosF3v6Z/d2gnru9sbtgT4ZuZ/XlrdLLUcd49ZE
E0RbP7RH4FnkW50FMYfIEVr6Y2wll9sboVDuaR5KczlfXQb3YB3GxZWI6BOYnHe3EKy2mT3hLEzA
fA2ofo26lHcTmyF+8h7yRTnBuutb/YladXhyMErr85NrpaR36JZxsvuSfKmO6deQj81zJ6Z8iyuC
KjFJjJ2bcMmFnaU9mOVL2JdwA5YP7FCorVhm+KUGJkhaEJ4Mbi9fGii607adL9Ecsa/aVDMVabjQ
snh6bKOQd9FQ/GplF+9Mo7HvshlnlWjivc2Ebm3X7bzWI8Q/TmBePGdCNtcT0WCn2CIyOsFr6Yxy
A0e42xkQ+FddAhl0HPDuK09juJ53fLeBwfBcMuVXOj2XzrtM7m40K/XEd/GNpIMuXDPpTkAEyUGU
yPDIVrdHm++5g4Yl7kLFFge+HjGjoZE5kE4azryeI0MEJkL1+p6Uy4PmYTGKKCeyRCSnfhrYsGCn
e/VjN5sEh8YC+h49c0x0DDFmDc6/1ftuRO1u9yjvkMd0PrcZ4Y5dsNemZOYirRWC0U1XszPFLV9s
6uHW5inbVTaNeK2ir9i2HWnTA+oLxAOYKAmUjxFUtmZLrUhOVyavUK4OgsYfFZQGs8B4dXXOHjdD
b1+R/aWHLYQiTn5AdPDnsYFupJtshAwVoS3NOZxq5xwlU7abu+a+muXd3IJcn5zmIx20n54cJVpS
YJPhIm8pwbq2OU8Eeh2OrkF6ysgSZjAdEJs4scLM/ZdU6jIPBYDJARSVB26nbEOymqjhzJJts8DU
EjvaxmrCeOPmKlzYDn+kwdjsO7p5SJymi5MEp+X/s8XumzjgBGuvfosQiTHWjJoRgFBgPFcqVvfu
qHH6ZP03YV1NKvqAjfBYttpqEmGAkCVF4aVIJogpUySzM2BOLNWyBHKBAGoNzgEWbNcvhLDwK0vg
qnimojWgyvmcxN9ZYXkkJxU0UO0WfnOjKljayDBJigPeblvntKgXEhiW7NCjCdakRxqvAATNBOIK
3GNWUJ0Zmf2GSya5duH4XgeUH1Hf74uQA9s8JndeAgp2yCWpl/1imYZN6FEy2QJUSpiaIdVMF+3N
iZN1kuvYIfNwa9RjcDTtjLuS4NxHcNb7RP4MUi+iBkdxTZwbPc0kuvbWoB0CZtJdSKwcM318SpE4
tcnkEnNLXCcBPvkmp0e4XOP6pjdpDRMLX59UJ7Z1wYahJvcQ9VVz0DFfJcTmAh+fHzKRXaM6t/ck
AcEmIlf+rrAqDci+c89++KJP1Qe3ELw/Da0nEbbewREh7F46eYZRvhpMoXZ2330VSTIeeyt+RFW8
uE2mO5XANuxjl1Mw9UVbjK8NgTCzPaI6YeYx2TRnbSJXIki4azthQjLPn/XQ9LQVrbtWxz4gK05U
RJugSwLSg5UyOXJ9xfTyqqsF9HUi34SAhgr3eSEP/YyUJnwoKrJ5nd46uYBVLETLTCWstwxFhGkN
Lg6TAUN3Ib/ELLRtkbr00JlIbGLSjgOv+7pZ42/PWF50wyaN7yOMSUGLLXR+qQj3XZJbK9c5tTy1
ftGUrV9KSsRMQOFMqaxQmOP+RCFCH5gmhSvJqPGsh4FAlfXNQnEz++ljZ51sLvB1YE39yrGseW+h
6L9U8vH2qKZrUGh6eFrBFCD2LqhBhqhFARXVHi96EHOYRohguDtntL0dNgyqgsQlZqUtiROGhSKL
5OzozE1qG+FISraShzjuXHqtydeCF+jq7c2aqYfaV6jyZ876zMzmaM/s5ZSKlGITN02ZfkVjSIy5
TTO4ncUmteKvQiJiRdICuX7x2otBbseRAW6RI2EKuAMgqHLunLtiF20W8ss6X1ACGMAxaSLT0yQx
4dmnWY3YvJGNbkoFQS9gwOkWmOdC5yOjGbfmhPkMhQY7vEnefVgHh8zkGUcXdcwxWq1aHLC9jWaW
AFFZT/zoFKsxPZO9rIZrb1JxwQkfGGWhlgyaatN6AdnEyyOdlAPtbUlNLcJjQxl8JEPwHHaKlY4Z
EvI1Trs9gTmkbv5hDtCo8xoqzjAzoUkxUDdYQ9BZwQ3W6F1BiyG1EgtbehUVvThjLMyVcPkZaZ34
UYQUYjSg/ifDXWyZPxzBegRx/lJGVNQ6kK3QYJ2PmB8jZ+ResO61UfIiGdZjzUWi+K3cVnsGDUqg
bKI+up6zGMEh7FYxL7aE4BaphMJIQ2XWtv7yzDCMhD3oUty1EyS3CYUHOVY7B3GhmWdLQm70ddtP
5noJrioOKrkOhvUNoA1FrceX3Np3jYkmiIdO1JJTMbxHM6+dKDXQQmWBHRoRClCXhdp+L4VZ7Oxq
yk+JB0aowUDQ9t20zSMOua5BOe9mo/ZiR910HIXc17p+mVu7PTd1351LZu4glLODkxbTYamB7Wys
r+CpOTgo+dGHo7wOlJH6ZDQY/rKNZhrDNe2WCc/sM2sr/HGckn3R2x9tCGXu9kYb+s8oIhRcaZW1
IU/gTgt7PVjTmRt8wSHkBMTvLRo15LPEZ5zVpMf7YMYJzjr6yLB92M2G/lhZnb1lLbFOZh+cEKNQ
D8G/qTji72u3/vQyYazrVjxEYGD9Tmmb0WaTXC4qfSE6RL1810iK8JNuef5orx1JWTcdSVidpAnK
X3k3ecRadN5uOfOrqXNWCJz0Q+fuSSv1djT5SQxE3wesUPezUW8OMANB3C+yW9ET5i0M6Ag9rx6F
ARmMlAnjclIzGiPckBSLc5HRHzdiCJ09fk8GlKCpg5uB+vHBSgkCmUIsZbPf4O5pcwe1aRNzLY3a
paSSQeJA0ZTZ6ZPsrAIZzi8cdq5vmwiwBaf1FeA5bqy6UuuyAVQ52q9d5TYcgyiXQtQ9RVu/NlTG
63piDbotRLRXwD95pgcCmu04yDSLm/1rLpbTaO9w9o/hh9fc/Q5zCWb3FLf1qp5AyqGMOOQOU386
awOY1/tcB1kyBqre61AilkgYfzAkig44gPw0VuO+Hd6EhuE6oCwjcJP+N8dDIpbWXdYccb2gth3Y
VG/Pk22/ayPaNCmWaEYcQ7dfGII+GUdUW/oYvswUgj6lK3s9DBSREynLEH0bcQkgTBG/IOhNPvek
r5USN1aPWMIdA4rWiUYmrjo6CtyrMXwnEK0JPQMWLEOw1KTIfbpu6Kl6GDpEBD+5zoEUQqL5qujY
ONHXYv7v2uwrL7iaENIi9hYaZOfFdu4OT6HoXhWXFR4lSCr/uAT1hqF3gucbOPCzIMWSFSuF5b0u
gH7Xl9RT7I/uIRbROy761i9GjGhQIShLeFDZOTuVWxx9gwYKdar/0jGw0y1zfb1hyQ8u+axYk+3x
TOtarR1wMCRqdCsrRGSCPqBdcPY8A1hdRP7IOf6ihRgEHYBit5V8aLcDogg0+6zPreLAl/Jw2VDy
YRChVWkkX16rzreWOjYSc5VzikcmUdKCS5SvSZvE72XJXdg1QbVQLtL8Wjn9OWaRWWn5FyGNNTZi
/ppKzzczyOpazvs8aCPfon1OFhCv459rYj8eNZGOW29MvsibAfhoYpYhsig2BvOUJQgorNEjxZS7
3VX3nEmiS80UioDyXr0NQ1TjFinDbeYA683xHOqju7Qz+l8xDZ19PVn61S31X9P0FHql8UmjAsVz
Mc93sbSTvWXOzTrErO5rNKhKHbZpWZeH2DL6szkNh3zg8OeRGnuGRQzDf0ZnXRIb5BFlgZsXQkqB
fBNtP5dzBfJgVTsEqIRj5pNYB1VdK76sQgDwyLgflyukEf1356kXwyjOMAUuYwkOJGiWNCv2Xb2R
B3rfHHJ6wViPPvO4XD2WXrNIUSXqy0oweSnbLIuKSaQctxR3nAzdzxl0mJPhc7Zl+rash9wnqA4c
gmnir8gJnsu0fihm+d6p6GeW2ftoLFjVErBsdDWISKCFDzn4qaa8Nkc6hGa8dPYzyl253ET1xA9q
Sxp7s7VYIfPqPqyAmqP4IfeCsgPfLTm1iuabzorsZSDVM2d/27ADzra6ccI0R2QTQaN+wsCjT07D
yWjcr0p3D6n0cAcaB5DR2LO66jtoXa5ZLi69t54nlzk5uVb4mQsvJ328ZomGPUrOG5svAXiUsQxS
2PySLxsz9Sqcvf1y7xpJO29zfp1Jc5+njuWu0ZN0pWkd9ENqxX4pJ0ik3soat7Jb3gcVN4Ne4JZu
aXVbobyU6PBWt9+8GXBpJ7YCla099YPUGMdjf6OKqGbvYizeYCK2UUA62Dc7j0Uuwms1OdDsufxv
IKrb7RKCp8QgcdbQTtNb5PUNMSH0PVlGVsWyBLh3g2Hj1V7+mfthWg2NCfiSXaXEX+vngD9K4a2V
khcwhTwL0mlYwCAsx3Iudsu/6wqpFaWr62cDUiEkQ01Q80pKJqaKlLOg928/a3lsywIHHmlVhqB2
b8edytGNtWFyJ/XxGUfU0qVn04kKQiVcs0NDRTuk0JiW2Cy2Vc9F4eJpyuyGFy9nD+vz7MvIzWOT
utjHFk5WEhf7zKGjCIAegZ3Nnz17idqo/GS58Kmi5Wyfa4BlS+vbqjipBDn7c0QL2okqb5dpJD9S
+bwOQOy1hsMdVz+5Z1gGbtZcFzY7F9DSKSS8LyCir245iucZJYJDQIcD/IjhDoYMbTSfasOKV8jb
bHbxZmlXENIB8Lxetk0ujhJP+rzDoqFt5hr3GeR+rrnPklcODKv30mKsEbH2APE1RMruMTWVQDrR
3a2DRuo7AazeJ93jSY79a7ecsrLGOXUD+ThxyDbt6ozLo/Ga4O32szn+Gg1u+kbau37BvdopZW2N
iwMDUrMPkfijsZyRlMweLePlehxvfKRykPy2f9zWbrx0NBoECvap3A/w+akbeckm03xy6yq5OEr+
yvIvMGbTO2NQXUGntAqE+BmaXpzMBziX6liLJsX9LD3fItppjawhvU/oPYBKrGjC2M4SS+YxAy/d
J8Y562KMDJ9vscUojDwI953gDjrIJNuM3vSS9iryvSZFhKNaRvx6F69pHsLghh6qjyI4azMrluGo
Z9dEE8XNj1uD0Cm39ub90LZXwe94ShyEbMpqDjIe622j7ls6XjO6JTcJXr1CNMC5my06HHs3hLgG
5wqeBswIATEcq6nXbDuzZ48NKYAwN5Rw74t5O9XdFewRphaVZo/CRHlTsnxjpCGcUhp9cm45wRNd
mftkShfXidPi44yAs0dP8ifS53//E6OgveWZf5fY0uIw6n778D+fy5z//Z/la/77Mf/8Ff95jr85
65Z/dP/jo3a/ysuP/Ff7+4P+6Tvz0//x2y1EwH/6YHPjCj70vxr1+Kvl5P/3HPb/30/+LyLa447m
bvXrP/7tx09GzbTnuobJyN9D2w1pmNAE/t90wvsoLv/FF/wXmFD/d4B/ng5wBfwOLAAYY/8AE7oS
ZqFj8FnbYipHW+e/c96lIBveMmzPFI7Nfyx4B23Zd9F//Jvp/jujcqbSTIFtQlzge/3XH3/9Ez/w
56v2r7Fz8ndwAkAQ4RqAm5kxCCBnv9FXglGDeFdYhDhEme+QA3AfeBOeSNbLPA+tr8WSlrhf7iAe
8fIR1u7JFFGg+157boGTnxu4G0NSztHk1qHCt8znPZMVhNTXa1bmtDzHidGW48z7wiU0gmCwStgQ
xwcWbzHmBlpMZl4QbTdhHHmHObmUnYH+FcAVdcVHmhIh6hSuu2qfi3KXKRoTuWB4PyO8FC1m47+9
ev94iv4pFP5fPCWGznPOs2KYtr28LH9nSXi9yyo1epKQJcfbhwa4iDDTLgTgqB2n3Z29jCKJpQhQ
+ZoXPYz2xpx+akDk/ISzaqP4S7vKS9e9V/DXhHcoWKhL2FKNtLTJhsEoEHr2u3Ls6vA//+6Cl+83
EoZrmpYrELrbuuPa0vwNO4FVEot7H9cHnNzveR2Y68rMH3L6bCu0huWO/f++GN8KOlNrVVFq1k49
ohB238pEwx8NyHs1hYwcxzEDWlUaG3tU+x6vNKIPApEwuBttPK/y+muoCFI3Da1e0Xxcl2E0rVor
O4E2z3H2zzthzA+xqBEYac2v3ErbVRUwasriDDbwdOJM+4Zq/5yO5CRHk/tuDOGLU3USybA46DOD
1sE+iDSJT7Z7DSNiGtqqZ8zlpS8zEPtg3muDccg1IqDwmOB3bTfwZelf0nRlboXqSX7B8KbQt4dv
RXJ07co15pEZJcM9ocXNBksZLF97IBq7+2lEEbsIymrWbBTRWdhuIiQsJP+91ePE49qa9Zczrq29
VnVnrwdD++76VFtFTseYGm+Swz6x1gemjx2zxBXthbt65GpBNYL2WncOCpsNkCXmz1POYZNvopUh
8PpePsi8+GYgDUh6HHaElWdrT4kfqXqehpSkskn+cKODwMYMLbO7xpZ7kjrQtLlBAoHq95RizAyz
5AOB+Aa9LtbtBns4lAh29Lw9c74Bzh4R7W3Nxg5Rx48lUGdtW7iF5xkC6NC8s0fxWo5Yj+seIWxd
IsiQnIKb6JR7AJvzrsC2mdgItzPXvCdAtabVgDlvGb/U/UOqPbkmOLGMaD8vcdGQC4OZwHSE3vkV
UHlZ0Tyj5JCQS4ofmp3Dye5Gxw90oENzOT+ELpkcqlIf+fCCKrAGU1S8Vkp+AhP9cjJ8QbJ/d9zJ
xUFa/GyT+MGIUAmwi943KYqbuB/e7Lr6mAnWkfTmOwdYx0y4QuhSTcrghFaf5pUu3xlUbqbSONc6
x6uSqVmsiHdNG+zF5GztnErkXD+0WMrSVfRQFUIB+MQRzd1uuFfwKCKju4vKZtehcXen8dCmzbdj
QKgbjr2Xv7RMejahPv3QhLWpe1SnZrKZIVuX7sibGRUW4x00hPXKVc5nBL4azQ/iORRrK9BnSGTk
m5s6z1kaH6U23yUMATcRwm8/SmjDFhLBTa7uh7h8TOz2R2m0H8wgdzLMgKMRAkJU9ScdI7No+XFU
NKvC3cPBoJXgYTxb1OwOdSqxxs/M3ai3sq/Wdf8g7/Czgf9cSPMHs+5qbXQs6A46jnbyrvFg0S2a
jgLraBqgya+TXdfULxPS1HoIEStZ34HFH1DIH1KNzc4RqR8UwaObVOeEqEKmWHg9NGtxWm+wktAw
Muh5hQGxhnM+7PJQ/Cq480gznDjIyuylT9UWnBkaD9sJuIdi5JlzSZoM46iY8QBwifLR6bKtIKlm
PTOZYdVQ0CIy874sbMgqTJWgWynHvcZT+sDp6EKreg/3xBcVmlllkU3vZJy0PA/GUntRMadXG1Mb
GBrj0Ab9IWkiGsjBl2HldyiYnvCvU5mr6aXKbMOfsZkucYLXP39u2s1+QFhoN5C5Oyc/spRmDfc3
qhQqeW6lJo8PzIA3ZqJvBDkHsww/hhrT3jxMFMAhbS0g+CvNxIwkrkElHpZPJGRdpyNn58n7Mrrg
MbQzGnINfFbCG03X/XQnwPLuCYO5A+FqG9TD+3xAj07OqyBetgp2JY3KTewhG617CnSNOAC9sncl
8Y8rx25yQvKsGvpJ9IynTeyTuEcjwZIZdTZGCxFuhRzvda+BsyneTAuMRpP5pGRebKd8g/Z1SmPr
HZ0Zp9xZ1r79A4lR7NfxRDQDoXuF12yKfsG5Ru4S8VpB9HDlCknlc9vQL7EEs001J4fRc+21w/ZG
oAGowMp8NeNoD7yC2W5hjFtTmvdZ1bwG0XS1HTC9xBq9ikWOlLY/oxi4kNebP81F0dChhC14pwni
HH3m0Nw+pZj3VtK7KzyXPdBFhReZn8zCiVDKcFJiKIo8+DWa1EY6+yU9WDKpbQABK3se/pjM/sGO
wSCH+RfTK/04NQkZALZ9B+aMrT2eMOCbpIoZyrrHxGFzgszBu/TPkwYJNdQV6wt7jxL8zan4Jt9n
WOE09J2UpADHtD5S2qJ+Ehg/Ki14ayIaPQEcMEQ6jHNDcpcl4NJAP9P0JErMsDRO30pb98BzPE/J
c2Wku1G5T4k1+ZrrvOcuafd97kX+Z1LFP1Q+b3qb4YNFIZJgIGo0A+2LBLBRxV2xSRvngjeJySE9
srrq7Ovs8gfqZmivSTNd+Av7KO6aq0TaEOndYjMLiGOozO4ecQ1dJ8QaZ7vAXA1f9Ofs6s8MWqDb
MQxdLRe8hmocp8Fq6KEV6PTv/dEuf6Fe4ZwLtnmlzHaTq2QH4+TQhTUvT2cyrLOesZCFd0NwcKaM
dI7cuSIr48WW4885RgRbGwqih/ESNW2xI9u3Z3Gp173jPI82O2joHo1uuEz6isHhkfRkelQkvLis
W8Hc/chA9O4sLonzFnDnmf7D2wxrnLU4x7WDAaeTT5j3fAd38Mfy1HVBErKA67vRIg+k7n/OBA1w
KenvIxNfpI6MfaXzRo/zKXcQMved2LSleHcao0IcEq86mf0cikH3K6rtLqb5S0ooqSLadeyHT+QQ
83qWJgrs4sUuGNoMkK8IsS5f8YP7o5ldIrs+9Mp+pEl7n1QNWBGQC8pBTzY9B8uoxZKoSYLZAzWy
QgY4k1psvdz+OrZHRNUlDUOVHZYfa9rM+FLvyU3sX3RYlrmDA+EmfqBrs7OZE4+p3BPJYav6ngxn
fnE5+kBDHIB/q65x4+1Eoui1H77mIYdWnfbtDmICMEJzY1fEEljtiP5AOQd81tDJRgJvSojdC1pF
GZu6qF7GTn0wguqPAMX2k4YzjwQzJr+WKjnGx86awxu8ixlUVYy7Q7OpfAhM3FY2LEgX9RSkpu5U
euMVHJ6xgddH+iFJ9j6JXUdBOvumwcZt9UN1l8qMvDWs2InBCQY4xLfbJYJoDCKQ6xkFVJxDS+qp
FTRk0JF0n5M0wrMxw/zo+o4GmP4EGLIoYjo5VrIDOcLtL8YDdQm5ooX3K0Y2tilmnQg7soiJdR7j
O2VgBkxbiKDch8U6D5oLoQP6Y1FMbIRh/FDnqbYjOE/DbiJrFqy+BVgLtrU9TGGLKDhrsdvRaqtc
QM6TIeYNyee8iKN+qB3tlEkGumrQyM0JUQLCpcK5Xj9FkZPiwM46pGIRIDaDkA2L20MjdowlzS4J
IIZI2eH7wCNC3p1fthin8Z+giF/e6G5cHf/68PaeUGAo7DHe3T4Jm3BcaUWBVfyvLzCvWTNPVEb6
37/F7fFKn0naGbRr3RMJUY66B/2JAE/D3EXhbB+03hHzeoij+hhBqVtrRqiolblgbm+M5Re6faPb
h9VkXJEeDNsaUcRxGhrgFLd3Uz3gfBFUdNABwllWfiwiM1gX1lhtHOirh8oQh7zBsUJLtN7FEwIC
p/GQG1deeGT7eHLIee0TFTxLq+JpWb798m1u791+RChcftrtH7OFmACXe/LbgIUp1NIa05yNyV3k
Oq8Xmu24JWtloF1Z52icq0QUB6/R9VPgkdqbYQO8IEbixGRa1c5EB4SrEaBo20T3jSai+8mNxJao
E4d1oIWFV9UC0EGL/jcIs800Go1fhR6hucH8NE5sChPwsUcnDDNmebBqqGCo5rJ6ACOgLJ9Q88oX
DOEfLEPERyNPhR/K2lgrrDZke0OWXHiream0cxm4NXU7udZtmuj3aYTEayg/qUdQrIdefBdHzWuX
axNVIsqHjLwC1CtnvTPnq4bKRbh5sYlm5W01UVnbVPDzW2sK75BFfdBf+J5R3hzynCoVFdKx17YZ
hpYDMD1MZxp6iEgkR0/18LatOb6z4T1iAWSrABFMFRhZ2efMhuQm0HWyamhO9bLOSneAWx42D7mU
zckQjbOBTPUkhTGdYXhB+2bOvu36QqCqU+vIbsJ7MZHBbRS4JRF6HdohSB46D/thyC1DqVF8Dd3d
nBLjVEo2sFbLixMdPhrIddi+hIrxQKSRhywcjYUCm82744QPZYD62kiTaVvGQwiipvjDxAx0GNsK
UXHTHbwxwKs4jB/MqibEHM585hJh3G90BYfxMNzbDLkHiO/4zjA5Divse8mj6sDfcOR+pwvDca/y
1L20GYan0HTTPvyyyiUZsJRf2eRE2HqQhE52S8ZlFyeXLujiC7nQJEqGU+P3hn1Uc62ecbwKPy0G
VsvMeLQ8ErtDrS1AF/X5ujRwl4Pxvk4Lm8FNyTyCrUTFWiSuASOON4Mur2q0aAp7IgWZ2BkvsWNf
02rM93E/nVtG8FfPCy4jYad7+vXk+0wjdCtSiqnLg3l2rgRpFX3y2AgSnuJlGLSIhDiaEEeGCT5p
LHEcK0lyJkYYPU+H7WiZaJsmTBWjHRqbwmNX1ev3YJGOsomZh9ZKvEM2lBuZN9WlWoL+JOBJnLP4
XyzzGkKU3Wst8pXUy7o9WiF0is+CiRI1un22S6K+DIPJCYF6EB6GkKwZgAlRHvzshrR6FJPuJ8XA
dJSMPMxMFk+YmD+GZkr3cbfTJr089GCwzIE4WYCgG3SyW003X/J4OEaRZR6ccWq3TlS8kVeWPjoF
5LqgaU8joan4riEcOVwQw2yC5s/DU0hXhghNkU4gHoPxYk30S1x7eoiV8LalNYPOlClapZlzvLAq
8N6tYa7w52mnQNLsJxagb6CthH3/K8E9e99P7keQLxMMKplpbnbVqJqHhis3qsMcTVzpz/1sHkRE
1NUQ9YhU0HJSS6BibOJPMy4HZCoh8HaYWXkRPiSqupB4O6D+QgJUZvk6mjPfLLRT5Sr+OjNPNnJ+
nfUMeXuSF5j9syPdUlovSLxoKKzCUnUnOab9aVVCC3sAtH0lx4lYwMCV0w6xKkPMHvZcNGHTwW9x
Tz2dbMuGYKoA20zae/e6jm6gKDJtEzrqEqSABJqMMEw9N0jX6jz7Ytkjq0xTqJ2uB0cJAfLF0sb3
bhD6uXmrGy1+7uEIpnQ5rkAkEM5SMOY6LpJlcj2j39wUUmxqY0JIQXXeNWVDkT2i5UfiuZmsIAdP
7f4M81zt5rGvTxMkDceatwYMUp9e6RYOBa01W74gXu/2gzVwPKIDN2WJt6905upNV9w16UuD1xiP
RLhh6hIclYcYojrl5JLB2G9PRtnqD/QsmXZxca4qNSK28WrPO8L88o639+L4roLBfNRgtnA0Wt6d
GpCVkF8xw2jHcEj2oxpydLEVhC+dXpLWTHiFM63o18rsadtolXbMIjIGNMK+W10zcIDmrAu61xNM
qVCRir40F8Um78KSMOko1Nkxr+FhjXpwb2SEYc8uLjybuoT+YrIdp3Q+So8DfJcnUCMsNNdRK/3I
YRLHCWPxtPFPtzeqxRrQ0+pIuxJ7qYwNtNCOgen59m5aopvQcbbruaUfESvox9t7hjXNnAMxW/75
caeyGLVclvspo/2jbLDL3t4DSbqYRCV+UXsKcbJQrt0+0cdIs8opwXy3FC71Yho0Etvz9RKG1u3f
glvp8tenbfb+DYSXT5Z5e23Bgf3b196+we3NX1/w24e6njAoJwiahPuQM+hfX1IvWKKwwOD32xcL
V+dLbg/8812SzHEBRgyK/vrqvz3o9o8uVBgcw0Rx/f4X3D7924/wXFFxBF6ivZYnIloszZ2Bv+Wv
H/DbV/yr7/LXQwRunTzGF1gt1SILIQZzOZGXXcbozpDnRgzGwMjcPl3D0jsao8cfmTSPMabig11i
Jr+9cZBWH2meTv/42F0+A9+N1l2QkXaoYJph1SGJ3B4w6oI4e8oK99n2GLsZyxXAffXt0fLBD6lK
nSmyKI+MNfhEuJiog2Yqt66RPQF8OObBhH3UzGEygBunKcBggRZAVR4TqX8i4zg0w/gzygEAEWtg
h8G5N6pjAWpxRWHBBqkskMoOEZVcRf+XvfNYjhxJt/SrjM16UAblEIu7CR1BrZJZ3MCYJBNaOTSe
fj4Hqyqy2dW3p222d8EwICQDAeH+/+d8B1sM43TRP9kpycxQ0h7i2P0ZQbr1Rb2hN3gLi/3VKdMS
h0N6TSX2p+w2TR/f1mOHR6WLQQw7KIaa8Du2mHxFqwBVmIXiQBtVwQfts9ReOxxTzuwCWJqrg1aP
b9g3yOOoxnETYeEHB+Hx6e10ZZXazwCoO9eYh2Kwn7ByP0b1hArJ9G6XDkIBiZ8W9/BmDYKEEWZG
jlk9S/sDB026whKJGKs/mPmx16kA6XJQGsj2g6DAdWSNF26UXuRauDeN8MVU3xm5SNVYazjfF64g
9bnBYApkZdMy/gPauhu7UqzDsHjQ0uJiGH0SMsn5RntSCPsGN+A3PMlWRDE9q7/1k7gXJXqA0rb3
bay9N56NQquJb8x6fPAMyK+IvA6GjZ5d+uUlSttDpclTxtgtTYP0VLVBeMj96b4io+C6D366JeGo
aZ2CuhmYINM+R+VkXdFURk3jtIw70SjiyZP42uETDgazAT97Gi2PXv9AU/1CMthao8H1N+DeOC/D
6cZ7iG49YfgfatgQ6qcpnYafJlNTGmmpZ71M2rCrx+BodAHJOsPB7/2rFpf8CuMzw/Nr3UsebQPo
vVv6D+64SaarWthEF/dXtScOTjxt/PalH2hJl4P2hq/yMu2NdF+G9rcK9IyZPI8Bxo8w6Ky9VyUX
WoeG3R/IXqCIcO+ZJhQJp/pRWuSl+o2/RS4Y7q3EwsvWWfFuqB2xY+8ZVoNZI4oNkI8FNJNUy2uN
dcFe5dgFkKZisrRQjaeeZ+zIzmYwrSYyTgmCqs7fpUYw62yqFMiDBXiVQTSC/jxtSDZP2IDVAM7S
n5gLMlM/eahQpnu0qWQAzN6722U3tgsl0YRliccgZ2cM7kwZIMMq0nBNSZH+vTNtXRE8Ee66L/Tm
G5OyI3MJGFk9v51NCisJAuI2hoqzIZ804UifL8oo+yBoPY3ShzLzf3oDyZZ9WZ38FAeFNWNEC3zz
pdGRZNoN0NcU/KVNRZUsWSgzrqNI5zYoFOr35nOZEbBa5gAsG4InNqJxupU+1hXAzTI9QEXEfMFc
0u7Ix57ri8Flu/lh+n3yCUUb0bEIqqYzm6AqNHDLxQv+mnRnqmOtcnImLadKGNfqL0gmFFAMXSlw
Wtu05fqqCfnIDs+ZxonYtWTbqwz1jSSmiDBZqgzQtfJVCdLRliOCbiBUa5WLVkYY4fIM0fJQKeKT
g3zYJNObVgFXM6hvgR5eWiq4FN2tPmnmNgu5cquUyaL9vaHcc9HAl93NHuISfZTjplQCshmmJr6N
7xBWZkhZUqwtWT8EmVsgM8lu0mam3KR9z0eXBtXAceW4FOycF7MEkQs8XNHIevpfIr9mtkJXK3jo
7emlEf4bCfQU+RrjxduHcjSVTmeVzONHSx9Spul97JOZPBTeOnDCJ9WQpttVr0D7tXvPyfZyqKEn
5zXstxQF1lB74zoIGNITEQ2rS8C1nYbkaHlRvCny3MYopb5+68agzBipS0tQyXP3WY0jEMZYi36L
4HnmJ+sGsR/I1WHbO/WbWUcgRc0p3Nb6saGRJjO4UpiD6PnZP3uP2XAtLvB83OBwoEKojsiiI7an
DDdmF+MKBckQ+dqbGSWXaVa+SVVPN/sE1Talwosrzw/XAjXSqkI1tHedg4/z/xhA2645giRlZ80w
vvUxpRuMsb8H489Rm6o12h7w6vJ6MGjvapS+U3Y6ndKp7vxMKRnsqorWARUZpH3FIRJzcWDmJNc5
k5mxPHlgGGcwaTubGizyLPF7bNA1TtI3ghCyLdlgVAQTeKV+ONzN0ntLOYdW5KS6qXGRzxwNpmHe
aAgbt51hv7YNalyObwlOhP8J3TZiFwuJcOHcJKkylBaNv/LGFv2Ymic5yIcZQST18lPYjzTWYCb7
Ek4R3OZ9GOiE+/navcdhiUazNdZtjyy4CPz9aPnpptUOmfYhszqjbkBnpyN4nosoTq58rL+l2U1W
+jMw0cFcyXBtWZV51XX1uBrhuabdta4XRN92E6TH7srXJ058CYOkGs8Mp4TwMwTsf1Q5/06VYxkW
uox/rcq5/hj+19XHGL/9ozbn82V/aHMMnfxPHamERdqh45B2+Jc2h3nKb7pAdO8TSGS7psNDf4aG
uupFOhgJ33J9z1PBHn9qc4zfLJPsL88ykOig7PmPtDneVy2H7vu6bQhP2IK0LF/YX1JNAOFgtUQQ
ftmQyBTWZIqtrKqb92k2KtgDOE5f0wHwmH6Ndkz5eSLXQG/H6S6KG5T3kXizcwp1lrjECTCeUBiC
7VE3lh2Pp4Du3lbLpxf0NPXJqrT65MNNoAasFgvP72EYqsUuKOTn48sqTk/ip+kjM4YNoa2YHPWV
Vd9i7x52yV+5vEbT/JnaW/luQSnv3St7InyN/I8b96+l5b4ut8idByT2mYSEx4J67WBQbV1qrMsi
6gHay7k7caBSbe0UuadTZdnz6rJEMR67zwQOXUF/QnWDi6X45UZ0eAI60jmW1OJRoZKWGwjS5WnQ
4KfMcXO53FXhzlpDWMKx0E+07fsFSuRoC/WlLO+RKskd/lK6jTYSlNPnIkEIwzEd70Ul4R1bit9U
28zTl5tlNYmTYotM86fUvG64CKmSrObG7TeT0BKGxx7y2wgUkAiCzVz17/RPbrXOGki2KIpV4+dX
bdTdyATDKeLoPVHnIMYZGjMfpOCUjT1toGRPDQnblpc/dhEq0ipSZ/ZU7Ce3Vt2D8JZ5Sd3Ki7lI
5YWtligulfveMF4DwAwu146tRKOzs6CarUiryhlHzhnDJKKsm/IYJqRWLb9N4pATObd1MF+hc/22
/H7hPDN6IhRGtrd2OTgbg4FyuoIZF9BznBD76A4ogAIjopq3sT8TUKuW/L+WzvfhEyMn5ry+POe8
en7dch/YOlgmddZvJbjSw/l5/+Ztvj68vG1oUmFeLYufj4Mrn6F0nT9TLP/cef38ef/5fbKi3JIW
c/D5icsb5BI62bJ0vlnu6zPEVpqg5OfuvnzU5yb4spm+rI5FMqz0rmk3y4ujwajo3AWnTB0usTq+
lpvir9W0iRCMnNeXh2WRpAR+qyctj3w+6fxKO573DJGgT5hwKP/ubb/cd/54Zux83peHl9Xzc87/
DWHiLYMTxgPLU5YH/u555/ejU+zvZEqZ+a8ve37p+b7zdzvflzbmjXSciT1cbRPTcZ+oPAITqf7s
VFWMpHQGMpwiJR1FZaH7x8WllaVN4U3SGQYAIghHCqEI5ksDE7K0t87v9mV1ea+UVD4OCtUbQ6RF
gWJ5OqxG+9AG2efn/d3rlvs+X7y8z/KPfL7DeX1ZWp755b4yx7uUSkraA+q2UxW82FvCcmkTqpJY
7Gej/rlO7Z4J7vLQL4tCYbqyBa/19aGqO+RWvG/VSf2TsD7Be1nHMWX/Rp3zoUYXJ7lcEn55Uuiq
88rymK4uHOenLqudYxtA/cV1QlX1lKkbskurz5vGiDlDG5rsdvPU3C0PLM9blkQzwts7ry8vPq+e
32ZQyLhlNULWoMT+gqkLWycv6v60LC03ovSxJHkzLeDzA20jNpRLwSkaQOE4Q/9683f3tSnnXckI
W22TBWO3LIGa44qo7ktnddwsj4TGeKjs3tiPYFVxp0FGOE2e5xEPEl9/ffLn65Z7kYDxFu3s0SjP
ok8U4IL6g/XEf1+FyH8VPNBRF7flZmEHLkvLA0aK/4Mc8WddYlbStag5LTemqw9IcxLT2wo//I6u
h/lfQzgQ5R8q0HqN1ocSNqY7Jo3uwMlpITQONpeH881yH8LQH3oxGtul9DvS+qQUzA1J68Yez/ux
CasWbiBVwGUpwYfR2+QWTh1QvkHdGGMLw6FzTpGeD/oadqHchfZ8L0lfWU1Jqa2X33z5fSf1I2cB
UqHVcme37DsUq/JTdjFnIRUJiMiSs7fDvINuOHVktYmWDRPY3sEmkmUfzLp98jsfEIRaioT8Y2kC
7sE8guCDPC8Ad1k+nW5ztik0MAIsT0ygWY+QyQy2nuA4q5uDif9UjPY8PLChyhNud7GSlcv0XGDa
3fpMsSHLQLNMketgNMKV2Mwx8TZ5RxCWp1ROnkvIZwHAdmRyKtWoDrMCozcKUBxrah092593LuvL
I8sN3GyeWQEBQDGHLO9z/fz4L09a3mRZzzLN2ZkmINPlc2ZGhhs/SGimaPhB0IXvRiKAIYvQiT5Z
DGw+b8YYKnE1kASTQ8wJxXEhQy43lhp5LUuNpSrmy/ryyvNzWk0Vxr88/fwc6eChNuE5kztDCXe5
mbuYc+qyyF4GJLdSw92/fXxyQpL7YE+jOPmH5yzP/n+4b3nK56csL8HO+R76odyeP25ZOn/VfhwI
pptyJpdqQy1b6/x1v6wuXxSFiZjvWnUVOt8Yi8Djr/tCdfkK1BXFaIOdJUeHHVZdWrB+cDU7v25Z
Gt2M69r5NeeHP982JoLi8OVOt1Fb9cvHLs/5l/c5jOFRBFnIQUN0b6pSv9x8VuW/Li7rS+n+b5/Z
CMFP+a8f/+VNvz71l/XPxV8+elQdEKF1SIVU1+CfHl+eOsdlSb3n/ZfP+PvFv/+k8z+dTsbj5FfJ
7pf/YFk8P+WXt1ge+bq+3PnLyz8f/+XfsYisb5iCJVpKj++vm+yvJWgRW7vWpsPy4Pn+83NdWw+2
1Zy9nO8i+wyYu8hyi3BdFpdHuswzPpfKiRliHu+pe0panNyMky9PiEegOaIBB/qqFpc7l4eztmI2
fH7mshRlEZlyGTDw5Pyw06nJ8vL4L29nFnlDQ4nC1npZXB7//KRlPZHz41z5GRiDDofb+eXL0i/v
ef6XlndfHubnvtcAPeyMfMSRKc1vy7FyPiKWVTt0DBKWl+PC6RNADudn6TlOiyBmFMLllESYReAU
LSMgxIf56XzjFW209gu8ZO5Y21yKfAiQiULHLjdaPysptVrP51TAFFOL/oeE2XIaF4pppnbcBXk6
quHceTUfd0lCc97Dv0mL4NR40QuDHSoIE+gPr+k+pg5sDRfyrKz3Y0qVUhgPYQ4lt+z671Df8osY
1euuNWz07ra/XebWKW9T+hfUUIk3Ut9umb6fb5YZ/gxGZGsjqAJrUCQXJHhuJAEPh1YBvh2Li7nT
ugqxgbpU7/aD7TxlXDGFGC8au93pOoMwdhgDAeDWczo8ARQkZQqC7c+561KKWGax+SiQZy1tr6E3
TksV6n8Kdv+mYEf2uCpf/euC3dVrXHz86qP74xV/1Ooc5zffcoTtWKagviZ8jGp/+Ohc4zedSGIC
W//wymGx+6NWZ7u/2cIjsdj1dRO8rX720dnU/oTrYrrR6Y0pxsN/4qP7p3hkz3UpIvJGZKz7juF8
8dG1bqJr7ajNh25aiZXCKxgrE25LtzLfjJN86R61Y7iZcVIfSen6ZUP9jWPN4AtWv0YNe66Huwzb
FwHfuoHf8B8da2UhytrR8aNa47giIG1uL7LhmrgY8Ghk5JLt6jkfxNz8f36sipx/e72Pi7D5r/9t
/B+Y9KKXMR8rv2MEivKbTttvu2yNZjdoLgTp4fm/+UhlXvvvvihV2V8/kYRWGdD5w19nrbv5znCx
gGxD0mjiTZt8+++/HgXdf/o4z8BnCQMb8yZce/PLdm0yjfIYvEtlcA5OkePuCT9X6HrkongZoUmk
0dYq8ew7fojwFgDKlZ8PKWVYQSfNTFHfwjdOtMBjYo8ss5i44A11Va5nmYsNbi5CDxudWaerPwdu
b6zKxNB3U47MGARYjz1v5IeH2+4WMMZUUpWVt/sU0CqEo2AbJcNNAHQIwz1QaYceXjw3CXOBptg4
S7Zc32/IhiBITT/apXnfKVvLDHJrHGk7yRmKh+Xk18gAI8Z7clPY8jn16Zlr8fhkecimEJs+MMAL
Hq66GHUTmNrDMMz6NnD1kCYrkh9oVAdHvjYTDcrZwgY9M04spiehYyIskATYmTiBxXbXMKmu3AGV
hRAojbrjYLZvVgmYIKDJ5BfWh8hBdFT1Czifp2GqNk3TXGlieJ5MBORuy5adE+iaDYCg1ABPOwCw
c5oRLyiJG5nzo4tRUzqTNa7mHv00NdWnscEEXlXyRQ9rfhjSYIpY26EBAUVVYhVxSGPeWOWhTt9g
zH5YGq8bLH4Jk0RBx+StzDCt1p6Xr41iviuNElFcNm1lNwRbNhsCiul7oSE9SfNtS3d0Q5YDBBgC
K2NjZOaLLN0uX1zobElMNbWbPugiPkWOtREhukM5Pk0DZsUMdnJfkNGQuvMHSaRPYfXOoOS1Q5AD
jlZBCpIGk4e2nlLUUe5QvQRjAaiEWVQBZdNy+idR5R/6UG7jtlXGnPkjt8YnHRfKVN46NYAK6rCA
WeZ1XAmEpUAEoNLeE7iGFYe27FxoPKVEH2k2WHaY4KMvGjadVoFOVbzKzIKUlDdsNY/g1cEhu8zk
Ox5HryTQtbQ/NNcz94S1rO0cLXeqkSk+GAQNxj8bhVnIGySqkdZeppZB+Jo1I6TL5PfEohOXlM27
X+LH0iKXxl+anvKUZ2uz9aFnMdFHIfucicvTd9DKGyUeRY9/pLadYD0XM269nvAIPTGvMvK6UNam
2Jz4n92muPMNeW/P7CaZYVyWCV3RXoMaZekMqDItOgIi3pKDAbusZv+p03ZYRRmNeoA+caBjcklr
yS7DC/p6v/zQvsdJpw5eiaK/5b1wv7ac4wM2BhLsfQV8j09vN0Y0XIGswHxGaqXafQvTx2oDxdlI
nJ6wgeyOAHEca2GDL9L27lPCJZH88e0CVNLYBDHNWoK2vOukR7XfjFPxmObD9WQKmo9Z+2LUTrgm
vHdbloBvbdenRO/LadWbpGOOJLAUovtQwr3VFOkH9Ls7Dt8LjKrJsdMhU1a0pvtU3gKAJ4i6a668
qn3SCkkka8fmW/Y8PcXF54H9AtQHn4bvkcV1vk+SYBtLlIhCHXEl+Shrdw8LaOf3RCsRH4YYzDYT
tIwUtcyKOE6yVLyWHjpkBCoUmv6RG+2DOSTXqWngdeFINdSNRQ7Uuuk4x9tS7nxneOpdtnEj5Iur
EmNdv7uTTLZXiT/R9AjrFYfztO6/BQyut50YXCxD+GvDerRxuGJBD1FbBl1+VLuTV2o0WExOZmEb
b9wqfsqsb7I27Z3uVYiWcudOlIQIOhyQUQrptZzgV4HoDnQOcaBBhKFzyl9+T6i8U6PCmkhk6USX
rrqMpNk84EvhudMdPiQJ7Y+24UTVT/wimcfJfxw2hYkpEoaU0iU82bNJw5kcMMv3D7Pl3EcW5Sj+
sXbkzsIv72I7vkNItu9k8aSZqdzJeCKFJ5bL68e53Qk8eL45PNGgepK+4sEFN4AuiVGNmZKGyfik
UJNAiB+6ud5yUmVnHOwP1BSEpQ/qHCPzFxmLp7rY9mGFrlhaH2UCB0iwN3Iugxhp3dF+uTN0/OR+
/dOf3U2Pei001XFs84vOI5uLqtHO7gFS6yBB1wKfAzFSE36snFJXc9XpbIpcuZ87+poRm5WkB3c9
apyD6HexWSNw8yQ7r8IB8UzM9Wctp/FKZrhHyR6SzPzND7CjnDuT+DFrb/Di1jOUq5RoSM6fms9X
Cz0qSYgZjo0vX9QmwdVDeR50JOAd3Omk5xGgPi9f0NAIwqi76LTs8KJqX+omIWUV7Jk/bxs+cz0Z
XEfjUuzdpv2dK3K4zs1oKxN+cD+Ygq3e5Heu3VxxaX+JrPC7TCNjFbs20YpzejlxGe9cAr39GC4T
JaRNa1oor7Mfs0GNMFFnNdCiJYIxGmyGxLFOF4145iHeBoojPQzpnTfI6VBWAHfbKoDF7zaIqwt4
Oz6R8Z509kYkLmVVcAhFcgK6kN/JgoPCHAf6bhEp9M1VXeAVVAXJTF35oja7Am16Z2tlh9QxeuAa
fcFPGGwQ88PFQd/hDU8Vqbk7W5hYmJKyWLej/7MNiz0KenMDSBr7SKHjLeMrtIAyNpEAaz5Da4Kd
EJ48oi+IK5mefBo/CXGrW86y2r6qcnPjxVFIiyagc3khh8cZ0Lfupjetif0yc+p5g837u6wR/XSm
T2ebGKDa7UlOYqLvwi9Zt2GTbXXBW3FRfW/EvK1y+xYCssEFcLxM+Vv8n1PQHiqzN5+hmG88ke+z
nmFNkHQXQ9J2FzQt2UvFrocFezlrDi3cjnlmHBN1Pojf8baSd1QOfNRovgwG/fOSZK2oatalnLsj
Qh7aoaF/M8vxDoAyaaUd6SWBUlfBUsTo1pDondGu9Sy+VFR4bM7MyXeJnz72M/Zvk4AexMXZD61M
O67IM9cKaq2rqNPwQkakL9MwJkcNjeY4h/aJgCLCrIf2mNSFtfYhssLJvOuc4Ic9Zek6bbUXDYAG
F9qJrTH1B5xzQAYarKyDt+LEd6/13lH6oO8SExxjUxGaqI07N2EAx1epNrkkTEnvZu+g2fLSnOsb
a3CKi2ZOvzEFl7sexPLWmhHjQr4UvX7waN/vHKPaQJNHsu5aOsOygNQtA02nASfy0HvD2+xWpOxY
EhyWMFARYr5t+0cPZO/KM1W8Btq/NtI9TKXeabK4pkt7gG/UvHO2Gy6cfrwMLcCj7UgByBu6xwSN
Oc6N4LWsuQB9/hNxTWrvJA6QTExc8/4YvwAPx4YMp29NtsXA8RExNihLlKKkcAObCHeJpj9rYQDm
t60OjjXqh7kins7XK4W6jNDmtmSaMAmlgo6iyIrvrcjNsYLiAZGmXWxkayCV8INiY5QMf0i+kPtx
9K5teFxFbJ0k196khmEUJwhahXsktvsHBgaxybTc3FfAmubxvXc5qILIqK6wQRw5ATMowKKz81oy
4/C/6IfWLO8LVdnQ6uat4dDcltU70HhyKfvozSZqEq+yO9GY11XY+LzxGfGiCG2BlQDFFuP7rCPq
GAsMtBrIXYrdKUcLp9xa82MGePzzyx7FiSJ2PQRtIriKoeqhV90FriTHjLNHOF0aQ+XA5C3wz9om
ZSvIUWomYawiA+RCEgbx5agFt5l4DzN+7MahSkj+zxUJI9mW9Kh43ZA5NpYi3k5eUG+tOP4BWQEP
Wx4zA0kQ8vuOtvUF5iImt4xsvBTBQNEiVK4duXNDbBWdgU9aM/WnWDliQjPdZsy+1n5WEyE+iNcc
jTeDrePsyf42jydOA4LkijCgml3Q0lIwQGtof464FFfYD34wKyLiwYRtVdU2Y+Gc+HgL6ldVhVzR
6cawGyeb1qoKpj5iV+jmNxUssG4NMKpS6UOM8tqNUw0RMpg1fCoABqP0vtJJKFXEO5Kqo71vABKR
MPZXZlMTJZtwPmrNtR+lnBXzPtlgTb60Y3i7Bfi+ej52rpmvsW0Cy7Lta5zL7x0TVgibwEDBzypY
Lhd9233PQ/NnYc+YbwRDW3yTGGBNflf8u6jbcJtBbE/XjQ7HDWLYc+b0926FockoXZXoER1DT7IX
mEF7J6Np07tY7iM3gc/Y/RRyDLaiapjYTsmThStkh+94ODJGvRbg6MyMJPfYs8qdYfb1RcPQAui0
ptONH8c02TKmdEgRaIiEbTomG0jeI6cjAkhPd85ECEXoLq0GIL/ghdrUEBtpaw9x5d6bVe8wm8ib
fWYh1x3ccIeFm1EzhCCo6wxip6rZBwnSaBFfWSJ4CK7AfYv7Ji0lKiBSjIi1SxIbqAaK2CDFsAbk
jDkHukTcaQUalvmHO7cRZkhnN/igo0PCijagdDnb9DjunyHCt0S5+A/kabVHRlbwNEcHIkUQEe/i
u5zCB3HJQDjf9yPHtT/4N8NMfEpMySDqhmkN9g8TCaiGXaubj1CDyS4ef9hY2jYuyNguC68TggaP
BYCzIHOGfV6NPzwhELlHHGcADsotXnDm7h6YSrYuu3s7bMskcTa4VPHKD8hHPVsiFXVGZnFNezm2
6nBL5HCgu7mBg+GtTIUGZbbJ7ukTpjWGkqRSoe37Qe1pGRJ5kkL2Vm3iuBe7IWLGKA0fXgRny/XM
HEOPNesEOh8+EmP9qPamHT9VRLmXCgSMJ52oN5dc+4Z6Q5FutR6Agpbg3saocvC99KIcqqs2I5/U
dzDsI2pzYzyMkT1LYNS7ihS5jVNYvxdGtZX4HE49qD5Xi16GBA73m9RxCTGqWVWifi2RmHImMSC1
26daDy47E5ynN+61vibXPs3v9Ln+SKfpaHMJXvsSgVSU6Bg9S/Zf6oUHpyl+h8gQAS40jlNZ3ZWx
9loRpIeGhMlXrtdcTlDT4wRbOQxzUPz7920ESv3GKBF+WFK+60NKFHilsmMK0uTdGFJM6tawR3Ao
UPzvBDPZoAXqoijaiQXfRMc+v55skmj4mIcCwMuBtvshCLa952HdBgF7GWD1lIW+78U3bXSL/YwJ
ZhcY+bXpUQKLSf6IApDleRGLLdE4ZQft1K66j7yp7vs8enCL4NsC/3Symil7VGBhzTipYhS3dKFt
8siWgETLZyxo5iYrUPYG3takHoVbAb8NeNI1eMQZao61zkL+A7bu5SitO7xlV5YjszX6j2SfVMau
y6zxaNv8N5lDi1vYl/4Myxwe4ZUWUElJ+NkY1Vq3FVmJOzILFHcyX8GtsPdIEYmrSvNdntVPekH9
ZIQhEqhwBVK77E1Y5bfYfTkzU03aTsAEVm1f+JuOgT0x4pwEgwozct3fttYoqQ4pbKbufHMYJCFw
0Na57ABO4Oojx0g/xrcaZNzDBHwaTFX304mcepOARAJTW1SwUs0mZIzkoo3PZowHVpbsmRzB+awN
VFHAyVdklmR5WhzwLrhrqs9PBBj4OzW/AyIut1P9bFLBAGeP3Kng9JYk3j7Q8eoRP9lu6+q6czkc
oymLLrOE4c9ka6dSN++zofnuFi2p1XBQ1n0+Xae40TmhEJxuxQ6SvXTeRYT8IBXCFNw002aKOYVF
4E7Twm5A1ipQydhfje2IPRr7POTguTlM+TTgxy7Hg2bJNbkIpMBmlfXcJe5lR1bNbiYoeG/DnLgo
0xF59uyTeFtpxx6LMcGZ8EtMcWfVlnVRMAgK1Kk+1d2THpQ7UjAajjm4PjBcjXUzUfm1wjBf1xp5
RpaOOGGarR9RIx8xO9+YLsFtlkIH+xOmKdzYO9N1bQ5n/wp8tzx2Q3bsTfMmq0txMUJMsMN62Fc5
V9d8IlWojyg4kSBFWtLntZr2W4bDAz9TxKzJR1UBbCJiqBu4PuU0PdoMc/1czvk+73CjeBFn9nFm
Cm8oXLHpeIzk3ODWt0qSl3AfLfxo5AzkKlHJJJf9ZhyG5yApoe+YOjbEKTpVCoteupY81sNyXkye
evXPIzsNEMJQdZVluCc8sQUTRtNJ2pRaa/EclKjfMamspSPfq1z7PVMejCYdCbVMuSpkwofVzQY0
gUkaDcMKQJa7Cn5nmE42DPrY3xduItc9514jCgSp0P43TzQasA+2aUGQy1Z46S735Ia461M2yQsg
X3eRRtWw8bliDmPJiCXdJFTa2DLFbuGTs9cAZ0kBeiodsa1rDqCeaQfpqtnYav9q8frsdRsaFrZ+
4JnsOZkGkXRq3hzMEadcmN9IIbqKswKuWhxtUhkyNfrdkcZwGWKwnMb9KOWxzImYbgeKj2TKcawY
2c8FHJtGSbcTgmF50LWkJhjs8+zc4wUV33eBwp7WAv+Z1OyrzNJu+kTunHG8LApIXfNoprd2pf0o
YIOGAJdMvXqFq0AMJ/j3A5ci4xS+ONpPkybu3lWAqZDgBkInIn8vkhCnXE9TwSX1LDZBDE7RFa3C
A+F96K6BEu6p9t7FVnGp2UwgfKzd69pP34uR8zswoWRfPJWwlSClB+te6HJVuzXBxIpHnCLfHeFx
ri0Dy1Lj5pfCjyjPCfY/HJfEASr0rFloj64ClccY6datHkXbObC5MuKiXkmHSpBfqhNQOFClJdNB
vbPeeo8NDtrtWLN5zfRtGODekU2O//t1bvxkTxXlytFI/Ilg8aqraEyaL91hSB0EOKzyDpGa6aoi
4ExtvBzqm8GENspkryVQtwTIYmPAlrQDAoOrhAEOzc9MZycN52bQKEC3+pH8Kph6+aP2jkj5Yp5p
wwKhxhoWibt6indtZYEk1+yd6KNdXVXHzq5fa3Gc6N9SI2VK3ojgB8rTXUBqBYOrnQ8abPYFaRix
AcjV8Z6t0bpwMqiU7gTZpDUuNYcydt3s8objfeBbeKV8TSWoisTndEpttFs121L2775JSTk2smsH
OphIQwbuSTNty/vRubScCeS9SU++FTlDRJdrXksKYuU0l2EVAGHtjEdNSQK8JiRnjElGBBdBF9Fd
SO6fkKVBZSACapZazwFgQLuuXz0T2NLYaXeMUF/x1hEUNT0noXdJn+CuMTjZDdqpivF/zqZ8HVP8
NkNVKpceLt6xfKUw+ByP1uOs2Y9Dmu3idrjS6DmuUstHAlYlJC0Y+Svhgw+2VvxuS+5INXnhN52u
ZOOMtfxq62jVfVaB52m4WKazIPEHEDR1rO8L7bqK/cucfQEMeflmacDtWyzu64XJP33LDeMFqwyb
xYai03K9W8jRbsmZvMvndY1FWBQSoYs6L0CSxU3vrjPmVzqpXHu7TiCh59iywzG6UjBkg2ltRn9o
kwNBXwv7vnRs/8EKWpyyTAKh1mNlqjGwNl66lxVjbkGbxUmwS/etSUDqceKQXPtB0OPPl95q8HKX
+ItkuCv7+kDI54uJWZSJ9k1DfWmbwDldV854y0TSpX4O5z+n1mQ6V2lDGNDUuM+zcL7rTh9vzJyh
UxSVw9YurqMWkPGSu9InzNz1sGPQidBvwR1HDj70ZZKXhVQRgFay/ye7SIt/yHQarxvBaT8moXaV
hwn/A3O/GXXepnXdCpNg+WD0lke8AhW9KRwTcNlTdTTNqka03fp3Q77X84+h938UHrHexG6thF//
PvacLVogh733iAufz0sgQmf+pKDcELQZGIHW0jNvTeon3cRkoqasJratdRCBxIfPYZXhi1m5+Z2X
tfyECSfIMcKopaJP/I5hiWu4j70R3ku4j0QBD6S+YmJQA5YaDvXKGPrsQmh3TZHIjVa7t2NSlJcQ
nqs7Rz/2lv4tH0hTb6TunMQYPyddHZ40I2t26WTttFKPLkp6dfh/nSdRDzZMzVvKAvFeBk5wkTN2
wRYB0aYyDzJP73u3r68drzuWpDHs5yZM9rZBzCtxXGlpPUbT+I64l94QRf8LBnsSmEa01sbcxxlG
CyZgNt+NM1eTpuSiG/JDmIHDmYpt5mGSpQAoH6V4yrU4PAJ1Dg8aiIfNREbTET/aiZAYnXoI49Tl
WhhqvEFi3qMA+L+Encdy42rWZd/lnyMC3vxDECRAK1Ik5SYIWXjv8fS9kNXRXZWVkXdwFbrpRBKf
PWfvtdkNRv0UaGzZZpecFIECMMELArCCY6WYpOppZEgLpXH7lSKAjZLUY5IbYfTRGx1pI4o8vF8L
PYoFHByDf2k1CE4VBPxfQxeYJFd8MdVEbM3LCTSk7DcIPymEf0cFhSJm5llETOSAPDlFM8GyC83c
AFdm6yXUMGDuZi9SUFi48dxXfpSa5w51vgbFaqdV+dMF4dqE8oGXN4xJbCwUx59Ix1hGQ59aN2t5
jcVy3KqS2WlNShdVwdWCRWtVxUXhFHlBT2yiEApNXEfYZSPc8MYIiLhVspuFpECSzTNvOoJvVpGk
ySASrHdroE0KuXtdpiZqMcgN0GQzCDxStyxEce74KvUOMBSXTr0qFBbJ5Z0p0KXrhLss2T5E8lEd
Buxqrq2ZXXmG/rsUK7myCz9xP0w7CXUu3JjZ0Q2DOahkM+cTXqTMfUOeiaRqUcECwZg97l5QHkWE
S6P4E0mkyluhZaAcRvKof81NaO2UBjknqgDFCY12PP36juQQyWGgLkr9MdpYPniwziS7JOUoEIls
EW3QD56qkN0J56KAXmjmDq7KOyGHyVZKPLAmssCcjdsMUkCIoTcfpwI1Nqt1ID3Lkb+nX5nupB7P
fhxSpiD5SXoo4e+R89YHK2oNCwKUWw/7o1cDXNKIYKVgkUUPrZh+pyq7zKjXHSUFUll8OX2pYsWt
RcvFV/2KFXe8zNrEVTI6h1RmNlAqv3LRoE0qm3RtJMVRO/8N3ynAIl7+qszepiHoKGWDJ4iNYx46
xMNZtqC38claYqmquSc6Kaqe88SnGsVlStiJEZEmMJteJl45c5IwBa3mbgefCp07l1Y27UOhUVmQ
KwUef1ViUS30z4EGvCbD40RqUKw0klnzIU5fjaI6D8uGRpiBUtYiGx74vVCJ+zVtMMzA0fTTtf0+
boE6oYs499wjbC0ipD6vXEr/X34ZHYU2l5xUESm9hfD1M4u+RhSAgDUC/znAmftmgCVTsMLE862o
CF4Zjebboi/vCA2lTuq9ZWtAHyUQG2NnzwGZ1qqjxhHofkN7kxcQiZgUiK4jrvs5pXMpqg5lDlp4
ytCiV2VyyspKdnO56jiQNAsqssOi1b8LQ57fgJrAdUoIuq6bez6V2Csigg44sa5IwFNWokX/M1LE
nY8nkMfTn/AoLykhweRyulmq4GN/UEs1BJuwzkn8uMtcz8oedr3ghzdJrX2Hjc/kGDipW5//MKyc
6I7vfHS11NZiaxfk5pGc0XZfZtJ7Cu9uYdVK7sBodIDHqRvCC+Z1YfS1mwk0P9U8OSjJ9CPTEHG6
fpp3MrUlV03ylzyk2WnJI8UhuvybcNz0vj7syThBll/4rq61nI5k2R1jgcE3wyyK9SKlYwtoMhaI
bQSch989WLQTEiEPBoVS/CDXUpwKR9fYQjnYkExAr8805urRUNdhVxFTUFjnQabQqc8jl3CTbDtB
STZt3D8k6iDtyjkzV1RcYfQBko64DwUVoe1SahAajF2C5Cq8Cr++FOziO0XKQ5mkmPn/fSsvDgYJ
eSEIglLVN1XenP71V+kf8lu//ix2ull5+fUvROINpqedIlbgZrE4FtUezgbPkXo8/2yctdFGif27
GJTads6Ptzwy64d0UAKabIHicrPJFm+ChQJlti4WM2CllBKkJuInPJBPiZAHqzEOHqwQzMejvnBy
G6LOTlj9IrQHH3lrfCeXKRCkbdSm2aac/IeyGfYJvNMz7yHaiSXI51gjkCLqbLjlwJPksiQPE2Mm
WKFLHtE9TrswQQDzrWmsYxlWWYRtCf19ft5VYkOfTeEKEVRJUutAfNk219piE5flKxSFlkrC8Bpn
0iob/f4oEpTpDqaaoQ6IiJq1lGNQo9icUp6hQtbeWA4d1kpKp0oXQQuBjWZFfCIZqeW2nGn9sSri
HEULBpeCu57MkSmLcyjhyr6O/ISTdfKYIULdCElxH2WEGYvmc0F7sjaPPMGse24LMu/BrUwJDHFJ
bs86OGkwYgOak6beU5PK0ZuRLtWmvbYTIGhxpUrUrYLub6URpcj/FiwI7Soxih9KixzStfTZKsiP
jYzNoPkY0hezDkGFC2Kb7FExW2a6ijzPUsboEbjrqR/AYYRUDtdS0Fg7uvjbCn7vmsC4DVExXH2G
wAGzRMtd1JH0TezCeIzsIRrMjWEozambOUEFTXtSRDlz59mC/jkCgmtoq1F90Lo7Kh1IvPMEyU8u
txQACTYULW9IVy030l0hTN9TbibPCCpsIvh2fRiM27xB+xGFdJurhUM6adTy8p5YRN2Su02SM9hR
a+G0JNi7a0JaX2US4OfUZcxJzP+kLL/mUDE2ZWg+luVAZWKRa1cTrel4kSH1oRbv1VEjP7kGQSfr
GVENQFDiYdURQM0dj5TtufiJFe1JG6bPLgQ0YkTqQTO0Pb03h8IQxUhC4JfK0jOyvHAddPmNQayd
1EnyOUGnpJKGs3rVz6YQdZcughcsA02EzhQ7ijjnMA983dGlwdjmGWB2IwNCRXdrV6NHZar0xtGH
NetqRkrRjAu5V7eZuSfGM9qGDTjAnuTybaU0IXps3gbDP9sC+lf2hVg03EEs+QCydEYaLSvH2C/N
TaL02qnw6bDH4bGpVP+EHkpe13Isng3Jz9d5hXViptuDwgX0W0sA66NEHdLRJK1/pALbOYtT+VEh
dakXOMCZQTZeW5XWei200a1SBQJYQHzdkL1PpBsa2R3JDjwCo+AAHIJyt2iUbyWfC5XKDIOm4NdP
A9cYkhqT+olEeka4FpVPgc/ZdBS7/KmtaCKVo54+SSbBq9lAX1jE4ryifBk/YS9PV/JUh0+/AhUl
KQmeQIVkq5ZD6n3MERGANDPvLEwU5JvSuCOvKlZSr9ZnMk/X5LXKVLiRR5lA1FAI8L9xOMsnjSTS
9Ri9dJB6ocHQW/ctgdZiJZzDmASLSG+Gkx+o/alto+E0AIc8dCF9zOXX22po16WV9fSpDO3YSO2e
cDtP6nTzqU3Mezugi8znj3QcIqdLlvYCqV/rzAxe47lF0h4Ce1CDxnD0UcWbmS8gxyEC49xl1NZ7
HoQwFpKD1u2TfuW0ieqaDNBeV8Ho0xutRWk6wung7odkHSBL9i5M80EUpeIc6zHE2fI0DAr5FlVi
nGGjnIRYP+QByMu4Sh8zjeWYDjCwI99iPetzdFG8fh9Y8z4ZZJ+NiI6gWqKUUIluXUSOLeSWmgK4
sK6jUEcXYPRHTe3pngw+KOS5JbGp7h7bIN6Dq5vdqhno1mjJuY4irwPVtBsXzZc/s8j3Pf3kUUkP
Pvj6FdwrvzJ0MowiTnYcp9gE2rdcLGaPJtsCb66/TD+m4EYa5LJqBylhsnrWgZjMSTQvgb1E/nKv
pUuyGpCDsriziGDWO1Q1W4MeVnT9dHcOEGIhBCsRCMhUeUKFdKMo0W3SPzmwp73IqDLng6Lp+jHm
sMmliURvZer2sMpJKKYE/GAU8YHO176pISSrvgm/xIzI3Uvr0WP4abywB6EfK0Ss82boI4rnBlnG
+QQIQTVmTmlpqHmdrnOnHxfCDecQwoS4OcAE5uh3b3SpOgfTKNsKRTGW7dklnHDacRWSg+hpnvv5
MaCMQCgd2pZcgUnbhEO4UohG7SzR2iGJW+WFotL7T1lKAsyDXWWQ1UtNgDc5b9Ownc/GTJpCOR9N
UUpOjalvpqFTD2nUc84zDHOn9oAHu4jciVSciBlaKGea/EBXEKGqojwLcfk9pfU9RMjMyCKqrqRZ
PmqSsmQcESvQwEFpWLW8NNAoWhbUars6Poh+Q1EgngygNsMDQovRYDkG7Jzt2Pv99aSH+Yqosudi
pD8yiRaRTV1OivmoDnvV5+ohGw+t2hVOE9Kw6Uo52wlhL7Lqd4cReRl5Xz1IZLOoDpzMTsHs95uO
8UZrPVkpYljcuNZJqI0ADo/WuGtHlTSOuiemXO3WtGO7DTcTuJGGUK+HCSVeEbwKorWAIdPGnbrq
PI0ZW0MtqR576Isscw0KFXMp/ni1UZ8sWSBJuknjTV6ZqesnSkWGxhJ1qAe7zoR7VZX1pVG4Afcc
CBw4FwvtOARhOI70Yn3xwMlmYjD2B8NoQRmm9X5s9IdfF0c+SbvOdMENq9kzIAtSLkBB0GsumlT9
Iug1gaGdlq473s8mlY2jZiDHTfNeXyci9+hKlFGGC8FpzuTy0AAGJ/F0IumZ/BdUHtiSUOEbeKzR
jUP/eVICP8X9m291Udb3lt6Swqy1nhrHZ5B2VEnSQF8pldptic3kLtQGqbQPik7azz39wXLZ/H/9
2q8v/fK7EDeRpWn1RLE6w6mcQWPyar3xAs0Q98jYTGFFVNlGhb21VcZJ3EfLb/z6Ts5p84NjXSri
LSyxo0kU1qVvXY3sn8BBqaDvFjwhzetL/zIgd78FTrWNHOmcv5hv/ad1kGgXhkR2wg5eCrtE7T1x
XVAvFQMB3/mFxDj/XQGJNlyayrXQEoLQpqwyrRrCRixbeg0gbLqxJ3qpm6/1T37hobjq/FVk9BL3
DVDoTzJxaaf51YhB3K8Q2Wnn3LKhddd34xBt5qMgbgTvCQg7BC5OJfMDJCjrRotQ/DC27FLKSrkm
H7oB3Qxchy26o1MlTv5V3kDGWdXRKB/60NEvwZOaec0SoHNkQVgSt5c4ABuJldSsJ5yrstMRGEkA
4RFlNFhNytYMM8t0o5IbQ7qJD37qIoWRH6sPnMCdl6VH07gJwidvHXHeRrkn7QppDzWm4avaIizB
Fha+tySOnFRkWvWq3JVuldyyK6dulchfEqWRK7J2XPCQAJl6ip+EN6QElJKwPawLt9PWyhMYYXkv
i7YCqi38bo/K3drFDFUPLrBqeAHNRLvfVwf0bSm2u7f+PSPb4BI68AL30rRSP0d3eC7HHfHBt+5J
2kAQRmp7FEBWzfZ0ZVdDQuRy45TWyEX6EwD+clWnqDDs/A5teWE73GIy4QlF7Nd96/jtaX5oBofo
9Zx+Dg0fypV2qq2AZTU7KNge9pdiQ7NHiNd0t2AOgjq0STg5ZE/Sg3bLh5WqXzrZS1H4HtUd/ri+
w1q4sa7ixbjJkyMzcIStyLiunJduhzdgpjYMk/yQ7c0jhWMukrd4m47LCAi4cUxe8EzDrt/k3/Wx
ehUu4y5Foe9m23mt7u8IJ9fhMePNPIMrRFBDNfmz4cj7XjvU/k7SF9knCJGdCpvDQ80e94Yd4pkF
OFO2RQkwBoObixKjZVM9WTCP8eWuCBeCaKts47sprjpusuPOoMjMVHW6W7XJT9zD0RJAURd34VO6
6KodngjsrKB2mgMwl11wHe+CG580N9oa9zo/a9FWD8hDdJ6li3z2t5xNk8rOn1tCq7/rfQaXGmya
s9RW8cuz79jNK0HoL/Xepwz43G1UR3iM7DhHx2a3XhhuUJOEp/E93dVH41y674DmmoPilmtUuZVD
dOhz8oYh5Gpc0LgUL6pdUIsO1mqyiYJ1aK7an/gnbW3EE01lI0I8icq59aQ9RZ/hjaVM+aDPtwjq
UYC7VL9TZHknQo9ElJpefrU+tGRFTOJdWNEyKV311u7NAbmDJ300b2JCbNHKWgvHait2EI5sgJ4r
ss625nUJJ/nU7cKp3e4huy6OHqS4sy16yTUdPOFGrShueaSUg8QbWQqfzUv8DiGpWhuudpmBvj6X
qWNeuSfOPxA429TLDuJVuViXMN5SBvO3MwXkE58Ql/V4lxB49iGoTuty3MjXtInAE+yKB/1l2Bhv
/qHeB27ulT/NJvRX8Qc8yKmzrWxv0D3hH7fJhoIJ6hcefbp9Zzyml5Ra16YX7PRO3f5FVFYkJ6oO
nMMEp41HaCliZKR1w08gHklqjzu2RNv4Qsc5TRhgTgPSGuJcWYFueBYq9hoGjYwczC4tpHmOxtkz
s31lyydvl0/hu2DgNVo1n9xYx3U72agTacYCKFk3nnQOUR+7QC71fXeIah42gykHZ8/WtGgfbPOh
vEAshYFEwFce7UknM7QVAmjkdfq62fl3tSTDYiXWjwgiRyjzV5m+42N8R88tUAq208wFeikdJw/j
nerRM21XrLqfwck8lrHTO1jZD8J1PFuH+UGgicqJ4WgdAu3of4Mbjg/ChlsiPgzlxo5I/HP+ot2M
s/EaXNkSXo2t8iUcGo/5F3Opp2AA6pjwdq9+giI62hFK0ZX4YK0xM6zCV/0n2CMTD2i+2vKrRKEf
aCBDlR6pJ52swI5cGrkWkAp0CisEwKLiEElkXmtC5X5EqNq7+E3kkT5KW+mh6t7jQ/YMXZmqHYwO
gp/bFbc2ZDILqZGX8wBtDw2EV7EeioMLyR6G7DabNvGP1T6REWE62sCWqR5HXstiG3ECIgFYDlHX
Ot1rtm1Kj5YSmgqDcb4VjrRgUVlPjoJYhgaIN1/C3BVlO18HxD6siOlDmn1RJlvetE/WURLdco8J
UjNs/MAH3bWYJtKD8JKsAVzTVj1H38ExLhzzS+y3OmvqmdxotAudY2QuOmEOQeon6IA9Pc6Mt1jd
+9aeBizaq3GPzDdcF6f81XrhjC4dKsGGeEEbUHinzo8c1//STpAN5XOikv8zo2ex2w9LRKeHwPhY
+ywLjnDRr0F/0cfdvCdPyW3AGKwqtzoGdv+RP8u36YWMKvOD0k+4M/eEnatrcrae4GI3n0w5cKbt
XvkQHvl0N9LODx0+MGN44IMgpiQi0/uWhJ5lXUAsddJWpo3WUtbkKTGnbeVZjHa6uR63WnIgD8eT
3BmRxkvrkSFlwQANbf3Lx/RNoMRKJyRCdIxj/9OKnk/tS6YW5OZPDYLBVX8XXmc+6X4N+TJ7MPeE
FiJIyKfHdJ/me9+zuPvb1SH01A/VunQYn1G2TKtp03z6W0VYWdGme4w1D9ZscwfbiH+x9THQ2Bkf
3n7B4qyBigelNzxo3UEPXdwY8sH4KRjbka1ptnGkJ69dACorwnXivBGttKf6MiCT/8jRXK4FnB5n
gYg6eksOHUhMlGqxZmLmbumaHszzen5ghDXnrNxKuROKKxpWyB+6PcElJlakfCc/8ucNwYYES/Vp
ehz7vZFsFm1lAu/Tpo+khxsl34B04c4e6RdOCnFx19Vj2zqNeeMiKXRHDmzld/3YWtc29nyOoW9x
tpUuLFDIn+ToTlEwf2weooccT+VuIJfy2j0nlQv2jhlDu8YOHGNrcnApP0UDkPEqeNIeRgWfyoZb
McoA3QsKMpV3FOc4zqFCik7Bu/kmH1kk0u/40r8Z1O68fq28FYdqG+66ffuqPpapO9ERRlN6VSC/
gmnBAxXOXpg55boyPOutzVwTRVG2L5TVlD/khoMFMCTn+yGYr8VX+bakwuPeRPNgcjT/DrQ1do/8
B29Xpn7jLZte8C5iw0p1G5UcwsFF8F3a7cZ4qIkm31EmvUHh7/bNlW6n/0wUzXycf4qDfi1eYoip
3hIFYY+7/AkP6kppVyPevCPZAiUPC+uIvqqYrDwlBtuFdJIaBcoqvXOOa/P3gCg6SqPHkbreM68T
cyjmAbYv0vEwhdnmIx03v3zW+otwzq44ZUZ4ykwzbh1IRT8Qe87fbGwVxoh9wFHCNv29+Ixu5dpw
69gJiq3Raz+ZXoNgmrrivCLa5IiOPn6aNj5n1A8GvrDr0x3nVgw/DgXz/C2qnPq7OzSOxJRhe0JV
hyD/KWep3vke5xYnuxDbUDvaBmjVxtxGR/NQ4gUzOQWvjGP4wMkheGPOpPseFCIWGIjTol1e9XkH
nmPx2yYo2NfkfftYYxht2k47GZk97qmrU6dQPR8HX7khV5uOZ3ml/Ru8SSxYnKhiB2NJvk9MN33y
JWcuvl6Ft3J8E4sLAR3VC1XnQNj6G05QkYtEASE1x7OxBiJbueZjV65Bn6eXlvhbzj4gnL94GOyq
Ccd4LjRb2RaO2W28A/3u3yzDqXdqaFNl/5oIkLphaKE7KanOfK5p+W2qZ9HjMfqPPpKigf1uH3Lw
kzcUgk3ZC+9M0ALl+EbdZZfARWRrsn7u0m16KN570w726S04EdhSWJyViNqIvykEPKof9Ge4iHJg
NdfYZKwDimVQ0YjFd9E5f+RlS2fxTbwoN4oZ/FjcUdwRXvH69CiSkbPvC4eHK+zTN2p3XBTS78bf
IyBZuuw3UsgqMgt2KKrak/mMYfcj/qm9mJbetlyrn/7BxKzpc+fjjGwXR+sRLyN1vfIw7LJmRVDN
OvzKYnpY3Ie81o6YR/UuXrNHMV66F0oF7NfdC6WPtlrVGFsc2Qke1EfhNduIn+JEuoNNDJ1wTlgP
EX7ykbfvUNvUz/qHXWsgNmleFY0zbMPeUdb+p79vnoN6HyPm3coHwTF2GTa30KmIzza34qZ6tWDM
wCV+5sP+QUIvaDaBNGw+aCUcf9xornWpL+0dMeezSdQ2/keEn8xVFKGb6RC+c6qOf1j9pNTRIyf9
mCjwBfZ3X6Ky3HBsQp/NLt8+d5dQOaRf2guj8zF6993Ms3xnjBxrb5zIABC/6C0gurDmp5ACJrxI
pPC2+iYcRK/CKL+2CCB1WP31Pa0TJzwyrMZmHW8bqFdc8aXrstgsIjHucMZWOpfLJdakw+BSzwtO
0116eYFXLLUOZR+atnjO2RirtxQt+2rcqCcGDg8pvMj78Bv7q/mYFnb0E9/6TzYB4Spt8tf8NmUu
XGL94rvj1riyRjEpjC+6bgflMO1ijMKvCegG4kKv/GPjaxs4HSHbEOUUTmmrcMuJ2P9GOc51He1t
/A0WP+NkpK7Ze8Ij9irxkVWeRDjsFscYD8ytOBXvyNGtw1LfFOj6rIltvIbMJ9t/Tr8Zw/0LR+hp
hx5TvEQAAB2idQQsZzbtrua5edZem2eWx/BR3GMkOFeb4Zm7q3rMD9LG2G+Ti7g2XmpmW4WgtNiw
eLJYaq+cre/92+DRjXku7wjUBGdCR7rrOUpvphcu7H5kNweYMnLlNBuRlh/Nvidrx2j6qC+VQFlm
lSAKy53hZr5M495y+pP/OYzPcbMRMlcT3ULlbmmj6veMU0Lpn2mDw4dLHBh4yRZflwk0nqphX/74
G032CH3NOAF0G7HyApc/WLjafjqVD6yCaA6t3cSLrd36UduR6mLY4kFZk1ya3vEYh3ZCPSh/GjW8
QNuIjZLm1mk5PuMl/CB96RSux7X4VZlu0qxZwJ8FFvJFuGCXnnEs35sX7BQyF0/pItwjEgS0tmcq
daprIIIerNTfLWlyu1/fJaPe40AtLaeZIawZNVMa8T6Gprcg8Xl4CjmcFBoiKdrjlQ3FZB/9+nUC
QuDVtxVDxUr2jdSb67hmH8fz5DtRjGFKmdMXIVXI+Gk13jexDPJO1HK+DcyENCFqZ1WMuyTi7IVK
GYXo0J0TMa7cNOf1hGWP1XliMgzLlxjZzaqjs4HHe1aQwTUHVRo5Lo3F//0ymvWRdA7dTfQw3Y1D
TotS5UCZ1uAPrW/ru2is/mAJndnZyLkowqJPWGelwE3l1xd9JpSJgAaaCxQxERiTSVpHHB9C8xmR
Ze2FJQdzdI9YECk8q3hPUXJQop3mL1GLb0JyDqhYDITbIBqQsD4Dn1XlLzkRCTmLuczp5sXn/e6i
ivYfAGGH6BbOAFB8VoRZciOavpXSP/qtL3OEDTrMYy+xTqifHIj4j3kQnSp76JUzWxhmtsfxYjRd
4s5YLajM0Djzyye1eZ5U1KvL95E5VqhFmi8hjm9WWl7rsXlswZyzRkKjHdP3QS8poU7PUykobquK
HpX1jTQZ52QKvFKQTwoXT6v3H3NJvRo+lyND1uxEn7ix1Ionp/7Fp7mzHlrzqexmss4C1ED+ON+H
WX7gcXCAKVSfOlH5ZQp9aBt959Ti+GnKmrCz/BBHX+j5Sn1o8rHZdrisWGfSdFsbHF2N0RvAip9q
AdMJZozJ9avO7cUgWpEVRxezMY5mao37PueQafUUAyuioSVhVl3Lkj8nisZrUyZMN0Kc4QSSj3/0
ee60H3WJkxV8Zl3SESKcclzoQM5iYD/FFYh5QTJX//P/ET9/ItcsBOv/ALqYiJcMTbdU3Jn80N+A
LvqYynkvmLU3qPAhCsBVds9+IfvRtskI/swqt1Zj4NIym3E93f/+4/+b77L8dEtSRFOnQ6T+xncx
Rm1stcKoPTEZfvxRdcQmoHQQU8Ug1I2M1Vqn2iXilf77z5V+j5iHGo6YasGHazS31AUh/u8cG7HR
y1EepZpOC6zuGqdYrbuRMZwnHS/8LKKmz+ojNryjTo6NTTuZm22hbFVr+BeP6nP83+C7+NMTWN7j
709Akg1ZUVVrAZr/9gQAQYsT8tDa80WwCHElgIUQvkMS3T3hIXwISvqTCxCG4TvSPevvml/NK4uT
cB9M/zAcjD+8FllCi6qYqiZbv78WLfIlWSgieuUVEfJ5zAa/YAXSqXwP8aL5gqn+w5NQ/jQAZSwe
BhYTUVf1355EQsduLkl98fSccp8xZHcCeNFJctLqZgLLl4/fkNq3svQBxuTkZq7UauRojxwAl0kK
T9yPkRgTboOV1k5kzvqqxl/ykw22WxxXdf1kogEpJ5SpbcbjLTta4BXkCC5EiMMAcLaXv4+vPz1T
WVEMLLLmQr36bVxPgUpWeBKQHpmxEergYWy9Gv5h8vwapL+PHEVm7mgi/C3DkP9zEI84nafWkmuv
r7UbbJpLnxlEllD8bpkxJSVYMjYuYMvBMVh8M5jbMdaO+D9G7OvpRQ8ZUWlTnocDWNQDz94tTfXb
ahdmSfmWVvVxngBolHrlio1/Frvwp6izevP3D0v+L3oWk1GRdU0WyayyJPU3yj7c/VEKZIXrgMXR
NDAKaAU6GidaLUQlgxyqo8zLDGU7QnsSl7Kyucnr9CmQBgSOCYQRffwOLPnbTOp7szAXlABaAeT+
s5+Z9T/MkT+uHYpK447Ni2CCX7//b9QtpbH0woh4uYysFVBmhIX0++cFOyVl/T2hpb54+t9GbR8r
1C4DBHDUZOzUFNt/ei1/mj0KC7eooqhHGPrbEAgQlkiCOdVeotE9MapkchbayBRSE6rkyg005lPb
02IPaGMMYfb192f3x+mrWJpMHoPGGi7+/uzwm/xrDI4Iipxakiky9xEi0eludnFMnCyo22Xm4csC
hbxQYpRevsZkkdoLTmbEJoeNffz2FyDKjNh/RbrQd2skFFyDY5mWsHtSbtlWi71/uvWh/wEnYo+N
koJp3O8WylK7YKj+/sakP3+ypm6wG8uq+V/rEhpUBpBYew1RkR0ldl3BFYhqbTOCmmljtMSzRJol
hfMY8svff/qf9kVG2EI8I55ZVn7bE9TRVzs1Y0+YFk6PQGlimOmm9gNZAoFxj7WcAsnQ/sN7/tOq
pYoQk1T4PpDsfsPJJWOX91M61N488iwR3LzpZvH293f2Tz/jt3cWaa2MT5QBi8jvOOu1q5rZPyy+
fxyTTAZJsZgXNLl/H5NWDKtFbpkUlbRRBloAS3y8NTLAtCK/jL8wQWq01qruiF/mgqmJZjz64TQ9
pH61j+r+2Iv4Q01ZcoYppUtlUDEIp/AtKoNN26AA7hVGcidMdzgkVEYXYFRgPJaR/7EAx0wflcbf
Pzhpmcr/udoroqiZisnaYyHZ/21PUbWyUwRgQV6AON1u2cZtNc3WMiKoVUzAF6Ct9I67m5YDuBui
zOiaLDG/JaFQf38p1p9eiWFaHFZJJTZ+X3Qq3RBNQq0qr8p/hIBmeyhTvzYI8lH16TLWrU+YOTlz
yv7vP/e/TyeoJk2EdYZuyor56xP6t4XXCqR2rpO08uY5dAyZOdnwYa+KssePxqJb+/90HlpG/G+f
Oe/P1AyM85qi/n46JqoumqfJxB2mmvAjUGZzlH0p6/jp7+/sjz9HlUWJB8xqri7v/N/emc4dTrFq
oyCJF5iaL7vCwtuv/H84a5r/fexVJOPffs5vhy1BSXUf4UjhgaRoBUt10Hxzy9dtYUQWIBUqfcXH
NCq2BQn0rNvlqxpvjYp4O3OpNfRdvxGsRXMFKlZBjyUpoQiYXqF2HELAjvLJ5PcgHwwo2CoVwE0X
UDNSrRH7fSnmri4jbxk1EUUvdJ/OMhFV+AGMWnxgss81P1a2WtUEG8LJiyzMDoNKh07qjYKwKhUB
fNGuw2L+xGcubAculHgmB+SR9PLL7rM3yfU1kpDkyirHtTMm74PhcD2l1RaMLXo181UyUEqAfSwx
Nw2tU2yRIUk3fIw7Mwhfh0wH+9tB1wHnfgnK8IdQOtNJiNAld8ykhjlLxqbWtBdxI8fzmUtz5fpU
WAuLBnivY7eJE8QD5hg+RfN8C6KHv48U6Q8bEwdKQ2MxEFGGab+fltJ0FhSuaQVZAAAB5HC49ml+
UQb5atbWB9WI3han5IKd59nK4nNjhSqQpgGr/6GItN2Uq1fM6y+aVK2lsLzPQvom6cS0yEpb20Uq
u/MUUtipdCcSg6e613Merk/SsER4gS9+LckkupFcsLXRpVLDp6KndSoABFWsj3QYrlprnea2u8oJ
Jdfe36gx6XhCZp3qCoQwNsJW5S/EabRSSPQNB7yc8SWT1QNekovc9lcsc0H9FU/5VlGkrymQXF8w
TvBgElup5fcul9xypPUY8bH7JLCpkMwpNa2rekZcgWeB0HXxS/4/1J3ZbtzYmqVfpZD3zOLMvYHK
cxEjFSGFppBk64aQLZnzPPPp+6Myu8oOB6Q+6L5p4MA4TskxkJt7+P+1vmUS/ls77X1ga6/v/66z
L+u8vkV9S2QnhAodOV+TyN1geK5FW7Ct1Jc66lxvYE7TzC+Gnl3gs9glYXY1BfqNT8SlH8OGCKoH
ZcqvcLvA3AmCh6CPv1ZBMV02AUwez1fumqy+MlvnVVo21XxRPeXYEW/iTuLdym6wxuV3nEEZUx6G
q09GyJmFQpfQUik+EdSMdf/XycRLoZbq1Yg6GgxZ7lfjroFcurQldUhS/jZhKl9DBOxIMirkLCq3
Pa4HmqCe0buffJZ5OT+ZQA3dMcFNSFge8vSIQpWl6/oizV1wIMjTd7GihLNRLV0L9HKtrXU7hPfq
Uin6l8Fpvmu5el9XKGuCAK513hV0E4XiX/TN8Mkipv1+6jA4oam2rWsCKubp3F75Y6cE5Ey7PpYB
6l2FQCpL4wVxub/3hooc7gk6oaMnbu3A2QqU/qJtVe+TRc048zng27KeCQG6mx3Lr7erGWPRe2ML
XlY8QARIt/j/UmX9zg3B1LEYomHcZwniRCO/qGaaRjN7zs1OIitOIhyN9ncr3SfYCSjLDzfw/qar
3FOQP2Es0c14qUuUs17VrCZbuTG6hO8SNjrEOdhaZj5tPGj5WDaSf/9wYnA+MkAyWNQ2dP1kH1bH
TZHEeKogtLaHRpe03qsXGFSLLqmOZZ8dk3ZE+mOQndTlLx+PvN930Oa8mmoOSGhHWtbJPjPuCtxN
WoQdRdBuwq+0GsbxSLVuE9rlZa+ndxPpFp/t0X6/l+zawV07DhsjQ7VPvjFRQ3nrd23i5jGST7SE
RVy/THYL9CO6tjx00hkeueEljZxbVNSvH3/n9y3gr0+bqRp8bV0zNZtUvXlm+Gkb4YdJkRG8m7iT
1Zj0FjtGh60jvVOXlFavo8S+7TAH0N4mSStTQFv0VCdKQjwHVTxVrUFAGT8WYXw91nj5i0FQMclf
xvHOaK/A+MGwx6LvVJ/drd+nCT44hw427ZbFxz/54KTlapi7Uz44pvvAwA1MpGyECR8E5e3HF+nc
wDAo+tlcJnZC1slbBUiFPdFIwl5juAYODg/f2aZWe+Wg88YyxomykU8fv+fvG2a+HsR0A8j5PNmc
brvMArCmImKUQLy8LF6IMT6CZFiphfbwfslJElqbuvPJePx9W2mqHMkNdd6s88YnD4FVU8RoPCd2
lbbdjUnnmmZ8Hdrq5cdfTzt3TS2VcpchIAvqp2Vctl1DGPLarp9Zt3N0AmRGYy64sVTmX0vFuIxN
fROp1kbAFjBrZtnKwGnVjhchokAgVRYcuMl5UrzPRtaZ7RLXQFPZvwtdtTkR/vpMDASRZVGE7bfC
BzSFwb1hDcwB3mUTNvu2+6p5ESKfCEaU9tlQs+aV9vR5nKc+xwISxkpz8t4sII2EchS70gIuYWL0
owICa0F1cub1vL9oYLotMGiCa4BEkhk+q7RAVZz61wEm+EXfedMS+ODVO/BWaBgBBQ816Zdbb0hj
iDWsBH644LGnYKbp1QpnHKKQos02Xp3dJSYm8mEmyLxDxwjxxkCPmwSfWDI72o7vLAOlJAOqB170
/usA8STsJKBPmMgptYKD6/vnprZ2VQeSYcrV2RRPwpowSrLmsQAr4TfqeijfBuB+St65gLiIw9HK
FwDPm2I+Bnwy4OaH9LcLK+RcmtGENE8H3BTBcA1MJrqxV549Ujqhk67tcZdWqNFKgCie1e7yDBIJ
pqlX3Dlro6hvPv4QZx8uIgdoX0gd/v/JRJKaJZsHP09cPJ1IqvjaaqwdhdN8cmg7U29kBEubcy+T
uk2t79cRjNvNyIoyS9zeoOmENlG0IDuYp2syzdhCHWEeoAfn3jSGdRu0+mXldZe9mD77IOdWN5uN
pdAFxU+u/q8fZIpUbMSgWV2thnvR8sdqqLa1/xKn4xdrtnLWdfKtKq3DbIRPxbd//4JzFUwWdFOo
6mlFjsfA7uKA2WyMvdf5elfoy9LK+2Sy1n8/JFMEY2akz0D5Xj99aoc6zrQpZ8awY1oMEs7/IikS
1FnOLXk/UB6YsyKjccPOlou+YZRDnl90aEz0Cop4jOGBk4M7Sba8c/suNOVTCjNH9wgbGJAH1hoC
p8+n4XOzDTEUJid8eaYsI+xKgPDrYpSd7U7pm51SFC9cymWm65ej+umsf/Y66QasO7AX4rfOTcJF
cmyqX+44XCtaCxI5Ll5ayqYgIQXKmiT81ibfTMAvvQKuqmdHapPCliGA+XhgOPMTcDodcKNo8pJG
RzjJyTonWx3Ak1/GLiZjXDqA/gXgBwiUJdTKEO0XJqm8qW8CdhNsCW6lqLeq+OoI85iircnfBh/r
Sph2bs12KWKBBDUdEOXAH50ksrUfrCtLeldjox/FQDGjYDCoRvFiNvGjNJr7tMhf5KBeFoDqFzXK
SbP6WgmLAGsFdS37JUrVlCDlcdLKOwNaUyHDGTz8FuY02wORGutcty/xGN91BgiYwqn2QWuAt1CJ
skxXnuMAPLWfspBjLsOesO9uUMFa6pcBw2ERWyGsnef3/+/Y6fr9KhfEn8NZ/Bapn62q5tl771Bh
Zf7D23e6ta+8ei4ppKxsZbXLgC2JuNv1NDlX8wNRkUgJUWV0La2tOMB8s7nSkdSOUZW9RH71vQ3q
i0k1j0rILrPpmbBLoudhcdxMZtWzLZXLuAq+R980CXKkDRAl2OMNDi83h0UWz5wpJ7FRRiv2a8fg
EoVVLzsD3eM8FxsOP1Ih4IOXKnDrdDgJcv+uqelnOcony8C5DYammhwjMXjL+Rj366yYOO0QhQBE
XKXRFtqQ3fmDt1OjteaXRJGOL2qBVsdLbmU+fnLG0c8sQRqT4bxppllrnO73dY2n2sS+7U6e9gqu
7Quw/0dHC9alzO6j4rnVDNdwxzd7NpZZCHeCL2ruXOae8SK65j4rAeqJgq5fMVeqtvWAgEL3sg31
HixVsrkPquTi42f13OxKTUuz2e+zH/vt2N1BWx0qP8/dPkLRRih12VLfSfv7Ks4upiLeqb2zMQIc
Wqg0x4wPh45k0avtfdKgjnACrDPBdeJM36PB/JIK9XWCBReJBy0dX+Ja/eRMdfb2ahptSXoxnOlO
V19TkVFYiTonxpoalN1XiIYe/abYq2p467PZypJhPUb+dhTWp7lCZzbWvPdcedY1SzJX/zq2mPL6
pjZLxhbhKUud0awN5iVPzdbKVyRU3+Os3wWT+lok6it16g3Etm3WewdLb++x5i/iRiBjBj5tqNnV
x3fyTAGFkTcfZwz2YJzcTmbd1KtMgPPcyanJv4Ab24yT9SWymC79wFlwPr1UM2pLvmUdbF/uzMF/
/OQTnDlXcWdUaQiy45EsnGxICscMmzSjulSO3f18f3pbun4NxLz5YsruXlXjxzy1L4dYHEL8ZOg8
8sj4EtXTa+P4t0pmfsmA7CsmrllH++TpPLMcawaqGmmYrEm/dec7+JbZRB0aJXTLuTp/s6zymNQM
oNAvb0WbfdYMPjdYDGK2dEvTUbecTkSMDC/X6ylzqQ5sKh81PDyTBeTVVWEH91Ew8h+HTx7n+R6f
rLz061XLMOhAm7qcZ6ifKg7F1A+V6lG8wrH8NKFjHPCGO82Vn2efFb6dc3f75/c6GW9SieLINOdC
GXmqizr0MJhqkLo44WjhSznkANgEskbT2AZqeZiK3MGEI/aCpEKG4wrL+nEm+qams/Hp51XFeKHm
5hOg+pROPukk4JaSaVtobQiGR72oleKIJTYAoW80FGuhSOydfdFWx3fyMRLNlPYjbL7izcw0dzTY
F1od2JVouqgD7aLMnHWWd9dj+OrrzlrWGUo6ZyfwYFNy0YfcbfJxq5ZyX1TdQaZAX5RxW031QenL
YwzAp1WwmmIATbqrtBsvjBaXWtn+iKLm2NV8Sj87DBkEk9Sb7q2ETokuiTTKMWkvQweETTJMi+Kb
uAhijme5KWG+eOoXomy+ksbrViDLiA4cl4C05bDqVEJyDIg0mxI/2jvhUvJVNiYqSdx45s5GE+RE
frlJB5TSavpSIM2isliTg9XsJ38knTHLWEfskiSfnBEIXmBrGpMOFMkPdzzBOEFptWwjv0e42fSw
6QBF9WNEQEQb37Upm0RDmoBBEjXhJWbqPrJEWAnWIRicYAtZCMk4FewFIQxfvBKddSSNbUYskFCK
WzB6eHQY9ZPIbkGdr4yC/ZijDhd1xlJoQY2L8Qt3ZAfJ+E1iD3LC+ig8sbdE9daF+a1fZbdK3aCl
8NA8mVja8++10J70BN9iFueP0XABy3Dh2OBuaRw8OcCRvAKTN5BiGbiBxWvF3pVKqFULOMAIrE2j
XMxDYrDLWzk6e2GPmEj5kPM8ACR9i751a8RwD73gkoTjL7njD6usHbcfT5dnnx/NcTQmBwPZysmB
lVzzshltJiS99laVzYwc9DdjQeIFKiFztNftJPd8xU/mwXObFOofnF4RU6BVOnlbKxhhqPgjLjLa
P5oqD1mcUs/PPpmJzi5HFjtMOpyUnAHf/DoVmYiDyMmVmduP0m37Fk8UJPgUty7VFDKBEa2Hwa2s
9KuQWJxS+3yncG7GZ1F1bK4xVdjTg6Ms0jIteouOAh6OpERx2qJ/7xX7kv98QCjAoU8sPH+6Y/Jf
ByGKV5CIl2oFIFlQfGwJ5Gma6ibWidQS9t5LdTpYFrBkjyCaHnLmItUyHsHac/0ke8395q4N/B1c
8b0cO2AKpE11VoVDIaOa7xMU4mMgTvt2Neb20WjBwMVMl+049wgTZalX0EqDcXY6qeOLkU1uNhG4
EzhLTTqHNFAR8r/qdYwwp8OAT67XwjHCu7K4rUSOht3ENKA208t8N3PIYPi/hnglIvuRo1Sc2kAb
RvBZ0W0FbwlyLzuRZ0/pES7MHbuAecOAo7fS/JBCTRddCTapZBVE4BSoQtWp06z0qPOpMoBx1EAI
Jx6x9B2uFgOBepMUbxipAJOqsLmHDiw/wojeN4k0aMxjMfTlZkTz7xSND95B4tDW4FDQe3Q6e1er
mCiTOb19wGPbRY9TXEDfSGeROJ7P0OMNZqzgx8/gufXSNjiiS/RuDNX5Gf1pvQzV2kqzuMugH9Jj
0h9SO9mPvbqNNeJq/q/e6vSI1hXwhnOQj27gQFLM4Atn1NjBJC77Rvnka53dJducq9ClIEfjOPfr
91JLvchLs+J7xW4dkKbnZ+tgyDfzvj3Sxq+aT7wYTnZww598zXO7Hqo0lKTYanEOO9ki2xWygixh
ehlo+0JAT1MsL01zcAK51wruL3//+MKef0eLSv4cbPpbtQE4NeoWOIZuFVUYwKojVJkXzRuf8qR6
a1hDoDqtP37L96njdJ8162OpdaJWdk7FP1NdQPUnQcGNhiRYmoQcdmgcMVtKgkbVajE19n0Nm4ks
uD65F+JYxlAcq5E9QtXPrb4cj3lzq7BQ1Zhd8ZmmDTvScNrKEWmDpeRQJ0gecVJrHyN6o9BFjLw5
XdiFYy+natr6XtEsHcHz1uNKI2uA2va+g6O74lnZhyF8KZq39VLz7qsEY1wDEy6Vhpun+sMgy5tM
ycaFRyUWQfMqaAJowoTWr3TyE6jN9riOZ/d5WQNNQgBISFi+5PSZLeH4f40E1AkLON7HV/XsqGXM
GrSCaE2jQf111PaDR1ZaIFO3L4u3ZHyU0EZib7oAX3fQzXXTriL8jtNnhcxzAwgeEIVMCrrmbyeD
ulPGoNDt1IVQ/RZN3D451S9j0rykswZjqIpbuD/Hj7/sudWfzhOKd3X+4313/dPMo8oqRpAM+TBm
CcnB1SwlOq156a9yaxcJ7ZrQ6OO8P/n4fc/NeD+97+n5OZrMpMstNcXYPGxFwhiLRH3ode2pyrvD
x+8lz1SoSSG2EYlxLGVWOCmVN70g0INQJtfIorth6PpViGzdpxqrV0lDjEvxwyLMje7TtB3VAC+7
gJlB3VDjRnte7Sys2jX81ySHfmTbw3XkG7ewKofUA3BqJIj8FO3Vt/Fi1SawPM/6GqGRXOs6sryB
2L0axmAQAc6xpoemBWkyxffMjbB7IU9tguyCPS22aNwmNW5tktue3s0ltohUYp+w3clDnONGKhXO
Gxr46wUnLwrGOXt9JTsSs1FjCaHu7Glbv7PIuGtq0vQIhkRKtc6s/ms3mT0hcBx7tMbaIvc6eLYP
ybkHfkmmCUtwA2MiXvo6DOHYGG7NJNjN++ayMp4EO+KhZmwQqbD2g+HJ9CdisJpjlLcH4h6KtRMr
+yG21j342VAJfihTNa6toNmRMdscrCogLQrzKwm9nywx5x4aOQdQ03jgaT0VdSZJUaO7LKirF5yu
cuOpA0fRqOaTVVh7Gr5PDRFln8z0+rnBK9Fk4IZwaBWfjifOlz65hUwQduIcdID3yG49faXVyxIS
bjinQ2lzC64OpWt7EZGGqXcYwihy/Si9J9O9plJM2zcltUOPfmRe8QW9PeFW3TSjJeI9LF54CS1A
dbBZ66TDAqxZ0CA+fi7OOAVMPBboPHSmG2qVJ8+Fr4wJmsoE5pGXbtBP4XBXqXgPlXYwU74V+VvF
IsTUp4zw12MlIGxPSoTZY06F3MeIqMhm27XMwk12T6oe+i2sTltSC3Diwm8n0iN57IyNZxvA4wuI
l41CAEWiztHQKrmvYRe4H3+p3xO/QT8iGtDmzZSg/DOPmJ9mNGmPIm10I3EHPVqXFNVBqYljk9vd
stKHjSa9YpWnoMNTXTsG8BU4w2fYe32yQZos3oYxxwColSIQn8xD54QYiLZpHc27BOe3wqw/WFPh
dUy2hQgu2zB5UZLyNsgxRlsmRuSGjJMKjndtDUfgj9fB0FxZtL4WncfJs6mdx36TBtlbE3OjoNQj
c0vfRtIKnJ6XaDOxJ7QGtY+p/PjkmqpnZlC0EUgFELjR2DntaqqR59uUjVL02RVBSjF+v3Zk2vDU
HcnPaES4usOUhxd9sJM96IE8iqcrqcJu6INXdSz1axpodLcTiEGGN+dztiWqN2188ScelzH5Rj5k
tu6z5ho6KtwTkhVlQY0js3larLBTVhFcVXI7edhGqOOWCO+YrABUZrnjJrE0SdvNOEsJY5frJOQY
AXXhufMFNyXYAVAD0pdQoOi6mWvqveFTvHuqSyNAayiVtVoWKE8V405Y4VOGDGlhtKa26Av2SkIR
l7H87vRMwXbUvvqWuvIsdjNZ5yJkW5X2M8TSN9/zd4MP+8mPrJVv5LfzetI5D8RgPs+bwiYxnuqq
Ompt+6rT66Nv/tSFukb3nxc21OYYsOfv++5CFg0N8mAPtb5b+WH/48pTjYNkNfDNKN5SLcSSXpVE
pkjnljhkjo8QAZliO5hfReNOycwdHdXnLB+/fzIWzg0FBGmGimiFQ+1pV22kmZDUjZG6Q5QnYCGN
BXjfu9Svhy3nOa5PKG87UyHEc56/8NnEqfaJsuTMpgWDoEBnbs0r+mmBl7jrskznDZrMuX19Ujza
DojhTpZcG+SkrhzL9YSPdBHCWv7sKT4z+1MqoadDGZcd4mn1PaPH3vZpmLlxS4hkkUWumcMwcwDd
r4wSe1WOGelSWPcWz8Am9QLgobXrFTm5z0EjtnoWHby21C+McY4A7CQQQnK5VOuiawfvClrmisCk
YygIDmVvsWVXw56wqv5exf7zF4th/a//4u/f84LgVT9oTv76r2Oe8r//mv/Nf//Or//iX1ckt+V1
/qP58Le2b/nhJX2rT3/pl1fm3f/5dKuX5uWXv6wzdDXjbftWjXdvdZs0758Cq+T8m/+nP/yPt/dX
OY7F219/vLxyC6ARY3v+3vzxz48uXv/6Y1bBsaP/z5/f4Z8fz1/hrz+uwix7q/OGgtbfL/jTv3p7
qZu//lCE/NMUyETxiEqD3rrKGOnf3n8knT/p9iHrEfSyKG/ZvFeWV03w1x+m/JNapoFtYD4O65bD
0lTn7fuPjD9nm6f17nm18Htaf/zvz3fz94Hv71t33jzK27DI/XQwxAniMDYdTqJ8PpRzJyu7QWWX
Ykem7jNVyQOI9oXTVQCPzQ6T8VgL9vh20Rhv3hBM0aoQToK+iMJv4BzLCJ3RD5q8vfWqBnauPJie
XYrHvqia+oc/mkn+MjlGp7x29NPnoGtE8pMxoXHA7EXKSikE4FUwRo5CZGZBQNB9ZTmgh1Srrh9D
jMXxOqqLoIUA2NCdD/xKQ1wkCJj4bgXtHAdv676+L4IuuY5xIsCE6MnE2nS50uBlV9uB1VPKMt+X
WRhqRCMEY3Htt6VnbO2EUuNWbztvXPBN/HCltkn2rAqBMYzuTmxTg7NsfAM2yrxFmflmqG4TmrRv
+jhAAalrBZT2EPgpiYRwMYm6wXWFHz5sa/tyTNq4C67bzNSJJ+qRidc17xaNan0R+BaVcASzVqi9
OAE5Shcl8ao4UOtEBbXVx3HE+pj21dYLzDuT6N4FaRwlzJUcK+vSGFm2NlXuxd/0umduUUyZBFfk
VqQhBBvHw9JJuwV4WjoF2ONowEvva5bWdbiBBctWrSafHf5QqI3zImxAUqN7oC5M2xnlTTsFTv9g
9KI07vlFWbzawRA8+LJPvqvTMAHZigFIkwhYFWyKLNPipSyjebaDuKUkJ+kfprIBL4Vi5ZhpVjBH
iGT+uowcopFbMMOEF/SDvkPVZ95mdgJwDCY2EI1CyzPiTUvPeWiJ4uo3WVc0wy0CjURDQB1FETaP
UdV2VcVXpfZmxHHLdlo3gcBQwyhupqEmkTa0R53YrbIu7NVo6G258Oooh5neBhOczlDpshuZlIr4
YTm9UUNOmxCfLIYmhkGZ5jLFMxxWjo8sJ/RDZZ/6tjGuUjZsMKTpdgsYSHbnNDhQ5nymDgm7IN+m
Ly22DolirT0Cxf2DX7Sj7kZhneobdnu1eiiKTruPTGKltn1s9eUVeT7YFJXBH5xHcmik7uK+EkTY
MKMYwCF8u50DflUwBLgq2hiutN23w1ofy2ht610IJtZXvhRmOt537CTvtKoGNOfByKiJSbhRISFf
8gSQwNBY1rVWqNSzhiYJXxPChgkkqvttn+kBKNc+/FZ2tr9F8mjtU1UUbl4jfJFYLbd6gf3FUbjM
k7ARH05qVq2DpDH2ZqWVV3QiVOjbmXGtxJOykqEyHJPK1rd01PJ96pTO5YCheSu9PgVY4Njgp830
orL8/t4ufdoJjTXCK9c4+LSGfqF6vvXIZhBzBhtv61BPxpuZ9uNLWyfVwVQ6kwoH0Tt9B2wpI0rx
tsg6gPV6DeSRaM9bkfvtty7RSCtTQ+M+gFYRAkVwAsgKA784hxPUQ699SbM6dI0yii/skUdlDkbY
GER/uLEAk7tIRea5NbkNriI5qFaK7V+SehEKABAaVidmyOtqirLnbDA5RLTSv7HtytmyyfLWlPqb
TUgGxHpCs+DWlV67Zltkt9JgdgmdproyGIrbjjC3DaG/1k1nesqLHo4DL5UXj11YNDfYYNtNlSnj
JmHncD1FfnJhRyqQ44CUN8ju5o2KKxJKSWCmh1gokNeiSP2RqlHGETKtD9ogIOjaNGJtCvWpfmHW
k/KkFlN91XROUi/7cYSYogZxcRMYCTkyHce8cSTzQzdShEOGJLa9K0B35zrqT6UzagQBoPz0iMe8
1ZrhbrLLlhgsA/Q3bgS4V2NBGKqvC6JPermNU3xiorYULM7lrJVqZ2iSNWXfW02PGCEq0y3+8Psu
r+xDNVj1IS+DfO1xf1w9JE7DS+PhQi8aZWPGEeC2wDB2ZagNbpz0Fmll+gCDFjyfXYwZiDXOHV4K
CyvzLOd71ZMpFk9leMmpddykFWmjdIKKbS9y+rrhDJp27OogqkbHsFkED16djFdBK4Dm6USElVCi
t03E5k2S4r5jn9XgmeQZA0hAMhqP0rYNTOcqSUfxKOo22g4isvZNMJRXTdypW33qh1svVStCxhSH
KRlNMQnXeb6V6EBIU9Bs+k6TDrRa6ISV4sDM9anYqCnFoAyhxEbxNbQumBZXGmljB2duvNGybXcB
NYNFkFj9pmHeXA++Y6zUvNPcye68q5Ycls2Iz2LJgiC2A0804a2Tty2LApmrqcZXzVjprySiVQcr
qolCcWZEnsgB1akBSeg0zVdKSqyLEP1wocShuY7IAlq2EYxtw2m54+PYXWBvIaYtRTiMbYaAP5UG
eNpG8slxUvshroR+rXhOy84WvXwv6dGkTWPuPAWpMI83k2hDUkbSsFoU9Pw2JWLxH4Gp+nstnOlY
5JveCcHJTrVabR31tbnSOg0gZkopJJ4EzfSRWIE0ldGunUgijrq2vxZKAsutTbsDUZxEkXkRmcsO
7TEsyv42Ytu8zkJE/Kk6kTam0E0iyCoc3NA3gOvN9P6uLuqrQibhKtUM7GZ0nlaD9AzkABPDoe2g
4HGKmsBv28m84KqA/uiGp3aXr1HkEskc9d7anrRh6TQJOCJJaOag8WSkZgbLM+WINgDXpg5eVcTb
UPe2M/DVRaS226BP5wWkz/cj6x2dLrKZh0JjlKY0vhIsV8s4mjgd9FZDXFansoZWanIZjm17p+Bl
W1opio6JpOOLZgwbKGPoHACAgIasmGZqQyquI2trjTxxQPZnt9spno8a5oj1JK8KknXVztxm+WCA
iRta+BdYg4Pbzk6Ki0SIgFB3UYPGbXECGdjMD2ZCeM4mRu7hUP/ue31Tk2nqXQ2hSdCHGvpJuwno
AVnuoA39dElBdkqWQznZzXEwJyxb7C9xG5lV0V+xqCf50tACNnG2OcI0S0sSCTYRYgQ6pFnVjWSz
kOqHl1q9bDkDfiMuDsfmP6bl/9enoP+fzjdo+2hBf3C+eanG5CV7/eV48/c/+ud441h/Eg40m+BU
lDWIh/7neONw8pEIe/BOYR/RZu3hP6cbQ/7J5ErZjZabYcProHDwz+nGcP6kxUAH3ubs4zBFGP/O
6UY7bagzd9oovQUeLrzmv+GBMrWNqjSIJ7eY2n6WU7CDMmu0WjBkRyWFFUWDPKYKvyxLaaGIJfo3
iR2xECVc2NF+lTiIzQxOu0EY3U+X8p+j2H9kbXqTh1lT//XHb3oDPpxjcPiydL6m+K3xyIkgAFoF
alyp293sgSTCFi6d1fTXyITRP6fV42iif0m7rZY6uKlsdqoff4jfFKB8CEHrCnaQRcXutwJ1g8Wn
K61gcMemJByYShA99x4EQMFFcTyESski9Y0DIKW3b1GeFWurY/lm9xDzERMyongO73MHIHLUmOT6
hemyUJPnpHk2FbJ0ZT3vrgPxmTdwLuD8enJ9735RVQFnIHT+cqrXaNtRhN3oNESnOQCm2ye2MsWa
YoybeH66jAbbWoo03DtBpK4AcVgr6OKdPX0N1Xl/oiQ3FEO75fu1nlijAcJXKKobCrq66cYWtm0D
mlCnqcdBD6pdKO2JI95XLpKBd7rZOxlv0wThbSO73i06K1wM1JV8leNG2urjUi9F6IaIABaTqzmV
uUiJAV/PW5DFiI6QowJlH1Hc6dhUWIo1csanOUIk6tejQ/qL9JM516hcgjUTWcwEWnGwSHss7wqB
B2TX1UKPgNZ61P6s7IK95b3vKzecJtin5/xOktrcmQykXmyJpRPqblzx5RNPCCqsxbMDx7MZrHLl
dOmWHCS4EJMVrywoVTYRTSvDmq/k/NsV/SQ7uiGAB13D1IYA9X36NAVBMGwpxiUhQfvCMdYasR0E
kcBENpIvfuaEMONLAoM8E1ii7v+Qfs7ZlrzhRSusYKt77bPfm19ygcirnAe4N+f94phWOZSxBktk
yH2Yc+3iPW6B74lqxisjEvFqVHyJbeeafw5bw7TIttLLHvD0SIE5ZBE1aJuF0aPZ+iWbbQXkMihf
MzcunUiPFxyDb0r638C8Eyi0kb3NJEGYnqSeXD9rcxK7uDZNZVGW9bht+gLuKkhxq4D8HjecDOtC
f7MdQiwaBSAfPBHgdJgz3p9SpVN/IDdc1II34XHwhTUnOSEGdPqn2o6erSw4FHPSqIyfK4rXRmk4
SzasR1psSPQCi22YWS8qeKejr3Im5NaMlb/vAdmFM1uBQ/vTYMXP7z9JNW5TRwj8YJn3OO9riubg
cyf6jXXMpjKGDtgFHVpaWwF42tcPpkriwhiZj4ofr0vbSzZziTo2M9wGRIg3JdfOKXisyyn44RT+
JaKaBzA3C1thgxa0OZEfgjjjvAo3sZAwb3VUMBDLewVhpMPkUdHdW8RBefA0BmLWU+LVbCipJrK+
JFNRtIFh7nONabkQ7K34Bn4IWz3PxnuzxzXmS0ZqVFGWUDvMCfN9Z2H/0dvYEKv+0oj6Yz+lyVKh
hNT73Lo8RmlQ01GjcLColDq+67EveMMKahCJYD0yJg86fma06oJa0U2NRHFNn30lLe+qC3mFUZjZ
yozLdUusOMccxyemlAAPCgF0tao8WVn99DXqZoK5OjPMA85jIZzveuD3fTodU0lWDunvXol+Tyrj
dTclj2iakSD2xjeMq2CVxjHe+Gn+UAG3ZeZ489uqIFJVIfmh7x+z0aqXhWJR75gIUlGBL0bebBAz
GL2hxIiMh+MBDhn9w4R/mGajWykNhKNacktFmXC9uHI5RTTkSHq8UQFGLps+v8StVC/CjqHEbXYC
H0rDvNCUaL+Wiqdf+8ojzqbvrYXSCivfZVV2aCi0edu6sWT72GrMbCKC9fB+b4qW8ZHL5HmcVJqQ
YksELBlUs4285SEh9VEuEp83CGx6VlqhXama+W0u3CzJktfXNEsW7UiSSTTwOEfXndNzqiIOamHG
PNrvdwREgkpvkzD1QXmzhuCuGpgjRnjkwuRTD0mULkNXaAXCJJ9vl+F3zHROpkPCq8NV2KYwrYOM
e5TTQM2L92GKig5fK8yHHDi6U62G/GGi+8SWF4JU/KwZZbF+fyN2KTzRw86iKEEMWBVuEzV8rEV5
/b8IO6/tNpJsTT9RrpXe3AIJD5KgaCTiJpdEiekj0runny+yuqd6atbpc1EqGhA2MmLv/TsL704M
qvnYORvMXTzG3xaTjGCxcGkMLZHLwc8MjEvW8Y91iSwju1mhx18t06+ySHTkQfHeNwacttNvIEv+
xqvEPSga/NCN/MtkShZWLYdHnzGYMEyiIwejeHIcSGUDvt9tjMHrpD5Ay4Wl2IS5DJ6ifADGghpM
oFeID8BI6zaHnWF+xhiCbNCvKvOS6mZFWN+i9aZ7l7yhCHD5Zddj/Wp/bwtldDdFp3VhRjOHNwOQ
L8JH9VAjyGK2YCrIpf3VpVTeWEWEGLG+rKvIYhwW0l7+ZK781DT+zos4JXSTj7NWC7zFZgz2UXmd
TWPY9nWSb1xsePx+YcE2rO0mYx/QXHk3i4CeIM73zeB+KOw7MNlUSrVFy2YJyxL6g46hvKgdn+fA
76qyOudx/SkSj9TrjPAdPEJxhK13fslWvEBcXL1YtE7d0YC9kUjfma7hRC4rnMzzp9IS94pjFRh1
3mRD9DpgOIeRPrIJWVmkhQdsyTjw+GzyfPDo87B8WpZNHHPuZHUWYtH5ZNii2oLg/4aNyyKu6reW
9zbyLSJqezI2a4dvOzNGRdMzMa3CxlapsBOdd8q8Yj2xDbTQYR8kf7Kk3cP4G8MCsxJaOYt4Judt
4NWHg1/e1zpAm1j3k84xyWeyWUqT/V48zqRBbSMPdM+avnc1h0qWw7ac2/wrr/qPyvZupUN3KPEZ
kKRjG+wuZIB+iekVrLSmHYvu2sTimr1Klc7XQU5yx1HLMegeSjRKm75iIzOX8iQwVU6oWmi5o1dL
j38OKcaYqvTQyBSttXlbaJxCi04hjbTvExPZNOi3/7oseE9T4mM9dptN1fLm/lWCGAAEQ12q2ClI
EC3LovOJ+K7cAADtqbJInjWtfZJwmcdj/TJ0y3vgQrSxN5i1Plq52KWogwABiBzxJgycAf2OtpuE
bYuemCQ52KSRtoNzh9g3f2isx7nWftOUgPcXXCp91OWHwgddsANlUTt9jwsCHCu1rWI20FL78O40
srrjK8Umyjxsaz66LWIjiwjQ9b1oez0PqzJi80EmTiDluIlL6ivL4Slk0xlK+rBdL1lzjDaAwTWM
d65lLebObG/+HftIIlybjRRCDNGxWIAQ86n9CWwUo3nP8GupwW8jVepu9SXGhcdAThTb2rsciy/P
52h1AtaPTDWyMoIv+o29UwVJ2HAEz8L8gcsZ9mVkkKBnaRNiIamU58Oi6vjJbpnRFK+VClK3Zl6k
kPFRie5bk11ZA/PFgp5k09k+EplHWZSwgQ5zCrkjhzLt4txukuu5EW352TKPMGsw9hrWS8g86lJl
znclbhysBeOUj1Zt7AjtL0yMva09QV/vx3eQU1jAw1dUcOmghiFpC39kLkHov2b31FHokV+YfPnq
8cshh3+HdEgfx13hlre+Ke7MU26VRixkigAqUgKe9RyVty5O9KOHLZft5vdCJW0LyTmkNd25zBIN
u1bd3JW9zeTF2+r2pO9jg7XaWiWEKkmJmMv7uvyCgbSwVgtLSZ7qUv8sFwbwk/+AbIBlpOo5OZW3
tQxKzY9ixKZ+3Ywzw39da5B1E89aDlcj058ji8yAPjeoe/IGugDSUz7Kvm/fgoaJtIBWyvjQf63K
9DaJ9p5VdDUm9IHpEZTGqowwXigzgpjTudSVCW6bf661r+fi2hJpnOEWkMZADV4pbRj7AXbtafGF
0pCrm4K7aPOPgPZmYwyUkK4endM+JWM9vydRw37ploSu2QR04YVvn425uflLtJf9zPnn02lnoHYo
efAQUSXqorb/JcfdoXYF2Qmq2vChKXrGRzSwwTbNcExa556XHKToCF6KIH8WxFBSAhR3r7Vxnm+2
eITRuxtbffRf+zR4nYTFHtm5l2527uvpuGg0rqbbP5Zjeq4pwWko0i7MnBujz3vaUtVIb/lNgRJ6
qoovyugVbgfFIK99GpNrEA+3QdUNQUkIT4xTrC+zr7+ELJx7jp0nm5kXhFUEt8nllckHRUB9bVoX
9yOK/zh1fpriT5+ySSzSxXaH8JpDpeV/1rXvuWN6SKM0IOWRWzBTtKmVt0NPFSP69qXEMdUT6nzJ
F4qW9IeqF0CWXwFdVc4Q9bDl5oRz8N744/KQarirOtPwS3b3vObAXD/mJXnOewalQRYvWI0lt9jw
j7Dnr2PC3lP34g5qqG/IqD2kVuUdIJ/hstB+wrUygATZrLMv1SJBMFMb2su4sNut61idw7VtH/WZ
p1X2lO15eRtG/zoazzMeHhSHlEiz2f+h1LzDI+v3LaSu0im+OgvRzDDMu7lRfe6YQMCJcc6m5TuD
Fn0b8WFF1XEFn0ofqiq/aBUfhC39fe0u2lHT6g8rdd463f+ZBMGjV8hb4XJ9SQPub+EWv4XjDQcI
J/n+KdfZYurhNV3cik1pHIhO0lTzh/aNw0YSIR2N22UMTafbTWp6anrC3gQR7hlBHq5FpZoBGC3t
unQghttER61Np4z3LoQSyjwKQqNKiciNfnhyvvZWRd6tRmmB+OLN5YDcBJ420X9xSC6wP2UpiYey
ra2szflQpca1rwKSxiLMTGpDC0C3rSdRBF9D5M2bfCzCLHfyffDLlHV3iAaumj6O9tOgo1frxZXD
+hr7VGLtUpxMpYcKmoWLHcgaX/AJzheUKb3hQ1Lr3POGUz1kuPK7RH0BX7xwMcqzE6TVufPALCmY
ZRRK+CkbXZRkYkyLJ8PMZ+Aa4Gxzzq2sOY83USRS3w2lb+wDHEfctJLnv/+pKDzPusBcYzOai7Gp
YpmGbA38kMBRu/ScI9MyMuTq4Q2QrTqvTyIyKVaOUO7kef1hHwFmAXSnOxMq87kY0ifIMu5en/vh
PFCInT2HNLoY7IHB/0x0Vq/V4rz+oxvmLi385Pj3j/66iV+OQY48z//XDbU24Q91M6UDjkjUqKf/
vJv1r/++8d93NsyLOE/qn/Vn67frV3//LFjv+e8f/n2b//Fn/7jXtCQQY2BS86+XV64vcnAyDK7/
fpz16bUekUZdl8PF/L/PLNKLc5LNkqkh8O5lvfO8C+zyP9+U4LcM0um0xtwaOroHi6xfIjBKYEyj
QcqzbYaYD2QYo5bkGkvg3sL3sec+95Vf7yOjFDjdt0C8xXSoO9Gf9eTedyCevJfjOerJ4ZraaCJ4
uXDPPfEDkIz9zj3zvJ3z+sP1n7rGqtuKyXlyYouAFwZJdHE5MqJ28s5xkfnn9Su2U++cVoSOTZ2B
MUB766rI3ktC7c9aU5nnhIHMOZqHZ3MOsJmEAbCD4vWZc/5WEQ3HKR6CbTv1dF9euXPBIYkNLYmB
0LMD1y0vUKcVKbWRBDxc3WSAkV8CL88VeY4xf4VwKrDfCs0NfvfzLpstSAgz+BN09G1MfoxhYiHo
uKW7s7P0YZC08qfAIT7P16P8UJsoHyL8FEyc4vYq5LlLHp0WT/JEEHrEG3nmWrW46FMKiJauc8CT
Ox+eqwEZqtGKR80HqRVN8BjpZLSkb7Een8cCKQ4sSSSEo1+GrbFER/zu9uS/PuTueE3bFI2Y5362
UX6rLNvdQH/vid5aaGkKxp05Idy9s/ibJYqfJhTpVh/fFg2pmSaJh+vNl97P88tYpDEHna/APR/+
i/3pC9KqtZqAwGEsfwdtj/ap7j5rJHPTMO2murCpEKuDTLubk/WPbWVQBZfTFeUs7YrLxls7I6ab
tn8CJngQ3RgOLREVwhqncOx/F8Y8fGvb1tpZgOJ0d94OzjRCXBaEX3hHGRnFaXJGRKKkUzaFJZ8m
iAZs1VSAc+wdywbGT1fhw1IqOrFLeg8cwZzZDqk4ZpN8m0rXpWjJ7YvuND4evOh0Y7snprsFgxv9
F0fxZwO8acwEcrDAHwKcgJQ/zLm3C9LWLVoxZr7l/DiUmnH0shmyJZbBNcbVW7tDDED4eF1jtGe3
wyVQlBiSxOcTmp+wrZC+Mb0lbXG4G3YTMYEZwjF4MVPG0DhhXMxxMJjbjlfoVz6caJ8EJVEfKwuN
cunSZFZR95tnQL9iRCDsVoVwlIRDgDnyJ4nLY6Tho8892HqCaRiuS3HSdDyNbFemmE/HKbT8wJSP
+eJdyWGFXE6Fj3yTeZy+zQi7GvTOOQXkWFsDcSZ9W33SGh7jyrzbHI3A1/4r/Fd910d5RRvDDDFr
eKg6JVibGDd435cEPtXjwOyaBYQErwGfrOt0bxLC5LhL6I3S3jtth9GNY9x9p4hB8uwnfYz2otXI
h2oNYuys8d3tkhtjhDc38g+9xWZBwPhNusFDaXivUcRIpPHxnDDSp1Yb51et1X/RuDJScbNLr8nv
BswfLIb7W9WSrISX+LawK4IW08E/iaDGdzQ74hpCsuxs9cq89NHrSBLNR7w/ugaCAcp3OpVfjIZ+
QYR7GAzrohWYV6Xi0X20E0XRiMFJjDHlMIaK2UZXrcCm0sU+Rkzac1vmP40e/622jVm2EUMb41FM
6A87l3FV7I7kJenImKjLj03tfZ8nr3gyHX+vpnPCXdoTBKk/ZVASWENltJjzNRdMEUpSAiNlBpMt
UxMukXtrrKo51pi/zGby2lXlQ5ARtjv3avYYGE/jMDzM2difUXcfrDRvtgy+uVCLaONk/smHPrRE
lbnpxyXd9RXxroO9JbEa3prTkqyNEZAosuTBHOdTNmnpqSvz29jlFXun0e8k7qaXZ2uwnRctpTvL
3GEfJZj/d7i09DE+lN3svkMae5sEsXd0L7IdgOjxbTfH9xn+GZVcGAxg+WhvZpgIhyVtf0bLg1Nm
rxiCHtjqXtNx3MKP36YSBTXg3hZDxe/dwLy3do6da50DYtzghGAWrwUbh4IklzGeZFb9UpFiVAEF
RfMRsd0ecigIBz1iCdaXpObWrAbsit1wMb2bHtHi5BxivjM9F23yaZH7mEbycYZF5fczjL1NUU8l
cuAizI10q8LHR6zAdbv/zJKJ2UQtzW1XBuQqO79sNcvQmDAyWgcp0cIu34GSPS6t+VDJ6rVzjTvm
9E9gWy6xvKdoKH8FIISOWtJGnO2vg68l105aOw0N9hgTGjWU166SnJY40RU7qJS3tGqeYJc+JHX+
OmtsG4GUD9kQ2oP5KzEpg826OQrdeB9j89lz633c8dEjsWas5dQb26AsR4P5OLX1Jc9icICeAB0C
fnjPywYjk8X8YUzVzSjiq5mOT6bL/MDxGLQv0jxLuwvTgphUWAhNTK3WccSSpZzl9WYxBFm1UPA2
draEbeF9s+i5NgPXZbEQt5pM5C0175puwQiKn4Vtv6uPRt1V6pGGpbwlmYyZzUPm/7AJ4KBjR3fS
DB+R735OtfeK41wAD3+avLeCj6Ofqo+Za2hEluwbJJ8kvxyMCwKfTOTCAfFK0MsU3ile3HOllefA
gE2YFyYzl/GBGfzGxgrDZwTeT91Jm+7TTAKXxei08OsdPtEhpiQ/mad8m7/NcUHPqEOWYeJpR4SL
FTBMkiX4ppUgFGxL3aEoalrVy6KJJRx54zHLf3dT77n1y59iic+dhO01HYu2QWJZ37UM8yIr0X62
7GRdxmQJs3ty/AzY8yD3D5aG9v+hm8zrqJHM22SIzow6/zY58x9mYt8pVUJoPp9NevFhbm0VhRW2
nH9C1Uy0UnmZSsj5CHr1oL0sSx3tXSMf6Gz955kBhzc6CR32eOwbuMAiz+ptYXg3exbEU9NKMhQt
rxHu3kxHnIvLeM0ImrPGxTzaly7zMa8oHqmr43B22yUkHOaO2/WfaoIj27XBtjFiN9SNXV1qzoXA
+WNWCXYD0SmUqQo7f/oF0fSXC3GHUTWLUM+BWB2GytWVCJKdwZQbQm+YYEk0teNXMiBAQpu0bR0T
UoqoaKOc+GPUWGsqWCpKKA+mYNyNGprw0ncWKL8dERxe0m74OE6al71ZM/1RXZqHcrJpLxJRhdpE
S1WSF2KPlneBsVwRAPuNCfezq1nWNis46N2JGa2Z88nP49nIjG8zRZKavOQh/AcGyrSDyOLl3I/H
TCMMbsrtA7vfp2FE706spYeuGj56HBz3zJemTTP1dwmAmqCQMdKblMuHPgm0PYIzneiaqz0S4qZx
Yts2Sa7y+2CyRsas/N4HDE5zhHB7kY6oBhi3cbg+mLPFmh/7j5kM714n3NiDYLddID5sRaq9xYXN
e1LUb9owP7hp8lbqHR75UNXmBUVBN/aXzHQOo2vCszKf8oi5iafHFRBeugMGSTcIaL5wES02oQPW
tZF+8lo7wW0sfZUd6lr5L3uhvqbWcz2mUnNJL5yX6XOGA/oY2UfbrD6G/gl+s+Mbv+oF5JX/ZngR
1OvbfjRB4Ma96wwvOug7vlPjHoXiBoyXqVgtGHY50LQhKeljTiSnvfE5u81//S6dIMBR3jcYHnPK
AT4Te8sC0XkIl7tX95biY1BXxmFIfjaoiP79p2ZSsRtBFlE3CcCuJuSVPJx0gqO6i16Ac0bRdvb6
3czdUcmrb01LwCx8W/B4537jmkws5ZPAjSMeo08INouMnJ2QZzVZAvuAfpvmr8R6NpLBHLOzQOR7
gwOpStyw4msL+uH6tfod/1XY0gSsHNw6MW7mNhSpRt3vGpX7rf8aj43UNpZFmjX/hx97pKuAjnNo
NBYjCcEBf7/+Ckd69bW6HAPuJxPBQzOgY5XoUTGAfmIf2hpM7IZO/1JPTOA5DUTJmDcdn6vMZDY3
7Dv+ApeGgG+HMmCEI7hwDpUNI5ofqcerkuqcSBGq5+q0dUFifHS3UD6qB6+afre+AIBrC6YnWPJU
i1DdnXpe6mE19XIgzq+vnfuonUNMt6X+OvH1pwYk2yiZmHDTZoy26u1RL0+9hf9+qQHPypyo5pib
1QvNBI4WKcCanOwd+/e+zlht/KwFAZu9MlRfq9tI8H7d/aXTttiSaQY3bfO/bo4T+kFPSR7l7vIg
2vhmtzWYYzGhqJEiqB/F/Fq2/lHdBN+WcOnpUFBt2waEeu5KJ+2XsBau1XI7N82vUYqbukt1m0A+
FsuTuoV6TkL+SR7//aRifqiecCydk3ooHuJhHDJ26gXZhLE+nLo7+OLonx4tiIq0KN+C5Yi2gOoF
/riQ17LB0w0Qy1e+8iaDxQbH+s4C1YOiuhF9U4eDCdIRWylaD+/V4qrKRs3YLJpbHZJY1zju59sK
4Fdd9sVx+6pNLNfSqTGCK1/jDOduvdSPPYi5OZrAwRmJsR2zaF2wFJF+PmRRNB2gI3xVQXucoKdT
SujpXuTRxh2d+ug0SE7r7FrHPzMGehw25jPdwq9ymEoAd+9ppUHYNQt1KB85JBmWKVDErl9t2aJD
Lb0WyfQsaeRbccKoJDHL5GTF4kUOyKIXH7YO9ns1NQ7jhuLcyuFZ/VcGtbmrFE1MUcFaSEMm7l/7
YW94LQgWhwh8c0IeokHuU+8TlSvpsc78vYsasuodRtR6yuR7oWLD88DcWY33Zi3ZhyU8f+vWDd64
SgrJCVHdZ6d7yWPqocVhyO6aoE3WzJlhD7Rx+smbhHOa1YHVZMojrWZoTAode1esv67jbhwDuKVM
vVALm7K8EtABVqUQGAZ2xbaxwWNS/Pw0Oz0GjUy2zFhZ3gyF53K+dT3RL1khH+BnklakIDO9g0HR
ivzTbtJ2h13MJTBHnr/4I30JWGsVH/AndrrWUTEB7p/GxjjqJQCSCWd3q0e7uqu+i8oQ5HDkWRiR
yNVY9n4xAFo6v5dbu9dfsKYAJTOLeyR7lbouECkCUsg4IgPEotdZwUlq56PwmB2IhEG3Ca9v0yHj
WaIOJLbgGEY1hbfEfLBcKfYmweJ6Vdgn2LCXJmAYMY+ptR0VmOmY8rqO8ItTKXmaK/NKQhXb6NUI
/2/YpxNKfj1ilm0oGHo04L0V8iWOKFLXhe57BC/2wt01RuDsiFvq9yWdzOwN6UG0gH6irFoqLHDn
Xi35SiPJcRmdbO/UVxexzGnW+FT7wcf0lLpR8/2jcObxAcFsCKziPOneOZDa+xJNn6m/GLs0yPbr
Q9cT/As319LdZIpkO9ixOBGfDP9LeWPZkEgmSz7+phVUfaUHj5GLFZqbooMJ8ZAt6Ri2MS5mKeti
1N33AtubbTUyOO0LZz8E1C1L+hRJrMXSmb/0MmeL5zpXYp+8WoqZMbJHZyh/Jg0/MJgMB4EzXSkY
NSejp23MOTpbtlmE6FOLns82/e5EEsUE0w0XpfheGIk4jNMnFafE+nDGjVDIS4cuDEubH7oBOJGM
xZU+0NnO05Lv+1HcrER+gncnG5g3wS6xq3Mf1be+Ta6Gm335xUMQUBrVRWMjKGfqrK6FqGdta+X0
BtcFZZvLHmDgL2cONBGG3l0D44RA39xNCeytkoQaDJlhWaxwqgIUV5ZUKXk+FHlkkqV3d7QeDOp9
r4Ai0o2UR11GNdiylBjbJEGi45BEaWS7I1DXQKFXpOfeR6IMXLSCBk0BLkf5cc+V4hhDExAkvtNt
eXMW51sJgxCwB+CGC7ivzMeut96djAZOaAcdyDEf5HVw6x3HwV7PXDCfsc/3kQciIHux6eQ+j26T
3jPARRK8LPDihEVVph5kBIkWkfG9qOS9LZyXPIEHpFheHB1Uj4BlSwcXPuUCLlWkS+EXZK7rfxR+
thJzloF9mAe9OBa8CWbFD/EcgdPSo9kJzk1E7Do0mCtmP8XM36zBvyCuuZtGebMq1oIIkg9tTAhv
A9RGD+fti9Hjep6wgOv10Ik48LslIMu9owPVp+9J3H4kagzkDDB50sRpNriAUA1N+auxMCMSvMJm
qiZ6EivfZgkJzm4MsRLHuN8QxCxAVRxLYkZkWoz4nArcD91mPI59gUawLoJrqfn7yjGvdj58w60l
ZXTIAnEHmnUCWZWvmlC6lWYna9nufGm9VG1QnwHZwlRitusaMD1k5hQnPK+fLOncybf9rPr2l47l
9c5aqAEE2X3pwEcQ2PQX8dbwvL9gRvTJ5wTFHqQ6ZMFwegiDz7EdwhSfN1LBTH1D92D3/h5bn2MJ
ONfE7TshQYcMa+9t44Fpe90XYZuvf5GnxvanqL608ZkcJmH3lxzvi90K+RWp+7CYBonFLPNWMT3x
ww671GBugjCNaUYDaSQWd4XYkUwJAwfwZjfP6ZcCBV2/em/N8SU3AoY19BvDzOplEIwlSeU+s26+
iUbb6BrS/RU7Q6W8qWTwoxmXH+PEBiQzsM86SNiEjSpG1579Lx51q6j8P/SsKyvYwMkZajXGovDO
YQ3/h6lDY3KhwYHtkFHDoZj7FRQF+fX9TCCzcF4QMPIBt4wRbS1iaBZsV+5C1vMmCQ3UXdGj9I6N
b+JgV1ylOmU1yEbeNMVk9GLKoijwTut3TjSp5V7ceU/qcxK7BCp17sNs0eHo1Tkrevq3ATgyUABe
3ddnGtBvS8z79t+Z3M4/1fbKDEi9bBTBBq/9n9Gr0LhkWWV1d6RNOxZsHNNiPAQe5FGNo5kMzIe8
+pLz5IdYxTqb2jesDfcE50JmXBB0crACKFck/LtZ0XwSmAA7kKUvipCfdasKsCX45dcDhBN/3zu8
e+spyoBtSwrrZSg41sykfBmaiAsBCnKkpV+qbErUOsXOjbm/xefxF9deERyEYBQU1fONKutjbNix
1Q5XuoRAQq08+XqdHvPkUv2p0+Wp0Qie+e9vmvVPfwD1pvFCTQu1SQC4qxT8/7FasAzIvUGz2qOW
WhDgquh1AaPEsZq9TGG5U/PSmcBiK5lypUeAupykzThOHS00LFdPBi57kPY2CO0xrhG7KHLMMlJ6
LQubh+fOkjauuORdyzvnsoQSPXlmTPrxF5vNtt4GExx3oUVS5IZ4TI9L3jxj0cChmpxULHzCUFpd
gf/95Xv//5pBYw5rV718BAb/9D5DCJ2bQUrMrK635h5hkxaho/ISjolSi8G3SOJcyfS6SchF66eX
laSnWXyUaalI4IpNHs3Rk0N4lVV7OzY/dGdsdeVwaisolmvBMNXz8wTTQKpDJbbL++zzzgjszEVR
8oAExyIVo8VqNUwLRzCiYPmLOuRkCZQ52oqi0rFiG9vd6Em8M3yYVNkEw6OYjp6OrdkyrzykbLTr
s9NWJ9fHsA7zMRrshLQLVJInqYhYfjxUW6MABrIYH5FXjCi1gf2Z3/UI7lE8v+VQExavRWimTlfg
qoqCPK/hk/OJm1kQwuNmAGafaphY4X//RAhiU0vu/93ACEREtEIsL3ZFnv4PVxoHZ5GqmAnRzCSC
r4Fi9dD52RSaOGWUAvXv4hLUQL5pKOr+7Lq1GTZD8sWZXJEutTG7+G1Wi69SPCtimC/YXzxgLe3i
Yc4faan43pg0/wL86q9NqTVONobn7YCiWDPMn/q4/PbS+A73bD+26asZFF9+zsZRai8MPjhQGxMM
BVZZ3rj6tpXeQ2b396Wsqh2SXT4P96NWPE78hNMd8ejpLpmLXelpb1GX4EFZIcwLvGnXLd1Fqzt9
nw8mJvfCuQhjdC4OdNc8xzekASZJuOvrUE7nKBgafiKMUzSaYVrWTy2zuiOpETmFV4vdnGx12ORw
Z8NqZNxY6OWOrQ3xhrwrDr5Xuww72fAUM2yls1kdDHTH+q12/KagRlJFmtsUX0VASqfP3uTYVIEr
k2r9vUkhZzXasz7EX6IsyI/F18Nsf68FJT4AN1cDwWxEj0+mujIUcavxnNclaq6qL46r9IeXNadA
Rm/slHfVmtJFI59XsyHk1D/GwPkR6VWYOz2U3iFCOhI0B8aQ13qh4go0aoRFDsre7kMRg6j4tzZ2
S3s4jF/2MD3XZXkx9cSlSYRDn1pU4Uvwexbxe9wUx5Wp2iU/lTpaM9V9JfQQOOJ4AkmEU5aY/yKV
HXJWypKA2Om93GmIN8O0FtfG9V5zDQavYnWpirMtWlORQYotpPKrXyQnP3aw+vmL39arvkMMXHR6
2dNHNvUxhUPqM0TwEkYdikBnJ8BOOQ7EtuDpmm1Jmlhlwr23q9fegM9ft8PWV60wleyuhRi5b3vr
mXiGH5HahbyFB9e7+j2tzR/rBZ40VRI6YnpOsgEGQBUjgKnNW5Xhqo/7hgGuoujaDv4/zXc/Hm+O
pbHZ0PdsHOJxHXpyX8O2HkMEmmdC4HdkhH2bavmtSuUN+4YxJMB1g5gecROHvx4VuMTZ0avG8DyM
DGPbWKh317a70xicDAajgIXy3lD0R6nxh3gAJ+l47eOfTPo1bV22SXIxjIbTA8yosPxL5cLwzzor
vTS8ycgiIUkI8WMsl13tI2TLR4BrkPG3PpfGpYeehgnjdhzz9JaZ44nU0fEozYBBD/rbzbgQpIgg
jZEFPslSDJwneuAc7CW5OfSW6HrdIqwiHQDQH69IkX85+Wy+5OSRYC18JRXotVoQsXTem4/bBRhM
qSMMYOKUwvfUkzJs8EllvCUYyHapvRdJa25H0xp2dOgkYCKs6Pvi4HaaA/zfl6EMJjUl7ehUbYC7
roLYA0lTHD3UqCsxqEPWM+P3xydB5mcSnWGVna28qve5Js7LkqIZn3QLV6TlwWRqfkgGDSKLEKey
m83zEiwPibBzlN/mTesNbDpw9yOBMz8s9qJD6PpRzXXN4V3H+9FpvyaTnzoaMwaJk/8ZSpp19rz2
X18BGxrEbJ01U39eDHI+oK8dK90yw8S1Xt1ALuegex9J12C+BBVlnGunpILnyw4wqO/Sg0zyCb5i
rV1M8jmgPEzHOlq0S+pl3rlZvtZvWvWT9SsUdYCgjQ3NVszkXvmWAwHQf1ggrx9t2wsuUb9kB19Y
39M6yK+YSOBdupRhYJQO0NSsXzCzf+jpf45yXB5jz8uORYaVRlr00M2Lmtg/jUBAidHAljGic0kG
8waJzjmsz3J9FpaHQ6Cw2i8ZwWGJpGggP6RAKv5sbCPa0K0cLYdUoeFgxnNycosCfKfOiULOgq2T
8nC6TPGX0THpLhicG4CHO8uAx9vCELz45XvdQ68znfiUe417qVQREhm4IPkTXlGIzZ7tuOuOo+Mf
PIORSk7dCdAyveNztV/SOZxM87c1Iu3OerO52HXXXKbE+Kwhp+/LSfaXpJp6LKbKeE8OyC6fBuPk
2QIwhynhZTRtb5vFwIbsxS9R7L/n6ZAistOhs0SIjkoX0xJ6SMvKLuP87HTzo2i5XJLAuJkarQUT
E/iDWpsdp5dYLMbZT88LT6BfYsFgCK9FSE7DoTWKc9zP3UEvXbrkul7aM24ALZMMazMsgCjbbDZu
AobTGYJ9dspwmuCSLVJmhEbenWkLc0QmZ5+dmoMn88L1PmKovLgHWNPW9LAFL9LkMYUhTrHCCJRm
LMUXFTCuNc4rAzhvUaJI2cHM0sQWuxDG6l5yXCVcsuuYAOfDV0yQlOLVXdddSyhtBvTq30Xivtnl
8rZWF1jKyxCc7DCawHlx1/4YYtiOiPQVk7u4+xgq5svUhbrSMzikHEErId4HZwxFjS6mKUXgvoDQ
YvTb5L/mOL6s9GxhFu7Wo5AGriNT1kS0NrraI/yo/fosV8K0GhEtUXmbkhBS49lIjEfDriGZUK8v
fQD81b6udVIzc3yMcXlIMuhWRRQ0W418F0V2JrOj3TpieVbH58ohR/wCq79h7+dVkBKQfSNOGcpt
m99HRQ3WoZ1TpjevS13eFR9Wsc9dCwY6wiagxClskQSkiCD/D3dnshs5knbZJ2KBRhqnrc8uHzWF
QtoQipDEeZ759H2MiQLq/7vRjQZ61Zuoygyl5HInjd9w77l+MRfL1HwIpg1PfUppm+9UDkhz4KE1
PtVliwnRTNjDldU6Id40Zq646jp+Tov0OakQnWldRWvFv1lMMnNQ6quPRdvfh3TuTrQj3gudejLs
RTe8zG3UH/MM4nZkhpc6HYqd3uwWz9YiEIaEna1rnV60R2e/BcyiJvvOj1kGaEoa5pyZSX9bjbML
Ei17EC3O17hQHlTQNKNWXWvdewmsmV2lcae7xRtiDy8Wyt0sjX7mKuVeZQXVaS+JiqqybbwD9fQB
mLJatXq1hVtzrxx5yCcbo4l1WBpoR6mNu8a5oZa4DVlj7voGFVfr1Md0maYpP6CnHUneveuKWJcF
E5YIm+lq8dB45WZOzedUDTRL5a7RYuYxOrEIQ9hRtJhny0A3RaffNzhf+N9oYFY5ObkPxXxcx3qV
7CpQg0yNH0zfTFjI4KIK/O8+BAO/XBFzaDKLpIxcxUZ5pYgeVsuwZfTpT5w+fXO8dk/Qy2+saceA
/Qq+4mTY6PGAk4gX3cDCQK4iR6qnPKAuIhNhY8KpwKKbfTSatmtS7W35AYHlI+jhfDDzsV3FVvOi
TDuS84HTtnpTtecyP/DhtLaVBaOF+ryp6ueE1TUmGWrfjKENrCTmsVpxjmqN1L/BAVZjXiutvUQO
Kmi/RunckOCnE6wA2oVNMflTK08vMc7E5L/YkG15aXpnvQwWzOhgfNOJCNoaDjdIO/DxwIY30CHw
hYLp81qfiCtWU9d6UCYwKEp8Qva323vFtrcj79wqK2qkrEi+bvLSJHu6pUXU+BaeQvP0wZcWXAo8
50yrX3XT/ym1OUE3mewJia42o1NQkw/zfch5rT6pOWyPoDDJvrgRcrfh9MHqMqbbSAv+iJz3UFWp
PLC39uR8zEP1cSgm713Psh9hYBZQ920rwkcbbl7flt+JnxyFGoBkTH7x9erHZKq/eianpnqNI/Vv
6XRQ97y55SV6KIdyuo9sLvyHuS6PGaipdQsFjkbjAImsRiErrY2mQdTtTcyNXSX3Voha1xzjn2Ui
QurEJtB82PIMAjeSpfvyr7UQ2HUvnt3E/XRH78oMaqvqpbDvtnrv+kprxTug3H5F8JETo72dAY4x
1Dslyv3+z1kW8EEPRfzhEWROOvk3APeKaXSJk7rLyQQjqmkUuymkk0ckznHY4Jsg83k0B4pqc18W
HQ2O8tw1sLfWfeXslGlF9eOqJbEm2mtqMn5IEq4r9DNTQYD74q+PzU/4qBgGlcNj6Y/KkKd2EAIf
K9oUYr73shinFgeGUBdVNWmvuYE0CTv1MoBb5taGqpqdBlNKO+C+AaiArjTA8kvhlyk9lRxAhpnc
qAmDyEM3Cmz2RMwvC4DFn0NUPBcC6i/h9EhpVdchoa9EDXT5Y21b1L1U9r0gT9VF0+Fdu7ndZwUA
MYH25Bg1AjGW7bLFidKHaApzHi2vnbT5MKxTLIOjkIa1NhuHrBXbph9D+I9JV7v2s/3Ulrm/Bg7M
jqftmXqbfyd1yib0oENb+yutRnhOv4afzC65ifKDHIEbIWnVI9vZSnNjtHyKiyNWjyaeRLm3xU47
pkCERU6jnw10e8tLkDEn7uBX7zLU8adzc2ujvDVjztOVEynOaBYriWvfYUCrNxQHySC3lT/dxSQQ
YOC6IMKD1PQSCh0Rs9xPtXhYDKJDcJBWR2vUbrB6avltWXAuTa7R49sznTPBjuzZmb7XWfFuwmkK
ivnaDNyoi+vWd9hXWtXY7cw/nTe+eFozblqJQS0ac3mMdTDzJBoX2CB2beacS2IxWagxyC8nnZhx
GJdFyOxBN3D6+ocF0zF12nQx5C/Cg/R1NvQYS9TExwoknr/Gzc/Mph8cD+8BTNmfehp+ikRD/+mQ
TwOHYJ2m9zhCJUQ0JNMDbpvFs7w4T8K5OnKivXiyel9WbtPEs85tp/fZE+dYnx/7bI5XSOEZjHmJ
Uinkm8qL3xfHG05Rnqth98fx59uoCFuF89JW4y8Q/CCw7ZfB7y91Ye1d1b92jCpQjeHZUlwH4t+L
baZcXmrdbFeYZXnxSz+p6fAaBi2IV2GRMPKJIAzZ1QrHgffPky8u63vTsT1mm7lTbszl7krMaSer
5uTmBtKl5FUG/CpFXB29Dg2d365SVd5VLcfzcstlaiOzLDXUoqjr/8DAL5iA69UeyH0q6d1bLi4z
vkeW/pV33JeaFu56m5PTy6AdqMmx66B11QnLWB7JbhL80WLy45XP/5+VtKiHFZIoW3miulk7+5ql
oh44ldVniNSCXX3M0LlmmV+X9bFz2E00zguLJp4sqkYqdE6mzsUuh/76OI5ZDEMYpLiuffey/936
wyPjMBYOSRBvwkNkc3uUDDCWq0Gro3K73BfLDEFjwcLKh2/IfBK2u/OkamZEm8lm2VwsC6zW+iT7
+XnxEnlYm1caokZrjgE4ucHEIHH+FY4akgY/3OXUw8weea1wcDHCp9aaVSPfPmEEVaUQLfTQxz3A
/cEgEYyBGmeM8zlQF2TZ0TurWroz4SnQgx61GmIhMRaoDvOzSDl8G2qmKNBQPKD2phAaD6Z64rlI
PrFyp3dVj5mkrGSga5RfEDaEmn2pSktQei7vchzKt4G60x0Z+CwWL/HqzHbMqwQ01TUaT7GElCha
X787TTL4Ubu+KESfMlfXso/3y/ey1FZ3LtmkxnX1QuP/k2tYoqEVP7h88uvFWKxI2urUZ2wH5jba
LzOgEdXJMm8eA4HglJ2E2rqgP7PXOtUeG9xyF+M9rIZ23qkVJlIzdl4uH0tW37E3/25obufKe8X6
wOKCWQaKeuOSpOHv5R6qhBh2zlhjWHGKbVBMW7fFYaIYNcoSZ4/Q5lM3uC9GWlcZ8JWb19G+UoYU
uJi8Pd4Sygx1Z7p9+sHgSJ/pg5eTomOhLaBoJRRKYwwDTti/lhXHnAElKO3nKXztvi3Cc1aj5Nnj
O1d8OR85LfXKY3QBn4H1Up7+kCP+EWXDPfIm7JaBWPbfxIxVJtrjxT+puVS3RsmTM2vy86RgApmT
5Lty3Ev8AIWkb1AX6xRR27dqOqXKFnZk0QYI9m5xFap6LlIoBDPD/qociItsxDKzXSpjRsYVS23k
U7g1tYPpFGsbVxB8NJ+xccxVq24s1j4P1igfwViXCD+mYQe4cDOUktiD4mcRDCCxZ2eat5vBDNrN
R11rAkV5do/mjgIlsD/wwpDuk31w0v3WvWmn2plIeWtlk91Dh+pYLb/VqReX3Ra1f05zFJirYUy/
1Axy6KghFwc3z49fASwdSA5c126CNVjH66Pq9JLRb4dPdPat42ATY738CmEPHN/LiZgtQhtd+POy
wcjVtTm6/svCtUiwWfOMRP3bBocCJkBS6t06sYwP0i1YinNfRQXzdDeYn0aNxVkFvYi/h9dAG1Ia
+FWDRrMRA+NpkbjNaSGqVSCqpym1Kzpemr+Oj8Ur8cd21qrXMBJzWSzFCk6oe56TueuGP+odVT8t
NGs6MuXoaAz9n5l0Jo0N27NyZVnJOWeCPFt5ulvG/DqNqYAZmH11aXRRldOcUKJR2+7SOMJVnHPt
sFb5pQvGMKRJoSsh0sKY36oOA67DoMNWhYRlSAG/Yz4tZ0ajfOlxjKApwT+5wsdy8utxx1h8y8ul
0WOZ/o8tnspm7BxaZ5dZroCwVNuMSYtxntZUGwmWCrrdIIPeF68YE7HeUQ6HrG6/dRYeGhiTtdFz
kGQ/SEcZ7vrOsRMe8xQ6MKkMt1bbb9CSQRAH7YUao/9rA1NUl/tyJiZxxI/r4t2yD7F1XP+pw0qJ
EmwpM/XQRcpv/XULLBBddo4lWTIunM8HdprrodLsjZqBL8gCN7J29FHXBVUglCk+nJjyFhZmqYwa
crl/QtPBwMGYd5Wl5PDWc3BWtZd02IeWwXwdh8RfN1GNis95nWDSIuN+XYYJyxxDayZAtr3xvMAx
6nRCbZs0qD3xA/UJx6jrhfTQpvMQkotjhlw5ROXtCTEJds3LLHl0JwnOLBXr3ZU/EyRYEhiwnlaW
9RyyAV/l2nwYW66BPOfBrnu92BXJoVOYl8wpLlonYZDY06c7fC8udb9KkJd4vOcdsxqXJtUqo3OI
U9d1ex4FM74ubzCqtRIGtHREjOHLddpzE8EkhvTKOWT6FY/riMCH7CEUHXu0fKO277rD9LFXj7qh
/NVyJKvJSlYwjxHloaIzcjxEf4iHf5YGup2bZ9PsfvXDKNcGn09CANl+YSz5rEs0trZDZ27GYQxp
zxHfDjQY5BN+J2VxnFKdEtCeV9JRUl81qEdd9g5J8dMIOSLYzvXrYdY565BsGQ7iDA2TTlRtZYmQ
a0jtU+TrE5I6+ZgpxUc69NeqNmb2NdFVumiw6hkdXKbEU2VA8W5xVzKc3fY8WoLJBpg4M32rmJJu
dII6FslFS5DGyraCs02Rsq48zmN//nYobNHm4HrJnTyH0EWdpM/Z76zCjWHVUIBqh+83EhjAHYqw
K7G3i3gotNHSTQHtaUP0AhEG6e/RMhcVQyP6z7gl8CXiJTv1h2mwkLWQ5K7Vk1ztxBbyTmSzAKks
vqlGIIQm9e0yQOGjrqhK3ha4SpRUF63on9Vzs0KDzuC+O0GowkauWviY7ZAjuM2bIP1bdG/LEbqc
Z3n8Edk0BWaJllK+pV609yPmA3Y/EtVW1xeH3euONv9DC62tyMrHsPru3e6zrNiruzGfWWpQskWo
6tajgwHTTM4N3M5ljbegQijGyxU0P+avH6q7ywPv4EbDqkeoY+Y2Q55gX81now8VHqBhXoN+eSdL
76Rp/j4TyZ8FypFpnHCZGk3jIVjVSvQR+O6L11KB+SYVmMtxrqZfDlCARdMxzOHD4Ea/URwy3BtX
y5izZNWzxk+493onOixgqEXpNVQrM+A5sAgH1PIvsRHRukHyjeSJysjv/JWsku8FLESYB+ulwtzw
BH7rYvkdN+mrAhipx6ZexJg0ivrLLZoLIsqvZV2H2m8/NeXbTBol3W5bwnZR3AamnEoz1LeoLRs2
u6G6+eq2eMGieVwWwMJhY8eAZgV4/g4L8OYj99tiyuCoDdC8t/6zap/GkfIeSD36VGU36x1FsKI6
zJTEr5PZxU48Awi09r0Mhw1b2YlHUgVBvbAhQchq8bmLBiV8XpOmSHOAgihAJ8N+DlNRt+sRv62X
i5TFaL+2enudEV2kFvHkFKKeVe8+Fze6HhaQWVueGROelVYJ98Jhqf2W3q3QrlHmQ6pmp5naEXFj
iO2TgmDwBmG2CaAJiW60H2UC09d+EwZHMmrTP6GS1Iai3nqNwYqUOsSs3SeiR4OHqC/fWuFWG9Y7
EOHbK1ozhPAKJaa6tFEhkfD7SZIJ35VSmuw80AEaw081Xic4tpForpf2plWksWWN2nXGlyXzfNNZ
X6k14ihUOAnV2ajpaMQTEDi1WJujgy2Rli3lrx1ln1VSEIk0JO7d29Tpl7CYkQqY9GfSqh6gdXKM
5s6nuiHiTJGE8dWoKnoRwCUNlRYg9vfqFtc0FJn6RUNVAbTdTTvYdZZv/dGFEiKax4XfBWE8Y126
Qzfv0gEasPtYt25tpOEEKYXcy762yyeM0wYrq3VJzI8w7Bc1HZ8L5yvX6k9FtFI9I4uPVzwthyqt
7oopUkTWeWbowRCZmnGUbE+9Z7Clv3ER4sPkJOe441y5Z7P+srAPU/XyPe086hqkXRjqm0bR6CCJ
ZHvfRKbbnBhifi5TFjFycoTNTCNavxbM+TGeRsgAI3Oj3sJpTkpecv/kKjFPQaw5CxREMLRaZpr/
SvVlq75IKFXjudy5s6LrqR5smT0xo3gwqV5Smf011fxUvctuOV+y0n1wStZ1s/03GypsMkh09exn
UrQ4R34Z0fioPh7Q/MkuZL3Jcc8ywOY65NMg3y1nZ1M51Id8prJ6wsLHA501nvpr8m94EJA1V6nK
Sr3NS0WsxulLfz063PQLrUh99QQdDrU4JfPSAbbgFXAeJ6dJHRTqCY7nKCHwYEUOPSKJMgbKpinf
JpNtU9taGf0wXcMHvuR3q+Hg1WqbghtODe/ErEptV43vYV3ebOKCF5Xn3KG4riv3aXmS9Kh8wB3p
lPLs9+OSSoRL9N0GWJjN2YP0A5htHFHdJcm7d3XWLM9+y5+vJsKjLTpROe0Uiq1TuctkNfz4cDDI
oIqIaIRtGOXl77Z4nkzrZSFIqaLXNuePNPdOOPAUftAk0zcI3tqr3oTvpWZ+lY8SRnFhbeqSD1RV
FcvDRnNxg07TDkmk66tSVS0UjGsDLGEl+/4Y58MRm9QNif6vZiDiCnf9Sz48hRmbZCwRL5VhmCwS
Y46u5GOpb4kJ18hNXkWN9VrU1fDPNE4IhgGWhbPRCMx/VJD/r1nF/x8mtggl4fvfEI2jv2EUfOb/
hWgslv/o34Etxr/g4JJYREyc5Rq6iWbu34Et+r+k7iLox2pAMpe0URP+O7DF/RcZ9gjPbTRbKs2F
V/HvwBbxL9uzdEi/kqAxkrH+rwJbhPoh/6kPM1xTkCdEVCqZQlLq/z1VqWK+1FZpI06aL57buiou
/txbD4Vp0Ud7f0Yx1g+odsKNk7b6tjCUcrKawpM3i+vyT50o3Ics9R4ntPKPuJ5/V8U8nJZ/shgr
rzQRZjvkuX8l0m/kTY+FpslzmNd0maLE55z70YMxkPc8hdmJoBQL9ENBZZN1ODCsTJCnkFcqPvEd
wq3NsgGQA2vmG4lg5qsfz9wfo948GI47Hoshu/Fe35sWCFDu2NHOtn22PJ5ehyvSC3ycpOPBCo3m
Jo3WBn6xz4wgeBRW12+mKefmhx9AnT2En6gODtnYDzsz7PXNNIr8mY4iZH/ksnhSU+Y29H1WTaZ8
nPUuouiy771vaM9ZbH2asJAfx17Wp8jSeNHVX7sgnsLJ5LCfEfJuYmAhCt7zATOqXGMzVn4qqwfU
DFVUGig7DNJp0xQY1AQz/TkLSpBXrnfG0xuuUjj9GLppxfj42KAh5L26E9wF4Tc0tiIOz67sb6o6
rzHYHUWr9VfU5bsSh8f3JDom7EPjPbszagQDVWBP2bdqkli/FYZvk/LFiD/qk2QbRE1/tlv72WbC
uDdwoWB9EPktL1DhIgY6j+1EtEcEtqkZH3LVV3cWkt6CL7+iKei1oL5HzPBmoUUAeNlgGWhk1/x2
R90N7Dt+b/8UWsGjOxAfkDmo5n0GpiyB95NttFcwbeNWMyGqkQlgPXopnkorji9hq32kE9T8tvWq
E2BJyrPqV0CS7En0dJmhXoJs9Qb2JUzlpj5xiYqk5jFGxzj2btAcXEPAljCSNQJlcW+8cVjjeEMW
AjFmNZk3RD7D/ynk1fzvN5zkPnM5EsBxWOQxKcHmf2qEm25I/XquTwO03y2SPJv9an9GPFisaBYv
jd6FR8uMnluAF0dUB+8SasAmZBvDYpQ69D8OrP8FN9ygVPqfXpHUwadLy4JD4HES/NdXpEWpWWpd
EZy8IByOaZJhK7JKbZ2Ww1OXZPKo9+ABGzJ61m5nf2RC1wizt041Ev/KM+s3Zv82IQBi26aZe8cC
MSPY9YOPQQ5nm604j/zh3eFzY18VBy/e39Kzpo1k7n1aWGXob6h0sdLscR34mA2tFX2Btu6VvK4o
woudYs8sGO21Hf9hYMPGCpQHk4XkwHrJ6mjJ6X5aq5tvzgROoyPqcJocGFXIy/PyJlJpI0Yyo60u
IHLHdTBepX5s4Zb+0fqZIayvOXsbzE0t5/gl6MBYitA5OT6+OlfvWwZNwjxKYV8STQQXW9A+GqpV
hWjRXrI6fzYmjYY/mJ7cGnMej/PEiOUZGuqDbWjyPtf+PvRFiF14AMLh9Zs2Lo0Xfc3qJV9Lyhm8
Q8PTSJTPIYTOiB4Zu5kMx6PQCJDth58Mkt8eS+KrqG1u7kilfpoa4ZFeeMVDz23s6MUpCOIz8ytv
a2bvWdYG22jIsZSlXrtpM/HpuQ1ytHy290nXvTn4pzYUR8kxHirIkl56ZK1IILmKKCcUGbNTM+NC
zk7YHDUmlAWa2cTsH3PMyY2RH3lJxYFhY711EyBGMak4VjWM5xHUz5ZleQS7t+oOsSNWhui/2J1h
mYwLDc75vBYikFsjc6Y1kyxU/XFx6hGVuk7TnMLE3TS9xf7coonCpfhOKIC+x3tApx7Y9l6GHfTn
doY5qrGlJy4CxKK6R2pLO8w6Ep2GCGzEwjTuU4ydWGrRqp08srukl5Eqa2CIRZGTeuTQtA1rLxlK
eTLm6YXf6TY7/rO0Qe3EMuovrGyxzYLGTNkHX5eNlWoSVLjxoQ1bdFaehEKzOPyMX301gdXk7kDD
4Ds7p6Ydrtt4bRReC8FGPxSu6Z0t33nEuprs4sFM8CABQq98zz0jg7hhAyQ0zH2tLK6B1Jti5i/+
p+XRZQZewPpKhHvQMATm+s9ap/lIr5zqQnTlqsu85An1RGi3Beaowtt7Y0+6lFkDnejQ1I2y2hYl
DWQrxieXuapDaACLMDafU4DZV475UVP67bG0ns1RyBuddClm89iYxl+tMsBwzTgZkwg2q3R+0QZl
K83MsYHLiEiuojhP9aZExkdrPt7hPjfrCYBsGdfaxjd0b+vDyaXlMNe9DQ2GRzFw05ithwPmdNVM
vYl5u9wVrcCW12Qd3Owo30uq4Il9CoIUBs9k1sOR4SlVjbX1jBIZQI3WIDxMH6lJmm0udElqVBXg
NRo9goKK16Cf/gB9qA/SDO5x7QHNrWje8KY9jWQqgdJLPzxNGX3VyYOZ+wPWEEqTUDPWllX/6nPv
tWGiC3h6zvZjznZ/UO9DUVsnPdZG5tjYBtIZ8yF4vO537fWgAcS91QHGaIKeO+ggeYwmqFYa/i2W
rkM36NG5CNGnhIR87dl6/EUTAG32bzYbBTVDtumo76UlfoYo41ps2P034RcYLnzq6mbMff8e2vUB
EEqEOU6tPgm7X864kriuVY1uBpGDeS7Hvj1NbXRIx4ruQdDXy6FG+TXEB2ZddskGrdbbjzIrqk3t
womflXEWzfM+mWJt7SmTaazuXENODxOMlm05oJfxh3xnZU+WbzpgILC5zqN1bYfcYVzOF2dmxIg7
LK6OUz+UgJkOdePUh74mvnkuyke8PSSLzvW5JN+JxSXxmTw4bPYT7TcD8eaadR3e6A7aPjopvxbu
3dMD7+66EybTYFByDSY6vdmdp25T8doYfpKoZFf2B5srgB7or57sSTvJcmpOaUAJW0ThsfXKae1k
mH4ZubNst70XPzXtQ15mOzOdnXNVoIWMDIR2ZAnmQW5ckAdJKP+hthlCLYRhFx8zdyboMBms3dQ5
P8PA/ReiStpIN9JPfW5+M6mMD1gdmAALBs420v+dNfAVVCU+jSGUODDjiD264CvxkvyR/GKybYvi
HY5j/FCb3SMmi/ZELI24Eh9onCJW22CQW3GmezimCMCOrQ4dvGm9LSvicqcN9rXIr2jg42MDMdfM
cJ+n5NzDWsYUK6Xc4Zr51OaOJb5tQsqaneDuBN6FYGQKstRuzmxSBtC7LQ+jWx6OIFGQkW8m7FP7
qpMwMhTPL8+mYluI8jroYXUhuJUc3GD47FpWSVXLTbhY8tFOTCB4W3wQwtsxA45JEE6QAwG93zV+
2wBOCXlASNriysTtq2ncjFKrrKNT16yx4wrJEO35WYuHx8WMvvzTkJA8zhyesduM9qjlEfucGuHB
wtZwqCzlmwY62StuJtcYPrSes1xA3ULS6z8GqDR1fW+6rv+GfQTDBGjoXTvqN10HmjWDGNjOlvuZ
grLc9pNSIE60JX3T8nsH8nWqP0rfa7eFOmAjddR2ARoFe0Y34nErHUU3/TYJbzobrt8zGxY4XwyD
Zzo5hzY8t0NYhwpy/dS27jcO3+KUGJp4aXr0MR5VU0pJS91Sf4kYsZ3riGtpihdeTnzIk+h7ZBd4
723raJKIwKDFzvZYMV6B4tl7UpHU6Mtv90MFJqdXH3s0sGAgMuxXMnTQaleBHg1bptTeta20YzFV
N2kmP5FulocwnPY616rU9PqR5fmVmSgPg1n8DZRPN3GrvRkaW42bjJtwwwsdt5N6c6c4JlEu1554
dEl7gkZW63edY/cg5yZF18tWoA6BI2H1ecfvXJ+YfT7OYZU/lTUCU3fs5LZQzo60BMJkeeNTpBvN
VsQcFmbK3inRiFJ2g3pneIH52jgGiFK8El7R3jNG/2CLcZGHhfIoqT+6XP8iBZMv10IasDqYTmGL
I7bPTnFHPM/Ed1gbc3/sWkwaSJt8zmF+k8NYjQjWm5zFt23h4FkayDpy5id2olFkQY5hHnUsIzhV
2Gi6TUQ1uNFzH5EvOIKtH2bjIZx9rAauERwI0b6lNTKvcmhh4JRqSFiyNiZfjMDkLP32fdvD3E3o
S48CD7dxKI+Rg7B5RBvsRV35vlyVWRBM9x6uMFqKm1dWhOux9wRBST6EYY1/QjokHB74+5DWGLvB
o/Iu5VTuSqd6M+julBwJJXVjlQjKC7Huc1t+8sp4eS3j4ICaHvVtQnJLPxlkIUzhbjaHB0cd/az7
8m3QldgbjORYeINNG1puQiKOeG6ZxanITfh7eQlbNizUlT4fPC3748OCusZco2h+rjWoKJ04DDOh
NG96+8nUonjraukp0Ly/hNnoD5AhvmVU/KHFlSeIYc6BuRY4C9fdxiUWvLGOsSAlg73zGJl/DDOq
K6xQ64DlGw85bmX+vb2vW6Tktt8JZuoKa2J13jYg+LjvxbnvjD9iosoJpLcm+xRHdIkXCg0uyLzI
MzdO5AMpCUknQaHAE9dlR1qgK2JLbaRQI91HXzLflAMj4qbp/bP1oRaZ1yEXTyaDCI3BPhu3PNiR
uXBMraL4ZRXRuPZzACxz7Zi3cfww2nRrPhZs7w4TWt492VFXlOQW8QAHpIP1ahJZtUNsC21m8M2H
v8yt9SsMMFSdXmWTF8rZbnTzMWIFCmEUMmTmItptjefWhXXeVWplODhnkzeL1MHCQL8fIL6J85oA
kljsGyl/+FRgW5eJ2GRq8h7URzkjcMH5b66MpimOVpg9dlX8y48Kmz16i9nIVneBCi+SggPAy6o/
PhaAs9WxaW6kcxJJPF3bQ88e/5IO7PHR2JgHnQQVMBnGpQDveOKFffoggR8t38iQa0GMywxLv+jU
3ABfqa0DeW8L1E5RU4dbq+L2NrNI/qLKfYYh3DtGfRzz9koNkBB5PZh84W0SJphIjEZ3nUGOcFAi
lRFjpjCPSR3JS/r/FOxfXZ4GC7ly5o0nq5LWRSQWpE1VzeWG76xJ7bukvqPvLJvOQasZHrTU7oT6
mciMpsY76wmb/dgVZI3zB1zDGkfCzQ+FDi3JmLcdaE7XKfQDsFd7j3/qKzG4k4aeH2FQW+E+0p6G
vCtOQ91g5FBjNyzvDL6YLlMrMLzxage2ay2OWjH1p7qQLrj+pOCcssNTNMbRafl/lcg2PlzzB0+2
YI0KCCyhW1TwabmwTCFuUaTHT8wn85vVZXRoHATA84BEIbzON87YfZqEGN65VxIwD2GNipzmsTSS
nRMY5a1KBv/sw7IxVj3pejtlDjxR6ien3OVhV7sADYU++w8oNzz8WZiSKdHjv4i+JFvUPHtiACoO
YiJk0Wi1AHPPOqoyZydz/93vWmiDobqzcthysoPFiowg2vZONa5lbWgvQ5K/Uel2e9S/PsKk6lhw
Sa5TLI/bqoymm8jmGtaSH8FvxH+UMHsI2J49ATEjJ8JUWRhIo1Adi5MLpOc2qKGXNprXfmTaDnMl
2EddEL0EmPkf8pbXokV6+MIpPZNkEXxBmomcZ71ynOewAuuqidw+hpMFNsdpjT2P8fixgF8VYU07
6UVKp1JzNk4xqQyi+ihmM1TgSSb/BDjutSgz7p3rP/d07DtiuTFQhZ0GlqTQjsgujssvjSxmVwTI
wUnSvJjwAi/LtdIKAccvexyohe9lmc6rZQhZsho9zYwyNtI3vny7B4oj3BQrWH+b/e0EvRy7IsOS
OWlgyY31KsJrRb3sEMAtsUtnDSu/6nV26vlcMw241Jr95DtUaRWiJTLmddYXnjyTPdp+x3OIB2Dg
WGKB0jLcM3jw1lm8rym9gPJFzqmw/Ho9ecfO8oILa0TET1lydox4XCcu2pURjCKrvxYUWcCvJCIM
ul7BJ9W4zUtOQXFAxNySbztfbadp13g6h0s2dz5JNFV0Jd22IfLJHC6mHpcbnficTT4PmVxFEVad
3n/CSu6eEylJDeFA52mrvHyz+M4zrzw1Q4rVKqJNStFo733kHnns4VwbW6JMjSlcQUF2QBTzhyyM
dj8Pw7PVG86pVxpxvMPdYSlAsHU+zEENJrkZxYMpUEbMszgWGM+AHOkkKLHH31OlmFks8JsO36WX
P41OdRpANCNmKT4DsymoHspga/CEAjXmIgwLDg1DD7ZDpnskFCM76PEIFnnuo500gVf58bUjAfMX
gdOvdakTyTp4r3l2MeywB8EQB9eMCOOLpZHOjWTywCPDgNvLCVoljXtHyxlT77qPnePNG8+Zk7M3
owlxI/NU1eWtDq3iNFbNb7Nke+p6A/g+ZD7+GMgj/uUHaRUvhOfulkayaDL6xi773boMdJYoFC0r
Dq5sc7Aj/PqN4qkXdvEZNfN3Ebr1zmveNPZ6s207R9OMLn6gQ650KXeydJzXcWzP+7lA7zYRngzp
6gGggLflQ4ZMPfbHEprnudD6R9CF0cUK8t9hpA1Unh7gTFq8jJQ6VUqPeW/xHmNfZqpR2/4G6ef8
kJ8aa2CmENOry8pg3uRz0WZKfScZZ3esanYcNA3SNoPbS7bBSUaoacHBVmTwgmNwSdbaoLbadlTK
r3ENrkfY5A4Upo6PCSV9U+YNExqw9svnT+k2bXwNl5Atyzetb0kTNmZaobSPd8KuqZvNX+Bf29uU
pdeeKejZg4GFSMA4zynrBVaqclumjXmZcneHKQtAo5dLmgoGmXUCN7MRTXlGZ7NOeFbe/gdlZ7Yb
N5Jt0S8iQDI4vipnZkpKDZZtvRB2uRych2Bw/Pq7mAXcWy03bFw0IMjubotikhFxztl77WTejTlK
Be4jMndlTteu4kU3VHMgdVETJDv/HG2vve9Ymbo+gCZBp/MwSENuE3N0o3Kq8IaW2ZFeEjrnkYVQ
QZjjSICDT1Vqa7gkzUEDWhPqaVQ2qXglgIGYPAJytpmB/E32oDFlAOSJJHDKhBHZdUmnLs/UMZ25
uJkIHIRjURdX3AVJF5OTThph44SHMQ7iS5CbywNW1WfMZ4p+nnxzEwQkBeqPO2HQ3dM1akqni3/k
2QDOj2ZRY5bqiOOXlEi3nQB20uaCOlwg8sp89l2P9hIMx/KnX1ktNGVpvIDI2XtYeP5ppgCA+sLY
47mZ8mG3DMVwLAHZZcSIbGavyqLyzUvohiP9G++E4mjlePUPodJonu0BaTXVRWWgUXZbjRwxaY7h
YlIN+JVJGEOcccSyrjO0mq1XYvznNHMoJiBVvkfbxnPo79B/73dlCzACI1y1M7z3fMQu3NWsOyOZ
Ek9IqPaycSNOXs4eP+yAeaccCXakFZSRFLXDLoza7Vuih/E91O5rzcqxQBB7yuJ7hAXVE6E+W3yP
uMHw71FmWs3XwB5JLQurEb6qlW6HAWlsar/qxgpP0tHpeeo78MYjTFue0y8T7ayULuitcy94rn2n
bR+ETp87j0I7XIgw1ZS5YW0Do0/j8A3LzoPKF2qHuGEBVaNx7mtUFLeORC9Yw/Erm7gKF0QjBaiK
kfkXw/Us7byjb2YrpXei4700C7lCYXocHIF5e+Dgx/JFj8tLXjDBoUNugZLKGAmtJ8j+7makU+OI
X8y1GkxK6xc3JVXblPpwO7Qk9vSEB8zYh4UvzzaPDqKcZaBrpEviebqM6w7ac9aku7UnUCNp8vKT
yx+N0C4vBJqUCAKNN68Gqq9VAocpHE2ixsM9RNv2qLX1lFu4hzrxMzC0gDg3vAupAroZDtVT6y+7
UYOnKTrpn2mTXuPRIRACT/qls0GGzI2Mlsx7Nw3ZHuq6yegeTPFTN6af2f+/E+URvqA6wLagW3/r
cKIkwgkPKl2b4pXwIFxCGbSArFrbR6F9aJib4q7hQpU/iM/Jov/KgcoSiYeb1848SYJMOR2mvB/x
h1XgVXvca9rq2Me9cucoEgqyqS5fF7OMWjsoT9pYnZhTz/w3ZsSKTtL9xBHoOCCa2I3DgG6qMOP7
rFf0Z+wUyhWI/T4MltdutZ1lIWOD0B9wY/vBVWflOynN+yQw7dfW+dEF5Lj70jevS9ZewjEt9q2d
lvscOtHGGemCiUV/8twq3gvV0OywRnG27PqTGfA4h2JhotkjS5HT8qVAabMT7hdBriNb6tgwri2R
CI6gXMuZA0o4lIeSYWBkwuPP6GsK29x6tWYcyZT2soTOVXrcaiyk0+exjX+SKkE5SNftEgzA01hK
v1SN/Swzejd51WChG9lY+IiMQ9qk3RV9JkcU98LbYd1nqUF+ZKyR61ScapcU3UmBTUOihnyeZLhm
OZpyj9Yax8I0Y/vMki+GnuXBH1qSu4sCZmpHwsVQ+CDX11Uy1JwwvQpl1RS3zdeGDKpzGJNLc/tv
2TOZi5ob2pjVxTNqFEoMHzfNQj3hrG52MT/2JUVa1teH1p2vcQ8zSRqJfT+QaJp583jlPYQPy7yD
sZi5cQK3/xQn3/D4aUREsXOKA5om1ERqywiruXfcmT51yFkeTi0isbjLPrv1jzmRGbO2miY4plPW
iDY5S+Jh2fvL6Tyh+6qNNniifKMJywhwUXO/88rFua88Dd8tzqDkZqSfkq7mbyeFth8VNSObmYVr
yTiQtKp7HMtSXEzrJ3bWf8baecYJP8z711in6iUYP5ueffX6lNEmywhOh+CvodB0v1PMyokS+mXy
MP3SzLka8/Jj7Cv9LImP0EG4dZ0WePJyw3FkPycWqq1qxbfKNl896YVIicJ8v50cOK9zaKBslrPc
6Ek8Ol1KyB+MwzSTj5nbvzg2IiCKj93Q408Jecw9z/gRS/LoE8PKGQlTSrQuNbnR3WtqW+5lt7eM
o2kSYDJ1vD6JaZ2pb/CcGfA3a8x4QVV2BwjnKh6e/DzTSADAIc1D+cMyLcnsYbOOUjxrgXlcBdPW
Ks13bXA0Z/gebKZs5qVPB8YHRlHSE++JPdrXKQG/RpMCMGFGvndg4zVueOeN7cUs8/g+Sbzw/vYd
vLRLjpjppL0JBp8oxHBE3/FllOjU8QACh18Vom0iGe3z5fbd7YtBUkk02MaxmpR8kFWZIDRPfrRC
5AgjizZ5IIv1BEh1RqCy/l2//t3YoVXVDvsE09YMB5hn7TDI4WxflbQPty+mjSytR4/zz9/Fy2zt
lWZC4jtT9mDKIHvg6L+cpCyv+VRlD//397fvyLTxOBMoNMT+3kwN2ink1mQR8UgXTMpUaKQpsJGz
xLb+vJ4h842GhUFuH0lv/Pv+Rg59cRQ0hLctIR30WHIzCkPnnXwZ3h4LJJRpFsfByFc0B4mq9tKq
nRVy+MWoueyMoLZ2cDPHl5zW5AXEBszJ8NnzFon+Os2ONitCrOn30Yu/ltzZjcEi2AXFQ1rRIROx
9z5SeUHQSz/VZvOzGtM3MSZHKv+IfrJmKDFTPLe0cvQsDkqktN+Vc7YmRiulAJFd68ivS8bT44+q
+up5wzeL4V8vlXUcCaq1iF4t/M+F5TJWI2lSSe8SzjSLqe04tXk9YKVKPnfMUXMXlb8MYb0vdM7u
kLN3PilmtYdOwwiHu4RU4Do3v1VT2N0l77313WdeRCXlRPU4AZ9o8W1agyx3YZaj6sPh4gweBLi+
ABiauSU6E5s4U7J9nXp6dBTuZsf7ulgFae1BSXJAiaQi8J+I+mLE26gHdyFXAng7sWLKpLfmxCXj
aCABcdwkHFbpRCdu/xTTEse1Sj5PUvQPBsbsKfks3MZHt8L5IOPQaGiHPp4uLhjR1Kph+FohTyZc
tGPZBfO/EBSbksUbdPybZrFWhd0xN/DaVfX3YnBBAbii3g4Llicj9jaZv+M63K2wcijr83UKv0Nr
LOE0E3c615jBQsuzNuRR0bbZM7XiPFyiO7V7UEXM8yhyxI9lBBE1OiuZyH0JG3+bLukPvM2ev74X
ykwgsBJe4DT+X0vaOhAl8uKQBONz0eQPgJCemB0TNqTx6pj51O49FZ9t4fMWSIozJ5g3yG/mXdu6
rwFjotDXtHgSclH8xP07zH/kvc/UtMM9mXaiAj7RpBA8vCNh8PNWxNUBt7LezGNX74DoR/yvX8ah
7SBrtGc7g87QVZ2i7nJeEhtMAE5qc9egW2ePXlMB1We7zg+TO6YQkdq/Xd8Eumnv7RzjMlkiJ1Z4
mvHJ3q4qPgHgK7tyaZ9tBVO6XNx9AEn4IAz/KfRHJgrSb+j/riYcqIPUmT+sSVx7RfcRdOdWVIne
ma5GeJX+7WNqCrq03zKshKg5ZeSsdnKrY/icsa8Otls9djR4hDd5TOnLYK9z852h5Ffua9o8isng
Afd4qGodcJzXDOh7Y8fUmj2mpo3SdLg+JHGetcHnEyOJIB8HvS4YwVOiuyM1J6wm6TKEaWjagz4D
HgOqyaiL/Thn124NS8YKZOGSCsMtHTQ2HLseiRXt1Itnc2zuhj3xiHo3pIT3mE63rZBAb5cSYVLB
djhKxYAeDXgzsVVIv71IlZLyjV05t2k2mcWmbD1ri6ZulwZdv8sCkHhG/lQHmUMYarFsFoOU1ZSx
ztwbDgshjnWvor8VWuKBcSg+dmvBgu/Bcx5D87su4I0AioEcowC9xSbs2+bHnNViUzY07Rew8yhg
P9UwRIqSXoqylASJmb30VktwxR7/4l+lLJiuzN9QNn3LWdHufLhMdwmCmqJT3n6Mzfd2puVDBwM3
nHjrRyjY/mvZW3q/VHty40EB+vq+LhnVxh6NOGcmtQnnMpHJdIpGV59Sb8DoxiHeDIiGhrmtkLxs
Rp0E3J7uBUY0TpUKJSXsvchN+VA909s7XX6isPucZfl3KxnrO5fFuFLzLkzH5ADH73Wezlg1v9qs
RFvNOGofTM6zSbs+CWguOwGVb5p/AaOS7GQDGraWbz1vHfFLSMQJFIAqv7yT7fO3P3QN2IVzTC6R
bNTX0gONtIiBUcNyqZWgdZrYNCMU+OlSg2s2hqvVQY7IjDi9N/ksyjjT2wITD8VHfaFf+gN1wLus
h/Hk6eDnsIR/kxFI6kZhIEQOzLvfy9NWpet/6lMd3xf8xwp9iNth8IFf2NalQEjd4KYj+yKdg8+N
1+gNmlG4lyNKZ1ugbcdoiHuij3d5McEIMu5zCv1tjyth5+TIysEMJQfJ6egPF+f/l4tzXXS9HiJf
3wk/0GGdeEn8hFlClHWBOKkObYcXpthjE2dHi55+fhHehwIeBh0tqHbQRQBMbUCXLlvD4lw2LjEl
SmldkNGbB3t+/sMFfiBy2gF3D4yrR9/KZik0P0j7hqT2+i6UceRQ5pE7oDhNEJiYL6lxaLlw3Azj
dAd1BpHfCsKBkwTdtH74/WX8ojHmKnzTtPgcLRGEzofP0HJwfkukhxFqGoYUS05QFq7I0n2vPQ6d
xfphNglikpo4p9//6PWf/hf+khsQ4PvhkwmEaSGW/qC2bGXoN6iDvUisI+mOcWGWpsHOHVHxL+tv
LLENoJDBbPv7H2yvn/2Hn2y5rJ88uabnuIHJf/8vnadF1muNUcFlBJW2j8i+Ij0aUMBIUtAyPcwj
4CSrm16rJfhJjqyCMHKdb6e9NQl1Zd2WU4EVLxzov1UTTvalPxeZGu5dt/5Wehzi0Tr8SZ4q3F8v
W5iBGfi2cHhkPspT55KWT8jJOBK9or9iLNG4Kghqhg7bXDjDVVgbJgXqiEDPWUQLcnwpLghwyb1u
B4wOHbUzRHyZM3M3SK1QfTcfc1s9NbrR595sAFCj3/OFcWBujIh8+VGOQX8Yu4yBA6OJuxLBxaWx
E7RyvrehFZ2hnsAOz2ga06Btvf7+k/r16Qzwv/GUmL5vM2T88EHVldOa3GlCJekbQ2aBXWSKdtcO
/ZdOcBJMFQ1gy88+Ky8397//2b+ubvxs3wIW7DH7/IXOWsT2iPq98yLLxBm/TN0ekSbJJaRw+mvb
9Pc/7dflCi5vaAWu64Uhy9aH99DTwm5RS3pRaht/j3XzCY03KSF093Or/Dk18d+//3n2urx8eAfc
0BGmCJAWY1n4cGvztmzpfNTummDjQ1HKNhyJD1ZHckSNW+2fEUGKl3sjjeemURUyL8FuWwc0Adfx
aKt8h1iN5vkmGi0bMvQqQVU1xgRKujhuWLAWLd1H2QFQN+jk/uE3+HUBDTx3XUSpxATffbhlVTrE
M8ZdhwRUsinpWVSHrFNXqw9kNPnhdLQs44tgEOaFXC6Cqh5kyUSPbZUjjgEKkaY6dDEwwMKZQ8YZ
3j2Ipjc7beTrUn2K3Xb5A7L8vzzOoR0y2uW2s99/vOckaqQYWF07otVAg59cZWY7WL1QAJ6suMbK
vxodaIXL0jz//m7daOgfPm+eZN8TNKB9h9SU/1zzfJq3/OzSjm5cuLZa5jsrQLkzqPxsCab5xJjM
95YO8KxnmlnXqqkFXDHdofEb/vC0W+vT9cvVsAFYjul6nis+XA3JxpVIQs+KwCSwXq3qoWXV/Fx5
/pLD0nyiKueF43xo+Eb9hzf7I3iZnSfEpeMiqPMZ2Py6rDDrCswqMaPGNL/SEwRMkIj5ixscSlE8
LykjaOFi4yphBWJezaDwFJIhSeK9+6l9jAvD+q4s/7j0tfs4iIjO/Sa1VLNVC2oG6WXkijC4fJwc
67qsyC3iayMZ9tY5H9ohct2FrJDBPGi38u50wsitQVP7IFOJDW/p7lby+56EcHa/2Qt3aV2E28wp
nwehj30bVmeGEuvS4M5QfmJWMIBOqGatWSaAPGykXx3H9FBZ7GVW9Z6Z8tlegm6fhQwKCaU/Sr0J
eFC2qS+Jac1s7zBOOBdlY1wsMczv0yiORoYqySjzZ0KkRsyueLGHcWEuFjLs7Kiost7Ebx8MAeyl
4kXL/Np3iUV1Vll/eFz+y4Ydmhih7JBtjwLitpj9a8OuUqrHGUp7JEcnOC+5C1qt/J4lXfBEUtUZ
0vdZ5TOagcyikOlcoiKy6pVMAvdkLorhMi1Y2aIrtvviQCQofQK0jAxLVthQ635y8TLf4VCw/3Dh
7q9vfGj6rLIcj0MyCm5P4r8unKApZCucAaObTNRFY7IY889eSvd7War3wJgjcEH+fb4Q50t2JTPp
qr+S4AyXp2E7RUJTcv5izUrNS1ykG7rPAvWgmjYMO8Upl8ReedmbZFq1G5jyHZxYYTlqmDV0jLWs
8IsgwonoQ6N0zqJgku8hU4/gsl5vJytN3X8B41GRYtiEk70r7JQeMrPls1OKpwk687ZQf6kY0TNx
6SmTQpbMY0sHT41zuDfeA9FgSikx2t74Tgune8EdfizjqbxTuMGOtUbn5drj1z8sab/adYiydXHH
saDyEtsftjCz7ZJlCNjCiuAY0ux56Hzd7pCz4S8KC3EndTnTiGMkmNdOHRUtQIopQRSRh408qPwP
q7v1y5bqCe6+Y2Eh8gLAch+up007BpdqXiI+3vHkEyca+P5uqk31kDp0EvRTromv9Rt0j5PZ7JMF
pXrlM3hLk7q79KmV/OGk++uqzyUFWAcxgofslh8PUMFio8mmeRjZSSqQmXp39OgZGDJvyBOL9gwc
ZKac5kwulzMD9NWb0hzss7B88YcEBuuX8/56LWiNLVOsh1f3w5pf4s5pOiAbkSstfIG4E06dbg8p
Y0DIHnxosW0jfWXuudWeYW39nmszxuZR5kV1N7fllbl+zP+nd7Yt1S7FZJqdCfl4/8Nz9evu5HGg
WIsSzE0UCB9Ls0Ik6eQ1/hgZCkA53knzVErzgjoWhz1jxyMN2JElposf4zg8GuGhrXm1w7RMLkb6
LBboMaPvfkqkUieSFXoQRkF5gfV/n+wnhL7PTTuVG5a7Bx1qQMS2V5LWbGM4Gslv6VmG67xrtrOT
q91Sh1/jCmTOgvyznkW8N0xdorNqqnCbVAjC3cyhubgKq5M2LvdD4KIs9LqDQKnvdL57cltBzuRM
rra2W+BPmIXObkJrG2Xa3ukD/9B3JKEOll9h12dZ6Tml7pe6Src9cQuPvNMVXckxojcaI2/EOV07
bnWeBGPh25dGz3oPI9g53AqQmoEe6lehLwtuSdwhlfe4QGHdDruy9+1P1sxxPsvlp9JuvhK2y+Q+
LXaGo60TDs6fykQPMogFNlKl7mXi6o3X9+HjbRHNaBqezWB4mdv+K3l2eCOM3YjS6pJaxnNnA9+W
gIhL35H3svnMwD/DcwDixlPz8VZJp7H6OVUo2LNw4G6wE2yIZIUpXKTscWV87Bx3+sOZ49eH37Wo
9PEbh64AXbRWG//aCNIKhwxqri5KczDiudrcztDNCCNfiL3RMkAY5///2+9avPaO7zCk8MXH86aW
pq2HCTYpwe56D9vmvuiH8AxlqwAo4RFPGIiD1kQ3r6qsEjPPP3oFt/eCy+9fKvtDgeNwTPcDm50Q
M5hr/vJOVVg/rFa5DqNp47X1ITbyErEFuzRskf0esG84Jy+J78HzzVDGsrvF50l0az98y3Jjn6iR
UVkw3pM0/Z2DCI1jm6x4hI4TqbsPMmSUvyRPgvEfvPmUxL5a7d2cLLtpsv+00hNU8J8HWIffxROe
J/hdbMgN7ro3/evzdAomlQ6i7SiZWiLIjMSKltI1o7LL6Gvf/oxlETz4+iWvijWCND2NQCKjTOOE
vrt9G8RInoDSlcV+FsbbNOVLdPuScopH4k6Yd6Hc7e2vYP7TPKR1AeFBL5ENhqRtYaULhHAMQVoB
GwoDxWM/n1S7MEzJyMZO3cwo75Jm+t9vTZQpkMyYekD7jLIkmHeu1/0sw9mI0nqZ2N+JO1RlRyYO
QHUo8/GAbKkQJVjQ/JiBXYmGzImjArl2HDT82lNASML67YxZiIFEVK1fbt+FXUpBaVYmX3Enc1gV
5lPlaswyKnvRsYNbOm7lkVq0OE6ec7ADE5nNlLy0PZsWqxiKufa11CVCY1AVjKwWcIKfklK6B7/F
zsYsAb244aV3tkpIoET9/4/9Cr0gljvZb9wJP1A/M5YhJbC9Guk3S6soFmX7sDig4bRKp71Y86rN
rpbHknj7zYSWxGa48ZxZg/VaJf22Q8uym+KcUUHBgNWaHXUO8QRBSeGPcxkEF78UW3rP8b4hSvp2
PJvH5upkEkSdzAPIezo5aoxit6tkBn5fMXs/9SnAcNMHmaVzGxh9ztNA+cJkHonQ1isMfTFE3V8y
xE8UFw2Se9sh803Ta9LVcI3j1nzNpBkeYB4iuQnjFzz/G5Di/EZGK9iXusbYJv5N7efcy0oWj22G
YLbOUWB5o+edbnYdti3jDqJ1DvdjQEyhST2cZ+zyuLWI6qRJOVUJ4lVhVIdkUtQLHeV06Mp633V/
4Z09ajFar+Q/ijsofmSea1ryc+1CXqusVe3kXtwc5ZnER3HQiFwPOLesu1RTP4UtmUl57L0iGAMu
ibrmUJf4IfO+xm6ZGsx/5Bs9okesVrShgNgGRWKd7NI5Sop9NOowTUHVRnNKXnx6l1et9aUq3Ten
Kr8EwKq2SZ+s0b2ld7J7tTcG4p+EtLDyyfrkkd1Jai2uPjXYnxHOcnauCmc3KkDDXbIb+aFZr6Yr
l3mnPezx/3QozRzZYaCe6xaVOkay55sxdV5luVMbvtrouxjC0Mt0Ofpdqql/rK2l31RGVu2CEXnV
UKSfUcK2QO14jG7u4hiF7RXONcaX1Ev/Usk3Uy7eISRT4ECc3ur2Kkj4zpIaWyvlOi4DntfFflpQ
xryOaMTv8rRIECfxx6Lt7zHyWKy2poduhO6C34+IWhIxXQmcYAgyZN2+TIPs2LXmJXSN6igGfM9Z
gXlxwvC3c4DU4MKOxTN6AX78ol7Am/pb0zV3mQH7yVk5Zxk77yYgczGsT87sNS+QGeSmUW3P8MQh
HmphwloVq/4I6+1W8+abWE4REBRHR9YhoiFgv50zS8S2JhJIlVxoliQnJ2MV6kxeCCBMxl6JvNsS
VmZuBwZY954Ncpfgk3M4Bmz4PhNqaFoo9HAWnMfDnP/d5EhF0fY1FzNNV2UKhpMCYeUlrJ6oVPSF
Vm+xowEZblo/E/ugJiSiMGp5CgayoXJPtq+cazd1UDlPnJiwrITdfaV76yEURoYn4hnjDsgn1bPG
dN1SbAcd0lBxpvHM759EXmVvUjOYrplbzVcUVAlPwHI3jH67h+cdXA3ZWY8NL1NLObuRiDGjFB/8
2sAdo6E1LhmYylgyJOvNLzUBiBL9wCuJXjE75TxvdSMfERAHL3n+FxsDE9ZOBJEuqXqoJFtpY9tE
zOscNCaLIR4QQl3Dyepeactbe7OdyedOqiKaCnkmgGnOSarvW/2tmCt1SEkh3sgm74mrHuJzXQfP
nTm53NJvSS9PIT6ZKA8Rwc2I3/cpY20QkYSRumooP5X5p74TEDdteU5Rkx+HoYmYMmZnw2WLU6EL
6bxq0DX6DsdKMnymZyOXYOLQf1g1gYfa9PeTMtUhzrMnp6LVpxte/LqpnK1h4knrUZif0rIyT3Iu
P7Hls1ChUeVumzT6wq7HkIS+bcOZmATABE5ZwTD4IHtQrRKm3zpNzRpURE7QnRs8uOldT4Jk2/A2
m+5DmImfObnUs0iYx9pMaWJ3cncpqqlKMu9GOFuf55Ljchtvvcp5J+XOhlrs2nsduJybi/wR1T0f
Q9aY2w7SAxPgEeeXcZAFRgHcYssDI0kabeYSbi3cxPsE2/IOVwycq6XFKxFa+VmZ93ZvigfKFrRq
8GkeR0UcRIysFW2SLXYBPfvDRMhO7dvBBQFdv6vdOoFqWZoH7ivc+wICa0vktitaPOfrP81QON1Y
K60F6Q5RK/70MrIK7Yi3RZFbq5fWliRhyX5CPHF1XOG+tCyVpd9V12WuCXcd9LhZ1nQwNeRYfOIe
VmZsWjvuZLYj1xUv5dytlpH0otMRVd4yZd/M8M3LH5y097968DY6ty3wawFVy6ZxeEGltrlpf+s8
ZcySuN9K30NVmBE7FRoajrnh3JeVM5Obpa6UlEC22mMwhMvJMrcORykKo+kHcg7ch2X35Psgscza
co9O7z8UuXyw6XE/2t38dXaaeFvI4mJ3Zni0FVFHi0BqCzM82/RytA4c0XZ9unjHDvMEMHszpRdH
1ZGQhUm2Cwlt3ZBQNXunMm+tbd06L7exTK9FfvIgaHHd1btYg6/04F101Z6dVWw9SXQ7RX6pM0ed
7LxnnBxLjNaDhv8fkhck+ClQEonArupDKhPr4g7eGYr4j1Zn4UOMLEjQ4DnoRV3bCVwrsHSI/vHS
R6kVb5PlXAGefUBfhqTYaYwTk2cgL6YKd4TRmymQBlpBEATm7LkOg+TexT4BHj64tMrbBosAmBWP
327Ocg3eMyC2AApmd2kDQLduCEEm1HpzG4YQ6WTc9QNsMCjM0KB1tptSekQ1jegd83w0reZ4yjMC
u4LSemrojmT9X6a7bxEjOCoOTymakrskbsgmMzHcOxXWe6/B+j6uFkYcoviElWBQl3xHWjwdGy2u
KFqr7ZypBhFAH0cUeejksUZvrDZQlxh75iG13W9pLMS9u3SrUSk72WbxJZ5GZ888FPpyiXnBx+uT
mpU+A958CYtmkzuZEcUr54uE6TVOc3whFsk8946E0erMGz07Fc3i7mhh+wVWWj/T23stZ9s8Fwt6
lZF4iSItXMbbw7CbfZE8ICfZjwv2ZgAl/sXqNcaTcSAyGCfPDlNGEdEWLCmYXbLl0jeWcRWNNI8e
FzZjgbz1JIKEBUTnpBa44SOtEy9FQJkyEURgydiv7YZ3un/Nk/d0A5zI3J+ut3Mooul9EYrkwnlf
sIwj6SaNT+0M3nwgeAtIfV+iKex5OBdn6zi6PyHy6LZSBMOTEY4nE1/zPSj2DiW8C2UImN2hSvzH
zHTUwShJ5Y4XhHcwCxCqdOl3f8iX00R8NMqH8llZORsaoYKmdJoDgOmQ5T5DfOKOmMHT+BRObfNc
LYASLMNbd05Jqis/axryz4PoXtpyevOsMX6mW4QeqsntxwGTNe0hADNzRsJKlgflscupWvA2Yc0b
ljMg0eVxBcrdqXI03mdRPOJE6j3D/xknGb+tMr9RD5OgbmuyU5iOtgtdUJ1bJ5VXnG8cno1iNVXh
AOsaTEcANceLwB969NrgO3QAG+fYudVMyZZ4LqO8hgjruKHAuAHd6R8RcAecAPEo41TMRXdeO48R
HJ9PrWvvkrCpnlBj16c0CQiYTvqnQJT+t5EXLFywBfVFVxEk5ZjPDXBbxWpySmWA/XjqMwzq5LKu
Br9mIlk4c754rcF5sOqQJDddY201krWoa9r0lJTzVbZLvXecJf7iJahtJqLiwIte5eDwzmWdePAX
dmWF9HtOE/saC+cxdCc8IKMoLjNe6jAtwtdA4HFE3nfft865GWf15HZN9zQMKCIHiKibtX64Pbcj
mvDNqGC4dD3K394X0/NEbPxD1ovwjd0n3LkzeniMPvu5IapvQB9LtlyvtuE4nxaDOo8K+80JR+ds
lCYGS9OuDnwynydVEbVYsdrGmblpoCafoGDLpxUp0yjE8XM+OQCaxPRSaqAFYz4cvQJjN23D4KUI
vsaLCwDFCl9G8Cv/cEV4rdUa/M22vo4LehvbE08b5sU6ZoxYAW7pHMDYawwMjTM0V9V0Kk2yHALl
gKgZhgkcwLCre84DRSsAXBT5cgiLEboBvNALW80MH8JGgNRUP2llhDumKvamU2W/MexpPpkWrogY
7Ok+Q6R3L2qxR8yTn0uGTSft64s9JW1E3tk2cNWVfw7xbzYjYc7z5qBDpBqTqY2Dmgkeq2Pzhczd
7DzTkL61t5Yu+asamOGGOF/vyj7OLlisWZoBeDKCfx2r+UEZuLocTnBz1WU4Hl2Mol2ijoTBfg6t
g1GY3UavLKMuc9/SFA9OSzLkLl5dTVj1u8emHboDWF58VlZwZiEZDvirg71N82ub9t030KMCJNmw
ME1AuQMWdl3DKgJhINGSLkRl4BEmUwT2A8Oy6WsBBTmb92VReBxtp50Xj8jbZVNRb1Xdw6h1Hlk6
jkpd1OeghfCrW+NQyAlHh8MUrBbMw26IJI1+dodsKwG6TTAULagHmDj7yu3Uk8g4SMaZ+j4nIaEM
MbqsIB3gLJM2kdvMXbx0KrYAUvR5kFpEZerSMKvdPuI4nF7ckii7Rd5PbUIEwUAopGJUggQczInH
kNVNuIcVKqoNfQvsZtN46n3lHdN4epAILo+Tbf/01ezel2ZwueE6OwdPSjtn4zFBlrk1DfHuoDje
eVQUFE3Dshm4f0dfvY0BS4Mt2Nb7cXy+gaA4G5m8+GRTQma7YSaQmlsPMRGLQ5uoe8PtX1tUi5tO
q3LXBJCT8zbtd4O0intayPFYT5fRnaKAGiJqQID1KOt2KH5zqFqeOhPj9WiNQfdMfc7juRpky/QB
MHsU5KHziC/3XPdwkmnHyCv9++2Qhe3Ol9Lcah9Z5Wwk7UW1Tb8pVPtoNf38ud//D3tnttw4dm3b
XznhdziAjf7EPfeBINiAaqgm1b0glCkV+h7YaL7+DiDtKl+HP+GEI2CSqpQoEcDea605x0RTviP7
t73vEKIbuNZsuXR39mBeyF/kkwcPAaa1+hhb/sPNekhAFFHfQ3mfYRXaaxHqS4IMmfc4/Usz6M8S
GzI2I9IqTIJP0xBMGAwijzv/z0KJ8aDlorkd+ZlndzRflMr9YK+yawwnP2KrZZtLU+NIZAoGmjy9
bUhH3KrMtpx/N0rz2tLPpa0dOo3R62Kydqlr19KV+V0jYja8Q/4U6t8aMC7s4c3Mtso8qU0lXp3w
E4riz2jCM2PYY+jHgjTFXKPsn4Tu+NgstX3Y9dEBZ9spwh2TLXrnGxJ2TOzGtzgHv4yBjZxNY2Bn
aQ1prD2OIATTuNXEc6bTEtO0wfpaPKv8UBaduC3I7EvhaM9uTs5RZL3r0pT3IsnPrWrnl7QpHqOW
wsvQDbgv4fQwzgagdVvJSAe3HMj2tXNOenHphmj2u1E3P6WWmL4ym2crK/V7atEbTvnK6qYzegCx
38K2tx1cxd1VS5heJKiO+ZVcBG1AGG1Zoinpo+Oi2n/EGv0oXJkYvQdkAePMtdqhWI1t6tdq5Lbj
dvpbx7m+i6O5P+uLnHBWKaXvqrPPbSI5JP14ETMjUKk1d79BkKuADPjTtE8JI8PgQFdiSo18D7Rf
P4Qz56Yc0BmXFXaWjGZlkT651mqv7BAOovY9Oo2h7NG/1R6kfiIBk9DCMJPe4hoj/yFcStA7WISW
Zfq2LeB8i5q6dARJK8QruN7Qu6+awLgTLBGs53L5qRzh8uD4ce9GMYyBNYrRm/RY7jd8F1QB2EkT
sv1I9HUwCpq1m2iSQXEWWDQvd5kJ0MWMCASxW7qwlHVOWXdHY2Tb7eaUUyxBlkTPW2Is3/Uy80VU
lYHss8+ht5JbtvLNrrUg5Trsm85x1T+Mvauf9c5mSZnJwKBpSidvfU1t5xsN2PBeN0t5iEb5Phpt
fxj7nKyOzKL3adtwtJ2RQm9aLSr9iNAm7tTTtuIPPSSJqpKHlmqr0fGFcU5iQwVqN+XF+GZ14pwY
uJ5t9Q4TrWpO9bmcGJnNAIeArnjATacrEk97Z7dMStXWnwahn0NusoNjdZdFVR8WJ9PuSJXX90Or
4NgeR64dClFnLXbyPvzZjlATHLIKd10DZMMxO1jj7pgGRBgSWuNYx3wdJqp48yijoOGLqjkyP1lj
HchsWCBmnMIFY5UWNh98DfOLGPw+SbSbbmzuxDhZZ2XGAE4v/eoG1b0HscWiW1TTncLpck4ztdt3
GhlYcOmf6lx0j3mbGufC6GklKsW1vbNG03gws+imdapfqpM7fi2N5uggTqBR4QwHOr7ac8NSdS6Z
elRtdQUl7gGbw80XsiBgMD8jaZ4fkxy8RTY7q34juU0f88YxCUDNtT23jyv5D+ACxibyRMoteoln
64adqJzv6SHvdWIpdim00wc0qwzpGou0ZGvsuBqz+V7H5YZxuAZrXjf6g7LGExuic06ExergwHE0
UiubjCLWM7eBCoPVdzgCPwXQZZYRg/DOWPHwMBrqMQbCL+xDpg2sa4qgXe0m1vs4fzkx7iylDikx
xZTfqW3xGbrlx2DSNJnz564Q4oeQC25T9I9gPeqLMOUXNX+8xzRVMLNY4ntWq71hCbKrAZUcdFzb
O9raMBUi47E1TX/hxvlUcTOaYycw2TQd4sn4WTdz8oLe4M0hMwXMb/tt0u+Msh9O6eg3w6DGtwY3
ZA1N2Y0YGB84tFtOAMe/x6SKsTbkTK50abyE4TsV0XNBx+ixIgpqn8TZfU8AGJOMZD4scYzBdEyy
Exv6m7Gkna6Ao35qa5XLp59NPN4NoRzhaIK8oycVW1H3gMfrRbAFutVrwg4T9Uj0YTkEc5wNTIOa
l8wcun2Ttc27s1oRwrGe7pumUh9GrXzDT1df56r7oxygkYkxzY/ZqNivCxkXtIEX5a6a8X5k42Ic
BKXXqRvclA2U0t1F03WAglQd7Tzc63aKKJgWmweBhHuVtYIKTADYJHB2SxAmCw3ANZUZiwx+HmSy
Z5ScNLrcXN3Fonwa0+k1rIhni0Ho3pAcc9HX1og1k3Eo8fzui6qd79DRzXeCW9lemSa6usP8Ixsi
4ypnvvHO4K01zchul7TAFZ4un2IsmydLqlwc69O5Docn1SXxPlfv8yo+Vnal/Yji0beFWry3TFeO
OZiKQ1tp/Q+7KdY01b20cLvv/BCvMucjhBpQkUSF1PP7CPTkJXaxgTuuQxY6ufM9mQQLMjK3MM92
D32KKt6x+ksVE/Hg8rNxgGS7dSSd4ncAXzdY/vGR/31/X+VO7vC/8z/Wax/c4RFu1cW8E1fnOX+1
vugGCxIUx92oY/CH5MLYaN+zg0j2iWdg0SG/6TBCB5hP4I3bm9G5T8YndOykoqTtHtXs0dj7/p1/
936Hs2z3SXinF+4mf/LFwQyac3JNrvLFedP/AHvDrhckPa7kFapKAcY94LHp/cFk9EHo1cH5OTGu
Oqnn/DJfx6t47t6JKGYYmeGJAl7fejSuw47Eel/pD8N4pJePexUlCA4S9S6eiaox6/g5HupDBxAN
txSDyqF26hMgRHkM08HAit+6XqrPytkZyztsd9WdM8TvY1VMXKiWz9xa/5mxESAThQYpZl37FJXV
TZ7J8bOqgQEMk1LdrimX12FUX9ZM5m4kspUH6XGRVcQeM8lf6SR7ZosEITPjBm+5Ybzq0qJjlrLd
TMuLjuGj5E08vba+tcNjMx+uJILgyAyuGeCq8OlqP+CrbOrR2pvd3ATboTHqJmjAff5+ascpfcQa
108q0jawobYFYdMRsrs+3R5lHafGQAKWxjgtYPJF+vpNQef20IipCtzaqpiX8+jfnrZMR06LKfep
o5dBVdiQPOKo4agxLztMufO4fWUJSX5MzJYOsVaUQZjqNzYDwsP2xbCSZdDIqArWdzCOQvmX1+vS
pgmHB6cctSLYDlFKJHqYcPjrte0RWJv1ts+aneNa1taf2ZWs1+ESNou3vXUzqakrmel6kVZjwxnq
IOyi6jj3edtd1FoMR2Jf+ZXIENq+Z9cl5e9H//Za2gBw0tq89ZiT/ljKJj60tsDI1MVJv2dBgwil
NGVA5VMGHbbOvEyXIzpGwa1HxDiEGFSLXP3Xw/ZaZLc5Lb3qoqx/9e3APJbeaeJmHCdrAndDHLCn
q9z1pZlA2SJcJcjWHzQy3v+tHfxfsv/zXH//z98+v4qE4QcFZvKr//8h/ahk/kVcsv/sP//ru6TD
PN99FvzL24RJwNAm/+Ef/ZPs7/5ddVG328LC5oGN4p9Yf/Pvto0Ce0Pz/wn0V/9uaZpmqUDo8eHo
6w//B9Bft/6OL0dgZdA01VmVdH/7v//n1/Tf0Xd1/a1m7v7t+X+VAwyNpOy7//mbEJsC8F9kz4hf
bLFKntH36zaaxX+TrLealTZDE8UBXRCwNtFDTcDTMYsE6kTSxhm85Uhbs/C4PdsOVqzRtFDTkzpn
9VlqX9ultB0cCgV2feulBVS59tR+ucsSoGNGTOuqz61T6lQfvUoUuhuV7Q1pXvtYL76trvKihL42
CspdIt3xMMNbIyucwiIp0ht4QvtoEiyFg3ZPFzxhvBxhJS9j4nyAM5TukPqzxt2GoHJwWVp2rJfl
MgB02VkM2c6hAve0cQoygMAEdHAwOzwW+9aFONfS2L4HXW+NdtC07vKqAqanJ+oNbo7qjX9chj+7
2rIYwYSQHXadngwHq8vws0MR21cIqDzhzOXeAae+04dpDATR4uyUaulPik7UXATULj7LVgt3UFdw
1EPqFQq4KR00eALalGY4qEdJAaWhmJmi+FNLMrg3bVqCylG/dfHM5nA+pHMpfPjLhKSRUrMTJlOO
xRnoKgG+9/O0OC21/FGrRez1oQlpW8wHvAa1XmdHVON/WKn9mBETciaIcp/QaPV73b7mcXR16vnc
Q/zaAu0jVjrPILZVE4MkKBZnOPvXKE98oOg2bXV4rpemxFYO6SG8HUPUdbGIwLE39tVWgAyC5qI3
kXX38MHw4jGV2DGNgya48PcgD5BmaUp+gjZKmE3gciqELcPy2YnD1Izfk0sLHi8nlHsoRPR0832X
qyYJO/mTObp7om9VryrhHjT9EO9g4QAOc6vJB8XNXKhNw0MBVHsH7Wk6x0oeLNMDmr/4lNf5lkH8
7BYtS17PDEo6INkZRvGnudjI3i6RqX/LpRh3Q8hIhPQg3VNM5ZpI3qZJ/M2sHelqcuLkGLjttmOa
O9iS2FKZnoA9EgVe05RkhZ/PYzUnftZqD8C+CKFKRfzsKDjSaWZ6YtVANrnaw0zplXtV8MfMsuhs
qvJ9GkDXo49wvJwufKlZ0HrmvQBegPMLS3RE3tORZmQclF35leQPc5y7a3Aq0sjRIPNKMX/IyuXd
CzOAX1J4FV2GvZz6syI0jwCI9tGKUmiHJOnFPdeZ0478xU1qtZr028ExvvJQKz5QA3WNyZiJqJyZ
loIGSMfQkKXbznO0lO9aOVDYJglbpSQkcKp6jJCVHSqjO7l6SedKYVOF3Jx24HxMY1pLRJDrx8Le
U5/z6cUKQwZVxns3rgiknsVBi4eLTMJ5B0ICM/ma0wgqpp875UjrQrbHYYmu+mSBMbUOljEsXiER
bfUlrGE6XHgYoFHVtiCyqKKAqlU0HrSC6Pszw88LTw5IlYTOTphUjFuhJfdiqivf8JJEH++K+Uff
KcvRrFtC3ZyTKJToSec/v02hPqiq8w704tyNjCo1OPRVYVynghO5KFx5qYX5U2V6k0CrPlqY0L2b
pIbsnfCYCp/dd5T8SMZu2A1ZGx8iBsGhNtBextK0VgH6UvWeWtKAygclPwJO49wwrzP5FPey694U
Gb+mBhGFnUGW7ELwybkNyc7ge9Rm9bNNLaYvVn5YqNRFtMx+VMJmV1z1M9LoYNFPLhLQBuEY+V1f
/BHnEoBw/RUCoLgTzsK9SUJ/M9mD7toJN109L/FeqGSChTOR4w1zvR1tCrS3jWcYsK77mrl4bo+3
gH2gKafY+HMQl4t1rydhfaysmrTxoftpFFhmKtf9ThrjDUIo4+USv1ECM1KbV+r3tDRYwtWaOWWL
IMYAo82tbT8n4BNTJDbzPH/OjNGRqi+nEFzQSS0qHPBJfKtH+mUEQ8VKNN1UCUaxphz7g5MVgWip
GPNEXIkWbfWQZAG1OpJWQBGDpocu1nzX7NJ+ebEnAwd+h0aATOyvkVCtSrBEkDt8E4/NtbGj5pRW
jLll8istnRSLdDxgsqf9FM+vdp85fjs76d50Jh4wBDPM5bNNSBHTWoJGSARwj7DoyCoXmUm8Xz6e
MnX8A5Bj5WuZcTt2xFUkPUOGdGpA7S6KD9QEfGWSPajGU1NV5pc9vlhJ/tbbWfY0Jq6JzI1VE4lS
5OXq+N27BUkLqXyk4eMwEp5IutPdS7egSUUA/5Gs9Vh2mxI1qhLMPPUVn3Gx7IdQCzQL3kyd1+yW
I5fMMyiM+BFq2nTyV2G+RsCEn9SYALCu465S3M24Yo4qVBRvctUXvXsY6NH4FhtxtqZDTaDYvOzc
n9CxdhqxtcDdRnmcE/1JrYrsTsSgB5MmO/X1ROABiccMVzsuPzJBoqr5UJgP+XougBoBsz2oss48
tvG6H1vTDyte3hKjrhl/JHttNOm7psNHhc7Xr9T+HeWPg+M/QkOp2aMHvZBGeHVg0AdRGVo5yEOU
fVpM33xmJwhTIHnD5ZNeTDg6ptNnfmaqnd+m8IlJgiMH0G3o2s4KkPMIkztOYOzA8uwUDPsrbSzO
UcnHajcUeqXVMfony9qqBaOBDlsV8SDoVtKS3pRpHUlo3eUN0OaoU8Mja+29iRTLqVtUF2oVB6og
UWPQya6O3PqmttsGGGh3atqIvuaQWwcgsS+DKt/0RGUJgbGs6vQvpozdP9SUX/Es91ZrwrysjR35
g8ey1nIGwtzPKZ7OgPEfLUdeR04jNLUXte24jJNO+YVRUjdG5dlV0/tIZ5K6dGSV4eTvlz5wk2T2
44QhbDcvbxlwUEYWVEbQ6qnQy+6NVcckga8N95PDYmabdMtx9pFJAUNv0Imm5bYZ3VekLXY1/SOE
OtgYJnPVvwRln48HVYFSRMDDuZ26D6b2idfOdhK0pvadkM/DAAUCo9KkR9OOiKWGRj0D+zqbUbH4
ZgHTpKFX7kHX0K5MnwmJM/MfE0KVw2JnsHyFGt61Y7n4vetAMF17QxTrIH3ZK3hwsjT9jXc5e52L
4xvJfvRCu5ruvXs0Ils/DihPrbYqvdpWYzoPZhpweVGFqSilzWrBDF8Cfma13hOpzR2MrpxRAPR2
soRVsI4UStGMHSkd34eqFoFJTx8buHvICg2iCI3sFqPksaS5Aczz1EkdBq7JVNpNxEWdQhjWpgFJ
wa1OVtfvqbKd28F85vyEljOq6W62QIobVREosnC8Yhy0M4s3Z4be71FL9T7toZKtGTJKlTAuHaNp
MTRsYBTxvUbC+4VmfRg9OvWpJU4e5P6ZFKV9BBVzlyIdOtQZglqDXC8ip02fJD3gHfw96dwB9Flv
nRA14V9393ptfExQi6BhtpfFLRCtZuZH6eQ9kpNOPvcqghExsDxuTxuJMw+1Z8Eir7KCuO41Hdic
ziZJBVwcmD1oNKV59aS2BinDdrLcjOp6/85dpHkk5R4ZxETcBavHRjdx02X5IWPy/1JEXYBjxqS1
Cc2D7QitdLW8TXs27KYZEzNCnGbzoKgjbrLSjhHmEw2WUKZ0VpMicLKvGjWGFyptAgiOnV/Knbuo
k5CTsHohAcC6Bdp+D7f/tVaMjkVYgX4EGJ1AAyJETg4jFN+2TLQ8abaaetkNow24WUT2c0qXNYUl
zXbMXYs9rL2LofUWw/T63o0lGHsXBaBFHrs+EKyNLgqsqljuO2gqkwWTptOPhktUumXLAzVH97og
JdjRfrjMbsKmQK2eqkkPfS1G0UXAxgXZs3UDPGXyu6xlRsM3x0gqHPHI1OC9S9yziO13+EDkgWQx
zL2KGN9KRF46chudoDVHqA4PErXUoicx7xTu75Ih/eMXwbhMWOvCadZ1/hJ9xAzdgrb30pAKhsLh
DQhIeuwEy6pg+s6t8RfSG+Mh14pLCzYUDhtSoh7/UVuXVmCY9SkK4s4mAymSv0D9ObcaC7u3SmTS
2SDFJpVfuds1h8mkw5IojzJq+5fYJNkgib86EA4HpnXTzYJ8JFcE47dgMaZmlw3vrlkAOo7vETaS
T96MXiUZL7J3hQTTMitqljfJp/Y5p/qumbLyj8jHn3DLZz57lqoNR7dZ7hHecE3HTgMgSQjgtgvG
FZceo8+pRN9VBdOStyI6t1ZyIiMSiBp9L6KAnV/ColMMENmAws6dEW3Cj6ju0pMJ5FjjIiXpzt2L
mfNocR/teLgpI5q/yIBYB2znXBnafEQV+qioaeW5k2t8Eh/nQ4/wE0w0XyJFGCA1Lu26adjhlh4f
DlcyNbCPc/NumnHXRmQG9SJ/Zu7GDdrk96818MQAc2F4ifCM38r021Jlr8zfBbA4yupFBbezMAw+
Eg1gqjO6Cmt8Ij+GJTJBGa+q8ibMkDh0BcvqXPX307i86zVGTlUMN9KQ4pAICA8F05a8KteNVceg
1Si5HLXFJ2Ri2sXd/CCkPnoAkV8K+oIHi+J+MoR1aM259wFingkosg4Jdii6lNHoW5Z47XUIQ3E4
jmclFyONxV8Ij3Ou0+KPNGvw6aTJrSYZK1Nss8vM0AWmojujOn52M826tEa/7OOMNX7S7T0Jdv1N
KUY2Y0WDSFxnRk+f9rauu+/aUiy/guhk5vZTgoaI3rCS+5mDyJNMmnLvlnVz26Sxh6zopbWjxCer
fDxMeP0Pmiq1W6fdtT3zABQZldcTkzXlNupK4kXJ6XltLYwXeDBTbqbiKe4t9o7SDmbFRhRM/xKu
AFusVa4Q8d742OR3l2g/MD0YZ0IG9Da6kAWTsJmjhFF9WE5KvM8lN5PaHczjILJHYya3ypibw5h0
hU8PAidbCMdam8rqogL9pg2+YruY+RD7ABM0m1n5ekFqePlDVMn3Ivh2hQ5vYkC5k0/5T3a+n/gg
UjoO/U00cm6XFVebWrgAwdvauHMjvj37b2u2iRhn89bYSJ1VmI0IlsOKOYz6CjJKxjUiOzmTHt20
94rznIyZCfYRzvWsDdfSEiJoVEUE3KfsYrc9x/CuB9uj7VAXu3Bg/MQYVjKvfWjaKt27q+NpOzRm
owXVetiecvNmliJGMlqLXAT1eojz0WA5auM7y7LSozBihPS5C/M+C8/bT+vWt7Adar3pAomN5M83
ofYqMnNmqf60Gqvketge/aen3YiGoFS6s72+QXU1a3X2Z6WW2nl7sr08rRKjTLbfaguCny0Ipfe8
sHFa3+z2SJfJPWoC5YC7XC9+f1WhF8xpH53z9Y+G50j8/iPpaWl4mtAIMVz5+VY/SPYijM+CIb72
sOh2cOqNPXYRfP1tCaJt6YJqPWyPXPpzvx+BZqi3/6JnAyB80YbJ3hoNgdit7wN6Jn2gd9Gwkyp6
dmVAxgNYdhwCff1309RRgPIxGaGrnloZ7auykQExmv84TOihADT++aJkReEsIbyJWveqtNkYEPoo
2UbyyF0Pf71WsltHaAXacQrHoEej+fuQK7I9ZE7yPFlru83WHiOY2wHdvwrU0Kjt6kEme7GOPf46
aGtbnk12jZSXeYujRh0aRYvMHrdhJqpk9WlmeQ5y2JKBzR6dE7rGONIqDZ8QCj02XsPvp0qmant3
QMFrrB3CtLBQXXIlnjXrHZ3tGADbRLcRJzeTXuGxWA/b606VMXvOEkmWN2Id2G8IQ7x5HmTg2pTw
RCgOnM8ZsYNL8a6lt6ghhiCbzLw71Uk6BIoNQXocRyYSUd0Hfx1yMfVBZs3ToZrKh+11fn4KaNIj
1x5VW6SRSLgoQxfUpRrTxWPyBz61xtdF9rSZgb6t48ErOqvHZ/jPQ7n+0FUtlnO358Wrvn4HrYl6
ZOB8w2Z9F8Ock863PW+VGQNSDpk2bKvnyuS8Sw2MK8rEtMrmNmmPTINVyqSS5EJYJFN1iPsXF0um
xyiEe7pmfMip6THwjvRFiL0WDd1ZO9XPRD/dhrI7O60d75QQIsOC72kH2AakNB4pT5rhO+kbD1Hc
HqUqzQPEhqdGd1/nAiAmyjNUGAxqm/RKRBimAa3pyRKFn15Y1leqPEGTanzUrmjoTOdlNqMbHSnP
YWC3juZkdA/FzNxhyo8O13Eh6dKlIr/LFcM8kIimQq5Bo15SNJywMIq95QSKKFK/0vOXyEE3irvH
zXLypgYXy18REfna5k9VjWqa8NI/2NINmKPZlSrZS5Ih+7RS7pfqUZJ0s8cSDbl1bZczGdgtFfFS
rmMP92nFt3WAhNKlrG7RgZde0YykC7aY2PNR7tQeK8qgf616orxHvZxbiM9SobwbKudFNVs2VxWT
p3AK94DG9Z3lWp9K/tIV0HHN1lJ2bk7BJVD/DhZm2WokxMdNzcBJW6aceWvd2mWL/l6+uKW8lW01
B01FeWbwm0G4boZrN6AGVPQfDYPaamCzjGT6FSMVWeh4rB1m7C29sqMGhQOtK7M99IDVO1Hs/U63
7UMeFGX7Co9/COjd09tQxNnWtPdBZ1W1LWH7VTmJczS+pP3YPtPJ2lliPGYubjg3H9eyM3+YIuSf
CNsO2EZSr3E1kge14U2aDtu9ZkUwWp8MbPKflhzeS5tcMs2Of/aLnexqOIa7eeTDUPCqoAsvf/IH
fxU5IUa5jaOMWbqNPyaS4ksW8ikZI+RF1S6KwiugtxkVIX1PFz5q79IAoS2xTvzgFdtIIwsSXgzG
G+xkyJqh/X4PxjFUJ4a/EjacThDckWiw1GujNoYcH33jNTLhuBMnE8Vrd00+LA15wBp5tkszUNmp
tb3TKnTVRtrs0cP/oELAKD9RYuKpsJLug17Bx4hQbR+ZE6x0OoyMQlhK4qS6zozL6HKgsdIdpiFz
/EO2pUCp19Koor/K/DW+FNq1fVwEv3iGbZot+PuiO/3BqmeNglTSCG321lShJdHh2ppCYvu95dLi
7DKNu3SGThSZ5rtRJICGh8eqQGY66dOLqhXGIZL9R6gMOYkDxGmwewTPRX479zM2PhV27bh8j/hg
qMPNfRXFxiHt4cIOVIwddty2bJJdOcNb1Zp1CFWEz6hQVpjNGnpgp+lOM+NbLq7dOsrI7aHH+jyD
6SvWZIq8PuRJgfSxQAVvXGtm+ohSSFCitRXTi4HI0zifkVPBTGHITXlu3teihuaYQocdaPXNloIn
MP2YDQejR43MWcMlEJE8ksS59qCF6puVZh80thHRRBV27fpcO1p04d7qlxVJWjO/bNujSZgo7WJc
uXtc1ruBtfdo9nDXZ9E+xwxWKE2+FIX/D2OdcKRJIUAXdGen6tbByZVfplGQMyDVP9oRqdgyaS9V
AmYH9GOGwrkgvmEkwiKTdArCbPBtMPcH0CrAwiX9Z5fbMPtpxCY0unfIKuv7iWDqcg4ws/4Ys15c
VXydfldx5oU10X1V1UUewKXPkuTNErlbZmMkyhodqr7TnBrTKL0yQ1qQzOVpWLixi3wNH40cX49Y
TpOROzj48YPTzzdY4++4YaFwSChuBPbMHZhAi+LyLs5fTJmYntU2L2JJw0ABrNy45Gx2WrK8jIBb
MDwJOmuLeUaCjvZIp0UrDjXqixNpBzdG4r5kdYKyxDHEUQP6Sj+kOBK6cSuzSKPoKnZGXvt2PP+M
SJ45olglZlpaz2w8X9VYV2hjTUfMwWNQxbgT+l7u8iKCINB2vuq+DriPPWjAGtfM+IL3iG6yHaij
TjFSo3a3Zxsrl+Yvs3rETa7vMINnFHxmTalcfVa5fG2YHOy01fFgy8+kGpGYtdpjNyHZI/cQoiuY
4YJs8RupDvcdgXI0Aw3SOeJ5QY6JyyhjbolptAqRCK6vbV/YDsmqYihWcQEG8hf6minAGHYp26Eh
EpgNUFA4pLrvzLmMToll3I2oschUeiyKDgUO8eLNGOSyHY4W+OZgO4Qq25Xt0RyCwvViLQG0Gmr7
evIdNJVJLRitDIq8zKERHUEaeY62YFJXySumJ8mYziDOqEHCAzGMLLBqCWwDd2EeZrdFzsLjuvV9
PLGMu6nmaF45tlOA8/6cEbfCDj+ZgskdG26vtdjnFftXFsmOHQqbWMvOdyIl22x7HYqBOBaETtSO
89DQvveXgfFkkj2OYW/hkS9c2JEuG2uJ6tRMAmQkdAoLNIkuo6yz7bARsjpcs3mPia9UqnInVCiH
GKiLC3iR/LJoAwHK0UhHhPIqmsEQ7Eard/HMVqbnWsxmMBhD/Y7YdlrrYXu0HdDPUVJtD8sBFU11
kLFK+FZCY2jKdI35sPZdDwZcBIdrG2pATWWFyp5u2VekogHqFQutUIUkaHtKqUc8htKf2hkx7fYZ
2ZjYfn9aaOHHo5G2Nw0xRXtHuOiM2zTbgxjCIBomyMgo/rxk/VHGVNI7j0oSX/FlR+ODWgAV1Q2r
QNVt+sXMtvCvg05MQtCJhFbu9nD7ymw1cHapF7IsLghnjPAblMldGdfvm+BlVie0PVmCl6AckXCu
5+nv13qLRAptSblQqfwsEICHSUgGqpzdmyhne8Q8uj8P5cu4Uio2PkUhI64E2AObVMhN6sBYD5sy
almMjATIsN+7ekFv5j+Io8x0gj0NOXHfjV1yEVI5piV96iRFNazTzwsUjCmIjoLEbenl6cSviLrB
uM5JJwOkTujt7JZzbN3qbwc7IfhJRPZdsZZ1feJ8E8cZ71nWzzajeVJl2IazhcNnFIJNZRtuR51N
2TLRNlg1HQzsEpRDHSqhobZtsmxnawfnmprnzwPsy/ykRZSwsBXyHX/DwgcB+4chOXGUNG5+H9w/
H+kNAZm6zTlqAjM+IJW+y/Sw/y0gsYbGR/lXn3DNLraK9lgVp94yPLnWiMVaLbommNA5oo+7fRCY
zRGfLGsWVNfa+D4ZX9P56EeG+GzJ62piRcVudWl07dIzAqJBSWDocZNlRelCP9UlmtTumbxFdSWP
w2ychlW9VdThY+i6JaxrPnoyH+BgjPBI+EFdaBxCfXzonYVxjj2wVw9ByJsG5G5LgnYQA9rltRAi
ZcuXWfXWrTo1fZO6JIR4GcRCeP+mYtueGmXbH3W3P/drkSeRx+1DXVV3aFq5UeprLejGTcLKMVCB
dAuToZjBkwPzytCHn5aYH1NkgIdNIWavWjHswiSLbM+niBwSaB38LWQ1XEhKTc41bYVNgjOhPgZz
tr7Faj0//9TobW89bt5mK2/Pm96uymkOe/gIb+2Oj1BuMrNNcdbkeACIqAHjfanUWT/H1mn7ljP6
un989+25miW/fzajKvCa60F0E2/0r+cS46RXGsuDMmQfMTxmkqCcYydnTjOxnl2cIRqotIUE52m9
uayvtQZx6zZTiP32Gxv2QFbv9ndIle5tAUuzT6cJpgVFenxTIsYJbFStQd91HuRy/fe1ub1FCaBp
h9acOd1alreF8zOcqx/52h7pGtJS0A3eb8/wJX3JqZC+vYQVZJap9Iw4JL3Qllwq69varpft6XZY
1i+MA1gW6dJz3975NCvNQdfFjduZd5GRoy7h001tqHoskLFX64eMZA+oC8NZFgVOCp1Lnjw6jw76
GyuYQpDK/2PvTJYbR7Zs+yvPao586B0Y1IQE2EpUF+piAlMoMuDo+/brawHKvIqMF/eV1bwmNJAC
G5GAw/2cvdfO0n2Z1HdKukur8sEgjulALMlFy+EKijDY4PXB3kytZQOJ97qP1FtmEBQjGbn0tMUh
1sPRItx82hg25etKk5yDykkv+Fb1sn8vqWtuChyxTqm/xK39aqfOpSo112NFae6xg5L3ZFlXaTzP
+zKOuZyr7cnCjoYz49XqYEdVlnqvWGaDBx9VziTRGDTZ19DVZxIS9MxP0VfmcjFxUlnsDSfZV5H5
2E1nowqui5TlpG4B0te7SzykX4smZZw1r7shy1HVFu+U45v7nlpljzegHuV0nwbqoWU+5sAd2jIr
PIpKISzXUQOvTu1ryvS3DtaqjbjTRDD6pZlMXNyjmzFlZhyVLaSTyfQN8gG3TFKZqLTDsayLd87I
eRMoTMr0iCAgXQWBAEu4hkmA/IFuQX6eKguXqpEfp7zqvhXqrSUC8x1QLfLkaWnxEOze9VnoOah9
Q1O5cSlc+LGW4Lwf2h+ay7y+kv0doGIiDAvF3a0nI0Vn/E1xTPOtVveD7exXLaxb63iS181kJJK2
mo7IEBjXpla70dKZLCqZu6cxE+pxFTD+r9bzv9V6Cgdk5v/9W0X5/2o9i7x9y9/+KfVcn/OX1FNT
zT8gcNnCVDWNloIJqOsvtSeazj9UC/CZapgwQzWVd8qLupX/+R8mAlHgMqqq2w7ADWQK/9J8muYf
BkxwV6AFtWDTmtr/SPMJGPGfpDDVslVb42w3DGD0jomG9B+ksHIuQB6xXLyxp0WAxGxETThsczgY
m0xRj3NeiF2cGmfY4rGf9tFXp3Go5462hs5AUp2XoLnRvqClIMIi/+EsK+KytV51p703yzrGJ0mu
2NRDHNFA2TM14KyoBH314i4bLJqcOg6y4uSoX5Kp/TYTjVWIePa1SOJ1rY1XmYzvOdZqku4InMb/
dSfRVaH3A7GYOOhU8BVaNuULQu1ZRplE3rHeNZJbIrafFCt7RrIf7YsfzKOZ59X72llaHB09ZEm4
3L5Kx24bBuk+5GmsliiNUCx/Qc/XYcOdvo8mrUa+PYwHZngA6blRzYapENjKsH8bZzW5y9rC71wc
Bw2TXvJKxRl1FvOMOdA3aTeFoBQwMURu9B0r3jnv02LnWoDYek/TG3WvOsW+GCm0IpjxMxMXK3uM
e70MgPkA3VYlOnxJSNcGuie6Iv5zc+xAblFYChfhm4IWMywzx+sGvHRQVbxYh+ST7vJ0tG6qPPP0
MrG81gydbWS4DwqUOsKx1Ftyv0jYVghQmROJGbh8YK21gBdgAOtm+qLVzehXevqGK44gnkiGO9RG
9Ejx+4NhdXZG3Ly6MVcVMiMLP+/Uk+4Ww1WJ7p2kQcY6OlFZSrJ4ZLPOC/kGUvg1Ax2Rr1ra39uz
iZkHAgwzAa5KzHPoF84zmSbOdFMNsj5HTkrjTlE2Y+aAfpiILnHNw9TzGnNSP4mSHKFM4NeUqf7G
qggwiYXQNpb9MQUa5KlpERxSq1p+2PGiGFW/jQk2GyNmlGgSEatgJdxHAi2irZIVi1IpjFmRJuJr
PpNFWsjQ2vQTrkZsIhWwmcEo3zIyozyFSwcyh/hSafWi85nt3WiAX7BPAOxY49XxgMeey0qq/3BV
WR5l1r2oEZXQemTR51gG8FU8GEYNIa+1w3NrA3F5T5Q2O8VkpVMvAWBjGtZ0papiKf3od4Td5p6s
+/xeyqcAjOwZXS4STgjEfB7pKXGmbRCOoCXF3TxG92OzxVIe+5X5blUgMdrOU+sbQQGSlMLSQRm1
lRnnt9A8euvIBjTyiWozOU6UJ1nNYHm2EMdEcJBqjPmeYoq3rA6+07ZUt+qsKahzaOayOGumEYbM
ZP0p8vHaUHNeOyYrJqu6bjOCT/GoTuTbvtHoILIY2WlgkHu3LA/QJaGwkdudN5taY7mlxS8V4rmj
KI35FkU3xWcCjWrC63wzQ1wX0UokKh72aJ6R1ZEStkmDAP0YnWdM/hvHQeGGFqAQyHMdY8cITKKO
9Z1vPGetrcO5HuhvIY0AsbrpW3QTSshcJTePI8dsHR5IvNI3uVro5yQa3mib7YoGxJDVRbjn7Cbb
2ioABQxr1GL7Yjgi5X0B83BRwc97cpGK9TQWN1ECUslMyQl2cgJzC5PkYJrzE1TjHcjBcY8zi5yi
YNi5isvEK30JC40jjMwGPLvBDUhoqcR+VzfTkcQlIzXp16l9u9NN5Q0Sx32Syjcrj27yzLBuFFFT
6MGT7THBu4u76Vo+RpGfphqY4Ziy7UgTnwrXviIraafakbPXpbZppy7A5IQRvRxpztE/SOsbGZNm
2C6VhrwjfIw15LQg9+ahhsJo1acUB+2J1Ra46lA9fz607tFsAlWn5bU+5+NvyxN/uo/qD9fSTEUy
dpT+lCyFo3WLntLtrNjfDUwGsTS0/TrNXxfZvzhjkppUSSs0f7RUHrDxiGbcT417g78BwHRSMO0c
Lc4FZwhvmrk52jpauz4YoKhJ82pmoPZsCdLd0YVykVTv1Fnt0R1SnV7NSA7tCiDliy9pvWnKmuI4
/xI+elxA682nFejzMa0dAeWTfYuhfmbOyWV0YN1NW4qRMJ7reyMqaC7TfAn1+QvQtqUO71xmaz7I
JkoPk9ndQFOgBbzclFaoU9ORx67JEIUtoBoE2BxXyQmFy61N1mkbZHf0/FskI6wR0CaAP3KPBrqT
lBpkmB3qBPKgtvxyllbh0g0fRrBBKoGlPIaem1+Tis5xaB+JUQ5PDtaFhOCNMIsO2FMpj4zOW8vq
ro2N6pwO1o8C6iKhcjTEY9HcWMuiaC0irEYRVVwoHsxHEwxjcVgXRkJ/d3s7OIip2IV2OCPTl9Ym
1FwKS8uNu1jPOmqC6Wbd1FqGxzok5bEyJnFQkJNWLRFtYiSQFeK42JQmIZR2qPALrWv51VJlJEly
Mu+ENT6YatbjIjhJW4ybyJbIpzWVYBEbsSY5qiqZfLusBVYzVNlOTbVDlvdkeQ6N5mUmdQCM3ah/
1yPAULtx25o9GLKliLS+0+fNL4/pIXSYBtc87ak2U/21zAJzddzOZRFv12+pjtBBZ1H152eRZd1a
F42/PMaVsd6hobzvly7uejMjfkcKTW0zJhlowpdBzXppo5XmYI/lPnOHTb+UdKKlcrLeGAEQBKHp
L3kypuvhMCucvqFpkCyg6j90QogpuZAjlAd7At4j+U2m8l0Zoa9uq6VWMi6HvLN46z7vZkmfZ4f1
L6MY69lf/0SeFx014g7BeYopIfNv3WP9W62QPd03Mt6SrwsO6u8X7nPcqraOAWLd11jOuXXr42U+
3mL5BJ8v9fE26/0u6x4d7OLov/7eZd1aX+Zjv8+3+txnfayg3GhOihMS3yq+/vLHf3t3/cMvr/nx
UX/6WB8PrN/ZT//GT5vrqyBnmZmBjMl4ldYKGNPlf/h86Z92/+1/8vu//3bXX155vSsys8O70SHU
Z2JeGY08j2Ysz8WkjWhrVehy9Qy4a/lDQKcf1f+ymYWLG4nETEmliRsre+Qk4ZSX1oMga3MXzkgJ
HBg5XNR/u9mUTPHQ8OJI1rDoaLRYPWNcNAJi6QQo4DvRGyxPXe+vNxowcWJJqW9ovUbRPXVar2zG
bmNW55zO6g52FEbihuhdlcsoKJIeWUZqZzt7KXpNa/3L5EKEqKu8EVlFMAsHdLEYSJ3lkFvvjuBK
MY796/76oLIc+evWL08phrSFW8i0aDGrrjcIWLBnLnf1BP+UGTMPINcFOe7yIkVWIORcN/tALjy8
5e2z9dF186dHkQ6/EL9p+vZi4Z3IOPOdonole5XBWFLj6WIlPbZ9SVUgJm/JHxP9MerlW6jbrIOW
02u9aZetmMnwxgrc2Nen9FuO/R0JJ2PfPJ4Ts6Q363YHuYwY2kgtuXe3pVO2nixCH+NPfjLa7zTc
s+P6gixMs4+XxlFN90sc7Wj4Pg/ubZVRKVn/D0jED8GiIsjXAWF9bP0aGHvFked9fj59uWICZy+A
7v/9LRJDyfw8WezD9JAsL7Cy1ZuH6VhxX3oY/n45I3P52MVcfuDaSF/KUbN8tU7xHU7LGKgCtdlP
jgDbbtyPdUzOozZ6LZ67DCvuYVwqv3pH2gxK7xCZJvZIb/2UbtJeILlSk1s+wvq5AhhLx1a/mY28
ZfZm3H3s+K+fdr2bd907DvFog5ljidiMKaSu79It7TLQALxYI/nX1vvJWtfWskNZJAuqsRlUX8tQ
UkxWmw/XHdkdh1VM5CyV3mHRFnEs/Chlln38vusv0awvvfzInz9M5Bh/pv3EfNytPUxWLmcJkQkx
zgIy0fsAgw3X0pKvbP1l1sM6VHtjCxFUBoAu1/9m/dt6gwb7r1Pl85f8OKCX43fd+Ze7637rY///
lwIRPTL3uF5PufVYWz/Mejdby1uf99etjwdnYIloaAkrXV8+VDqiuWeL1gBn2fq2rDU5k9dNUuo4
1T421/N7/XDM/P4+AZP1jT4/clgSCzsyT1Tc7ou5NjmXc0MqgTIT5somZZMCo9ZkfoU9Vu4Raic4
YqRU/XX3j81g+daIK7E65hTtMjCsR+q69Xnz+dg0I12Y4EuXGqzif45B6z/W9hqX/HUTyQizn3Xz
49OX83hjxddj0aa7nu2mmOadTdwrk+OUnqVtQgRcPohZn9B6q8f1y3aXU27d+vzuPx8TRcfKPLSU
zefO61t+3v187rr1+TN+/uHz9X55bpQ/dgmSx/W7WAfOTkiivNb765nHN5605/X+x4efS3R/GDlV
b32t9Tddf7f1xp3fyGqkHrt+8TinCZddNmXXMZVZj5Tfb67P/hiqRmzLB6dcQDv0yOLlZh1L1rvr
1vrY5931MXuZBf+P9lt3HoL3Acjl8ePTL2MJRXsO289zJnCWw/jjYF4fdYngmdHh/H3erVsfe62b
v95fn/Txqj/t9esb/Pos0Jsoh+0v2qzG23VcWS8j69b63N899rnL+ld9nQWum5836+/xeXfdWp/3
b1+1JDEs2Xw+Zd3xl7f63WO/vOov7xQuA/6o+vXSplnPWeA3eGJIVYuXE/zzZnaMEn3gcj35fHDd
+nxs/mgfLvtUrcFJ9rHnOtyuL/65609/WTeRMfQbjf7DxxFtzznius8T5af7H5vrefXTo+v9df/1
PPvrma7Yjog5umTWKOkxOa7esbLZumrepnOCnyRsd1ZeguetKL65w2MyQkhSm059ZDgZF5mWuKMu
XODR7qrHMmmOZoUVcKZJ/JqbOYRRQ3nUtcC97QFOeXrQP8DPxexbjy4uiUQeCWoiPtO6z8eY1reB
zZ9uTnk1T4AXRNjGwKXgyYqIciN1EjQnKH+cPqv2cMexFmPqVdYx7td/+GM4mXPyE5ZF1WJpwMvP
l7ZeXtcL6+eN+3m1/emSu27+bvdfHlsv3etjH+/wu+d9vMOQuFdk2qiqZOm3TOmWG2c9dz/v42Nn
EUPpfJEvLufvcn9YBqiPB3/791+ebltAdkhuhcfULoPa+vTMEXl8s+7ZJxXt4bG6W/8wrafg7zej
MA23Vlq8axEUaEw19LcAHaRDi004Mhe7j3wX+VWnlPzQBVoIUxyi/AVnkbmDWQXbphGnAdshVGeL
ZnZrPjVldKvV9pUzuhcjR3PkxOVXRzF8vcksGoTWPdqw91KHgxsxPPsRU//DQOIpaFM0uWaUD4RQ
Q/btaE16CropAA1ds62sDBlf3FLXpM64b5XuXH8lpsFCAMHMELBsy1vchqmKaYAEHj+dihorEdqx
QRbzLkL+TIAqgDSLPEGuswcu8S+Jrc9eVAjLU5TgiQyf11COyjZMM92z6GWO1Nmo8vVUwSiEbypn
qcAH0B9dYXNijKNBpWC69DKkSmEb0MQwIu+ChFwBQMf+VLJFUxQRzjCDOG/ijdkEqZ+bxXdFc29M
xYRp1Ld7qHw/MmWc/Axoll9KPnlqPZEdSfQ0hbmqLMRtL+M3PJ3hAWbCljIBmrngubOrOwdfnRNH
1Ta1+VYJbNjq3ww3by/d1M7kVqg7K7Z2og5sP83y7wT9HC2lLzeFHJdckazzpyS/BcIFzH7S3oUr
FUzBwjmIAkXw0hbVCE8/phgygN1R583LXYVFpZntmISHPMPRmzZUblKfZRuV80ZuqiK3DwRTIQ7p
0QOOar0bioTpJ00E10HArJWy9AaxyXtHATBC2UIza8/A+LdRcuMBMbZztqbK9ESee3XVPLpzYHhC
EBlvOu5DPLbTFmRddBdb3YuU8T5B9PGlwJ8LAEP7gpTKxerpmhsGqPjcacF1Ptf5rgtBNpZ4ipa+
9DmvrdnPew0m82DuHbd6mzKrWFKGdeRmpoOVMmuugLMPe1vJXzvngs922tJJbxCXKxTKNfFI1scb
q09Wlbjdd3nTH8YAYjCEUorOOWWmTim2mdZ/s4fU2bom/oJUsa8qY9gZAjPzMvpDPWHUo95Ex5dM
446abEoAURfupal1x3Zoyw30Q9VUfKWMXpGRjsQ6wCXp6kN2Y7awsVObXoWr1Yhom+8ZbnA/1ewv
hM5vZpgQotTkt8lQv8XlmD9Awo9PuVUQPUqoJ4ecdmlJv9rQb8GdMJzdOXIeBgJ04H4iADRLBNvh
1VjnUPYsrisFHbZOL8L91P0Ziii/TYbku6MNhwgapk/eAM251r5MtcRvPDzonfptJmPimpEioYKA
UJnL0GsyTh2iA4b/uqpe0tgyfaRPJKXWEYvD+GgtQpCkk29zi+7MNdKTWyCXrgPzhWSRAh0Z8Ttf
7YFWQjy9hIOYNnOrX0Gr/Ko4ZGgUCppPF1V2cz+V73llybtYzepNCRh5FzY1xSapbHujrq+Eg0FR
s4dXXdgcJNSIpygKOaTFuxZIm2zzLLmxIb5HNrnnotBAbariyxSamac1euEXwYhbbtKJc2DE0FWO
2Rg6Yb/0EtMyq7Zl6X7PKLVl40Da5jRfpRKydkVsQhuiIhfHBE9YoqXPbsTVsN84Ofk3k1IrD4St
ehRJD4VO3TO3oF4ZyZ3uYC6powuXP9sC+GxX4hjyO/pT9VCotf6OuK7si+cBpQXWdanuhjTYNilf
pKKl5yHGvFDzdl44PelW/+wOmbJLp8kfIf8gAetuM5jBA84bn8RPGAxlJg+OiQ9AqzhrO9Mw+NDW
U28V6qkKngGagJsTPuq3J5P5DgRqMSDC189OjbfajIM7PYj8og7indO1hNHM5blOlyK5qvAlFNq1
00UH/GHjxRyVwIPDyBVi4rqUhQj5aABMV8xnsEjW4OBM+1D1UD4k/rigdPa9QQxlpJnUaef82NZ1
xPW1y4+VyYrQ1s2OhiZneVhoxOXhp0RUZe+mahiug7KtsGbXxq6kaRO5ZX2IOiRlMX7CZeTnDOwG
+tkUduHwxYwuwqQpO5otVIXXsqVnqte0gkI1/KGE7Xs4A7psjbt+MFCCF33GCQXExkwQxiO7yy0Z
Xhuz/mipZYXAPEnOnWKcjOmtakrlkuozh4tMrwdFwSiUxf2RptymIFhhYcLuU9DRFApQwmR9sO37
LMKb1pAvKlBtU+9/Znw8225GHorKgZpPgJENBitdU0rfEMk9lXmvzYpor/KNeYnhxnsjkV9jrbjA
YsKK0QyAsuti3lDLv9aV/nZu47NbM7x1gf2NFfO+qSjWuhGUSap3VmwjGk+4GilBeK3berntKucS
qEq0NepZbrpeo1tlj3dWZMk9Mlv+rWI+GHnunk9aSS945HQ8q8pjqvHthotR3Q0QBBrRs9oMjp++
BeD2fWXG+zwuUVVR2B2i6alX7XLb4+lLkwjAkn03TsaexlyCkmxH8chAZz9duQOneOW4Pshmujdj
95XuNidowAsVcEjIytW2VqY9JpNs78IApL1e6HtHAsBO+YagEu1qd4zPmor2WAn8urwaxsa9Jwt3
ONbmpoigDug2Ya0CBuSQFYUXuMMhJkYSKiGWW7TnIdAWO+oZxgnB4Ap10jO33Q6wyv3eSvxcjwo8
ldnoBxHJHv0cPXT6hEI/s5lNr6liuUsastJAjlVsJmlV9Rhot2JOL8kAUEZ8NdwZzq0BbbjFf2RI
nN2qPS6FH8uiFxWX6P6m5bBVlqZld7Z6uOplcjaVl2lIxD40YOLqqVLj8W1e8XptqtqYvyBZu40a
PPI5EADU5ZCeuHbtcx1l++BYr/gjMDuV50FJUROPGFGNMUsPUT88OY08ENdYHduYLFhbJDMXuWOA
NIvOvuyOrj15lhsyYY4keEblVnZI0pk3lWRkGFo532MwpzKcSsXczKF6EQos8mCodm5C80mPme7X
0xuVtgDWnfxe5jNOORH49Gv5JiJtJ4+FwJNSRDi8M9UrjQdUEs6miSwF3gkXVPKjYCSBOCDg5sRV
iU5wV3EKRtMmyJqXHvUF3pby1bH6I0gnbaOSAOa68kc2Ja8oTfDFUpe4qvP2HvE9oThWb5Ga4nyT
WfKFeOYE93tMpq/A1NKk+NlDzXqQ4jlj/UM7Gn9BDZ/bhzd4lVnXQvkqQkncaMfaYVLOyjAPV6j2
v6qTYkNSYt4SEmClMZoWeSLvo745i2IG5LGAQBNcyNHEoFzpSDQnTdD1Hfqt1mGuym51w4iPw9A9
OZPzo65sbVtmtrF1STTp5XTdIwMAyUo2M56JfW0RkbBI1JOuPEbKravbEPxtrsWODqlHdCWLU4wU
sAeOsGOtKxYXrBmynuryaeSnOqQkVO2Ul3zQmagXbnHWI5rpGRxnjDsPEaODcI6M6I/Z7HjA3qaz
Wt8mo+ruAC6/z535A8YaUBgkQKij421mXrfwETxYZjgmencHFt+zF2dDYblQtcDwqg0Yy7DCO8u0
m9ACJMowPvO4qj1VQj0PIzXyM2MZgRj8jGa47cbx5DIPYlaV7udmQjFIAtWmcgcm4Ym6V0ZSxY1W
PYxxZt6BxkH0QiNUHvAKv8I3uTRWWF/aHHP+KGsFoai2A1gADb0sLy0LaI0Ib3B3485sl6UJzOZ4
cr5mmU6D0EiAsNhOxdHvPEp8TjCqj2NQ3sdi2heaidYVsWZnjCXFWHKSU3u4SkFshLQlvdjWn5Cu
fxczoXGlFbNYEEG6Ky2D0NUs3rNseKkKDFgET3mpCotNSQaxdYi72GhzdXDJzBo7lASuQNRN2oc+
d49Ib8Upj287dYmhdyBgO3n2lmfiSkQUgADfIOBfMgo7zerP6IdBTOIn7jgKB5IoLqDzHsbOebcc
a3gpHPe5AoGJISz9HsWKDexaQ20jMPsaHF+peakTS39Ka/HcoOyhQar5bWgDZst1opGMfKu0DSSY
EV1SQPwi4YdPZWtmDw0Kbw9yznaEE+/FkfKYL1T1BtJMUEyZD5baYK02P4PDq3x1THekme0V24o5
ckDwh8Qf+8HYyZ3NfKCekOM7CNO2BbU70o17xbgMxjBsKjxc+xLe7yYftwIjHga3VNuHwp0O9hxj
kcKMWdtgPCKTiQ6u7IFYNNXxRA34tQ/vYLwnO4z69GFSLrnYLlhmkGkpJGIVQO6zHu7Ia8JWHwKI
Qv/pwAHqmXIQg+gPFIpTrv6nepgOQ1K2nPoAF6aW4nPqXCVqBS2ra63njOVSDHNoW6BK21o1mbEB
Era5x7PmqG12MCKLIGzaYmONa9aOIcbh7jBx49c3bYy9LmXxwUiWYvW3xGTtZJYGLBMntLPzkALf
nu2NbbJK7p1mn0WMmlk2HaYmvstsUYDlHo+c1AW+fHS+cStu8iALds5oENxI5pYo6/4uJq/DChBv
SUGer1qjTgOPGQNGaznhOAJ3uE6g2OWWdsLeJxfo/ZMag53QuWgN0lb2rpB0RxwZnOqCkJbmyYnu
pdli1oTE04VJQZb1jtQ2+8ivUYfE4gXxVnGJqBOmM3sJ0t0W7wEntMBtUajp1pHuEwkL0qfvfafp
ob1HUZbvBZ5ZOOUJoHYwctqsoazVM+R0ELvBd+lECIXAa+SPlO9yWykTKK8o+TMa7G/07/fLRzzG
dvfVosoF1CN9rMeBatjUHixCBEDgEL4a5LU3dC96AOZIuFcRcnrL6PC4tdb5R0Xi1CkIYFZxibjX
WYJsjBAItBlmzI5CAgJmftLS6nesK7CHNvLSFWLeWGOPkbODb5zXHZeB7nHWu5dMC/VLwbd3QwrX
RR2jpSNQ4PSw8gYWW5rv3Np4iMlfAq0oQk9rlxrEdNNVpNM2oL+8qBqJ7DG00BddnJ4drf1fjuwH
Dfa/0RYbmrkEe/97bfFD0bXy/2zf6iKN/ikx/uupf0mMhfOHxUsJmxNK+wdP1jH+MFgf2KYhSDbX
nQUd+5fC2LD+QD+sIfk1kBPr7PUvhbGh/6GajoqH2WIQ1A3zf0aVNXR0zIRnTCQ2HL//539YeF0s
lUhlzjTVNjhmfsmd7yI9ycFPFId6CdLQAPZdRVX3JTN1ZyvG53roUfQzqd3WY997VDysq3g6w9wM
Nh34uj29epdkKCfILqK6C5gJeu7szvtC0U5GAZoKM0bgU4ebapZvveq+x+gZNxCJlhFuWYmgadhE
zGTxzo2FF14INCZEI1FpFZMsSHiK42UMWUiYO7hlNkSXCSwl9I7Cs0IYcmnthDsWpwCMtH6Gecri
EDM90WpF6u7K0d0JmmRnlxRWmwEk0TXN1/igG9TehY/xjQZPEJ0w/Y9erTIVgM3iAmSDBjqBuw5a
rBvhYF8as981TZk+wMGrN1lvsM5N5kPEBcirIq2E/8WkpBqcYxZNFuq98dGVDtjbFOOdYu270YnO
5Qgsb3KH5lUxsMI0tbEP49jdoRE2SeVjBAo4Xkj1yL/X4FzAs1BQ7gtd2zcJk2BFGxfOKulfOLxf
mC5dTb0in4jTwJIAptGIKiJ7KxhRHFVnxh7tlA7Gt7rB4ueQXnHUQuxnmvXFrRrTL6LqmOuwewjP
yeBVBYcu0MOTZvbQtPysGKe3uW+uMuPRgph8NhSEG3Ew3BtqnB/mlDHYVlPnWuDk7AXhw3Z2T7K1
hUO4MW+If8mOjctaLpGBuQ1CoZ6tTjkDsUhPMmmjS9y7LIXc8rG3ZbszOjhfcyTxr5REEUvpM4EJ
roIGv8YQINY1iEeqc7O+mwvtGREbUOFaPDFgtlv4Fp03MXW9x7UMRYeiXlBBM8UGOWzdroc4PCxT
aOjfcxRYT0GHpleHFqTX4b0J7nBXpTGk31L6VZbfqoEdnI0PGMOaIWnP5ylZLtStdVcLI7nnC/UU
1z7MQzN8KRWXiG5XbX0lxZWS9rHNdHhg3p4UA/M71rxh/V3j38UkaItbEhxdBDqvZaaVb4DD4qs0
6PM7ROk4y5gsb2u9t59lZB2GmCiHvKRiVYj0RhCM4CdjGXLc21ShqgnHvVBugbXZoVqeqWHcOzCH
mX0srIuZSG3pOzKU51KzcTYFxonerAWdyqB7VIIc0bPwqGH/7cyqviJgdeAabOIbm7Uj/lQyShDr
Lro4WDNW15yZ4txVBb302U3I+oOpsfh3I7XhAMoeYJxfSLua7oow+I4fAVm7UFV+V8TG8GXQ81du
sAGmQrRQhB+6YtLjmETrKCVEBEVTtbMenDWWWpP7pYqIdkoCugqVteeHkkNHeHDs0PNvBr/QGgV+
dOOekjp5VDMT6q/rXlF8uSFrrTw5RncDjSe9yffhRQj7XJCGfh4NR9lGoYoKINZPnUblwVWaHnlA
OeyImTkFY9ntkx4UQTPq9Q2G+q3bsqg1cvml1p/ypeDlOKOXq1p0CUOhbWNXB7mmiNugsL8wBIlb
VnI/ZGPg+MIvuo2QFPl2RkiKmiO170vDd7vFNaaa9p4FENAv/BxUN6vLGEZAagli26eOwjI5Iguk
IzTx2nS6+6zEjB2jlcSsBORpCDvDV2Ji26fSjfh+9K+aYNEAstLdq7L73tjJjgaSvlfClNx1A6gt
xKA/BSgXfxxYp7SqQjB17GS33tQnznmoKfLEAWLxZfmTlUXk5bYWbYqJcpMMldtZxvBaRtn70nB+
kBP+VBsy28Igh8WnEL5ePE9KF10mJ0RJWwUBn3vEPUIAUzRl91X+Z5a23WPdYUwZTVJQXbKszLjz
idgmeIBFgwMENKSoVjOno2KFxH6w1NHrFy8Z1XmU2yy7xPRnUBLK11RoR2tNzru2qZ5jC7ZF1JM8
qrKPm+cvNWvmjSPCYluZ42MOTdabxlaQIxNcSarC20HN32enOnXkd3jYkN+ZjWVbPcFYXJNyLyaE
kMQ2+Xh2cMuxvNBwElGwQ4rHrAvFRYuNL5x2+gRzM5HqUzmh5i8MysMRbo1NSM94x0c/jK48Vk4i
rsDwjreOJhX8pMexttVTJwinzmcGDhZeRBOFQ8YwP5rb2cwmv1GezSh8JP828q2SMKWJYLxyGr5Z
eGi3tuGMexe1O0FW1SuAj2+OTIO7uj7ao9nfN5Tvp8S6c1Qzug0jjIcYVEiGsmMchwX/RGNGd7Vc
usATp2adGaHXLSxbELeQYii3kDi302j+bGssv4qRuKdUAyoMyxByYJq1nqpeO70137SkXhDxnKsH
J48xCFkhIG5EKbNJsTx294XqEMdc4cchxOeSmWa1bTO4FWEeZ/7qjhY5InYrh443yQkj/1z5Aa01
3JPEms9G/Wy0tjyQhIIBKI9ADg35GyXB7di68XGeoT3CZbY83Ro5SjjA0kpngBWNS9DzLWiw8HGk
mpiNlT/LcD40s/mdNb28nhGxb1LDYvBpf0xLthlNFMC3LwBpy3s85c/wtN5zrJ7+3HLMUBzyrMJq
bqrNmoxKMKVLhPJJ6+pXx04AYBD/5LkldorAIgJYNMJmdTRnD5reHpOAGlzE+L2rrICITP4Bo3a0
O4CiBEMq0cuUHOOxCTAw6/iEhKbuzHwMThZqgOekNx+caLxrck1S/YKMYFUQvOLO+uIEyiPD0qbk
K3kWWvhdmj1BsUlCHknUka7FDGYbtgV2fChaXoKS4sGMhsJz0vq/2DuT5caZ7dy+y53DkQAy0Qzu
hH0rUlRfE4RUUqHvezy9F/gfn//YjnBcz++EIalKrJJIJDL3/vZaTCMI1jwBwWMZBbX3PljjL2Ns
mgc9RJHtRifLN+QnMnaHhmDvMQWjPzgl7bkgoBAJMsr+VIHz7hXeZwCHai9kKp+zFutY7if2Kagm
+dzZ1Vsnoa01ug/6wyn9m7IIQlcBLqRppDzZhOjGCnuID60abihdurMJlGZlTFqxs/ydP3nBT6mV
PZNkVfQUe0m77Rxd33stoxVRz++Dcy5w98oIdmYZ7Iu4l39yP2JpTE69Mf5QaTjZgV3sAbFziBT6
ZiphIeIbpVWJ8XhbjTrpP/CG9tg2Jyu7xWlFqSEoDlRWqme34U2Mm7X7TXWF8lB5Cx0a1siq630x
cirP8yd+Vcyp4Lnbt42JdsCb0pOZAPpzyugz9IFhRKXT8qIAtan0cqWGMHi2ouu8z+rSibFxz9ra
QQY7Ii1fuPduAKbGTMyGzNEIdWuL+mr0ey+vnF+OR5uv1if3abJreMv5lJ1Dtqus1fSVE1SqMvR+
DG7+S9nQ8isyMMna/MaJKyYF49zHkGbTtFKZ+SeqKdxAyrJI2ourE7BLqt8kAyTfZut+IGYP30Xg
OUuAcNzgoArFk6JBGsCZ8PPXwYnqFSw1A9eRCtd1SgFwUFPw4V0zMzx71Fl+GO4/Bozsfoy1+aTZ
6qt2s/yWmd2eiYoz6xEriGMm20SW9Aid8KLztmSyqKf93r8rMgjQ1dmVMv5RrPNJr368htfRrkPr
4nTyOAWpthbaH9NriT0zMb6KZuomBXmG2WoLTKsdE97TJL1Yo29Q23nh1ZLUW0Lt1WnlgX1csOqd
QlxyTwv2Oj1TJFUx4wL6uKOB+FbmNepV8n3uCAwJyt/ZY5B/H9m22KmKcHyItctxUFrTSOxTshDs
e6hbtgKSXhhnG44J32Y2LIg1tEc60cYCTieT30b4ek/bcvSY4CzPaqj5e+7feMfDBRK/QQ5Iiaqu
91T0pC7IN7oLzlhRMh1rEbwyDGWDhhkYogIREhk5pSCGMugDEJwQGqPchdn9hai7c+pYn/eBKB6J
8AjkhFN0CEJmL3jHGREwHb3rmPuuzgBnSRgXlNTuHLz7Q+/CYKGJ8KEjsiMSovt0WxU8CYwqyxFQ
jsW0EMp7l9krIwVaRrU6GxkrEXYD8aQK7PLg9VG2iosCbmsRvRH4iDdtUwLDBvmkK7rsQexDIzFm
nkrdHn2bjIkKmFpvVWnhWmhHMpLJeOjZW9LV7Odts/XV0EFZA3WyYYIhg+685rkcxmhVO8QvzMln
pCfJF+loQ68ag8dS2dZG+a2zZ3sylfYt79o1RDBwSfGp+Q461+f8QG6HXAwjfLSdPb0+5kPioyhR
8jR0pNZDsY0bC1lAIYMzeLNgk8URJiInuji2yBYRw30+0wtMvdnuuZuS1zxgpnOIZXiL+1kUamE5
cNkgB3F001N7W6jyh3lEATkX3GYP8WKdZPQXYi8aKcp1HxpJ7yVaP7GJfeed/lS5yBsSEmDm255L
so5qfM7oVuhoNU9TxOCq5jsf0ZDvxqoLdiJL3tvE/pCRtW2KOUbAQIly4Zan8k2rzoEkxtNQTPZK
pg0NyA38KqdL24wfoB43kwAr0CdMSJYaXDvLO9DghEkkRkDZ3Z6DyTHOUCMCzguxiqbA2VB5Sji0
255TcRV03S6D4bNrNWNbY6s9eNyz4O4otrucARdVHFm7tiygLlvaxh/ERVqDffDUqUt7eTDb8rOL
AL+1obppNe1fVxRo8TAwHMPgNe6dT2swr1y716yN3zyzsA4uM5v6IB6kZbcrNvb3J8rBZe3KIt6B
WTrIuuDGUcDdAXG0UPb0RnLJOCIXBXVbORwLu8aDQkgkRM1vvzZOe05BlA/mKU9AJcbeqzDWU3/d
jqm5A+5jUSB2keTF2qXrGVJSDDC6Y4rINi1pSRv8TABjwe4nBrws16lXYmyfWHgegcOwx0nZRKae
Qc+x4jiyNvtZ+pBeQhlXRz9CsnwphkjfF7WpoYH3/WOlfG+vNd+ErXvGQW1gj22rcQisHpxhdDYh
RvfVmOK4uv/8qaa3nHqcZ05W6iDNUh3gRigIJ625VTxfUczkOl8lS6HDsh3nNc1t+ycJupJAC3J0
gLRtj+wk19hHsZd51ktGijLSBRvI31T9A/83uyEgXICMkfKqrTDUSw/7dOV22g0Ue6S3NzhPsPwb
etudDb7GQdk4NbRTJpiR3F5fBY7FhWYFZ/Lk36kDccvpMnpYtA4Ee2UjTlrOB0yB20CSDnGL2BTw
MOwL7wUaJWByffzps4+6HNInw/ixJvc1HUKkEkyn94ytEmMhHGaOjoE56ZKCT1oYFhRf+rH0meuV
Fwz6MbKbL73Ud8zorsqJTjvhx2vk679wqtRZq/ayFSgNBMxapwEZMtmLpm2jXU5iDm4Q6VGKyKb+
6VKRWAA63zY1nVLkxpxixnJY+sZPoZXumVyY6/4yqJQ55OqYntr0VMZ8xz9aNbghtx67RWk0tCdG
xk/JuKx8MhJtbPaXZggYQxYRgj7P2aIGjk4GW/0lIQTI2LAV6UoWh1yuFckEOTILMir9ux8S5l6r
+QxAZYT3pXX0NN+mwTfryE29vPT8rUjlL6JoovVESKVM1bSqh5xeZExUBRO6vdYYg7zYuDWp0/SI
EFujXXlgZkAH5Dh5QthiLifgkrf1rkoAfUzJNZ470EP+gzQT0FEA3MOmUaIlw6V4gQm07RFspEH1
6mqyotecXGsXXXgd/jICWuVCIehOp3irUvslaFjQckohk/HAdU3mqDiQ1/4pGt4OBpOR0itxCFb9
OdA60AleTHxwXE3wbIjPZJ8ColFZWk+lwE4ZJDDtAP8wYy+GhZLtJ+NJu87kLuea9YPBvWSRcoyD
doKvcDqTteG+kLNnMWlpc/4I5bcTBd/UDd0gehp8UnyxafICVYQa44/emiEUCNJ55fSS7gG5POWp
x8DnBwYC85kH+hn/DxBVUimJ16/iQEMR6e18kX07EAgHILBruGQHD3GNiIJsLdkpL1IBzKxrxB4g
VXHiUHUUkXYtsPVQ7bn4VfQcdsUTksdwXuE3EfsbNkc3rhFEK49Z2P1YAE3ZVlpvfjc85NY8jpAt
q6jAQCQOoaF9hZ5pAc6TeAaig3BaHDUs835DsFOsa52BTRY1bWFK81o1dDfdgRUX6Q+71rfJrX6D
WviJpvollRYd+GEdOf1r7Vn0PYffDP2j6qnGM+LnL2aDniZkSF0UfndCv9lgAQQyUCzLHx04+kWU
Uz/Cz7Bq2+Rz0AqiKf3wrSNL8QzGvhxeBw4qD9KgbMoxYY8dlk6Xr7+YltoT/kTwA/YVn0FVNB95
qZ57TgF9jhuZxTzJ413dEXShpzMF2jbFghTQUuOH3QXYZExe0GCmaDIQrgkT56zLlJk+ESgISWA1
8AutnP+jV99sTiGC4PqicbRyBW8aolHxRRn4Guxl+p0DZNWq6mxWMBgFdI/F1I9cVHI850351Rjy
6KmREQRFWWXIXgdFMr5B5r6I2Zc1grpnnvyMcp+BzCUwPJ9unJRB5e2gO9+V13/IjmxcpLN/zDMH
BXx2Kcl3aeY1kWtmZV8J3z3ncXN1eU9BoEDZtvLKZlFOPS9sDCNDeTS4CD81JnVcSJ8LVYfm2rJt
IvoyIU9a1bABWvbWgdKesoBTkBfJ19h8iWMHZBj1j5xvZyhoxqjrFEOHP4B+OEbF7gtjp+MidaaP
wLmnFMxpb0ZiGcVUWwgI/akz86FRjIqUVLUxZa/JwCHCDjJxLvOfkTqYlRXr0AzMbdY62s5qbyWD
OmC5mcKDr67SeFxLhNOvqr3VyECQIHTevsGC7sV1wKkcXNPkkZEKwwvBLTamFHMgjBabUGPpxe6B
KC7rt1UnzL0edBWptuHLJ5iVlQUxv+Bo48pacgqHR5r2S2esDhrF0yOB0iTYofXstp0Azl96/god
R7jVmJ5eSvwMjYYCyRAR+m+XOx7olvlQ3DJCM7aUqmianzQuKwMF8ypMS2qy9MVru5B7yUgCzI2W
jWdaE8qNPq2AzNMgSAKkbogOC0SqGrDsOrYKF0aorNMQb83BWUyGplEwTynw24c0dNgDtcQROvXi
6/yW+wdL6Z9Z8rv0OvPFCegQVFiwDE9Ex3rUYYPbCqRCjh018WnVakm10duuWnihwR5Dpy5pStwI
7LSyjpgQbMDbFLV4eF1s1X5J8bMMYRtXvoYIIEBfpYpdBWbyQV2m9rcoTAnJNHe4y41sGwN9Y2hj
vuq77nk0BDEv7TYBc+fXQElCkIdeBwBf48ydGzs9iZrchxsVD1vui3JnDK22kk1cr1xlkwv1steR
Klzl+8+Fm8wDaeFb3GB8V728dCxarl4a29Byr6KUz3owzuaNIDxbFbYtIvnmsunUragx64yB5NgS
d19V4D83lsdhCD5V5/jUVXOjItlaPyFTcVgNXHtlr5IyW3CY3DfwNpcOFaBFVHCHKCjUb6qJq9MB
d7eopWAvYgbuVSLaYR6yWYx+yTvFEyeEh93ab4wdWGz2KI7zJ4tAVGSsVdakZ+uutHYBJjWCOW/V
qBVXSaMaq9UyaTJ/3SYh4NK0WQcEJkJkUGxwKzIAaOENaiLsQJLfba4ZuERe/Ngu97HLIUy5qXkR
/vSrVinolMTMCdRXmzQpX1LPrjem8jAUjQmHPPQsWup9Fu2EBUc3AvhhLhqtMQETwdPGHeftsnul
2t/SYf+J6pHBivS7b7oVKV3G0jXrQ1rZZfL9tZUX2xKu+iLqpvesjolHuNnTQBLXFY8wwFl5qOpX
qmc//Muw+ycno4Th6oxoFoqCgh9zDWRTSboeb1+JDQbesmxh41Y++oJqFMVChJtIZvATh3qng6pb
zRwb2QA4HknjVk8eJZ0QUCVwcg5wwgCB2HuPmmc/1aZ3YVtA6X/C1ZHBuyYQQUSJjHdt9Jw14ca4
MQUF+hC3EV7LyrWppdci+ZxNMrH0ial9q7E62wKQuF7Q9gNPeGO8QCf0CTdjm47RQ5FWv6q+4R2b
fCi2u9YwnGD8LKn/LgsNZ6yybDKmZneN57OBOa3Zzpyb9M0a6BwGBLA5G5U/U9JxTEk5pVDuMrfo
Ih6NoX+ju7hOa3NVGfaBQco/aEMI68kfZ0jIZRU8S+/vyPeuQvPT9Oq1EaffKfPdvvsIUxx1PHFS
2+1PhrDovnoNxHTrsQJjNEFIcv14bVv+uYRDXROaqfL6lV0ekynk9NvBPmtWRN6HU+tC6Mlz1zbv
BQm1+bkqFZ+zXB7ZsW4b8710Kwwdc8tpOOjcW0PZb70wO/rppbSzdxeSUi+sm4u6vPG21tS9G4Z9
4pV0+wQ7S7YF27yqlc0+hdXHXI8Z2BKWSPJi7arK8VSySJHzZkssJiQPE0edYkSRzlIZpvqTM07P
YZ29DxQ6GhPqm92dQK0ezR4aoXzmt7biKt2HoONa+iHMV11U317m16vVKOim0YV/8gF3qMitR6+p
f/UFVa0pIr5ktZy1h36R5nIiv8psTL8jNBmR9qy4taTcGSW19cKsSsr05aOVtG+lU/HrrrkDGDcA
ZcwZAcSypqsVEdU38znm9hEpE15NVD7W7iNCyodyDPZgtYi/JduMbfGiL9Ur+r2NhccCCce5rJiD
KWLtGaYdEPv+MYqoVGk2KB/gx6TWkuh10IZvuoqk2LDGFA1ixza+CQeEaYFbc2iqowRntag1okSx
h7G9k5eSIFXUBt95QsM1KIkyDuErteeAlRBGhm00BrAe42I9ePIXha1jMnbGCp/e2kXQKVx/S05x
NydoyPj1LI+yvfqMzze8RzR9PIcSOFQEfyUKno2IjbdmbkBwbOO62HmehikKUYFF16VgjBZGsQag
wHMgNyaqffIoAjcaZ1o32w4yp2/jihPaFPAf2dP8xm+0CE4zVQ/uaXkHHxmnpVmuKtN+Z17/WGnu
Q4L1pG6cFxrt732cryI1HDlhs1yV4k0nhrsQ45/MdHxu1vXjyCW/0C2fF6frtWWvZ0e2Hqeyk3tD
VNu0JocnvWeD6kPB/iVPjYchhJsbFZ+0rz/qwdmBCqI3bqRbu//NoN8qo+0ptWlVsXHRWFGdRvua
9Pq7TeXLaDgvdUDdnWLENzMfz2MMchy2vtWUr/Qxf03sFVvvl1Deo5zqP3EZvBAm3sQqfqTnvO8Z
To5HGq3kK1wm2ES31fLy2QqIQw1cym7yZQj6wJb5lKHPCVX7mzLMbmpWYxt/Vpq4Mev/Mc+jaVlx
aoPo3Sj6j77R0AxKc9UhYI/T9DrRgjVzet++UW1KVNv0TJcOeObAjlbcY/aO5b8Ypn7NeU1Mx/nm
/3qfhgnqaptDt6CTZnH/LPX0Gg3P9Jd+vBEwJuGqOol/Edlf+Ha0Q5x7CqfhwbHInGjZeTLlsTKL
nxAsdxV3R6W1uOWMmzXDrkc9XYX0TGPxmNThR5YaYHjAuUcccFsWEy6wN6Wpk0JtKCg2FnaJmap4
CGx3Z3Y0U0TTX8ypuPQGpObJfNDwx40a90vHP9RefGr1/pni0lPFPWUx0RHJdXAc5B+bnLc2q6ci
az86XJ6pcW0Lzk+3TPWI+pY+05RLq22OFuPfnM+qdXIQk31Ro0FiWBF+cTOIpfObxTPSq+dfda/a
BIUDa4f6FesM9iS7ntOIGUUrCK0eiiDSEwwSVRVJv4vskp3bZM+6dNadOS7tXJmLJi/XjSguCSG0
1n4yo54ZIJNwAhV+33iHIm5u04ESkD0+2TDNFnbfUkmrLlMnz9FoXF2t/DKHYOdXENDT6eTRRa2n
6SGN61+AVG95+uwGoEcRQryRxfUIDw9q+J1rBZ0U3Xho6vjm4cgaXnq9/OzbTVfVp76u3wM5ftit
vk5jQoMOlxwY1ETWze/RYBCCKjhtkW0hELFoBtsps8r3A8NcoebvYtsm+d3Q2SAXExKU6F1qcSnN
6Dg/R8G09WL2SKwYa3ivHMwI9dmDZS/I3BjrVs82Jdss4HhPDP6j7LX1F7pbZ5e5AtIBB844u1Am
r7Ljsu8nn2efjoLyQ2HWO2YWeftReFI4CEz5M/Lnnu6sXfSig36xyvQ5TyrC/48oy97wDz1ZSm2Q
YDJL0lIuZ16XWRT2kBtNCyhQK3dt6fLP/O/Go/UoEIoGZXAOdOrCFWokgrfVMZX6k52qcBUG7mnw
2xtM0gPHjp0XhC9GamwgDr7ay0qfzkoP/IU3SM4hQbdNlHPUAvrP818a0vKttf3ZxfZj1AEeydR6
zo3ikeQuJDysmFjDnhwiJSh/V3Hqfhm1R7zTVDcxTdzJ3dXEAY5QcERleKhpI06v5tQy2l1vCkjb
degsLUlRREMDRFe+aOAdUmCuMcQwmZsv4pHbwdDvKru7MJBCmVDuvb6+jJp9HvHL+kGzjSZzL9+7
liL2+MzcBlDBcec47UWGH/5cyuzzn6h3vqi27q2MHmggFpZvf5XuCy2aHcjJH086Z+AUEQn7cu+I
+hM13M1D+QI9eO9kVHBa/Hs6rRytJtg/sUQWaQzE2l22o/0Lq5BYKTrkSQK5hZg3P0ArSb9LTJeZ
ra1s2qrLqGE6qiM2QAcKdPHd+5EaH/OS6dfDu5WWYA5ToChafWEGgMmASABtzneuwfJIauKsxmDX
sJ84ZNr/j3/+P8U/DcOx/ke07MPPV/VZx/+ZLfvXN/0j+OmqfyMJKiUJS2UJMLE831zW+7//hyST
/Lc5wWmZtqPbJtnPfyY/pQlb1jTmLKZrSUeafyc/pfjfsGR1w/4vSU/h0GRRujRdW1Di4r/2n1my
CYINMXpBd8o62QzcImh8nO+QPG+edL9/9PfD//5r/gx3ce9D9f/z0xDexjLk56S4V7qZRpv7v5Xf
UUT37+QgjmLODuVYpGizk0dvlvwks+7HNvotW+AF/QIUKf1r7uTGPpt6QO8mg/tkAj5Sdjg8VwHl
gaJ3hlkIITqWoaigqiU/6YkgH8JGo0IKO1bbceWjmjK7adu7xbPnAIucFUYVLqMGp1GD2yidJUdq
1h1Vs/ior1AgebiQkqh7ZRh0n8ySJDeC80YiRR0KRBaGWSGy8ajKFjncoMrT2Ar6YuWnrzb+pb6n
7idnJVMLUagYkTQpga4pxtuUzgKntEHl1OJ0osRFVdNiZpJ5B/4dumRGvGEOM1sSgT27sxoqniVR
nmMDJ5zFUU04sZYB8ZIjx4dIr9Wq3tizbCqatVNNkb0akb+rLdXupdb96WVAH6HPnmIEmot21ld5
s8gKBmgwi60gEb36vFBr2znEs/oqN3tnN8w6LH2H87JgK7TJ+uwBdi41cuxZ2azRysZvb9ZqdQ6C
LTmrtsgGneDBv7p+6i5zZmzWXfWcYedqfFcsJbjy8xiKgUZbcq24fW3bZjPNcq8Ky1cX6U+TlauN
lMW2ttPHqXA+IOSirJgVYZlPgaVqub0yp0zDCJPYwP3CwSxmzoox0zV/d2E5rmkrNNjM5K9oFpJ5
PW2mxHrF3IL3fJaWScEZqJ1FZlR8lxHVRs1mYpdDHC2+E8NizLbQA6P46wKyKpcxXHjmJIH1uZ+d
hXYqKwKDMQms3UXjrXTxO++6jKPBp2YH9SYRabGiwrRgCKU8OV2SriQXJBk4Nl/MNfLq5cWlSF1r
hb6c3bcelOvQkheUCtaBbvTRNoEqpI2JV6XnzN47+dq38ldQ0Hj+0FJs2q7rcWhreys114wIrmVZ
RktjUrdhJEnhE/AwkkCCTR65BIbqUJQV1FSbCvTY5j5KWY/OiyWitTCCh9SfGHBMtJ1uRe2S/2qw
0kv7K6nSr6BsV7ksQXdK+xY1yY8QMwFJ7duM4TlL0YXR5GfGMOQc1VDr7j71qfaoYL6ZcvbWZvMo
O9NYanNmBA/II7fJheEnv+IgXgt9+KJ48REMZbVD+ot9ssk+nQLxTk0STTOpTxZQFehBhgvNKBFQ
NkfN/Rr04mleXxeg411eNAnjOju7ZT/smhYjjWd0C62XYku6qjg2XvjHitMby+N6cinW5/hY1nO/
X+MowLidQRt+LVvz2ciK5yrOvJ0myDjP6LG/HmyNfpB8C9OR2AkK+6iyHuNGc5lLoa6manw+estW
3jKwDGnh1Y67bc9RmqOgOE5QpZeVLw9DzjVhR0O8qrJ5E9ueIzN+blKQZVxdnPE2LACm0m9aDuu5
TZepoctjqa1N9odqAn5BRm2aY7UJIaTkmAB2XoUHn0mTjTKp5YuoH0/Qlbf8LN+Tz7bcTAcOmOxv
DKOk5S7ZCg9XMmzMy/q1vbNTM1za8Qt73IIjVGHSplZ0YZ0v5AH9qWKg0iHtILzapgTh3PLQSUid
GnN9wV6rlnORongYUkkBNEFHN3bGtabQ63KCGx8JkWQXr1SclVaFYJdjGdGHdEGDFhygfNzyTELB
cmhGtQwkzObUQTbkzKM+00+Rqp3FUNC2HuxsbUj5q/CGZd2esYGTqzVXbL6LFcks2nmpukq2zTr4
grDCgmz0TA/WsUofzCq86Va7LAERL8FEKAartK9WOgh0C53avKxxcHkc8mh7hKvCca+Zt/I6zT8k
OdWiZkYw2xRx2P9ba/LXiG5aG/6f2BgTnWKzleZyjLzNfGkNU8ugoLKIi0bfRgriS8lDNRkB8d8M
s1iu/ZR9986CxFcjSuStfiIt8l3k9HZd/VRB8iBQwqIbyOTRFYi6/fzkRlTHq/5PaMBzzNLqJ7A4
Sjdez62SUKM34neMg+eooSTCCO0q130ys1bzB0rHQJ/AWTWOLU+hKsAZ6uvYhkvUaCTOLOZPWNvo
1Wqe82dqUmb3ArWg5evv64ZhzxTJtkabgRMGv91EXYStWQ8mwJzlOAQ5QRL9qx+MWzWOJyAY7T7o
xuzUeRvSAFQmjeSVPKl+yGKz2zYZjt0oHK/MX72Ugo2sF7lcO0ydqwnA8+gRGLU4fo29d27IT8Cy
4EKGSxkrtHfNYON//HHDrGZSS2PvQNBNTPLo4l9ZZ87wQbxAwMs0P73SW8qW5yZV9AfCs02XNyR3
bU1gh8PHMX11DJ8ufnK15VSS5kp85kCsPyoZ7I1jQnLtyGt4Aedn2lI3nnJbtoQIiUNG11CQu9EN
/xT3pXbqyKKJgqpViRhvJ9FCUFvf8pfn8lA5HiHwc6KEMllXq66ACZUmDBKQW6C80SKPCik6cZao
V4Wu/5QdaXVJzbW3ive0VCGd0eyP2+lLuITltmFLt5zA/aM6pQtR1yMGyq4/gspYiorqhKTHwu6C
bgBhDmbuwEs4JbMGFgsbMOFj6CPeC+O5FRKuGapzl0SZr+wja/pIAfXsDN6/OdeS67DfNc7wiQFs
WDh5bW86s//xCU/m9q7OYndFEfXDYB5lO9R2S6XUsRZNIgtu9hz9Cn1W3VNwWyZx+aUzKEdtstl5
mhWfNJEe89q5jA1l9AlF16r1BYVkTV9R0HJXksGiEZfmjlH27diIZlnzYsE4ABjiyIIETUTyzeRI
yu8vgrtZ/rQtC4Zp5kx/hqCEWMtoNzJO+lAqkzdKSRUCGHK0bew0PzcBzg89o4NrCd5AcOppYqQ/
9mjGAC5a1qKd6MPvjFeSEAh43zHt9/YYktJIXDSdgzcyFg6vwlE+Y/0aIQhLM+B+kHyiqcUEvW+v
I3qbxPPmEygxTaA15UYIRmvrPktWzNEyOD2IR22eIZAlgzGVpWMbioJbBuT6pLRi5p2zYZBWe+Y9
wB4k2Zd4DtYlgIZFkXXfdh1/T5H4qiv7ifRKsizkwJa5bX+VweSsxznwU0UZrSXu72ulxhfANdHO
ojZ8rjzz2aXSscrhDRHvp/vbfUuoYQDs52gitbcu4aEagy33MLTeYX7MzPa30fjYInBbpVh1ZmjS
c5o6xSMuTnIle4fq3AK/EmB716FzG1Ir1bmRT37RUdRjSnYy/fZU28PG4nwL2NiuaJmFGiVhNEOM
sF9UJvqtsmnfjP1caZ/Y0/uT1j1jUbxQunqAt840sinznUhIwmbc14SHfzaIqOQxmPQQ5bArJhQ2
y7uv2dLSbikKup5k8lrgFOxsTCsAxAl6jUU5LE4iIrHcxeWPmCde6pmxff+oNSjvkSLeGxqG29xG
tjvYPbyvQJmQTPo3bUy1bR+PJ0l8cC4L0iULm90Yje2+57YJWj3JtpHoNBDH0cOQxibKuXnbbrva
gpNjwfga/h/N984YtYdV1BVq09POioju7LhRnKrabo4J+qNd7U2PY9R5uyH27EUv7MNgN+Yipnl1
aDr7lnQFvnOSY3svKsVr6pjXCB7LoCNqjw0alkZkr0ed8uEozGNLruxces45ZSFp9fxU55O4DsxP
mfoYnFrT+mDICyGu9LxdPOTPZT05RyZUnpRbYJ/P7J2R3mrhTNeJ2uiadny5YWDdo7aFMiE0LILQ
wrM3vUPwtLW0J5H2cDg5WWyyjmZ1IvS3xlh37NwWFVm1h97IcqypJ58az3Jy2JzefdPpP6XTdx31
f/maEye/Q58dB2Nh3aFwurnC3HpM6v4toBaFvQK40u9m7NDhbqEWSRbTAfrn52Bcwr1lzOcHA3Z9
l47lOsv8P39Zl6fZM3Z/yFOfLJHZGUe/ND9DAuBLK5PMNWglij7XTecP0Sse/vq8KT99BArrOz1Y
j7VZBjhDbwGxrO4Z2fsf3B9Ceg5aB1iFblHQHVnI1U5FMdOZKWj9O+kylV6EAGCmYSI0cihN1m93
ECq0n4ws5n889DMC8f7pqEFnkaratDUex9anJ32HZN6f4/4gWNg5gNjbv7/01z9QlQhWuwBQxwzM
vT+bN4OCiAXx7/z9RVeGcJHIff6NJWavRUhFzEy9yvWnva+f/oUi65Kp+1e4YjkDGsZAu9wJoxw8
mLBv6sHaDtQPYmYPDm7rpfy6tIkjaqfDj5vF1ZinOW+UBBAPkO9AaM8MSeqgFe6K+fc//5asUwxy
ykDDzY7RA26BRY1XaX6p7h8NqTnp65AgE3ftw108broIBe8fFULBEZKD/U5DGTnVrDOzZgZwTu+b
lK0Dena2pXNfAGPNHNAhzmbb4/1zo8I3zv4EzI5mLgc/pz8wU/7vH8kqbneK6ATtAej/88P9IwY1
yOoYw0c3/1VPrJomDf4ydN/ffMQu6kPozKKPDmrEUgcoTS6Jn9Znr6Ov7z84L9L8RqQdEjHCuA7n
nxh/HSNQrhqKXY++LIh0a0u0pTzcH1SHPa0gwUI83oMliPT8/qVpsnNa2hjs4+wFXB16RZhBjN3N
mFV9/uj+aSYLhprM9luBO9i4Y/P43+ibf+E2Z6In81bhKnZnQcpMTHbv+oA7PPn++f3h/umkeXNf
IXNhH6Ycw4Epw1ae2hOHOG9zx1FqHBkIl6Sw5yzUJdX8E9x/oPvPMtyY+cLUYEYpr8ldnGjMSjiW
ieIQAe/bWjjpynKqD7Zm14eKRlcFX4v5N8+4KdnTqWln4Wg0+0eT+SHmQqGZTAcym0nP9weu6X98
NFqz3/Dvz+9/LO5fdLu4X7sjZ+R/fp8lYgH4bv68aY20Iv7Ah39/91SbzNWKn6GYjX2l5H3314ey
dKEa6i17k/mLUUczJa1C1vm//2YHAB4dBA/3j+5/sSMkj2iVt40/e0UNZvIKhe3z/hkerH8IRl2z
ei/bxl7fv17FlNrWgkAinY1CrQrt39k7jyW5lS3L/kpbz1EGLXoYCB2pM5lk5gSW5CWhpUN/fS/3
uPWSj+91l9W8JjBEBEJDuJ+z99pVus1qSuEWw9lrJKkKJ/3jpmtUuNY4q5BkQEzT58tbltC2wM6B
b8vfVv2sn9mu6r5JPqDW/t0mWGCc41hxRnfksUiZid2wJox5p8Wde/QoeDLNtsv7Gg0G1752on4W
00JRqW74W3Eqq9V2MW9TL8NNND/UC3whX1GY1clJhY1coyco4+JXbmWeSf2oqX9zkP/Ub6sqd8Tv
mEmn9FBIz+AkySWcZR1U9jG3s1AlLlru6O8aTf/Kpa85f358dTNV8YzyAXUzaVoYUMjeTHk+UrmP
1wjIz9vRtOgHf9CIa4RV0sqFWqs4f86jmR4pE3e45fTh+oXVg47AxEJ8YQVDY2GGt1D7k2cVDqCk
O6rVWbPqkJp2Hxby5FvSTTtnck3dnOOOGWgpk0x7dC6TMZ5GGiRntbC46nNukrcnQ7tDHPTnTij3
SZWRq/ZJh/rb3pjsh9/2b7Xap5RCc1L38HXyBzdWkh8Kw7j8tp3as/XeuMOEaO1/2/nVNp/v0Rpw
bauySXAxcaJGWcPxVM0ynRUo3/UDqqcIV+Zp0fdr4LZM6xaDBeRFlbiscpYTeR3846Z6gF6OFyrK
xP+E/f0XQA7S+SxH/VQ/5v8T/6z/Jezv7uf48dc/92OuT/m7H2MYNF3AaXh0QT3b1QPaH//ZjzGB
XvxnuB98Dd233IDOjU9wl298ojccHnJc7sWVbvroPv9bDRlHpgv+jt4g2c/De26agUUx0qQf9M8N
GQx381h1jXWbQBnNxs7ZMXXMoImjRYmTAaMxQWAh8WubJqFtsWZhnyfODbncHirO7ktUU/EeHXCj
rhYdqh7RoZ1tGo08N2yakA47zA1IERGIGvOHQex6wgB6Nwxkkk0ojrDy1KdRW0kxoJVdz96XroyW
XZAxIgyM6iEStXMw/HOXx+J2pFRs1o63XbtmwT+XZoCK1rOwEv/YZf2zNcwtJUH7xbdig5JI1O+N
To9DfRqZ8prjSe81/Ww0To1cdBavfdy9ONbw2hV6/dUKsBNW813gRwKcGykglvTM6JSFz77d3hMF
RSapAz4MAfcPD3bQLgJDRiSoZ1wi0z4X+lA+aD7teSPBgWuS4wd9t6TmWTxqNtRE3JzbytTpW9MI
MlZoIAW2vrh5I9Kess1yuzYJBsCxNQBsTmc/MbNNCqtoN+vrYz69OWRpb9glMAHCfOCaZzwF8Tht
1DMw6OKHcmkHmD6XQa4lAfFVgLA8QSOpn90CDf04MsV5cNa0OfR1KXYW5zfsbmXBdL61+bGbX8Ng
gFDShzChWgcWrdoTZxHtA/svlwl6KPwIRbHlXsBZR3dwCV3jsi7CuZ+gSeHcvrdb+KAwm4CuBNMv
T0xvs1O2R+iPuzhLPWo4ZLeivttKVggQVLTbaVWI00qispPr1NqYoIee5AE6NQDdyQQpwAAyrPUe
AV0PQBdjcu+P53GAZZZ6sYQ26QCYVtwto2Y8NN2U31pLl+38LriFVwEx2EM/VcTkTtOhjh7iTEtv
C/yTW/nb1GumvdAkaQoDoX1dNnvIeBwH/kIcISi9ZuuZRfHQtDoq+Lq/8Z59M8cPLGr6FcMvpxuj
29aov1dMbg9CBl0CH3Q3BYxIBF/619gWAe6ZyebniS6rHtSnBh3XRovtzUjG8Z1F9PBUxt3FYpZV
r5P1NW+QMYOMThEiXhgmbAovsC4Zo8Wwiux1a9iIb6UxP3CB+AWtxW6LMGYblTrXtVkcEgG/IDLm
8bbjXyQXJDgkKTKSUcvnrQu87Ahql4hZR99EovMf+NRH36UnEU8FDvgxziF+VV/JBBc3PiG1obBe
rCIZ3tqhei7i6gtNlnFbj4VzxIuJGXS+zOOE/wuOKKrkjok1kbikxU/rq5umDJbjTvvQrPTWmATa
DB0Df2NwDvGj8Who2im3Lf2uSymmR6tGkTMtv5qyGlaaYBAbmlcbz8ucQxElFnAe/yaxzfIoT1cV
XSJIpjFVmDdyum57DCE/W7jvN+hab1bGTXsKyKis4fTiU+U3WMyk3upaX9+mGuw3wkzeTKeJmDOn
M405GPOOgJ0coXMg/RnB8KpB8YiCXBzRukantLGLW0DFE+5avEJxBzPN6bVx5wgBnI5g7V3rJuYW
XROepBEgj46AH+1+EKG9n+LQi6LXnnzIlwGRGRxr7JcmQ+S8dP1zrTNkisX6wPfsF4tfwqQHkY54
F+qsvEmo3V8XRZbdVk50Ep7N4cZfrrmG2BhT35MhPP9kFOg853GKvTijRg+p7jJUM8PSvjm3uvtO
DRKgdVxeOPdT9bajLgQ4rm2NqhRMn1hYcjEkMnPt87ZaqxgrotiCffL34wvudH4vbqvHP29et1R3
eh1i2I166LdV9dBMP2IvZuNBvYTaRN3/xyvikCNBnQQj/8P0GXcOcIjOwaqyjhr3P1e1mtVE3lZr
aiO1+HxO7rFHECXENr5I8X19PvT5nM/71LPVA8DNbXw8JF0uZIavobrz338CTX0utcH17dSr/LZ6
fZp6l+sqqF3E5DkT4H98+N9e+vODqYevj6g7f7v9x/dUD89dVIez13Xh5+t+bie68Xlx8FH8+VbX
L/j51T+fotb+3Fzd+du3+39/suszf3t59RPQ6wMZ8PkJGzocW0fgle5MjV9avb5aEO8umE7JP++3
D6EeUneqtSawT03hdIT6zW+xM5rXJ1y3mm1G7+BD6V4TEYiPYeVNIuc2qysjrGMMB7gthj1Yu0f8
qfXZW6goZI2MjJorn91F3fv5UM+c4+BG2vmP+9VNRz5ZvcLno9dXEXHHa/32ijRqkdIx3Zlb6ry4
CMAHEMk4kjSzUataS8rX9faSAjdNqtTf/nZnFeXjKa+/XjdRD6jnRcli7Gd9uscMGXAe0FxKERDT
DPjPK6f+JN8WfnBpc+Z3TIjbs1rr5NzGGiykDX2Rbc0Svdd6lwYRKZryeFeHaKNOBY15h4ra5Iis
LxhEuFzl/GeMgauTL4JQiPGnJ35yJrc3VbW8F1rD3AVVUnVe5WKRc1u1cGl7/9ubn9upp/FvNJg5
EK143nCc5+YyC+GdcFFukG58r5Kg23edoLYSrNTSbWt6i0r3uaZdhOyBRk0DoBTBLqFgqq6nbrZz
H9pA8o/gv7FyuWe/oAajBxrmbS8TIVRQHN9xPF0hBkKu+TXawE0JpuVoS9z9MoxsXIxnfNR48+UC
4aBxGP36pM1uclELkg4CkqG4mtfENdFI7PzqAnu93jB0869ZM6qQ6a3Wxpwi76gSRlRZUy2GVPvV
GM60a+oGH0oQWenBnd2HbhLpZbFWM8RhhF6/AZ9bRNqxmNHc4tc/2bD4kKloDhghl4TMcWWwiaWg
27amYZ09OB4UJzXQclNGgJKsG2YdCAUdrfzGHds3Iv5uO0YkXM74q7L5iVgGEpeRgZo7K7eBqbfS
pJ640YkENjzIBnlsiQHP7eLZKEU8w2fop+JzZA1UrU0uPW/aY9d4udkE3F6Qv7mrmLecy3gwuWJp
f68FLpNt5gQwiaFJqP+APbvtj0yf6VuSZAu1lt/fk4up941TWzypmqAuS2uQWikURoV11FsxHT6z
m3LPoQyjatOLLFAXwA0OICCOquhnyqqyQz+iPFK+JQsutXBiyEqLihX6XMSLTMS0Svtu0ipj76HM
45eX+7ezUBoNdXOha01jU0V6fe6Aau2P+xYgOdtkjteNL8+GgVdnjBn3glGgLPJTFlUlw99uu7gA
d8zPUtJ45cnlj8gpVTpXXxlDfIadYYJlKOsG6uupHa5UeXOqbK8e8aOTnXj6SZXL/0hU+ryvz2kw
yjDCP5KGruk8KvBLhQ7NXYNMB1jWVh11ahdSa5+Lz6gzriYMVzP76Mgik6p8x7CDzmrxeXMp9Lcp
jguamPoDiAxnxdjGmeu6atE13Iy+Y8Myo76iCt+Z2qvl4o+bdDT3MKiigyqGq6L352KRgajqZmzC
ZWa3OPuTNUMWnMyfvQ51BEYThX+5SBLR7GakxZLEHh1tGwScoNOf5jZELUqy6qf7bEmo+z5vQlI8
C7ODLISk8wDhku5fxW60WuZ2obV7oTaM87LJmi3YIYr6sWOIw8I1T30hm0PaqQ0iFPRRUAxmEriB
8ooTifwJjqxuPpvkrGbEqYz4XnwwV0hLPPcMu8fcrAsNY+ynBai67CZOs5dp6smOBzqJghAT/LUe
nvsx8e7yhO6b5OrJbsr1KND07ViNdMBXYqYJXY0vg6SkxQsofZlXh1wl389J8aJ0S+qPV2ufO4NH
VfxsP1dzhe0b5PZ2lnMjG4O1UVvnoKuciycXGpNBre2hYchqb6+uasGUngvU8HEAv5Kh9THVk/2Y
DK9DEwDy6Ip42xbI6AmH6ODeABKltDkf1mTKLr2NAtsTzWObw7m3Vw9QX1poG8exAbe1A1YtXZpN
aeoh7qjJ11nN/Jjo6dFoBIZhMn2HCskWEjK+ps1g1SbmgKK7vG1EtQMxnUttQP9J9ofG0Db8Ngx8
hs26HGvP8qrqmTDai0F7tWhFVOZ4V5T2uAMj9uBnhHf7XfcyuQeLaW94fXW75u4ij/yteh86/FbY
6jdl5W1jD/5cOaPt6QkgdeFulQInTiev84j5G3pRUm/RGzeNoesrIg7uU48CJSP+Q/QvycC5Zl3j
L1FURPusj+uLsL+vtgb9RsTGBac+7EWq//D/z2k70okRGA/KCjJr0WcbPV/BCMsfgO6EQHdi3sB7
v++oC+wwjDAKB1TIiybt+M0Q8bLzp34XxZOJYBPgzEw+K1msHPRyUWmQBHEw/rQFx6LfEbQt9Gda
semx+60RoloiqjofBQY+GntwT2j0PX/OdlmSDGHFCQUIcoFcVW3A0Uu6yoeHAXjfZ6jUsEpvxx5b
MjKY6frdkmb0EGMA1GxdriNCLsaSLhPcUIIAB04zy/q1XrrXGBwDk+1VupQNfh43f+0Tl65IjjfT
8tLlNusrf2s1ENd7rg7q1ymXhSGRnZpkGWh1QNA04V9MNv81JkzdqWLAsFpdSk1PDmpjUx5cau1z
oTZzPyPG1G31AnlagbqnZq02/m07taqbLuYf1/11fa66r8Rsk1ZYCCvnR65DkwBM2G6nuo+39mJr
2Buz56rM19tgNXIMp9F6zKanrCN11jIxo6D/oYSmLXsrwhgYS6jFEnyPp/J1bRZw/MXkb4d5xMm3
jnD7VqBEs9t8hdl5AIpHzjekAHzpaKKr2NyAvSJ7oZsvdAy7H9GM6HBqgvdapcsu1JSisYVGJYZJ
4j3Jj9Pz+TyNK8ZtM/lhEPPqW/a7sHziF+IpuveSGJiWocG0y9Plw+vSmxXIGpYvpJaUmIa9MTrj
e65d1OOTVSA6IfXqjEAgem6N4Ys7r/OHnQjwJ5iScX414q4SQ6VKLh8IOJ8q/Os3sfSGN+hQTz1s
g52sx3wIfWPMuNVEkBf7AbrJKYu96kuXrHfqVfnV2NVTx74NUnR4DnXhjXoAmsNbkkG9n5rOPDs2
iRLlArNMHxjX15i40zlY31oD1VhVOcOxFcH6OmHkUl9i6fH/1WAUbhrR4myrIHdHjNcffJeUEwFY
agOIKHr01tS4EHkDA1h+Wqwj2zVw82+l1q0Hb+7BUhZD8o3o4K36VMOSzLBmXPMyeahpnRwl4/XX
wRKzSfvUehjjxbipLOlXki+5kGI7zo75ulSom8B90gsX/fRWIoVSz0xqeHG9sKwzLtr8GYH1u7pf
l3ynMo7me3MprdvV7Sd64vwRRlLf+YUOwU5P6pOYOwLFNDf+cKbrH2y37E5pJ9zTOOnDS5qvT+oF
pwbl4Oj4/V2yNFDIiCK5/oGOX30xdaTTLRLhnRiG/Gw4GfB++fl1cQkSc3pf8cbQxbeio6l7Dnz1
4ka96pqAaVW7GBk50b3a7dQT7ZaoO6c2n2x9SS+Jj25NffxKGn1Nr35NAf0ZpY4EoYW4gBY8eMxi
CqzBYlU/KphxgKvNr7OPy5yJcnyOs25+jLHJXrdAU3FyXC37RlpftreXrj03nJAeheYYHINl/SOd
7UNE9su3Ia0CsKqodRJZHTVqeCgWO5p6J1TF+xnMxhujLXOXxZZ/NgjLe1h6n9KmfB0nBfE/aeNb
QS9+p3mEQ80gax+6Lk7p6bJFXALW1sfoTQRes8ubcsLNBT2fMnEJ0I7v0wEvJeyjf48Xk787MrnQ
+2V7r6N0vL6GK124vePjGvWC7Qz55KaqqUODPB6vWwxEJIzrKj584VjbrLD7G4iZ+p0jo/3Uu8yc
A4LM/yhqSdGln3gj3KS5w41I/pP8oMF4dMmluFEbgAAUW6/v0tu+l/S0boiuW3nTpskW7/s4uKQd
uZ64zX04PKtrZJTwRfGj+PsD1cRGzPZk3Vr2VN8WvNc27ybjO3XN6+dpdT8cMNDdRVoX3aRpP2xb
yy6+l9pFfR4D1kRY0Yy+a0bE/0NE7mG0FubHaH9VG5B3uIQdsIi73liaG1uULjCdXr+rB/4eQqBC
SvfdX7R0KEVOvQ4OJmm4tq2CqIlqfFph/W5G+L9/CawTBY7wD1icWlikvEbL/nmp+Iw7KDjaq9bH
T9dXC5Lnxq/hWGuFtqOblV88Q4Mf7qRIyBM/+vD5s9SmuYVfGHtl++TU9niswZ0crbp2nmqXhoba
pKrnsKI4+0FYRrZt8ra7Q1k+XXIHsKQ5Nu1XvWgf1KYcPS8D9ohXSisYFTgkzu3qJ/dTHdiMfCrx
3cL5actvbDGp3bi9qz0ay2IeGTxpB5zC2bMXU5Ku0LH8RbC6RPpo75mGkzneFoQoIZWb7Usf+/Mu
LTm87NW+Uz+Pa/qvo95hHxcgmcnYM85mWnX3s9B0dNqNHBl9VVuCiSdZazSMxzkag+O0kJPWj91l
HtrhefIQD6vNlrjY1XawvGtZQ+A5iR23KFySm3kg+mmIvOTbOuS36rsETfBNHwfriwc9ar/CdTzn
uq7fGx6gZtBWxQ9jvFU/UMtMbhOva/c4EtZ1ou2/HPo8dp5T2H/Xnzty471Pu+o9wne09c1guvVM
rb6JbBAeTir6b0ZpXNSrUan7SCHdbPoS/xM5MuXBQG+IXTHwH921xAmOdfTHUHaoATrtDZBZtJ36
Wtwg5U7uEIml6GaL/nvpPy5D6fyYJWhzDDzt3ip1E9uHTZ4H3EMw/8uteq2k139pWZy90F8gTmwe
5uOwcun2YrA0fGoHD01wnJfI+BY44EhWN5kv2VrF96WoiYmVn0ct1M0hDrQ7EMTThV78uFNPk89X
W1jx+X964xWChuW/6I1bFti8/19v/OVnVf0U4ufP//2/rvZHGf3w97P+bo/7xn+4DqxShPG2xazq
N7tioONkdCw61f7VrUhL/O9uueX+h+sbuss4TrcBtMsWtqgxH/Py9n8EnHmCgHQLx7cC/78XVKH/
S1AFR0LgGoGtGxbdeyIz/rlb7i2dpSWTU50SDrtwpZ4B05HFZFv9qddfBymNqy3ICeEKcTrU2hrK
tbxTPaIWWrnQPemVrk4+MqvCwj+2UQ+o+6oBKsA8FBGtL3B+cgakVDJXxZC6fV31re5kov0+VC4U
s4L4QeVg9OSM4NMFOajY8GHIFmbN1n0mJWuGEExQ1eoU1cEKCo17lVoHYRBOEsNqYCFIDzRJBMM5
mbRTa7txaM7gAWw/fyXArsVb0DCcZ77Wrxci7HZzicbG0CnBAR6ciMUyKwMFfXVhVsSMVLRQRJnZ
ZWi398TxfUAYqjbL3HzpDMyGfe794ORg628w65M7xgJnh9DdfW6v0THR7AampI1Juynue318wDgo
w3ynmm4jcUlEYtJfhtU3xFaYjEj3B+AhuhmnR4dc+zSe0wuX8n0wkeRB7ftb01mXZY4ZHvk4K8ge
vPXiIr1o1vA4F+KQ2r0TAjJrV+DIhGAnY7IvnQbO6Yz4YGr2JrYr3S1exAQ+y40CckQKMN2IeBi5
lY+wmHNAUeRlcRp39n5AXqcx7jMsUeFqAE9dQWg33Qw9FH7PogekaehMCEo4YvpSZ7tUiCasUVDu
pw6wgtYyNMJZXuvrFy15mvrsjagpzI7rivgV1wZIkS12FoOWzjBtPS6KQAQINvE1ZI0erByuBKVn
2EedayDNFxIOBntPnojGVJvgCgPcpOnjGMkS/9YWzUz9yvilVYR0VanJxbZoHizI9o9mfnbGDtF2
ofW40xEL6J6998uJ1LzFtLeVYQwwgtYnLxDAHwR4s4Us37QILnHvkWnVAcwYrPnNTJsY+yiRfODi
2m1FjuQkX8VdbvNs/lZFlHeblMGL5a/vKTjSvYG8VR0o6zM9onK7mDN9DFn9h1u0TdKJmn9i/4h7
GT5pefQ3PHabKGtOoNtN6KjdQQzYsnrTpTKdHzpcL2hVpyeUhjNhWwQvTa1PrBEViVIg4Ep6Jje5
nx/j0dr5vdud9THdO910WgGdNp0LFQnpxzZ6DMz85PgjvknEFm7nPJvp+J2CToY3v37se52khRWu
zWBy/IBXZ+ZG/RwwtkHajBE1YILJ2w29VDxV3QRZb07Des476vfOFhAuB2J/rNwKU9oAtXyGgJk3
rXGB1/HS6UBbU8246Ouxte2/UnOgO55Lm1qt35AWoNhelFXScYGRWX9n7wC2MUzpTie4FsoXyVtV
u1BnDjamteBfQKhB+/7biDSREtxBaf2MstlEeWWTeUkPvJfxXP1gbOoaK46DP7qSqAdk1NQ640O6
BsfCwhtJke5AVAvhfEXzWBOo0izLNzEFwA9tC3+KTTB6C3QpHKy43wLJF8S/v5SG+557cEGMPUll
FBTLd1cETNPR2ND3GP2NtZ9uLcv7OThef3R9VHKNBNHYJlW7LhdfC3azo2eBoydjmzOU1MBXSDmC
ZNoJKKRNcGvYOn9PSRawZDI40hMB+ysJsD2B68gOQUfr2puMv9rlFKOGzWNwzEZj4TukjFLYHBpg
5AG1V/eufJO6LQ8rdJ1D4rn9NtJvJbw2xOTqPAy6/VdBClBNXOyQzg/zmPZ3C6TFcGSqdBLBczQH
8avwHLBsSzofV6M6dexjzOnd/VoshCuaGtmfaYyoHSbYimPXCZg4TqP+w5T+3VKPP2ItRHUbwxAB
pCgTPspCGsaeljjSSAXizDnqsA8dEnP6QhZ32RsTa+HskZJA7b5aMwWaOdWqzSxr67OPN4jq6caP
hzLUKi8mzwgU5Tq1JxdRaojHMd2kLXB+GHVjhbDDmXAj4gv+ac+cXkYCd45LwHHenIZlhIjjVqcm
4krld+U3x/6llS0By5ozhn2RAupM4aw3v/y6Ms/0ao9aZwxHtCkvcxllpIF23aHKx4IJXuI+ODhx
Mlx3oDmi02pw3hz+alpCFqLVeg0WWNtzbmgbomvJsKkCc8dejUiH01RjG7u4WE4ezmFm+p0WDaFv
GMhxgHqyC2vTqVqgeZZGOd6sBEs0+LWYzjgXDKvERryPY/tudRk2eoN5YjtAqtEBpW6CrPoOYPpj
XvYN1HTmdzNgxwb8rh6cs6QVFyvAq2iAUK7y4oS07A3R1XQi+ZSrTELpv0wOjoP2ye4rLywwvR21
YiEiAJzj5NjMZeMVtVmj+UBoESXopmQp1uKULC5Ogx6V/XwRBoekNbtk9SXZ4zJnYyheO5qVeypK
REOuGHYnaznM2OWBW6NVEw7sIBnHV+MpJ/XivpIRCzXmzbbkWrTSjDxgHidZu+KkMeW/nHgE4UY9
DL/v4oWZPpgnQdJCcwzG5bYZcLr5ywITrfjKGNwJG9zahU3h10mrX1XgamHgdPROEvCSFReVWCz3
xBy9dK6glOJmy82oQb0xCP/CYGA/xUa6y7TVueTJeuE8fZe6TYy3uH3tgsY9LLp7p2V75t/zQRP6
fZoRMd5DPt2RA6aFAh37wbXdJ01DuOS0OdlW5l4OX841iYYuepjM0O88tDMcOd90v1jObdPMhy5P
rn1d1VzMGUjkIvN3nvnUOPTgbaCxDnLjjT06M+cBgiQzojHKdqpP5Rro51ourMR8L7mkb3Xfv50H
1EFOzkl9zYvHpGnY85LgHYdQuWsgq8xE/h3ofsyc6+xWcuCcF32sYOpFy5vuEyeFfXur+Qlg1UYv
TbCp1QcOuuE8KMVzrlmMMsvySc/x8S4iC+PMBTDUOMfW7ze4J9p9FPwVYf2D84TdM4XrA+XO9zeM
J47kS3/nnC/2gdbex/3o7FXfzdUwE7tTkIS5K3VoQQEsvYX+gIGM3XQJB9JxJUMHki9cg1IrTv2m
U14VXZ6/s4lYAGVgMaux3eN1eVKtvAnHC8KKcaQEmXrWdrIYVefWk5uR5KK5ZDIqAwUJEPGp4j2R
2ennsq/B7oMQFwdXUhh1KjVWYRxVP4kMphcLKwlc6fRWBQZ4ljniBs3OsZtgY5uT+9kiJ4CmVxfi
QmvDJCsAvUF97xMcKfimWuIw/KcKacrJSp+X5BV8MaytAXil+jguKc3sJ8nJC8p0X4wAhoyW2ucc
5bJtHqoGNiCsNET8wZgQv/Fe65sXoA9824WR9H6Ytds1yJ1TiZ2P8x6B0bL0H6ME3ehLme+MDN+t
o2GSK10gtoA6Wq8ltq41IlzhgJX6dGy3eiqAA0dDczX4qMZ9Gb3bIvqSrQyWhV2Smty+6pb/hO6l
O06J/mqZrsAITcQvnfhJFHBAmKFvcs/uj5kx7NaxT/Z9537zY6GfRQWPPAnscUMXbUWoprtoJMv3
kjLqYaVlqVxAHuOoHsA8mqL3dnwuM//nlHK+SPQahpyhHWqzwONkfZkxp+Zt/pK2mhleoyGERKBn
7keQYqZaHbI8MV9Y/AwRAEi0A3bN4WTExeuKLZ0PDiugDL4xDkz2gZnd1BVx2Hmt74HZ/xxJutnR
2o7inBwrPfnVz8XFGGggNvpLQ+jhKe6t5WzLSYRNFyxxBbGzftPhgafazst49IlqItirF8cmgoLW
R0daBtaOas4ftdZpgX6j+fN1xK3S5RQVtQgZ9DVhU4nlVAaYziGqKKzKFP8o0JMicl3LvdlWr5YF
dAbtsoEuE5EBzECCQmLKnH7riIPFxM2Gk7n3iuaNEUWwcUpONvRpkQ12m7bRkSzJbOR4xqnOyXbv
WttEavzStH0ep6QAIOGNF82fw2VFA7EMR/gX2lmk/Qejh9cC8yuHlbg4AfFiQ0bfO9/rJDecTTfQ
N3nQtNshAQ0wYBpOWzyBwhmAingD2m7UwmcNV8HJQ2pEusmu4Fx+PajtqXw0WxMG6RwgWvpHj921
6/wwFx7B2XGNLGJ892BEnKKmtMJSp9saD9RbZ6iJmQuzwgjgXcTlzNHtk0rEjBC0N3ZsitE05XDt
bcuhJH8rzW/TiI7v8lCC2Qkn+AChZ8Uv9RK7dPL65II7y6XTIod8GRw7Nyv3QeK9xh55UgmNDZCW
7CROe3ErfKDwH6oi5b2Hxt70w5Kd4shDICyCV8IVGS9IM4razZcE0xEnnnwXuG9ear4neQOZkepr
ZlI4s6yBOK31UsQOAyFq7WmzdiiUiTbodIbUnoMXuplu2rwYT4n9XlawtM26HLet/0slJqiFrieM
wCLHegSDyD4q5652XP+9KJrhdazFvJ+IvLne37ogG61kbIh4ZxG5HmXOAk+zrptqkL5bLeNROfWU
TdHKYdZp+EAdawWak0L4ondAlXh1+q2ytgJ9GRDDJGAfcrc+TpQk3JLGe4J5PCy0FtDP15ST0Tla
dZsOcAkPXq5hjwnjvOVszXWo2lDHRaNb6ShTNIp4MPg0StTTcBQtpsKpY1pptw/Q+ZOD7rbekfbf
1mtp4o/ysc+Fuq/IyBqPtbnZBXIT8h6is5tlT2BGvf281DlhN4+mjC+Lq2j5YVN2CZXfPKtzLqC1
G9y1WhwfElfnyhx40bZvAYaAHe3Pduf7O3r33yYDoxfslmwz1UkeGqn+szk2EYmJA7WCMveBxxUd
aGgSax6ZiiEHkbITtYjkVdJIGO1mbb+e1QKq0XqsBnNrCbfktIE4ZPaiFZc0C219bC3NxVLHZe3z
bhPIqYNOZSlhpOpysQ7NS9XbwS734Wgsqf0RiTzeG5E5XVaPnSrD6LyjWMpouaxP5JJNl8ody3o/
VFm1a+ZCRbWD0iQmBQZ3ZAZ7zgE6V5cEDE9S2g9qQV/5uz7Uz07viRDwx5c2sAYunBFNMzrdeZZe
6s4pN6PZN4dOmOeZQelBZMXB09r1NmHPQ94QV7AxDBsHuyc24FvzxYrf5uoJ+GM19KCyqppUCrDE
H/Y4kORVOOISrdFjUnXec9MwNKA10hAVcBBV5DxEQcp5NSn+6qnjR8Hon9NmmDFhraS9z1gjyRur
w55RxMuQWBfHA22dg7AmZqFGmm6+r3p5osc2vFUCxhQOl7rJrK+iycyNTXN2M1twBPAg8GPFeThl
YgoHX59Pju38RIz1kuhlcCQZCTqi5R2SielZlNTz04o9e62qj6gsjR9VW58pCnxdzNICPuqSlJkR
Y2bGZnKefPhZXjzfNWn7lx4QPJ3KEO26J7eIws54oYlxcuj83Y56X++DciEnwp+IgG6+0222Ls39
jCDkiRmIidezJIw0pWWYcEasl5W+scnMN24MmXk0wOmOGU8sbmXuu4l8B2a3266t2mMedd3NBPjr
JrazJ2f6gJWSv5swZMBZEAQ3Wy8ufDD/K5n18GV90j673jFeQOvTfiOaANQUE+ekAqqCzme/aoFz
8BYR3CR1bm8y0RthVxKwEhMmNCbzuWkcA7xIvhw861eXVOvJdbLpsDIcYQLia7tCRC810iOMnQww
MnA2ty38kJ3VuwT++tP3QksF9AUs5bVvh59e4iGI0RP6XEw/je1LmkvnqNhH1mCEaDzIX5Wnf+jf
K7IReF61lr2ouxgLLWdwQ8FAXYuFUmxmk4WE1Vz1qwVa+Z2VJEyD4BEIh4MvgKJKZFRY4yMifESv
kVPFX6BbaGd0/tMxJqRcyf5ouqFtNbsHZvXT9S5TFV0b0/3Szy0RMFKXqBZKoei77Z7QBYxX8orT
Jg8irZeTelxp/q5yvyphrEBfuAFYJDCC/+GbN/8ve+ex3Ei2ZdlfKetxe7VrYVbdA1cACEWQBNXE
jWSQrrX2r+/lyKqKfPmy1bwnDJAMAIS6955z9l4bS8aMdgWQCxKwnqz73L5lBt0OPUHLg75dyjBp
+2khPd8qnZKyxsgjaTNNUgFard7qkvRLqk2kInG+ywfd2gp6Ze3lkJTJEplGaNFWAYxKu4XR/bYK
efGGKdM55Vr9lodHU6Tf8IEpbOD0rB/C/SSlikMulkTOLll66qR/DzPhNrNq7k0zkWj/LQiex544
u4coJBVMGlHSFgnkkyB90hfcaYtB9zheY0KUQEqxh9TnpOa+hloFxFJr96EcBrAbdCK7VlgP79bK
zeaSJbLEoUEkZOw1QJzOZudVYzFsSpgakI1A/tJkp320BiiuS0143yvGfTKoqdenDAdrWd4ZifGQ
hskPTS0wm8JdOk1+FYHeJvArcuZquKYJAURqHXqziV6FsQYxz7wEdiPMWN5n0nHNVpr9JrlmsfLd
z+jcxJjQjTGMPqjjz304bVIrpdPT4mBrLBgiNBdZHgd/qtmijXYKbF6lVFK2GHrJrBJIC4WCD0am
n8Y7S5JZy825cFEcciJa6tw1WvBznYKuXdFsdTQPqSrqpG0an8BySKLIDnk9w7vhs4qC+0UbjbsE
mos8pWcs3fTodAmDdYtEnRTTiiavyz1zuEl1rt2va9iy7PtZSjdGvzxOEmomDq8IrmK6160C7bpW
qgP8dlqbQiKdAbu4uSzwBjXjg8KTg2WSpVyXRwBHnLRSqz7q9EozIfmeRHq6o1UfJuYBjtLk75DR
NAAfAXSuLHNJajpJrYDwGThi3QmPNPofvRr8lFBJr0NL23c9xhbjh0h1bSey2D7kS/xKCq/80FY8
7LZO6J53OQ1njoNxFj5SCCTKsYOtQ1c8emyXSkBwx46Hn9opqvxJl8OjwZl4aLvoOK0vdD0THGgk
zlQSeaDq8pdRm4tvdM+FlWEHIyGI0c+zprawEHpV3RhddhzRKduWThQQ7WZEQya6ObLV2DKQEUSB
sWsjSd4WgQTmkd2sENLA6UXfbKaXHjfdDgD5kwnxTNJnqEasWexqzaEeNIS9/bhNlamjmS9Vfi9F
TkSc2xYD0YMsMxCI8SNhnh+9RdKPOq24tiV2LMur5i5viVLISXJNg2NPou7q9MRoz9REDMgVxRNV
ADGqaQQgYRK0FIKNhHY+ZNQDeMdyZeVbsLpfCuA+qCkVHLUy42D8Fkb3UU9A2IzXlK4h+BaOBzaN
ExpYGl4wfEBgLseDlIPjk5AIGkBZgCUvNU+WyKIS3JlC86416s/0hfCUVkVYHIVZ1A55GL0UyReV
akTzbp22p7y7CeIVcb26RXU/xwruPvShnir4gNCrp1blDWIsj7UmmtRLiquGarHv43eGi3zSRj1w
Fv01kcaR9oBCxu9MYHQaNm5PrlqVkvNblbM/jLQE1Ii5eSgqkN1ps6ypv1oOjEF+LZNkcBNSaNRO
/owVUmLqEbd+tIBKzGmVS32MSksC5N6vjtkJ0GVKN7GYpSeQUXUz++FqC6l69SmIrWYbGJD/y/Qp
VXvVsZh5uzrJ73pumX6UQBdAjvARShNZi5pORwqpusLkBCbJg0FjZOTU03bK6OvISYgSuaYq46G4
2i5FObimITwA/uoeI1VGyWi9YX2c6LpF1qZjSW8j/STDKQwTkAHzSCiRWRGbbCYJM6OC3SjiBJWE
ABXaNUXHyDh7tHN012bMFEhuEHb9SN/YmhPJ05WSbIxSA0ktWeEqZk/sLBY+W8DLWoAVEy2on8RV
5RmTpOLjhJ1nDBvOH1982N2oEXkZi2mN/JPvWDYFQHPICfaDxCetTq6EDUAxIgub4F+GFShVn42s
izfUzLvFBGpcEJYGE5AGHsB8JLSH1FoI+8p8zjTnVja9BsqpIypRy80cF6o7noj0sa6UH7kBH83I
hPcOIHkDU2oQWf0ur7Nj9JRite3Hva4VTIBQitqGxU0MABOOASKbVsjexRS2jxB3SBtZSmpFPic0
B0mzEfa1BrVfXTAVKiBSs6w7E6eGPWRYctyBpeEvUDFIjKpUWSA512+aSHc6o1C8iQRsoa5L0p6t
ry5ANRYtODXCZNkhAjlILT0i5EUVXFLbqCvKAa3iI8I+0SKTZmLD4qLJYMzaiRp07ltqINHwTJ3I
3SIgzlNn5lAVDqGN73Q3v+qyIAIiJo0e9phkiU9xaTAOygxqCA6JofIVz90+nUtxx1qDPTTf6SIz
IssIPfOXscE8JDpZYRi2kKwto4EeO5aECEFLJicfTNhqhMnIhujea64qJI9NmeqEIqYPw43ZMTGw
K/hIE/VBhkhWoY9HIw/qrIW+b5R3ed4kvllPkztFTCCjSkT83AEgSyIWVcMsfQ1bJdT1hbnRXYhh
NTNguiCRA23Dcb2e8i2n39c6A3eVyQC/6kECyaFCWSs+1C+4vspJrojC7JuY/KBS3QG+c4AA66sY
Ssec1ZYeYdCwcs32hzXGQJxkmE4xDfsuZLowsWZspIHOa7T0HlkDnyUtKmNhFJyMDd0e4gMCskgQ
pcr4hNQyMzcdKWabYCUE/f5irEidZAXp/OVnv78VFqnDxbkCluoC4328+m+KTgkzBqZcjMUS8wtd
BJhnY1A5c57zK3Y2/JardvtP/78JZObfeXatble//Z8/Xfzj5tbbLNdmgi7z8ZDWmyCF5iwt0sIU
b73D9cvtur+//eOP+H1/f7rpv/z3P+5vHoncDKWFpTpICLxZ72VcuznheuN/IE5udy3pkYTQDdJI
HspXccErZcCM8dWw+6IpNm/7rko3NRTnbcHp2qsS/Uuf0+0wvMQ1aKSVQBrNCEoNo7kjQekNfun8
HmUri9IwDqbca1tBhgxLscTYZVx9rn+9WNQI/GuTAqeDgAfsif94QyHdXjxz9dPevkd1ACrpdjGS
rZoxz/ofWtFIoO7S7yWlo8z3f/397faMG+nr9qtsvbfbpdsXmKb/cUt//FBdOFuu9q+KPfj3//v9
Z/1xW7+//7v/83c/U4XO3Bntpl4b6FqLXXGk1QiddFZwc/ItSAMezn/+9nbp9rPbb2/f3r7cbuD3
t3933b+7qbwvR85tvBbNOhxh0EZfaQUv3RhMt+//9odK1VBz/P59uV4p/n2l2/e3X+s11Q95vZCa
x7um5y3NvJqLQWmAKrxdvP3q9oWQA1pkwu731f9yF7dvFbDP/5+Z/3/HzGd8CuHkv/2Pf/tfElrG
f9l+5BQqcfMPSjTYLus1/12JZoj/SmlrSjpF0Cpr+3dIiyH/q6aZYJs1WYfiIq36r/9gtoDaB6ai
oTVbkfua8pvZosr/qpPsZoJYMSTNlEXl/4XZoilozMoM6UWxKuY01TRgPSjI3VYIjInu7R81aIgN
prBGW7u1wnaTxjoE5cgzY0+41odsSwzywkSTrGLZK2niP3VsVmTDPaslowx3tjYB3auFIuylq/Z9
sCFZkH0I1qTGPiZurcTNBZfdNLqm5C+uQ/qHbJO7sl98UHljTsLTkgdudEUNsbdcY2dRrPzx9v3j
Nbn/48H8SwENpYyLrv3v/0WCffPPj9GCVqKh+eMf+R8fI5vMLMkEMm7xCD33kvQQ9cumNpX7ZERq
2vQ/gsBpqkrjNy2WHv70hvibO1et9Rn86zOs8koZzNENUVP+cu+0k6cajfuyNa/WuBd/yofmrEaO
+N75+Q9As9Xc9GM8qg9l4Kp7zJzpo+CbR5RdhrOc68pTL1JzlA4YDD/y07JLLxxMmFRz2r30VMNe
fJo/TDpzYDEejYQcLpd571f5HB2Ue3FTmd8h5htPwKyRfsNm0+/VN9x8aAUI5uQ6xKvRArExg9rQ
VK/5lSaMoOwoTnPDQxdPAqxUOXSPYAeHeBAP+YEw5F9UBcqW/XiVWBkuuj/TbR7rk0Rze99uzDvF
zd/LK5E/0VfyxMPxp5fiZ9kgl499AnZItSTe0B4+QnM7HvozYHbTT77nbe727kLgH83Wyv6R98Dw
Ow71ibDDbNZ+kr3ec8xz808Q3ZPqCrvmfTAp/r3mCiwHooIse8C4GNvgZL4G7SZDq3C/ENB0DHWH
ROfykn7DSpk4Nh/LJ22zPJig8F/y8Qn9EeN0no7wML8WH7o/pk4A8fsngZp81HF3SOTAe1BYwzUW
0aeUC4lPo+Iw6AwjMHsdmJdgHAGnh5iqEC+q6M/gGi/NO6f4z/I+OHflSX5khaa3MJRbdClR51gP
JGie8rvxFN7R1g/v9T0z4RmzNb0Op/rI2OvtPrKjS+kqP8Sv+3Lv58wPwZJ/kmCcgkFCd0mJ5gSv
couN+z5+oo9g7tXZNfCoQCf1Oq/YLxvVjzyVDFuEgAh93qRftLNkWz8ury17t5uf4fG8R0f5qDAo
37XkHxboCm1OCwEg9o1xmAACJhtIzy/MMjjZgurOvpsLoc/TSabcOItvMnPMh3DHsCjiAI/eTCYX
zLGeiFk1yLXswPEcyCuQt8lHv6PSO8sPEhyya/ipn/p23wl2/BJczQuwdd7alTN0LoG3RNqc8vMI
dMnLlYNxaVVPyLxqW3yOflE5ybbeZq8M+0hP3+LKS47WvfVMY6LEhVk5BKw5OZ8OO/seTirP5l5O
npLSqc9oz8/tmuOAFhzWm0145PiK+dK4qK0LVV228TVnXvehb9l/Gcl7yBUWxGgOHfWLdhf2dnSk
K6XTEx13Enm6tv4FFmZ9gLpfeMZuAIC18ESCU9kkx3kbVFvVsBunORHLBEMcWSJ0A9ZAKNKz6AwD
fFen190BxhHSzV/ZNfKwOLwxMSZ40p630z2eUdQpkaPtkmv3PrvbeRtdkfEIq8jQCc9GR4i2rT0F
H+2PgNEYaeZxGHbzC95KD5CwdelRTKIb3MzNjjHatJlCwNO2eVb6q3UZjt1bdJfotvE2P4gvFDsu
2Qrig3Ruxv/D4sz294+roynJ7EKWIUm0Lm9y6+rr4yEuwnUl/69ytpjaqAPrb5HpFcCw5dx4MePW
/d8vw/+0CK93o1myYYlsdrK+bhF/uhusGnMvBlK91aTxab0La55oHE3fENJvQfCw1Wu2+P88C/zN
0i/L/7y7mhI6chPxuWqYqiWyjf/5bpUQUcZktS1QovyFHMSAGm7tbEMWtAtdEd4ljVGWlflB9ZyE
FuEx5gdJJIW7NpsH4PNAKOanMkCztpgyHzUY/RTbwJ9jRTyk/XSewCs4tdm0vqSQKhCLMQ2Oidza
RqZPtyyktad1e+omloyMGFNrzaFUsuRcLEp9UMcZ72hCwJbuU+C1z3KFFhEuEeBkEUpWVpQYLs3l
AekPSQXEYwrhvJWVgSC38tppRv8Yaq18tLJiXydwr/PUoD2thtXO6toDQQYxdHM2skCs3qyh3AHU
zhjj+Jn21Ycj9WNP32HtBkw9ms4cbljHaDKVNoq47EgwXXw9BYAOZhsiEXK6EfIM3uvYGceMz0Yx
3McFD4GXvWM5MG0m334NNgpBSV6vEihyBxvBpQlduVIT//RNl57kEYBcXIqPqR6oRwQv+M4XcsZL
Wa5WeTohGPNWqxvSKVFbo5vxpxgMvaqtbZHS/JGfwD+xpha4XXjLBXaYdaULxw28hrCoG7XOTQgp
hS/IKaT2RDSOXWsciVgpCMga2fgM9Yz4HyGboH6O1qTC2/LUNWYi6I2MUlEmWqfT2h1Qe28ak3ul
FL4smb+s0JYnTf4I+Xvt0sx/NaUabLVKZz9baP0MHWnwWu50pa75cqw/97G2eCpt6jGY4WDoHBKG
do3QXWF5uv6oLeGjuHanU+kkmtFWmLV7afpVTxqZxIKyUcP5BePsM6Pej+jc0/H22ql9mKLiMQnC
JzlufyXmVCPMr54Xtcc9376sl9XRgwVnkgyGfk5jeBdOi+RqosBDTLFnsiUUVu9p+KewOpGZJuMB
zpNEcZoEx1SlXWN5OQoC5DjV4pU25buSntZGQB67bcrGSwbA2UoqrjHd4zMtdEc0Ee1PVWj6wkT2
HL1aAYFnJf8KjJlSvmhY+OiVielGSPuZYLQeCGiv39NGCW1Eyll3GngF5jVLk2cnW47Y39wKPWA/
PoLZdTo4w7Da3AqQhgorviCpfH3NRGI5p+zbypCxqr1Dy4oul+E1C4pws96q9zpS8lzDO7fCUuiP
YUhzzbx3EMrZ40TSSLOj7YNLG2S49K4N9B8bZDMcvArtO4k+lulxoW+lTMPVpP1mKUS1GaKvAtBb
wXbtgoKNI9owxfo+Nxp9r4Ad2hD6d54jLaGTEBgMiYx102h65RAIhI6TfnJasDSWM6mHnRog+9Po
xRdSvZP1Yt4mOWoKQk9h/uMmxrLXPAglMAu4NCEC2KRxSg0QC2wx6a5i5bMrxWxdc5DD7QwVDzGL
ChZpChy44x7KdGQ1ZewbLeSV2xd9lgmgjBvObLLVRZu6M++DDgYPNBnkjhJUHcr8ykNZBrNOHdM7
Q/9I0jWD6Paj2HwpcMzTGMqz/e0nWmSlf1wa5C8+Ecl+0Qq4+KEkkgAP9iBs0DBGXcbyiZ4ouIt6
+ZtITcGX5SH27mMEh7Z4Xh4YdHJc5AhQbU23PZYXROXxBsM+R8bgTb4uW/ktqbzWbY7ZcTpKH1lq
t3signXLte4XWPcIWt/mRz77DJkiZ/ppNpKHfD8/KCfzzS4vETLbN1y16jn6aA+qPx3RKwSn8jPf
c2QXbUSY8iuvEVq5fftI4robq7ZBy888GxVQCcCRDsHFucoT5ZA1M6pu0zrGSbyHACBxPCVxR7/j
OIt9lVacaeykC7rSFXBvN28IkmeDqYjN1QwOiA7tSO3TvDd/mbua8NC3iIjDxFWZwfRccfghY1h7
xuqBFn9Gy4/nmVOPk+LuOFkb47l84iAf3pv29GxsjA0y2Y1BDDebWMFBQ/nJ3pdkg2j8c3lnLmZs
6tYrkayvoQccm10Je+m+2wIBAlM47GXEs2TR0IcTLcdMTnC5G20DF3JMvZDYlJGIHl/hdDV6SruX
aJQyP+DT1u2twBGPzUBciKehMmZeQJOZoCkgwOZ6Phe8EXW3RMS1m15q1qZ97o1ezKxDQI7PgsB+
4qBun2p31bdWXviSdRvCkDmcnkz+coVDaEXU9qtcbRTJL0annB042JnmCJGtneU7M97x5QigoARR
ShPcpGts6+74ynOc8vmaN51oN8oWUZtJfv0qz8ZQg1TVmxGm4Wf34kvJs8Xp8hswnEKi5ieyQV6e
mma6hwl/Yhk/W/pdCssiJODiYRx2k/UmnFjCrJOm3elvArkkW94WubDjKTaIcgofjZP6CzksmRqU
ZFD7GrBI6CoWzozmk3EqsOgnJzPe67+YwV2W5+BM/dS+Memvi4fuaSJAO7XDd46+r8Wh2g2/qMkK
YF7fih+f9GP+0ZcMOOzuZbzGjHl0xzrxsWFwVm7NkdwAp7xWfvOIzImQDvONT4DymVOsJS55L33N
i0a56dRX5tyqq53Sq8ZRdXFX+VviWYjP3OZlMABKbiv+/jv+XrE/QjTlM8kRSvAmMjtFmzArp66Z
SWzqqxThQNnxMLnpYbgvpdeydAqT7N9DqLlx6sHM5kk0KCRPhCprB6n2jD0zQSpQk7qGV8rnNurU
5QUqXDF47tPncNnkNKIhNPd74VPFH/MQSvhJSZXf1BzETtZ5zmGRAEo5TrvhkBKMHPq8c5lJCjac
q30Pr+YOt+0xCV1ONtkvojWTV4xa2SEottS2DAqJeyWsuPxk9BdQzdkRZ5PQNl55XxEdMsX2QMAW
yM+tzJrRfyaeSq+ZyjzaknFtwG55zTYds5zjWoCN3vTMaCU9d5sAt8WInYsZkC0w3iPl03SAkIB/
CXUPAeHqtnCBbvCuoUSlL+Bl741A4eJMJFZdqMjhtqdPA7os23oyCQV9KTnhTBtmTLvWkV4lX97o
12xDM+cNyi+dYW2XHWNfuRb0FTzjsIcTtzyOuTfd16Jd32cX6pm3zk92xPqox5RlLHQrF7aq8Qvy
VLjNTyq3O7zCl3znMVyodM1iG90Nm2HBcsGjJm5u8axdSd7aOZScuXFECBWlL56Ch45sQKenqiNl
yKUs7x7as/BW77VHjDvdq3mxSvs92iEUo5HCMeESTJ4FeYdVe3jE22hu4PEHO8sn8dXLn9lCu/s1
EOkw+eUpPDVfCz4nApeOKU6XM/EHKseta/XZu9qRFVZ9Uk7xNd3Dc5PvQuVOBbg/2zKDKHGbpYeq
21XivX5Rj8Zj+UwyGAfMmATskLBCsGZbXPbMEGmoNDvpFW7/cqakO7HD0AqhRow/O1QYsg07eJ3r
IQTtgds6ee5WwR3POzF8r/V+1VYBO3mVFI+ZdXo2T1rnNCgNhQ35KpGwnSSf1ymIQPPizbiI04Hx
k5w4FKkDHYXeL460VUbibcoDVaX0q60/OVVY0GW7g3qJnsiUMG3JNy/yxnqETwBDqtTx7znyCqFx
UMf0drODYar0Ns62bcyJANHkqUGUrp5As5DgZ/7AzyUwRrHDl+UrP92WOdUL7/J3uisM86T3PNxy
LLI89Lmb8i69hPGdIn0yrU3MSzge4/eRg1e2X9YMCHKN9ibskkw/svj3CJTSfTA+9ZAwQuEHVc/G
NLwyuWf9sSCiZtZTejc8zh40lxckw1QE4zF7owOhvEpnGiCDYkvnbLf49QWuCek7+SV8Z19iMVCU
D2vwCS46lw8x0VJfnY+gKX8RRcfE5sfQhSdgtBO2MtZH4nzYh3XJy65TdQ1NTuFOqm0s9pbSZ1OR
WO3ekvfOcNKzzLn0Mr0GwSOJlMyMu53CO5aEYQ3VgLf0dvAehjZDYvyw1Wd9Ld/L4KA+V/FDcm9W
AKG32jZ5Ww+ecJk+JhIrGcPFLpmeGArOi7Jd2ChepG3lq5ueMZ1NimK9FTfdjvK0P2K5iJpNLfv9
t6m5eGpZNsMaALXdv5mP4nIKHostKWVv/XdHJiingKd18ApNroEeZYcn0cuvhugE9+UFcf1DdVjT
1z8QatY/it+/V/Q3fua7/ENWLgh5Woo6uDtHZItIszmEk7dsxxfLme8HcaPFu+4u9uZ3FZ7FlVWd
QL2CW6U3dkr3zSOqN3YRZWs+67QpMd+daSh9KL74zTeSthnDHcmkES3WaYPnK6m9DDHfE4EHxV57
qGiWRKiQL/k33klz8PJvzbCL9LJY+1TyIVIUvmKcYO0M94NOxjh1gviOBZdS4XNY0P0mBJeHrwv0
DpBXNtkmZUv2Jh0sCttRZaUbZSftCYDiCFTHDYW6ZxAA2CYBbTUJxegRKEr2ingrODbKT9t8NfCs
73lMM3sUoO1d+M0ZpjiT5BlfFHTcIWomBxpo5+F4slKneiPmghdO/QbRChVOSyk/7P46pjbv4+hp
OAy/jK/xnbDCNHSWz/qbqhFPYkkc+E+rEyvA0ZqaGTy5rb2Ek82etdpLN8bdcpzd/JBvck6X7qjb
4ynlmNGAvVI3uB2kwSV0crDrU+yR9wQeVP0l7jgixlhhHZyex3pLw4/lpfbCU/ZW7JINRLD2s0eR
QVvzqSYizclGm53ibG7qk2nuxc30PXybJ96VQujkT6iAj8WX9RSeuyNKPfXT2sXPzQEaCf3z+hln
3Fz8SMv9TM5k5lB6IbcvUKU0/vRlmJuKMQW+BzA1uAtzARFvjLp/MEMZws9MZqWs8jxPtRYiik6d
SDPE/Rhm0n66/UISu+OQd8JGbEHzQdRDBrn+9vbl9v9ul25XM8aQhTxNWxblXtpbU4xL/fbr0liq
u2C+z8JuO+ZJdGkxV4fapBAXJtpxxDrT1a3qmmIjoyXh+aoUxHt5pUtuAraO6FrH0JJzGE18sHOi
7vJKil1kDJfYipCJmPxtFggtQc1FH9qhtl0M0bKDosbrkRJEIg9pTv8IQBa8Tj+WcXyGgtER7Sp6
yBgQNDQizShLo88ZRKGH6+FNSvXIq/t2fJSIhozzIvMRLrJ0Wxy4OwZbbh0kE5Vw89hCU3HLAKJy
RDRuJFRuyKjWyJpwtXvKrmwZjTdmDU1zOch9JZ6i5xjjM+5i8lINTLlhB1VcCRq/1iBO1sRSuWVd
dg81pyNTiVwL1o7dTFCAskmlXGvHvdqzr1fpQiPFHPe4ri5CUJNaKUrBMWqVN5xlgANYH5I+hVU1
08lEAfJABuWdWRnA/1hHo3o/KKIrLVnH+ZET8lgGlyzG8qSk7V0nE0qAnMLWE9a/dtF8Mm3HNecI
qNIuJeXekO+7SoSJCNwF+zhGqzlGtWTNHCryTt1hurlGOUnyCZLJCKl5a4SHoCILPS1koFH4ufNO
vw+Sj6xvkF5Y0jdeIsqyAWrMMCcgB4I1jEbYJL2avakmxQp4XovosAoR9dI1RFqiHA8vOWiu17x/
bQXYJZPYvRVryoIEJT8JnmrtB6J6YyPVeB4i5DVjnRJN3Fg/dYHgBrCVLQgBnZOCvyGf4aRNqjdi
XKX0XV6Yxg+ocHFf1ziglkCjjUQ1ZIZwRcch2gb08up+udaGam57zOVOLZj0vvWRCUOIhH29M1mm
OgWrKltBTgcalHqzWJ5OKKAKMNyJkVPabSRvxYr2dKxYmyUlVzEtYH018r5fXoihfBmK6ESYpzdY
qxh2KF+6jmLsdt080X5Ec5dKFYs1ELiWflpsIISbMvOc6SQCNLP41InqK8arbV97eu+srB6xZteZ
F+uZVTlCZBPyFxhfOBlfSm28i3IKYnS/saOU3bWoBQChqsJZe7Q+m8mV4uBT1Tkax0O/N0oOzFXO
BAH3naW+WZn0ih6vpQRlgNXFo5OSWguixg8rSgY5YoSS1LHhxVm2kZo83D1EGkOlcqaiS6N6U0ox
xQxYN7k2LhiQn4UEqtFgNJynxbe0Gj+TiZ3GLAKonfSD8m5HMN9dI4OLs5IBgW5yBXW6OqhYUjKR
ajmCcwDYYPHwOM0e8UDd1oxr3baKWL8bJDYAI3zqJ+RBhoLQnxMPDm8M1eIFIajftjgVhfgpiJIP
DcYP3ScjhWPQwQ1R0o3SEq6bwT5xlIG+hRAqxQ5qyTWOmSCyRHrKXFt2E/SuqDBvC/vqDCDiEo/N
VaqhBAzGbNpzK9mR1D1YYwuFQhyv2ITIr5ABQ6TGGtzRMrYIOgcLKONk0Qi31UwLVhf8SiovCk8t
70652DZ4xS5IPJHNpf1LUmacRzJmMazh+cGqnxWTEk0qkjejsxhfJcF8UgsM4KH5hBbzsOitSxpH
StqfuClLaukJf6OnCcKMEHOWzxVzQEEkFkC3YmS5huKg/QttolEfE5OwEimzPuqMyrWM8uuEWSke
eK1I7m5AlAApx+t7qmgzdF1Azq1KSkj/UqHzdNoZFaMOl98DaMgsXZ3gtUCYxxw2cZCtujdR34dS
dWKusa0MUmvNrv22Jgb3eeuKRHAaQnEsZ4XeTB4enYfS1JAV1o8YRU5TRf7mqDNp67CJ503zq8JH
OYsfYZiznRY9Id3xArihhQECs+ktFXycQXzateiYrZlYzBI48FDizG8fqIVnR4ObGaPodsC1cjoT
5EPX0xVphLVWNceH2Cw4eCTxRWyIRMi0fKvUjH2nEnBJaT3ihc39rJ/ZWNNq27bLDq/GXZA0ItYg
gUwBMXuYhu5tqJKVEAPzAlU+xTJnorwYLqUgfExD782RcsZDDjyMDBFMErwafWsDICXUt7VNgTDO
DOmpo8K4tfVcRgObQmYm0IPBGdkoMBMNt7TyazmN/KiirdaMw54YzqtoTG5LhkjaEr9AJHXGaHWk
+zvIm5bVzNbNdKVyKSdpkZ8zwmWAvaSInTPir4rlY8FVR1CxsEtE6ULu89pwrq7jqjzs9e5xUujg
BqNxAdPDWRwqDn3RjaK2qWv2GXUTs9ZQpawaDG3TQrBIa8UNENsqChCUikafkgGyiKVip2TVfjDj
R4HH/xzTPE/L9BX+ccROHHFaZCOTCmD1hTWKO3UQyf+EGi4rOS3kBJpmij7WjyoKeyh2FJgBKJ4Y
n90uAexNBDb+ArJX/KAYhjNhmXdDAoRbH1Fhh7LlRssokXxD1s9MAwgGKaWhPn+oKcaDccozp6zS
3SKioSvNnZp0iBUFcApRnwIDLXVXXyZ3RLHh4h8FGiAD8RN5/fVg8ZWIukxCxAJ7RbifUdjvtEpF
GW0WlOy40urSgLYxyj9jPdDGzSAvPA0YC1Ce6k49J5QObX9sZcJ/+yHyFhU6u9k9trlJX7NrdkFv
bjNYKfTfNUySbLnV0u/AXp5SniJSX41DBZrfxYoXJwytsix+rOeWT0yrvchTRfB3mr+lgXgdm2je
aPrqp7ZeDBE8hzxMgAVGEn6sNt8Nof6qAhJ32kRwNQnKkQpj1wZy7/Nyj34pya/QjCFz6vQEzLVn
rcnZwyII+6haHpuUCQQLu6Z6INQ5Aajjk1kAbwlN6Vef981RhY9LHx9lHuIzH4fMAwSUMjM+dTkW
3bbQYfbPP0kZRj56QdMOeIZKVfX6if6aJHBii9VIdvR2duqJT7VRY0Co2dl03hI4SXK3m1rdTX0p
T2tHHgg7KGTpGoh9SEo0hYKKOqIM+sHJkvgxzZPeZ0ADatJEFVQzyk4HJBAIOHGduxMTjXmkrwHJ
5wjwEgWGVB0NcZrt3roEpDY53bwsmC6G86D4gkm0jBz1ygZciXrX5qN6d7v0l2+nDK9TVFK41ukn
VCDTk5RawzYX/fnL7WdmM1teLIbvYQIl9/alHvgEsGBJXl5xasOX9Cauju9WL760Ej8YmBTZHURB
tMU67KBKDXT4ov/J3nksR45s2fZXnvUcZQ44HGLwJgyBUNSpyAksk8yE1sqBr++FqFv3VmZ137Lu
cU/CSFYlGQJw93PO3muvPnJyaq4YrK0mDBdRFT3NnMptze8ccdEdbbpOao0DyBrE/9eHYa4fjYKE
lmVNCOjSGfSKpSr3ZMVkB1wfyhL9Sf/iA2A9EX/1j4cEeYG9qOaY/jO37hpjp0g2hBgvnooJRNRG
qvIBu4UVjIPKLnmT2cF12v1/MW5/h6pzEM/9SRjwlxi3z0n3Vq2Jlj+h6n7/V3+g6pzfWLUsZSoL
nZjnC6Bz/xAJ+tZvHspBTku29GzXUfynP0SC7m/kullwnfgvlutKnsY/UHWIBG1fUtspZ9Uf/A9R
debPIkHUGQgOFUg+W/LrTMSKP8sYLFPE2aBi5+xT9BzcsNf3dv+k8GkwJqf0JhYJNmOJm99c5LGM
MHqUAg2XK0Uw2NPtn96+/0JX8Yue7/en46Lh8JHVCc8xed1/VlUA5LBqqy7UWQIv3s5Yevep9TbO
bn0vyq9+jeZceUV/Y4z1/aqf/h3K+N/qCX1+/b8Eff/487bDu+vDrEWB+fOf91Nn6Rj72+dWhy+V
Nw7PSqNn67uSmJUwZ8rUF9hT+0unxuT3u+y//dsk8v3lj3OpcK0o5SAntH957W08xdGAC/qcFZP6
WoVzFjizJP+dmUXaJtYHUJdnetYQFTCCp+m7U+REraSgaDq752yeYIeLRcy0uVsOf/PB/Czmub4z
XKuK680TJpKeX64Tqknito3WJsMbg37aNS8qb+o9qQXmvujIHh66OKKvRIdCAS03koI5CuVjNlrP
eWXMR/oqzcR8798/L/tn9c/1eXE3wHlQjonJZL1f/3zBkCrbFa5OUFeOoR1ETchJjnodc6j/AwNN
hHQqDaSVG0AV7GmLNVIhzQc+ULXYfLJDl9rWQXYc8vNmPs8z1jVDrGoUN0rvBZkk/khfcWifZcUI
ZXbp9zkRmOvJ0e9O3DqPQ/XiNJ178NE+JMvcUHtF1avT+x+N1LKfjKx+4CbLbsko3Io+NR8dke4J
2KCp6c+PmNx+dKXdPoYVB7Wk8+QxTt0Xw7E+C6v0L//+3TJXUdLP17cjuK0cARzTcW1rfTf/pJVK
TcgveRTa56QCfxKFdKQcZfbbjLcR2yiKyAVF6waYdETR2b5VtE82/9snYpqsPDAyTW6oX260KJUi
j+fZPkPQJiZHxLeFCOXTMuigtvpnHNOBqufubIf2secwCMBcf/j3b8ZfrxxHmLZnKxp+wFfUL+Ld
pEc95FSDfR7D+IdhIdwrGcANM1u4/2An6Z7P6O+Wt7+utvxNxzKBgwpEcdYvV6sYU9vtrdw+S6EO
uq3UlhSE5yryHioQSPvUF0yuVUpIEo2vbHFvBX39tjHlp7ZVf3PrWH9dbxxif108vnKVof/KKPVC
aY6LYcpzlfWXKpvkRfr9rZcTPpPm/pPw5jflGgl4D5eeXDIBEx7LW7LUlmO3kBwp49q8Ba+K4Xhm
OE1Gcg7kJH+SAtNcxZEcW2IWHr2+uhRtN0PcYfE2aetyuw1/ozX8Bbi6rgOOIPnPIkCEL6xfr+zQ
Mq0wpGQ8Tzb27XKpw3swefJG6bgINC38JvS9S20g7mxUbh9zODUM7JxXWdXNUwcTE5cQSvEhK/fe
Qq0vJ07iVR2PuBHleVSWcZd3JHmKmMkPmLedGLIZUGW0GsKwLUOpmG8UwP4ghWL5N8svBoO/3Le2
LX1cllyurvjldsly39FFVnPdZKo5aGPVRAme7lQO1ZlEDIzg1e7f3x7mev3/ulY4DuR2k1xZaf16
f+jaQ4zlNvKcwP14KqJofqiT9sGsgaGBYmNuWuD3x93kna8PHv125z1ryuJvNmXz572Hjd62idYG
MckJxf3rnVrHfZU3TW2c+pBmRWKKZxthZeA6sDdinejAmlL4mB4WuiIy5C3cBHbCDi2GZ3VDgHpr
G0Vt9FyaY/s3m7b6eUVdn5vrcRrDqHe9ANcz3J9XVJrTtuWYLnAZf6Wn5+7OVD1J2SO6aifyiUIY
0mLDc7uFZoyopR+2NdkT9+u+Ek1kYdH5EzfRKI3zpFDGOzo5qDEib9VvzlmI9qCtuIxp/boHmGs7
+vc0T6PO32mLf5jOMP2sOST7c1AX3eTRrZ82JnIPpzms0P2ttsNHwTCSGsknqF2d+hbdW5cSaKlx
Ud5467kvi6EkFZlGYFkVtB79DAhpYhG9Wu1MAy45sk/xMB0Ss6rO//464yP8+UpTHH0xqrjcuCh4
pfMXBW9J3oqtC2mfoshEF68cvHfxsq8SWn5OWdxLHU5s2gNUOKNfWz6e2FSOk244ocXM8FsiZdKU
faQRAG4TTzHBqBrGj3LOjqlB766frVPST+meY9drYRfHJYX2FWu8LnGt5WlOHQKDXOdRTyIJ8iyj
XwiVY2uS9JZllksoTZcGkzPhvE+ZWUWoHB2DsX2MinLT+kAel8VmMnqFPKcFcXmIG0mjun6v01xu
CTMob0Qr2WRqSED7cGk3khzfo5EjC59qWZ2TmAa8BzfnNMGLGab5rpyWfZgPxdmaonKF0MJTSl0u
oSk7942Wm2X2DqwbyaPT0yxqZOqjMvic1+T7LXG5NgafWNdo4HMsavPxFVAoGN4Y5ZnV1NiNCWnw
G0Nvaoe4iUy5Ds4D+6FnDb2fCD7dAkSMd46opyPn/6BJYzwiuLZRFEbuLpPI6q40F/KRkdfimefT
Q+VFPlK4aRYECy4AmK0ojPIksZOmjfXFFRgKEjBetJBJNGETfs7z17RMv0h1yBeojeaAG98dE33p
CELAKSs+V9TWx8FUXwfoOru6S4mfMtALVqQlBcwByq12BSqrYpQnZrMNmM06QT823iWDdG47H++M
rsZzSdMv7333eYrAWFVOuAdx2Af+EjqneZk/pmUyXXSKiEuJ+CgK53upvRFHu89Q2e3gUeFWZZwx
pFs37qOHcaTXKIbkIGk9vmZYwm0ULHSXxifX4jOfJAf5fnhysjG7hDlt0kiF5a5JGdBkVfyBFrH7
iOIYnFvEwQMvcjBppz8mXpNvSTtmeNtFT8YY/rhyO4GNFjumO36g+57DrELJWkafshqXaMVakwxM
T3rGOzfW4nlfCHvBXVPeNumE+oluEfo8dCRZ6CLhzUeUu/PcfhjorfptDaEEUZrXzU/eShStYn1n
KCQQRaJ2S01kMEi08mj66Kl61zB3UCisZil3IlfY3ONSMm0eOM+YfDYA1vGFWaXHrZRP24Y5wO9X
eFsK5hKQZRufr8wm/OEDBTxXS4XojD3Y95fqYfKqO1Yya1vHix9EEjGX6sR88geGpV33Dfbq9DGU
L2k5PflZYl0WWJFoNTw7qGO0oXBabg0GVhMpmM8QRYLInsKHHsBuOnckBqXoK33ne0Iywk7RIN93
xIts/AwNexEtxCu60GbSNN47Sxo9zmnzlXlQd2g7n+51lAPSQt+YwgYbbVBkvEAwcGnrHkMr/Gr7
4Xzui+qHYY/TbTSYJHBU0iMQyulvwG0mHyLFFVYmp85M5k92+Nyi5YasPLjv/YWMgvipYv6BrJGD
t+3CVe3KbIv2oCA1vISo2fzwJ9O4BYD1tcv75t52yScdlm/4lKdTSZN9pzJZYfdrvyTiSPKS+7mr
2tfEDOlwq/jeqVBxRGHELNPzs1sStNDbuxIPLn9QVy4C84YlcGloAGRDfjfY7RwIOMg7kFZo+UQs
NiVglkvVGJ9ayuFAkVKxaWnIgnWq3gqOFAB0M0i4Zv1QE8Z+HL0MFEUS3loxAhFrKZ+FjkOmKnLN
c3+N1Sx3aYPUyjTc/NiM9jZsxlcUROlQdIFfdiCv8OmiT8K9zVvqXBLPPNCbvU193T1Kf1+GnrV3
esYRtmIC3U1VtyOUjDK0sswPpXug+cjQy8TcoPLiY2un+mKYWfiJ6fT3aO1FesucUUbzTMZykI95
jbSoAF/6afCz6o6oPgjCUOq3ZSxI/ZJGyeQRYX6b46ALm89E/fh0eKP20A6DvhSj/yGem4T7bQwk
YIp7I3Z22i68baM7fSNLNX+ILlog2SlshO7YzIlI97PXMWpwVKWA2mxq6kKrY9fhCx5786EJId82
9nAJu867NRb0sB5uvbVKLKmM91a/aqMgPdQ00pMqaOHGbiYLHrA2npcOWKHWdnP0WZ3Atdz0Val3
ZuGpMxTdh7Jn5MhQbcSyn7Q7kXYfaHO556jwql2T+a+kolawcPxyk/YpTsOJmWppafl5tIHU1wQc
aYPFSS4ZO4TVfV/mLtqWkxyPZRjGsFdNdTPRuNyVVTBRM8DBRjFXOZnmIrEeIzLKNo6ilvAt5Gq0
G9QOJLa9q8v8g0us9kV28O5b4wBqc9jedHU0MzKuqRZr/UDWPM4UWvd0r9WltoyPfsukMyRTG1lW
pAI9YGCxSdPZxK0LRGxgTXFaD4ahUZy0cOW9NTHQydxubzWT/6XpMPwhYT/owh4C/PUvMDPGL9Fs
k2VoFg44nKyA28F8LluY99RrceHZU/c+pxaJTETdnQnBRRyi6Ro1dvkDOHy89YhTveBYf4RaUdzD
dkJq2dd6XwzeBaJt+8g5HJuUj+rPD5Ei1G18zju72UZmS0y12teMu09GTP3CbFdBKNg7VWzkiAsJ
nPKkQFOfOcdpRkSisZzZvjHCVQcer9GYGZqxowU65jK2zB57Zj58jgPqT42kubPp35jYjS6NZ5zU
GpVLmHi+aZdxOrEOi5KS2Hdnl3p8nLZOtSYA+M59W0FcHqs0IaUh7o+zY4qzNSIfH9r3BjT8awLk
KO+tgLGJcavx9tlZOtx1oQNw3Mz8HRi0uxTm0z5dwLDAJ0FE3NPysuilsvlbKbSbEtnZzLIYjZl3
CKsC5URRTdCxrHZr+IRRphITE/wFTHg5DYcb5hmKFDj+YtrEQ1A7CTI79QKoY7qkoS82dPJIJ7NS
dSERKiGYt7Uudn6SSDo2fTmrYxyX3i4cnOxWs4MHEpg89ztinjY39uyM5m5a/O9u7/2Iq3E6dp79
OpbOe10jpeSe3pVh2m8BnnyDNZ5QkhTxltSrB6RGau8jLIjBNsD0J5E+bJeLkONdSagxg8D+xTJA
ZemzAagvKMz6u63MV+lb3F0WY6cQzrypE/YO+61C0bCzx+LLAHn7MGZIzwRy4s50nnQBbiyElLRt
yvjVcc5rM0zHkrl/pWeqlB+6BH+AL+ab5w6fSbI/ukBEHEZicNKKiEOc2i9TQgzk0j1rbllkRCVC
vvq188BgFNpcUMAwGWx0f8z9KNy3iC1awMCbMDZv7aYNGTp2t4blafD3+3Iw+/06ekd53Wr5yVtV
3CYf29TPr0pjU0tiffQUk/VcAXSJxuqrKOavg5ke4IW9kYFnNlCtRf48QhUCSZECPa/tQ9F+MoYE
anKGLiEhB2rTqneLudqmy9p8l5rNQsYk8no+jMruOGL7VgPREelPrdXdPKKNJBi45mCcKTBIHVLo
1OBjQWo0zeQMxFH5OAq44u48MGcid1Ia5tarN5mYQbowTI9bROfAKi6N9jQOCywB3QQAqiT5kFPk
tuoGHH4C2+mUVHdVaveMk/fE26yKp/55qBesBo01HlFBJaSN2Mx7O9BGjNryh6gf8/246APDVs69
Y03tEaldrLDfJH13mK2MTRZHhjGqbFcbDMQLogpRaGPUMVNkVw36SDMx0TqidECmwlk2R7DkJz3J
v/dNdmfI7GXIxGsRY2/D14jAfDDWwdK94bbBEIqeICYWdCo1BG2dt/e7ZNh6QPSGJvlOxXuwkfHs
Whuq5Njan9gYHjiLvtuLU7EmsXNHbr3l3DltbcN99IwkCSxCdGWrmn25NE95CRdLlmUDMhGUtI8B
vM+ORQWucdCscq441EbzfVaUGBJEMMvmZ+h7qBxpJSlZcKyMDBNBvvUsgIJui2Lwsb5XZ8JpUOzK
7Jmq4rRMoHbcusT+EpZBGcmZdYz4uqFGgdWhvGTTItdscIsgzN6ZJX6fNEGAsUR13s14o7X7IQmb
eZc1MRtBCkm/iCU0+OgimDXuZY/EafRGfGBF+FjU2V2CPKLmEMz60a/iNP8N7R4i/5Y2PWMfKFca
dYHxpsHYylE9ywl/mphCpszyXdZFdZaIHJrCzbdtk0Bcsvbaz3ah6WDwqNAMRBXbT9djUTaHb7J8
WPJY30y+obaZu4sMB+FtSX9XSTJdR4ULvoKQOaN1x6V7yKz3DLPdDvYkzBiUlTBZd+ZcdpcK49zU
my+jpdqN0+eXiIMggbXjoXSZcNqqdllpdfx5CdA13nmhQsc6IcrI7e7RsvidRohWhCdyVCGvohMO
QrsxvMHS6kDiyewajzRhp4nnPpZj3G0dCZZAmEgqnBfVotMjTFffE4IdAkrGaYn1MR2x80wu7zGX
rsf7j99zjIpda1KO2zSrmLTbJK0vFUvFN/Bs+HPhRuqvObxFbficlD2L3WWQ6EU3ACc454Nf24jW
HoAdEGBSRk+2g6W6ztCzY6u0dl3kXIgG6PYFSmMUJJ+l2WIjCsaoNQ8WWDPXGb+26ktu9e+Gn3E8
WaOd8TChptpGnX3uZJKjE29lUC3mJWkxlMSi77cGwZCguw9uEX0qRf3DjFieGdFzyPUph5WHxDe/
i9jlQquAou87D0Y/13uZZ5uF9jQAj4V4JeE/TSuzsivHCy3Q6TnysWFQWyw7y6dLJJem3SkEBOw+
WYpDCLu5aTLXl5hTQt9+peMpTm0oxz3jAmTU45AfzNXXm41a7AfifABihqv3xp337pRYga6a78r3
TLAJ1WVkGT6ZCQdtcsf3YmzRb4kKtJWt0zt+D86j9SuSAtK7OCoe5BwvoNn/+HnX2xN51auu2KkS
KiqBpsTivrh+e32gKEG34K6iwFri3hpskPi6G/tgzJv4rpZYRTnNjvMJkOOxX3/WXn829/F7XBbx
odJtdDdZxop6FSeXQf7d9UH98ytH4rnQERZaHXkf5YSCI5fjYXDI1+O9nfxjHBkXZj58607NJauR
3qPCrn2TOUGTWLs6yevXfF8RZHEDvA2uZzKiOkzRu5UunLZhBTJahXilKtZb11ymvQ8mLXP4CM2I
+MD6vStTKHlZ2m+6cHz0poNP2DO7NRK12jBor5icYWIBARXerSlAxvOSxrLbM/afN7S2b1s1IUHt
4ewxPGThxEXoOsa7Uu1lIXEWcTj9McU2k6nhOU2j+yGPBb5P9PHCvKcpg/hloZrziWu4uWFKm+1R
XiLoG+cPXSO/zgm6EMqTHwOJpTeO3XADrT3GGK6c0cTbQtGlRtnDZ1q3bnvs7CV+8szx0lkyfgAJ
n5lJfDuRcq4TOqIArsfLulJO8yzZuSOOtWUqSSiaFA2RThwhRtrbaumKDU0P76zrob94XYP7aCjv
uyVZ7mpycgM2KR0kkpsnJHrySQ0mppzJ2lJEEzIitDrnxfI+yyp+Znpx61p9fPG8BrtxDd2EoD//
HmZJqbr2UWSuf2g5Wtwshek+m4rNJIyQwRtxVpw7Vdx3SrFZR/mETnsuDlmGrlFMvQ7c0udEU3OL
xk10EomZHnWVbgwD1T3JEDH27BjZvDVWD4JWGVTvauMWfncJ0wVN+PS5iA0Y0A6Qyq4sn52muVdJ
ml3W3O6ucZ3bqU6Q9Fg8ZZKNvYB9cwqc5qEUHbLP0DMfVfxESHSzm8Ik+jx2xZ1Xm/G3qt733iq5
dRJ3WzeknRpWP67Y05fKyPMDmYt4onWDN3nO20PlfkzdnuV90ti018hws9q3mn0gGpL2OU+PuWVX
ZxVXb23Tdvd2XiWHZfRqWoHsrpbSr/7oflosi4CT1izOvHS4wAXsEK2jUzXJEwdVorQ826FCsZ2z
Lss9CNQtkMnodpofkMfjyI2maMdIEqJFjZA36UwMxzNLdqfa+anmeN9HA+6CqPpsVQWOKQTHB9fN
jIvXlM/+nBFIQnKJ57D/931eXKqC/klEHEqPeO5zW4dfERslhL97T/NktxcEFx/NXJlnU0NHdejR
nerF+CgAuj2ZUh4pt1HAN6a9uRafVgWzvh+dWzpF0H+7CKtnGbJQQ4YICvqHt7UYBfaq1LztBBRN
5rE++lqBpfv6w+v/M5VqvPWey4XTm+10jzHhVs/TlHV7AhPov88cATYT1sq5LPrH0bcxCkEUvEGy
vkKbKltdqlDLXeGQyeQXdrlilZkEyGGiO1JGget9MGujJf6XNsaCqbUqK2TBlD+HaXI++KH0D01b
4BWuQOvSFg3qCQmvZzED56kz17KQEtbASe08tND4ZljHuvgJR8MXob+kE1pfmaOrQ05/6YQY+Qxw
rM21NsipCOOtLDl6smAJ6lDsLFBjuBt5tixyVrFFjsXJzksgjjrZpqji90RWbKrz1rLLW8b5NpYa
Ve4LKG1De+9TkN1MeoYz3GTxmwTYt0M4N59SbKlDDHbaW23otjU4MIU+1SP2sOsD99HTYqdvtuGx
knoaXZug1bJ49OiHiQiZ61eVXnv4UN67XUnfAGk0ifOCon/rS5jJ2nVmzuWKdyX3aGkCZ51OI1Yd
TmOnxeyS8ziuQznq/gnX0VAZ29EDWzuNhMtGGuPyCGBI1vRPPHlxSu4NwdIsSCggbMI8FhJTJ4Tl
/Ni1FCHW7DzPk/PWRa7apM51fTU/TAAcgtGsH6eW+BHNcr3TSpNfFNGTGgn9gSvRSpRj1YDfEFBt
u+3kRPU/QMiWHWc82eNfGb5jnNdH1+7OxkKSPVYKBJqFOmYw3zdNVP1QLSHmrP4HunD1jRzsmbwc
9KiUfLMjp6Ac2hybhf+xXtzkMYGV4ano+2A3zqmaecZaGelu7FkdKcnAL7fRremg5qwLH6aPkXLK
KvEaFlUoCZnZRagz0dhR/dVJOJ/iRtuUVYCPuRsgCsO5ELQibkTmf5KjQWR4bjzrVqwdkBvQJc4O
AwqxKhE2PD0RmZXRoPJzCFLUksc0obFu5ixRIxd3OofjzbAKIjHDLJ3I9gM0YwzLAlxtRtgQYRXF
bM0nyk5QBenyIM2jMWmAU10cRI79VDPS2qgFj4ExICxB+w2Q1d8NKS781HbioDCYY6Bg3aacScSM
qcB08Y+EhnxJTEsAu2hve7stjrnGJ6SrMIjrPGCk4G1iTEE7S7/RmiMEh9KpdTiG0l90I+odbyEP
gCZRQVDhdm7Wlo8u+l1cf3UzK76L9eMSz/ZhycSDiSgxQDnTMSb27pLClsfKwiY3wGk2qmmAzN4y
xsaWWFttRGRXSuZAAg9oEdV5dAZem4ctx4XxVtbO98Yuhr3rZ4+SOpvCJ8WkVn122Bj2ETgCcDmH
UIUvhS+mXWP6hOmQH3ZTZIu6qViXNkutkx2RJnqmruaXMUzJ8Oipunokgyfcm/W3jmb4wfGnQxWj
ui6cp8gmfay3wndAMt9VJHNY7R5Ox7x5TdDzQCzgcG3njNIalzooid2TIP98zwLxMTaLZ2F5OBGd
8GUqnGWbjnj9dEuXYOrQNWQs+0FbMqfpC/eQC7nzS/kpjKIXv5VkNUoAVaXjRVj7ExPleMKqQLUa
JxV7YsgwlfzinmATlDI6B4dCh72T1p07p5/6eOVbZO1T2g5vi+65FH9MCaeFhrGTRUTROSxrPDrL
3ktpiiRYPsWXpU1o4SeY3PMMqmrtzShGwVcYSKfdqMjOFPCOnt78em1xMJEGDpFt0rYpAvgdHNMT
cA8iYCLMjpdrxFnmfDFpUeyRkX2ETpRvyW76pMAdbxNOVoBLODST4IOVsXCabZY7j4thv85idFgP
Vi4Ldt6ZSJ6db0mshF03ERZgs1jI9fI2fqh0Ftu2bfKdM9sqoDlNy8M8N3YoA4avrPFz845EjNvD
695F2Flb3WuCW1OyzS2imTKTJtBEPU62Ckm4I40MWHHNRGJpAZxj8QLgof2h6ydxauqx2dX2rB/Q
tafrQZLmF8EHeE+wtRXgcYVukYCZ6bOmhCchYyvRzm1njt4n6aecSR28lChriHCcHMAOTmOfVNJy
BTXLixv1/cc0idW9E4/3w+hHj1YXkv02ZR9yaBWrraV1LlPOmhAadRpYBvPkSXCIL2wClSbOdpYb
AUwujggt60vXBKWvPpae99XJK4Ajs3tost69ryu00vTp90sCeljkFBaFRflkdvl9soznYpD6uWBk
eJOX/YclMshKtEvvYg8x5yubyDM/DJbB9oPa5aBUF11Ky0lSB+PsHooaC2DSYFJ1GOfPOFKYG3D9
DebHPJz0rrOxB2T1yRjtCEZQ8n0AJbulaC5vi0rfqcGbgtmSzU7UxVu5jJQYKZQraXhfkWzhOKml
+GRF6NsBVd1YZdYRuZpshsxrGLjrh5ID1yku6bzY/mdCh0hesKJXqSswfNiTGa5FB06lb1bFq8Eq
NW68omBktCxd0Kduuav6HrO6Yz6IqBZB6RaQmGqOK0m92lF3eZwl+3KNI/XQYxclQEqfVhM0v0ow
CmZKNPKHPhAr9l65w5vdQAXqweKryvEuMhkPGWqSY+vVZOUSRpjHlQwsMwc5otihmSFhLItrl9NE
Ha3hDALDp4cnbE0JnoRHnEc7YJxt5Dfm0cTZps2jx1ocSC+HVuIQCie6Fv1hiacpdea7IgerkiUh
Hw/dy0TVTLi0/Yi/JnAklWjR4NjGfaESVrfB5vAzh8Q7MVok48Qn67KezWBI/KehVQRTRRIAIrBo
aGM4DJritlRTFMxzdkKrE+1Gwy1uqnJgLMk83IyLFSHAphvGs4sp03oJRz65GHFEjqkBnUF2FKyc
Gy9hKEpDN1M9VviRqz3EXqBbupCcoekIwk3pDmFjxCe5w28mcuaZqW7iTzU+5l5wFKmY3GwEutTd
uGD4aNxxZqtxwE2WEewI0Q6bESQbw3anPvtxes7c/liO7ZfWLcpgXGeDtpi8DfHGP+YEy249yW9a
ZeIweMvJzmcq9AZCEXj9oIlwjbar687TsAzcJI6OhpEZz2ETeJnatom7kn3RjjguwJryO4apTaRr
+1L12tkiUcFvbaD/dJR1AHJOhoFxb4A9NWXL5o16hljg9mAMbsL0jOyCeAJOwGSt7zqMbk7NFRrD
l6cNmt4Io0dfYaI1ayivOyc8yMobjmlGQWVQFkUWI3EDnRLZUmsnx43BZBYUn5Fr76w2808eDeMH
RFQfBKq0myqx7vKJ8AGv5wSXWg3s1QYU/hdLFxgjOatcCNTmN6YvVNkeu6sv9mGrfjQetIDUQzJo
JgfCRCMmIMm6bZDxUvvTiQ30bsSQZlOW3qsOtqZhdherBbxG+hAS2qG+jFDsx4Y0EVnNZ3us8rtm
Mak/F5MQSgvuTY+WHKMl9Hdn1PjXyVFg8yKkIxybj9j7WCsNoN9iqPdxSDiLKbrzgu1zW6HL2KpR
LXcD7xx6GjK03JX51o0ASNeIo3COGKolwxFdzCHCuCj9BuZIY5gbGhItowdq17QFN+vaCRyACNnV
qpq/iVMmKDPms9Qsqh0Bk/PDpASHzrDzduRfXVAtAMm0lweDPOSdpArDrVojbHB7jJRkHt61tUlM
7hpO3Vq4wXBHU4JKLyQL6FOKV0ZY97g/cTeH2ENcjYIkxvk3DI3cWzZt91kzyalHZiZkGjxFSAWf
SXE8Zy3vW2OmIbB4f1PrAbrk+Dnh7cNppZaba9pb5J8xtH1U5MaaQ3zgXDiw9aZ/frj+bPz5P1x/
ZuSiYUfAsOqJzNjhCPqsVxx7EhHVmLoKRtT1y+sPrw+N62FB7Bwiq1rYexUSzSsA/kqG/x0A/y8g
/PWHV3B8w95FtvEVQ26l7akLuc7iniF74brU3xOrBcbldmZ638FCL5dzSGpWkF2R8de/HF+fzvVL
UZTFEe8BG0hJqNE/H5pxJrLtX9/jBx12iZO+XQHYDS/vtGB8aae52duqUoFhdcG/WNnX/0E0oUPZ
WnubKxf8+hKw55E3cf3y+nBlgrsD4IQmSTnWO/3paq0p1rd94vbPi2wmCjGsANKL5yaTxV6t3/kZ
2j3HoRW6fnf90URA9r6L7Ge7SAtW0AiaEvlix4QOa08TfoFpAiDyMIaMWZsi+uos6v36z7P1Q6pt
D4hYScqIpHtCfPzG8JE8XFV2/2fh+TDX3///f3x9L1gKE3IZkrf+z2YcS1J7X9+q330Yf7Hw3H2f
/t8LHbT/4h/9gfg2f0MDa2HesdFxInpAnvoH5tv/zUVtLBzaVOY/COB/OHjUbwIytCLc1MXE46yi
xz8cPAIHjy+Vb0rhqVX5+D/BfJu/KFBtRrjSRkkvlaDrjrb/ZwWqOTrNKATWs1lE+f0o8v4pROyR
QhWeSLXcLma4YNgkLh2vgXJIyFxy3PN/etMefpcF/wTiXpXr/1ILg3nlWXi+KXibeC/+IiYfO2Es
jYdFtcz9Zl+r8Hn0i9tlnM07tXDzzEV721I0Y7GmF0IlE6n+x6xrFMSsezc2u9DfScJ/Fk1fn5K9
SsFdgdMBO88vb0xrIH6vPWhb1lyPN1lu9FsxLOYmz933ok/FQ66HQ1N1fSBl9M1WtGMHcNpb07Po
BRtPIakju6GcGP4rQtb/k73zWHJcybLtr/QPoAwO6T6l1qEYERk5gaWE1hpf/xaQ1Z33Ztmrsp73
BEYyIpkMEHBxzt5rxwlwEleR5ZbpBgwrXev3hVmKtZs3PnI4z97kLmuGvj70hvBOmj+8/oeT/HfF
/vIXEf/B1YaUGVH2Yob5i32j1PQaqUaVHXU16WeTyJutDCBmUjGhrKSsg+FV4b6OB+MgCmsfQypg
q4hUo7jIIZujV4yHzJDvHm2j/yQX/0OkPV8ANhe6aUG95yZZRL5/+WxN3URVL12sGn7/7PVsTrF4
HHPdGfe+roiPUbTZRxPfkKITS7I9dMi+PCYOuBjTi6eHVHvwdaya/+Gc/cuFCWtf1/lU1iwvRmT8
99sj0on/NOoKCXN8LOeIdFMHAWZr9HoKkV0au1mNQaMItwJ+bfj9W5Gyc2StMpDgNYlrCpDo338k
++/OE75Gl8UHqGIyAPgukZD//SPBP9An3xu6g0lm1M6OPO3szJUYaBzgducau3eNaYI9YUWP7oSV
bkdsDHT9iC1OKzRNOnyRW2bloAc6ClAE6VknEjOh4kz6e9XDk+s8wohM1GkJxvi1HVt3h+y8i9Pp
JwKhdpmI4M4PD5G07eOg5TZiAYOMyUEjio5ycueNX/OWoo3U1LCr8/xi1QgNq6I+0kn+YNo3aMHB
3EwiwdawvuGW0HbUk8ZblW3Icf8ZovXd6gER84OL9solhInAo2HYOqoKN5OaZvNCDzbRkPd/f3oN
6w8n3XKCheB17nuMA8afTrqMlCs/Spv2YGBLdoyU0rfvnctMkUgYmdUxQsUNO1l2j4M33PDfT+eJ
wNfHKMgetRY+mdNo7JLBeZ1VV/2oUlqfY8kJGtvvfQDhkhqWhzp/Ymfuud+KMgr3IdM95xeCl4PP
zHG14sNr8CcEoPSSgVVK7qEj7w3rMZbGXY0YS4La1W9axWF5FCvfPzVO+9gpQFdmMDosFkXwsByS
QN2EJ/Njj+Z5C+Ln7NbZM19je0uQdB3qxhb3zsrGp8B7gF7SIulLxV6PJ3GfakS/dRU8qAh2Ro+P
j7VwPm0QdDhGnqztJo32BaXotYCtsrZzCBPBHDNBgfZoWVN8bVQRXw3769iS4Ejoo3816BzCoG6T
IxPcRnfaaMfNHa51NjSHYKytC82ETXShedRcHGjNN6IqwyutgHVq+MBsovdRq9sDUxu5RmIa0WZ3
4ka5wtDG8Ybg4xEpEAX0opIbciPVpQ/K6siaz0UJOyAWzQtxZGKH6q9Tkl5sP0LO9N8grC9smBEq
TiNiOQsdeVLsEsoqh7j2vsA2eJVFLk/Ld+Qk5GOWAYFsbl+z6zH1D2iz0G9L1qFk1dqXqMmPZqrd
qKaCfMfhcWFWPaqSorfbyHMKZ+USiDh8Qm4IAiOiCZjr5c1EGLfXtFK8oMP0GJlltnYGa4cdy7/Y
BX8j27Xx1mtcLYCoBiRK48UgM9LCRVk+KSeMjrlZ4bItms9h42eXesBCOAK9WLcumW6xPZxGFwKn
OTLLRxpCCNlZaIOGJLpY86EedfPg9cENJ5m3U6Ih2S8XDLNyeI76DCWhLcKHQQ+IUOugIE/tHLvs
VAloTXN6hHGmP3rsiMIwCo9kfX0ZqnJ8bFONElyTvqk4Pk9tA2tODOazpZfaQwh3dnlmWvo9mwZO
ssjhZs6xnkWtTgjWj62vXJIrOdh+FR6VTIDyzE8Rl8pfP4ht/g5UhoBc59eCKOxdRih4WUY+XZZf
JvEXPJbMrK1K4bymrt6tC7/2n6r5QLtXHrlJUJrNT6mT8wMzGK5W5eyXlyw9C3yktqfaTEk/VViZ
DCP2X8ARuXufzMs1A4z2vBz0yD4FyTjd9Pk3Aqm3h0Q23soEZFCbzuNygCRFfqs1fluepaSG3vjz
sN8Ixua6w2wRBijX5sPQeR94zLIdbW/Eem1DSqcW6WLlInitErTeuDCLR5XMXaRBNS8+zGkm2Omi
FRmsK1O9kTLtEoQGucucbSo5va6MIjYInvHQ2lFDAa1ut00L01ZXtXYjgByOxmSA0fbK4kOWHSDX
730Yh6/NyEWskwxiJfYb0HrQvHkKVthCR9aWFgwwmhFJ3qrHihhF1/gsUxMd48ry2vENvskZxcze
JWb24CDMAOvVYTwiUwTU2CZqVYJjmEY498VWQ49mt31yhBFTbuu+sdE92Je2oskbUgrYxxbZGr47
0TvAfAaGsh/3bMQmGgw6oSRRLI56Ef40GNpQT/QWIxflugRuFBGKEtjkfqKjjV4r26Q4uJ+CJP3c
mG2wsxh8Dylsx6xq5S3XmmCjebSS9S7d6wU6Qm00XqPGGVcMXeWjE8As0vu7N2iwU32FUNgOPOJS
8wxOvwq2nvSvSRC2v84mTHGNWOdqheMTjHCM/CGM3u22bR71xoEABbBqGZ+mRJr3kWu5qj9JXSue
mKluqTn1ZxWirBZyeHGdPty39nlgEbGfEl5l6e7Q0Zurdf3w2UJTQZ5efWuxBK3bnkECV/TGmuhq
1EWf0rSdDgHihoMwgzUhf9mHn0wvSNSsy2Iby7LZHoAbW6dNttVVqJ0Q8AZQudeKlsmZ7+9R+mFP
9pz76BbQeGLdo4YxUs6SgXuwExrFmkDRwlJ4n3nkpFuSDTd/Gv2KlMyYAQM0DNpsWFea+Ip3gBwK
gPBFhBFuMSxGnUkhJUSEMZjijLK0v1j+1hQZ6awtJp080t6n6QBkhmK3EYwArJL4YIbFbWrp4LAh
w/xXZhhxKEdO/UhECjWVnBqkHLw7UaFwyHT7JfbHDTVzqIWN0N4QtyA6H/K9ajt3M9r+9CjLp4r8
1JNXh/Ddi6Hgv6f1rzeSibWbznKo4mMwAtUZaB4+6Kl0TgrLTQjDidZ2f4xnI3khU1bgM5VqLHKC
red1AF7eobGrE1U1+zTVAMZ1n2bnN12Spab3RXQw2+KKxyW/6epHgEz+5HnwSIVBA9aufoTw4Nal
TvGUfOQH0ZruyR6naktx3aZTGvXQhM3hmaatOGeuxXQsweFORgyjuxmqx6oFtIIc2fqSI9b9CN3g
rYt7GxMWovcebxTRpKm2dmZdg9X61an1ThV9ob0kWh0LWkdZuHRuZYdaEgUwCYVQdGpETbHzKKIU
xQ0i4aLIj6UqxlXjEnftRlG0kkQjHpcPrzV+/VS06pr7GDd1ujQre4Rb17ShflVpvJ/8VOwComM6
BGph2oVHsxmY/aUVHJC9fJSzeLuB4GXxl41a1TxYuM+QqYfpeQgGuVFR6+H16tZlS1yRMsuHpOpQ
7NeILLTimHdFd+iGH5Wd5dc+l/1m8qqfxQSapveZwCO7WKdTeRRRSaXVxwSZ5KZJfSfOthZfHiIo
pMKOn5WrIHZdensMha03vBtdYa6DkT8hhsO/ibVcA6nL1TS/R+N5cO5B7e+5go5mS4aymiLsaIbf
bE00un6Ps2GgS71mXFG7PnEuKapXzyu0S9JhM5kqm0BaFD1cJsamacAROT8SK5weEdgaoesejUbJ
fYVCKbFGeWqL1lgFoYz2IbWKVTdLj1WX3Nue6jsodL+oyjO6WzcPzDutC9omFcaSNn/3ph5lUKju
RkugZTjRGe7LnJYK9jnGjQrtjIxe21H/WUFfQw7pRs9VC0Ibm8yXDuvOehJpQexkk68DDbUbJLni
jNbSvMMAA0vZgkUXTXRzape1qZlGBy0YYpI3edq23QCUmm8cRNE5aJijUC8PL22aHmNNbTskKleZ
Bf25cGw6YaPjkWYFIJcg1vQTHINH2m/dD9NF+lzrV1kBJjFIgSBOPnPOhlT2WdVtu9U7A9i44Abh
lRDJy1kauBbLCS5TlIQQE5efFMu/aoszbgR0ujPPMZm9gFXrF5tWxz2B/oagJ3f06TKzTbIqg6ea
910JA6tZX+gEVqafKzZk584P/cvyaDm4QYf2X8d5Z/u5RsdSt7SzQuuH4Ns6Lb9Sh/FpKIGQDpP6
CSEgBD404r+LzJODDujXIUv49kqK85uQuAkw3gl65WwVkb2RJw9yCj/0Eq61pt8EW7onq3wkYB3V
qM3sk3vFs54Y9qGkgoNQfCyel9damx6Pj7RpXxemxlIaZ980BtUzfoK1bJrycXkGIUmcHImqZHnq
H+jpNDsu42xTOmm4dSQpsVwy5lPsGObTGIeAHROCL4KJkKyKasuxRPm5Hhwx3BDLXVrUNy8+/wfT
xrMrJLqwsUwP1txyqipRXjCnvQqgaRfRyCPOGndj6fiWdT8Qz00s9OcABbRV8wG9Rlm7vNfZgRn+
ltJUvzLa+faRhAkX7oHtRn6RjL9rW9l0ojXtQdRKx++p66d+yiek0/Nzt4Dt4VJhphnqoOLIJxwY
Uq6NNKGRTRHtZGn+s9lSrZ3MQZ6LYED9w8KuRSiHiIgDyastgvX/eQ7hglwRf0CLy3lmyhyxHQrE
UI44OEhQi1Vp4zVru5PLTUSw/ADOlGyJNC3Uhn8Rnd3Ar/ZDXRKoPJENFtqfNB0VTOLqGelt/XHI
YOhnoaR16KfEOCSfqtz56lW6f0ZictAVSU84ui5dThDyNPpPeh/d1BTeKtIQnMa4s8I7RKK9DSEf
dRQW753SyurN5NIwC0i719DLDJ9L+q7r0ojeNSQuYtLNdRSFd9zZVAXMo8karfMcpHENec1Vqr7Z
k/XFndxDL7tXLSO1q5ugxiPCcJCYrP17UAAbQaqa77NBYwcokVv1eMBEja7SajBiq/dgnmESi340
9XUdrUhRHgxUlX5yNKrgMc4cj9YuK1wDp4TIoEF7PUgwIhIvmjUee7fe1GV3QvT7JW+fWed7W8T7
GMgHVjWicsUxojm9trvhgJUT8H+niUPicE+VIjwTMwtuXrY/cCy0O8eOvwzxVKx0VyI4xKObkWns
sUIHkuocKbWtR7QqETWlkzsPl8shtTdOFTgHEakf9cTfGbVknprOUchG31qW/TT7bVYN2QZGLoqV
ltG1kETL9R0m69jUANJFpKk52rM2W7zysnO3MG++DgpQN76WRKZyXcbyTTcUlhVHoqGqcfA48E5X
NlgyuokQ2Zg61+EMPctT8ROFC71VnBoTiUe0AFkINHH5Jf4woyJ9LOZ0JTw96W6uIGfF1Hxn4Hhg
GApgFhvAtzXYdVnvlgcTn2tvDxZKfNvYiUHZb75j3lQJ/iNsFBVQdHFZEljsrwLz1VEFtNQwOYUF
W2Ccsqh6FSBOo6zPdVm4TzFgZLjUuFXJgsdYaF21xHurSvxZYVV+cVpa6olTTvsaVMKaKFyIewHi
b5sxhE17fLZcEs1lYlIwc83gpiVq04RGdWsQ7u/qRnvrGH4ywpzP0djJbVEwfUmvqDaGmPUtlUfz
jXb9ftKfFW3KAhdl7RbFU4h/wK4GjLZES4OPctmUO/DWxLgqALdcuqSA49m+6qLRL3pvFhsuYUjR
yIWi1qjOVtlU56Kyko2dVOVaaHp3VHbzOaNwtOplfcqNIdgx7jF+2fqDmQj3MaBAnWnOo4yOnQW+
s9B79Iq0jM/AWQjx0bPPJWupPbC9J30i5s8zQnDzuBQwVqGz6JS9i/uu2SZ3eqHuQQvRcFKlJhav
DF9cVCDa5MkL31q3jmzqSTQo3a2MKSlHcFfddnLOVszdf3QHNHGiI3humTd8zXhVo20eWSiAjfFJ
naj59Ghan6SDcyWPMmTw4xvMh568A6Nf6SNCORlUePnDiB57Hz8JjZzCbPDzk5hWtiimdWj0sB9q
z1u3XNMrVLQPXV7fYg12Jf3ddRiji1iFuof2JSkPfV0aaw/j74raRN/EBN7lU7/xZ5qDmFl+Turm
O8+dXqUti9Ncup7Wy0OM10T41h55DE3xGSQjcXn6Pc/UTot7i+icWpJ7lCbGKSjYUxYobpLyq5yS
rwhqJQxxD+Qwvhh5Wp5nAAuHIAyOTljQzDOgZlbzYXm6HCwxAbz+//7YK5y//nbvknM29sGLNEj9
LghS65wPNy7bdU2MmLN1NAtxYkbqdJmiVJ9/gcrUacrhMZdElVeqQjKHF+20HLoIb8X4PWAPbiKg
YLEGh6ANj4lGIKLz0BZ0a9qwe8q8gmj7SJ6ydFbFFOmXMYVUrJk1Rui21U5kkNWpatlpanLrxnN0
iBP0O5/k+GevTLOV603pTvT+k7uvgEi+hG73WukSyDAAvZNu2zhtcVcNFbDnUUwbkyzZ3n1pK9oq
qpPv+pDm6JHH/D65c9YhgnV8lYjfSG005XgLxhD9gIuYAZDQyoe9zKlJ6KsHOv5ueP193VLJGLPj
ZHkaFe0G8Ys2YPAFKreiuGq9DAxcRRGfVD5958t2GbI1+2ghj0TwjF0zLMZPRt+oWx9M5h7oTsFG
EbD3xGxc1Tk7wNHadLmkrJtQWQGllT/YWBwl2oZz2WZ7xZW80fRM8VvAXEyi25EDbQ05xZ/w8FfI
/ig2eGGdbWr6ZZc4yW6myLW3QuHldlkjHJPG754Uka5z+6H5NsQYNie8LlNjvczS6j23QHbwsKe+
5Zl3zrAqfmkJ81oDE+xuQxokN6ZoNkqq2xYsxr/4BTWelqxOd7A+Oj94crzQ/ZEG/abDGmgwxjwk
2H8umR9B0NbHQ2nVzlfE8pKtF3BSV6eQnrTBsxpo6HQY/kjAFKB0fSyjiOCgwKfWdGg9Eh6njKFj
NMGdTJBaKM1NIJR6EOflsKfEUZ/qDHhCE7TOzS99vF5JLjaa02oXt8L7AEEARH6Y/DTL+sCG0jk6
IE3IM8seYtGJO8W2k09BgTWKGs82O7jF01E1HnlzPHNL2nFt2ri3hsbwCrI5KhurJYBvzO4Be4R1
1LIL9isyKSLZ5XsLY6PjjdGmZWX+NPjXMbLda1TlzEMaWZ/gMI7252xomhtJM2IYwCrbunEuTHLf
XEVEVR8N2q4qOvfaV+lVAhC5wIVGZa0PZ7qT+ZEx89qJqH0yUudLTGYK/Px0k886xkiHRmUETFJi
kKvSaZ/bmsm49nW5GeT0HXlXd8DmC6yZ4iqckSDbOToN3Fk8GFU4DiDf1Vc41/0m6lt2CRN4+3is
Dm07fgRBwxIdzd1tKUsp29zTNnKehf6lNK2CGJ2cKayRn5wiLjZBEZiEtiHWnR0srQFf2xsqup7+
9IYYKzsYYw/IT4xHJ1PsgeJu2mVGS3aZHFEXuq2xj3192gkuMIaIBCkqCPuY6nCd8/uBWb2rxk1I
viRMYtTbM0KkC2VOoEXiw23Th8V9E0xo1TLHb64akTmpxZRW9fWwt8ePUfU3lSn94sdgOzi9pzHM
PpEx2qNVdhCqR84tG/t3P9Pyx7b0Lm5AECpWLmIeB1o28eg8qAKxfmwAq578+gEdGpcWHRurb8Pd
lJfBuQnb58mBYyDt76U5bDObFJne11hsR+AKsIjOO/WGyqQmWR+n27Y33b3j2ATn9c03vR+D86SR
5l53Q37oDvkMGURW2V6DEo8i6D13C7mhL6W9N8fK3OhFQSb3XDmoU3zCXlMSaoWSv3L77NjFEC1A
wQC7iDkdlmWh4pbuR/WKqyy1veZhNLrqNHbxiz8Y4Q23CIqjRmycEgP6MCobv1iRXz0cCopdpDIM
56DNBOiRjWdAQa9vW30/1Wz/KRUX74z2rMLhE05mlH1upuMYhqfWtMKbo9FrZpFEwKReeeTA+ayE
XDpPj0HNcGhWjYZNUuNNDR/tFcWAoZqu0vJI0KrJxRJsQrY+XQncn5w/FrbOOUAld25z9Yr4qSSM
Br+4qDLz1SXamIGHf1Q0NrkureroqETGefCiH52ZODvyE8jLbJ/DQbaf4FJ+ahtmWPh92T4QfMUW
DIB9UU0BSSWgppHV41SnNSYiBxum25EYhVPl5qBYKkjIxKlvXSa/IKJ8yN8sEQUXuzbK9ZgZapsU
nomUvfa5CLX4CameuQnlMEHVjry9HuxbbJjd4B5C9v/nugmIdFOjc85ZM3oNhSMImMjwpV9ebU1v
T0NA1dTOxTUMnDdgS+2BsertnxiHvKx3w7y0EBUNX0PW1JcMrj5DQnxTI/p/tOQowhXDK02TmMKJ
J8gvnDenpGqiJYq7vRUi+2a5cTHnQ4jLBmlcS0YSK8JCJ3mnpS11Aq51VUWIoQT/F7k5COK18kwl
NT1D9cfm0ms/Ew8xet16xd20ZPegxVAZ5Yduj/a91irnPlH0b/r4I9S75uomorrYrXdwewFnekLz
xhlBI8k+sRkL+1aW02yIaWLg5ml6ThMrPQd+ItdZhZK3xNx/HjSDDSIBa8hIZ5+sZW4S22mHjeGH
P5yoTHZtYFsnR08kKbRvqZ/TOUBdt3bcuE5XDhM75VZgC1Aa/OkUxgXxcpQsyG1kwOADDqespitA
OI7YDXh4D4kbjdba0PzuGFEXqvrSqw5FW5foGe2B0KzBWMFlQ6BveD5ZPk3R3wJbil2U0IjvsubV
MMP+kPVeNNLRpsWUZCbkH0iaiiE5rt2HxSXXzFa5ZdhJuIPRocQHF9TumLNWLxuZ3dy5TW0Nor7i
5jF8OzjIiBE+yhD1jKOIH4L5kRtqP+KcTXfW9M6hTxDtGpDkuirhNS+7OnlXXzDI7iXL2HOFO2ML
WyABKpqyUwgCuqwuO1BFaFuVME1aur7VLA88VuZjMGyGiPga/RoPzUnVWXpWPcEqpY7vm3Fv2ppK
OBRjU5ww+fQlwMDODjlVL60IryBk9A/PJAg36B24UJN4hAnbklnWEqHNiSQGqsz2VpVrJwJVPvfC
CDZxr85FZmdz19x9U1myYr1/cnXTv1eNoGA3jGffbo3NjD1bIfL5RshLtR89fNFaYJwD+kYfg+5v
JqdxVhVL0psofO+K59hnOdxtoZpUp46lnnBz8TXuS1T3Kd0DFqGZpPqXtlpFb9OgsrPvTMNepWWt
7lGm9ipo1j1r18uQUE/oUuMkRFU+lHoOKK3agoUryCXQsaW0QMOz/OCperwXlKcpLdzDwsTU1lBc
Wq6H5cogKXlvseTYFg0ZHQa5y8fEd7jP/ZArvo5fraokWYxyxn5hwpJRsMGD7q10cyS8hlIZfajP
XUC4o2DeWNGMry5+JO40wLEpZ/RzOvZuOypbbPtodxKPVz93cWody5xKRTSAmeiqfHjDmPBDqyde
ShICuKaG6NOWVWs2YS1aBmEkzJJxjjWdPTTfemQpVyCeuEu6MidLls5mFRka0DDXvk61+xbkeXPP
4DpfA9N4i8snh/7/ixPb4R0WDxXqLBT7IFLIBJRenay+KHTKAjxcnpvImn49mkZgZstTfEzIrMJQ
Mdc1TAlhpI6mpUjaBUxVnpZDlvXvooqTzYAEYyHutW5B515PdIx9y8OYtjZInCvF5vy0HOx5p4an
AP3m/Ah+G7NH3lAA55ZHtS/N7CRtismUS1yPUMLlMfkphBZW2C+RKCRHD0n/KevFPw9Khm6Ma/Qs
4Gcda7P9HjdpuY0mvPNILqbshFUoOy2PRIxBXlPO+y99bjfrdX89XLSxi163dBmNAvzGG/rKcASZ
tE7TfFie/j7YqMkBNNGrxdKTn5Y3WN7w11v9z2sVBsoJe8ohZQM2rUFSzIHl/dvya/Hy2vIG8SLX
XT7CH28YF4izEDO+LSLb3On5In6rcvNZmusHGhxVRBmbrDMx4yVkntUdm3x6d/lpefT7qRdoLFSJ
hv/j9eX0//Ha76e//z0qbtzJv9858e2E2kHWsrTnCwx+f4vLc00r+CbC2j9x8eMr8ULr5FmVdUr6
gKTqxk4RZKh43/dSUTp8WX6BDG/8c8VxcIeiPitBKvHyvu6UcXUsDz1MnXSG+cnySASyBp/VfPv9
0vK6nH9teVQrWe9HNz/+frvl9V/vmQ8U/qwC/dyiR6aC15wW/P/yaDksP8CKreETa611WLwomp9H
Mqyp4HYwNfBMVTPkuj6xLloZ2OaOy9f8S3/9+2sl6qqbb6rlThrCtjwth25+ZDkQBMopDLa48QfM
V9lwMijPU9Tj6e/D8loaTOwMAW1GceNhkkhQ4S9/yO/IhdHFYujHgH+Iu89eCS9C6oReAExPtkLn
Us0sxy3sEjOudq5DzNAYUu5TsOZl6u5NZaPYkndNQueg3bwHRjgwRTs7cm8QBwevIsuezZgSLB6n
kVb+itI5sD9fIDtA2T+4xlnabPFFTI4oOzxcMt1rEhoPqREBTxvhvSj2OzTCX52c/zBt5s4i97SW
5e9yhFWX1RaJdIG/r03zanG5kd+HUM/HAUgV9M0o7YfGiPyLb/k7olIoNofexYud4OTyAVcEr471
V2px9MppjK4QgMWFxzfDG6LJWNV1M24bWGnpWFpUNzF1JgnoWFbaR88xr55l4Z5ur8PcG26bdFU7
EMpddbZA4a2p1nUzDjBqx41dt+9WUj1SMYPd8yp0X2yCUX4r7HdAMYSBNOpY+/E3RusNTUD+Hh9q
sYbTEQzftwkqFClzfN00ZuWo5Mov7Fejd79o+l6v8X0ObvNNNvRZRuVqK0PQL/DqeFrPOAQrMNgs
MI2Hsz3AJqcqbAny0Tx921IDuvpe+LkMy4StRyJWwhiOOWKLiM5Nl7K39LzHEGD02h9ZymeWt3IL
8l0VFnPi1+nmUJAB24/trjtaDTHb6FEmtm4CPlEiAYk6KyB/zbZmJ3byAF1oPtQJ+grBrggS+udK
fOTODHQLVmbKEr+ovF3deU9hc8sIVNrm8CsseEC4KQgLbsgRZE+b1DLasPyiEUiuomWKvYfYhkjB
sqVjRVXSMMIrntGXsTGAqjhNu0Yb8UyJ6srfXq+KMURRHLKvckPOXqXEKrInAz9ihpPO/AmAvZmo
k0Y1DW4W+EcLZt1KCOPgTSCjIMftYZTNeWb6VzYQNbesIaoN13a0YX2Yb6jLr4B9wUQaGyhGRR6S
idKPKzTRGxSS3nayXRI0U/GMMfu753gbgs+KGE9URT78qq3AwOLGH2mipN6+GqyDhchrraPc2ela
Ge+aoBlejaSFPoTbfssq2dhnQYb5s8y7Q+QPCr9UY90HUmnSXs/OEwYvUoZT+z5lon6iq76b5m3D
8pIfY6Zse/GsZ6PGLGSrbY0D0/AM+0rgnXt0oxjaj0W5YPIN9+jbg3vX2qCkg+7pO/qKCDpt7z6g
Lj4qNomrvMy4Qc2QYE9Uysh9LAOvNStOq8ieLCebXgIcp3kV5Sh9PFY8WKh3Co0fuhb0SiZtNCoT
dXcfhjG6EUT1ykTR3ZdDM5yGodZf4LqFHu8Uleb3UpqKPRaxs66FmzbSfabC6UcShu0Je2/4GOKX
XPXkIBaewViVqIPrTvNtooXPPi7lwDIvOY1Z2dnduZxsegQNyVyp+2w2pvs8iBAP89Q96q3xAorz
WwB9kx+N1KpHM3twrKZioy76oxSxyahRIbbJxbARKdGdqcLWY9XEVbGz6/KsOSP8/sJ6J4axB/au
Q2jBctHqL270lhYRSchZD4eOFHLP6O8IPeAXdfjnhVQsnQqWhYl+LQlLudrGaJGBjlxxQNewc7QR
wlQbkSVcODP9xl2HfiAulrCeym42mME9gPrAdZ1r7+bQOVezkTP4Mj1MUwn9Mg2GDU6JYlOFzaxW
TwNCmpsfY2K8oKwIXhrK84HXpK9Ofx6nWr2QVcK4Er+nYuwvnhqLa6SJ50V1U1ZUJbGBnvypOnQO
//2/VxaL2THwN5ODRHXlmjZuDuHoxp9Wi6kzAE+5ZnGIhYwPfUfTe6bZrtAMvkpEiy9DWlebahp3
9izuGJwm/A8fwfgXt4ckMwbjiLCFTiPwz7wW5QVNGyHoP6QacievxZZG7NBGw368YSL7SAzW5wgC
ih1Qr+AGUWUNOVCstYJ8s7o0U5RxfnCexaZ6J9IHclLvGOynI9tVHf5SAUKBatS/P3FLrsEfJ066
uo57Ah2+her974p33AyJGeUDJ041zhbIijz6nXcT5oTsPU+svd1JMr47ceycMdizbYo/JvMgLMKd
SFQkp0J9GbaFkMFXx9DfQLmMFH/sHwhUbIvxiyUw1ZhHCLew7zCE/wcCvfEv5gbOujJwEUgo77r9
Z/rJWEd4ZoSTM9RlLN1hg28g7/FHAD+IEVQfUWXA5/bJEZkS91PnhAwP1jUisnWbG7m1Rdt/6eVX
O46qw+TIT2qugJRR8cGd9xgNRbEfSC1dQ4m0cUFbN6tJ2v+zgP3ImrAZ7//eAjbbrP5yuf6LA+y/
bWP/lf/8r3UOTP1r+OWvbrBf//6/zWDOPxRuFVKXpGMaEj3ebzOY+w9BPIGiOGE6lP7npKd/msFM
+Q9CnpSSysQZBe+eH/3TDMaPpK7om2Pdsl0KsM7/xgz2Lxeq4uqkKkZFn0gPB7X632+0UWSxQLGo
HzTF+oLJ2P9pT2QZo5yhKCZSmrGk6kXs7T3xA+bzqu5eWmyY+vSdOiOCWG8b0vbz0Wr1/WNfHPTw
oSk/CQuTd/j4l9P8+Ov2/6tnzJB/3lbzp4VTgcqQ02MoMRtl/uIZyhkvSEbw+bSDfpp3Tqs6LR71
WQbgWZ9GBUShi2cDJaGlBy3Vn118z8V0G2V3KLXmq0FVHMn7YYL/iLCOKDbvGuZy16OwGC2C3glx
DFE9wAcgNdw1f9SoFeOBNHTvgbcpUcFCHln7WfH4/9g7r+XIlW27/op+AEcJIAEkIhT3oYDy9L75
guhm74a3Cf/1GuBxkuIqJL3rYXOT7KpiGQC5cq05x9webnFBl26/4xawgg+yrb+22wCd3fVNRseG
ZczxTxPpyGJlFMSfAkKFLOJG0anffrXdZHvItjGP2zNQzXTYHmpymotWyNGaL8mj//NJQQYOt+e0
PcHvJ9ySD0iooQuHe7tNysPF7YKuhdkAJH1NAG3ko1kDd7p93/K9JngwAi5JNDEu1ByiorjfbpOA
KSbGvk22sQJlK6xCpJg0G7lpzO8yK2CuEyqElfl8tsC2tmSztB2xKNxbpv5JlNGnq7ciicdI0T6j
WLpEZNy33LeFAxLjxOdZTaV/uz2clV2HUZNHMB62W+Tp9Nhy67pfkA7xZ6de/LEU0RzEYNoSB/pV
IuzhHnnFA/A3vp8Xf7w1kWv846Vuf09T6TNtO/bEuFQjEyWDKjz5/v98csQvnbE5gC39/QJ4HNlA
PMDev70922vf/vj2GiREopbBwvb99hZG2/f8m67pCBPVm7+ILaHTrt4kenM0RnpnFfAFrFjAM4lh
BnFqgDVz+R6KW2a9RKTCC9x3ggR7kDWu0++3H7cba7QoqG9Pi+gYJpJ4zWZOZuNhywMZhuq6/Z4Q
iI2KCUIITLI4bo+r8/GQUv7mPNz2EMgdAyZnu4oR7vasXIv96z/uqizagghB8ynbp+TxRny//Vu7
PSysFF4Zj8bQkWB5s3+mjXsoufv2DLa7TQUQ9h+mTZAh0IKxXQ6jX8ldBni3zMydT1sEsUtQgkzC
QYhrJxBArH+Ocxl0Q/40G9GLHzOIKOzmk/b7vqA57C/2Q1QWb1PjZlBmSC5h1BVr76oX7xYcHBX9
EPTgt73Euh3oN4SVQta4tFDB8ZdbSr3k1YelScg2QK0GeaYWXtP0VREtViYE0bkxJwy+qIfCtPe0
gzjOhr099Y+0/ILG1fuhJnsyJyy2JKrj+5L1/23U/4c11LLdzXf8X//jv/3vbNRMMpP/Evzs6iKt
/qfl8x93/ef66fxNOpbrsXx+r3abHfMfZmol/2ZTVjNxMCV0ITIR/71+un9zKHvJIlLCtr4XyX+t
n/bfuCkbEYsWkDCZYv+/rJ+2af2vYTSs3Bbrkee4LO/C9rYIr/9hTfLyuS1JM8hOqXDk0Z2bV0fR
RxHZuK8aa3jMbC95jDNITaVZHEVPb8VuhP1UQd7Z5eU6XBwUS/lUuUAKW3yl2qoO6WpUNxNxhiCf
pPMAB1fFzfgA8BsBTZU9IwvGW5NO5Y3e5rB2R1wcIM1UrJ/RAJaEPF8koH3VXPMVHFdMUgHrsek9
tv7qBwuI3WcvH8I8duNgMQlSU7joDr1lWlenTv0r3aThYLZs/K2kZQo4o7mpFz1/9b5xmyjT4Jm7
xVVWbnFa56jcpG3Th+hgX+p0/pFCMTFa7DpNx44yIwrgfVk2vGPiIXIvaDuX8fA6L6TGJQY7MgAf
/SvRu7BMthFuoxqAUsJMXhlhAQktMPWszErn+m5ZHxeSSciIaH/6ng/uhBmj2c7FgdwRdUMeY3Ls
BgOB9b6pe/POttN3H+Ut4QBJ2K7leOMjv1P5cgUnGEa8WW+i78KiwTqR+etL7Zb23nDGLnRd+ZeB
o6yu+XNCr8iI1pYUlgIeVbsFOzTJqVqnJ0TrPhyGZzjD7GVleaiEqQ+G1Jge6ptMD/4b+KlH8jmr
h3iYP6KpnA7lXIyMmMmnWLqhPvnHnMzkg56QkpL7d5rZ2TzIeXz69jiWQ8ZlvCySo89LsNwbgxBg
kMPtvq9pyTBGK7foJuuiPWYfg+yyN9KLQywAuFMVuRiyNetTI39zHrWnPCvlCUwGM3k/Kra0kRcN
cr7be3o/q0TfK6u0As+JGlolI40Xx/rO2COymA/n0PsJKphlCzkX3fmbAhpDrtlV5VKERkaHqyeo
Zmc0TnI1GQnXWvxqDFRCS9zaj8K4sI+zz98GTWfw6ZTzoAFBgjQlhBtfbAvdjKLfF9KdgZsfZf6x
d7FCZqNvP6CiIfBhhNAZ2cVnZ4v8ptm+IHi6RvmYnpIKSb7ISb1GKo6Rzb6UEVMOz39im2XdqnS2
bgEjlOQ6ImhMZfacp80h5ci6qGhR4ZQtF0QI2daPITtFuY8zWDK4SBU/apRMXdkN+Pgqmuas2/u4
BTD6zRjLYrwdpeERxTsKPn70vUYNPzVZMVz39fJWLRbTbN5yRlRre8yi7TPFbpxBcz1apQ3ebnFh
vMOJNBuy8F6muRquc5f82tJEzsDl0aK7fVCprAhrgTpctcZx9brutKwwnftriyb2wRMlgDFze/mL
hR7XZnMOa3cNe6n6Y78drE1Em6HG7BNqs4FEQ7nK4DR/F0xKH/zawvyVX9KIprUVq7fEiOorMw8M
Lds00I3rj7IGaNVpjCtcgW85d96dPkYurinDzGJ9XGdrOQuQjkuXZleUgsnBNuxkD+ULRetAN37o
kRABQoWII0a0U0vBBqPIOdEkl4mubsABYIK+s9O0vc3oZ2Zd9Qniqg1rVWfYgwI9vxp+se9lOtzW
FtXH0iGG84dsbwi7Z+qS0tf217dqrpp7T0LONXET6WlG3736H8pHaLMCC6OzWv4woyisXbmlOxn1
jzSzqSC8A6ye5jYu++rO9ef5Ce1DGRRek9x4y+ruWsW8Fw2dF7gVuUfSKIf73uusR5mLewtywL0i
wn1dUc0gD6NzF7vjXUuRhuXN+zWROd7WzjlusjfAtStDi0btq7Aes+xMf97ZDViEz6O3adJLD1lJ
BwI/Tba5nWVkp6wxfjlZPT1nkXVfF85BJrT6XeFiYy66es86VN+4+CuqZXiHtuQ9mn8JSqj7hqN/
n4hU3OltRFIpOvLxPA7H2F8tiL3Y8dNR4u7SINJb72ecRv6bHS3RnezMS5ej0Z2bCD9ZRiE3ZeV8
45aGdVhgjWz5R5uxdn5YE1V/Zs4k2UMZr7iKr2XnDq+1t9dWJO0d22Ik1NS2SAX/ZKk/YEKxiFPR
NUqaitkGpgWIVLlcrq3KP4rUfGbkbVwVfNgxL/KXbvlqxuh+SCz1mhnGR+kN16bxsnDdxie5NVGI
JwM7DGx7oCfRh3Lx7u6shEDvBbYHJsDPFUX04nLLkabiYehan/ZM5QcEF+oAPXp68jniw57dDfpK
Jsn27xjO5BssMee0ipjBQ9FsHLvkOVtyK5iW9GkWORS/jv+QWd5urP9yhvpoNv54lYTNn1A0fESJ
Q2hPXqL+zZMxGBXAn3k1suMYNRgHmJMf3cQ66dWpX4ZisINKl/Px2xitgIwL0/MOXuf1GBEcceO3
6KNwqKqjWt1p7yFiPMeVmIBZE7fQLRUocyJPbpkhf1rES8F/sV4ns54vaWY+IG6Ig066zpPkGIqn
6eDWJqO2CHryQET1kZUa9CIi95Ae/h9rWX4iajffFvMqxsp/W4rpicLo50p3P8Ar4e9lrl/j0cer
0otB36ytsW9y9ZP0nulSG9NHoy+GaeM4aJs6ICILToA0r39fSLwlO+NFZVXMPHMv206QosWaiDPW
ogZAqZZ3LRxdqUvczgUYMOun1QrnMae3fYZsZd9YuZ0espaVOpGwYaWu1KnrB2JYzKR+gZK17pHO
qv1gdUQl12gfC1vX186yccaWMQEV+XIhulmRXVjuqmj6IqG02MgNhGJkx95ENt21ufmUkxLp9aN/
tdv6OE6E8Gln6i4e+4hBiicUoLNu4qs000u31DU2XzCFIH6v4xwhe0xcvXN0ox+1HzEojiK4zPYQ
AA3PjxrZ3M1YJRe3RW+aNcyOvKL4q11bqgLMMdh4H+FCrbhI9fwUi+G514bz0plsrXqXvC2zFcDg
YjjnwBTK7LMgYvWs+uV3J5yaoVbErBBRyOYCvJ3XdNj1GlQHgPq4Oi4C3OSoCkaBuUkrIy4/J/qc
B0sQRDjBm3Vzi/CpgmO/broKdgPYfz5pG1niD+XHKP7aetB7uzfi87Rm7OAgviOCHu5HF12jymjD
L2gUoyli99o5MpSqJddktJIb16n/GnBiH+rZPLgJGzwtZXXWk+oe0AC+T3WyuSOee8+on4m1seA8
oEAg98d8YsJrHgTYsZBopuoD+Ocwc2kz1gfTyb+8jLJDWjpEjeDdKurCEA9ud0xWRnue/6NynkA/
TPfIZ386kgigcj2hfdMBvFv9CISBQVvvXVVRHFo2P0CYd70sqmsxLn9sx05u+ihm0x2vLApeagdk
pWxZelBYe4YVA4jifWU2CdVa1j+UlFqzhFceZ8MDNWt5U/IuIkpDJihlXJwSGyKiMJJlN9rAEAvP
fSstrXdGvopTWTtrYHm5s0NO1F9zZAwjOYOoGOv4tKjlVeohPdpW9OIZXXpCX5IenWy6h1pDQdCt
OJGIW1x7znk0AIFrGS9AzABOdB9e2/AIYTNm7X0jSViJp0ffSlsmz7gksvokchlBHl3ExQH3ulXY
bUbKHoXMCtgVkXPkjoS/yuYtkf6OpPjmrMaStbNZn3KTQMs0WW7rtCM3YZ4fakx2g52aZz0DGzZm
nzxgNYa2QRHeTYSyjToXh6SoflcVSy405PSG0EQQdUtDEmfvybueThqrnbse2XURh2DYLdsMg36Q
Wusg21YUehrvJf7X83cxxPNl4DkrUNPNM6k0xMxsUxHknASSrP6NlzPIGopmI+83z94ckXFgEmXV
JsUjyqjsln+/FK5CNUsKdmDkFq03B6+1OY10L+SC62YryiZvmm9Avde8JcQHNX3mX8VUfjKMQW1o
VMVNO2QtKgGceaQm5zfOVOFwAeLie0uzVy6xMT6YqtMwY5R26WtCoeFPzYXz3NnY5t0afY1gtdw7
S7S3ArOenmwfflbnsXva/jEdVcLTaogmaBYULMYey1XJnNng3OVynLiiP9cEgOBroAPWUmyTDVGt
lBhtQVXpnw2bwndIqamNzt6gn/UJxwB2WFTBR4RbJ4gmt5VPThqPrENTjCgA8FHWwycqVg479gE0
ucQ+k/MfTzWKWFPW1KLPv6QlOCHtZmRkD+8gyxMjqEDaB7G213ACbnykB06OV5EjrMCVUfjj2YoX
0sZ1b91Bc8lW5rgJ9EzD4hBI8PsVcfaR5SCcIw1X8vsywEe3B2KcYQMjAMJymJyr7ty3hKIkMWz/
eppOLuFvoWXFdz6QkxezqT78jgq4Hv0T4pUxtFD0AZuck6ucIe0KdzzWvSCsEhsEmytWOuInQ1Fs
5tEhBZ+TL9iPuvrgeC7qWR/zufdMp2lTJKxcRfOhZAF36bm5UXf0DGM8Ftny7meteYcEGDuNjqYQ
dr1130FmMze7f5nnt83SvKeJ73L4IXtXlZ2ihVx+6HJcgxFp6DWrI/egNJq0aY34QNP8Y2A0sQMQ
BL56WPVhVC4zWeJVnanmRIlq0qjdjPCuOb9WFnF/Zuv8NlVH9gJmqaCOieGp0sI4zXE0sa5qO1zG
GmCCDr833KmiV8u49RmiLO/4aP5haG4hK0yyfRKPX4vT8HEDI3daiQKezWeQaAg2ftmq07CNvcTE
qZaWYkD1ZsSHrvVE2OT07XKcamGdlPYB5pMmiE+dtG6qkzT9JEw9LGo5YX5EhLi3xITUt4bExOVR
rciUob8JpoBphfOV2nMQibbew7+wEIL2cEfw3aCiSXKW+57r9iGSuAWd5UuvJDSgw1z17N82pE6Q
fkCruY2MczMDLu6Ieg2/SQoIUVw+w4UhM5yakF5HAZgUnIm1RrdzNH6yc+UGxRiRFNC/K290z43l
9A9d/YBP/Mgq3t9HrEdHSSsnbJFrJzStjoONTbfwiSiFAdEjRNg5EHYPosvNUCCbYDi1/qWy1Qzn
lmwt0nKDisyYm8IyzBcXNyVZl2uBtb+hFcrelNWjekqALNiO1d8XhSLBrY+To6vy0FelPnfVHW4H
eYNepzinVQSu1qvoPpseRi7NBH0PEd6lMb0FPpOWcjQkebx0b1HzOJV5J/rmAPMLJHoSvSGGOg6i
yQ9xhvPLtKl2aiKkUbfcrH55RF6d37Ej6I9gXhg3FbHYq3Rtgh58S8D8DIjOtgTOnSUY1WevbtfP
Nw3GnHHJT+vSPSxlvyAEnwLU4voF/Eqp7Z7WsO/csu84Zn2lHvpZEKFlbP2cN3TJUF1d5UIRimpq
opKLKpJ/ROZ5+15HIN0ixtxDSlZx5AxAsCeuL51FKgXbzBKcwNlY1aNZavOhVp+jBoojpvqhMbGu
aShwuMHJsGU5ODO0osstr3KtjNOCswRuFUTtvKFJ5RHkxWmcnhfzFnV8cpvm00fRG/qtBVVsjNWv
3jDSZ1mkH1G2Ceqj5PN7xcqQnkcamo+J2v1QEy8y9vNhNd3uOcm5vtidDfkNF08y9OORi5x15rJC
yf5ox33xltj03xcPtB48FWBrPQaW8limo3U/CTkFtY7iY81B3qOQSlqyTfQJaCMEMMR8bETEyTc4
qFmr76zt1c6Gjf2jklCYsgkMIq5BqKVHb6beiydzOU0R4hoZU84x0KHXZMZ/3NVbHhBanQTct6eZ
EtBankpnaH5kTMVVn9E7svP4oOaC3tQWFFNlfzLZiVsncfZOiT8CZqN1zkxGDf6MN6LXIrlz98iu
1Lmdl03XRjgIISrJZJx1uubXdLbBN6MdOMRz693iXDJOrRqeSZzm+Xc58/eyOwHf2TjSPuOUPKtD
uSTpbTE51nELYGNWNS+BP0v5ayCWoJXnxpn0h0mqozTpajJWXO9RvSWnIoso8bUHBsDwb0X9W839
cZ5bcr41tNtE+D8Sg3dL0Z8hloNWQMzq9qBRV4mV4HAC28oHKpvpof1Ucq2ZRnZt2CFJlVFENmRp
OE9JkoSZFu/J2NufsfERRcZwTW0HIakbnV048tdMFRdezHTvaoncy+qOktzzU5FynWcVN0LDMGjG
lOLRyAg8b7Bb3k3m5mLAs5vjCXuuhhbYdlVz1WwIzIw4ZiGeI8ad9BPYe5qZaoSJi3hlv2ZWFZDS
wMVCVG86f5wxkNNKcb8IboJyYODAkxKzxTC9YP3x7uV0Btnl3Pisy5Y5RSdHMxXSLim+3sZmX10D
AE05Z/tSqehI45wuVuXxR7ICCVtkkOQ7YQkw4tg4pcBimG8t8aHKIxU0I+GFVq/jg9OQnPLdsRiR
p6MsI5jPSGu5Y/jc78fYKA9t1xGPldb+0eNUXxlS0gRKHmpjeaptduOFK++GeRjfkJWv6Au7u0mq
r9Gp/ec8M/3nRtIhmOlNKPkwIWcCgYcBnJZzdtClezYAVQSGitrnBFAkMcjV7RTn7wDl9IXLZRqU
9BmI3FBBPdf5flrn8gydvaWtz+ATRSHInCk0GBBcFhN2iIHAaZeS2KAm64dF1xwigLsfij59dz0y
AvLurXW+xhE8Ih0OFUJ2/ePiy6VlSftDAbXHYuKfPTdvL3XT3qGyp7DVVfGYzfWzi3juSPU1n4tF
3lHqxOdYEAzqJ6jxEuzUeH8NIyiImA6i1nLR7CJYHAYTNHjd0QvumCGOSFQMqA7Kq6iPWCsyi1kE
xs1fYwMYeWoIYwbr+jCXYF2VUf1UBvL+NY+PKTRjVhxcNAaXZKtQiN5ngGRFxzCYyMmz69JUiL3p
SBzknSdafRkJ0xsgdeuMtnFePBmrjQLYny8kw84X8XtOaQ1uKGbLQ/vep86zoIVyALPzabQbhqXm
MjmYwN4pxYj0peNqcCOjysRFwdJeSiWCrp2A4ozingrEPpD1NFw8LdtA4f0IUJHXJweDutuzfHka
6AH6aQuCl0/l7w4Q6aiq50QB6vQX2kaEmNjk/qCpmC4z+mrF20bvlpAuDygF2wpEkSS32KW8EzGW
K4ExUZMjeyQX6FFGFhveAoK+gXlp//0889Fdeb0Oe+yiL5ix8v779as31LeZjM1gy4YsRjWfKKm5
uNbAZ83UqcOYaWzw9e3ydgnauGQLWt5yAXParhqoF19Q7pIz74nz0tIcnKZc76HCj00fHZwxf6+7
4ndT11v4ZXxTaiDYhPwOF9sp/nj1sMIUIXySRjMmto4UyQRMBD5K7zjN7RdealZRwpSMHOef/2ON
PpIMS4S1evJUoyp1DE/DNeFLnC/1Lk4WKyThs7kI41voMeMl3w6R7y+0fHFVMn8JDX8ZL2Ae82ME
njvfUOPLbE37Opl+9YlP2IyVP2M8MgPKPb2DsMJcAp+tFAohRzmxaSC+pEFDd5iq/KlaEHW7aeWE
OhU7d3AvdAfrA6aE7rKW5c2GOyXXMbA3FkFFsiebrN1s5dMeIFJ9MCr/FzLR37Uk6LLxXtas+CsS
xkHUY8zwhkEGqySoRv+8GIm+mHacHKxEvEXCG9HLIzNfRtJtMVzuQLpQBRZHPRsPelbmeWmm3aqQ
TxP5Y1wWMSNaiGdN240Poq1ehU1i0CCIB09dOVzU/MCRyxJYO7eQnaqLS7bpQeroSpZPEphZsx7p
T3DwxPHbKEfrtV57c4NXIZHAxeW1YExieBWHtVle/cK2w+8Zyarr7mpX29+6uyE4EiSpGvIfioDn
zKD6cDyNYct0XhJjtpADe/YF3e6bNc3EYKe9sZvxxzDGiI+5MXHNHmKkOy7eLhMhphnJ0N7cKXSs
CHBoGJ+wl3EVcmG/39Q+G/Fixkdbx/aupU+/eQ+m7cuim+7AVvPp78elhSNtoc+4xaS9ynS87Rbv
pfR/O/1blyZPxpIQeDu0P5GJTHQufGzElXuvSuEE65D/mQUsOB8XkWugJzGIlt5ZUm2YEmMT3rsF
qh1U2LW0T03lWReDOydWtTUcN25n1XvbYhzYGC1OEwdlAf5wJcN+YN/+RZmCVmLva22GqSHJiJFP
dByDYsCmZCBdVFbzKdKRk7e6jjkFsPs864c1Bufnm1wKPOhRtBs+wL+86y+V3JUm2HsjuhEaG9s4
bJtqC5iCfkZbdjEm2jLL+NSoYTOJoEzH6RXRC3KHIRQmBgnIEK95B6bQUK8JN7145KRNdpafHJ/A
szlqptO0GkE5Y8Nv7Y2LPFzKxOItdit0+6QVkzlCxbvSIWtblPh0tBkyB26f6h1Kxp7tYGuS0QHT
7VHlsxlYTJLK0LFKn2gHglQQIyUraR34B3O67/ETWU90IyoTQ6DO7yRSqZUlfEkJLN0wKoxaA9LK
d7E9rWFij4yOV19sLQ3ITFAIGsRZez3Mv7PN0lSdmqQPFU4mrj+ABnFlhM1il+dulaekc/xjzIbI
dPvpZC+4gpJYnjCINJdiI+6LTF6GFpyog4Xt5BnEAsLwwrBencZpg+O0Ldsk2/9NICPwhu/ogNJC
ze3R+qI/QHJQxqbS929T1/ugIMb9DVdFbYkAA2F2VNiOeYo7FD2paesLaZw/mEywxchUGjhLzLkR
iQx75kDEIbBYKqVJ4khry8O6iJsxwudLPUkPD3t2bNdkHoCfJCkmPszQ/nbuPKN/9scDXIy3Zrtb
FJNsqlo+HW08UiEMdJije8H153u5+/7SbNd2kmOrfeaoh1Yk19lKeH1bLEEnsW8BdH5unS3PKyLB
tsGaGhIShEB3bNmrWOwLi/FSM6Heni2C15lk7JVTm5gVVAttgBSa8JkhvhOCh/DjSyOH+6YHE+nm
nOh5vfxUU7OPU+ZoPdETf1+lt2f+/d1U/BzTyNp5eraCuTY+GGDWgajKt/nRrnCO88Y2DWzihcK3
oZyhPasIVa1wo7bkiMCuyhDQs15N+65vn/w6k1jF8QE7YmAIYJKfupberT+bM8nk47vllT+H2J2D
dJnwshWUv6VlSXbI9i9/q06cPYJOM7ArhmoKAx0ZruqS16a6RN5YnbsJ2wPooONgTm+kgk57Luf1
bo0gFIAj6jAhw5Mpm1buC0XohlNkcVj4EUtXAawSZp6PJ9n6g5QOsDF9zBnqyPe6TQNrOBv6py2M
F5nO93C0Qczb0TWO3VNryieNDufoaY9MzD5f6ZYxRfDG5X7QxYyZ+zALl+Fk4x6l3b4tYxZzeHd3
eT9fbTpCkCmS/WJ38snuoD1lDVKz0p1v+CR7hADTSzxO91S2j+zWVKicrsNT4OKrT6s/jskFgr1y
6IvNnrkW74ozqR0QZUWgLoBLnvr3HN/CeUXyFVSQxAI3HoEqir/01FI91TCgudJFxxT3GVml0XPH
FhB3l+7QbAUdSU5ck9Up2uKV/aKZL9MwH4sCn5W3NeZsr44P+UubGUNQJckj14mItiJtDIfJNrAf
szG5MpqxPg8dNiyN/yjrCcqheVs+kBUqOIGNY2cTrOPkujjFZuoFdOw2H7hxGEpHnLegJxKyaReU
6kdaKHiYJkWMt9wTDKavXaroJqC4GdLpvo8RAVCYFN3wM8qqX4KPeOcq4s8cc9Ah+g14amP7WbnW
p0Fqnt07V9HYAD2yX2RAjjf10qMWUMZ0Ju5oU4yYOqjYWQewswJjfKqt6cyOx2SV3GW+IKk5tYkE
ZFoT+jlIEsiM5NOu9psPZfZkDr+FaZw0adBnGwdxgdkK35PzkOGfD3vQPUez9KCqtNnLN9tFL8Mp
HyPzMjl/RXVkMGmLzw57yaBzC6LZ6j9dHRUffkV7RRNuppP800dbWZC3QwV5Is9XQoxw/vIb7e4z
rQmxRLMXldE1Bd1MxPysgjFtzrY26z0vADGyS4OM2JwdzWUrZABKLhtBgzs5o3CMpPvGQRDIdePx
avLMhk0YEAM63CbzZL3BmS7ik9U/iRHpjgHKDuIgBZ6MOamCSsQ/cRFW2zjly/VzPxT8MGUgpFMU
q0UPAmGM8HjlonMPWBk5wUt4XO7EhMiMeDunmE7Tc9dl8RkJ1oJbVuq7IRsfYk8fmtzalb75m/a9
86AGlLpRe9uvmLhG9LXHKaVdN2ia7kVxb7LBdkoyJXQcH7lAZSdVN07AVvqjHM5NIX5H3URvwp7B
d/o+miScG8fIqY4RjSGuVlQpgjhnUBoE5UW+B5AVVPo8dxQgHjLIjszLWaLagujybpPLi8kJspuj
3DXoHa8/Wbb313i77gHFMJMrCb5EZ2wGtZsxLF/DeS8YoB2iTH5a3YvtAccfJjQK6QyniPkVyh/U
H3uht4B5mlw1QUNuXj0irlAHD8QjA2UkDKU65QRW0XXA7iDZQZGNGTCVYRuPuHPsl4l548S4q5LX
WWy7NRQ6NaZDr4ivrqg/vBnDq4srkqug18KZpKaGDsAYl54FFw1DMmzSefnLn7oFBh9PzGl8EJoL
0PQqkqdUQzFOE+u3oh/ciqtB3uE+Tsjua1oSs2snsFuD/R0Rg0w7KJJZ5kjaIJUq6cgzTcAZdmhR
4/aJXR6LtCgwB6br3gRGUqTDcpYFOqCOcFXHmNBWTxgb1/IRfEAWkir3y+uc57XvxoA2f9g02Tm6
dxVuG9NmbETfMSj84Szg9igQl5daW3t3EfmpH3DdR4V1ICeU6aHT7AppwwDJee9ic3oyutgPEo6O
JncuDEaLoI2aYyYNPIiErRBZB/XIsvIw9qxlF2vzi9EvkR8kA4Y6g8q1WvODgLwczk/scDoc72uA
xiQ9SLVixBxBq0RtT9Nr/nDr29jXHfMb+auYbDiYk0cCfMp5XtbjD8Q/COd7cl4B0F0ZBBvHgtQK
xV0OBUT5rpqJFE1nZEjbo0yukIcWUlcrUTmRuefRCjpnNtRrtyRqoQAQyPwGUXa0/KlFMp/sCneY
8isY4Ywj2KuGtpWw8Oa1PFhxcg+8YRch5z4NyPPKYryJK9J1bTm2u42q1bTNFAqjZtDM3CLEA8YM
GjFSM5X72Ih/dNZj1Vfra1MecZ7t5URpPVmWeYBX3AQaaybdSUGv15sERDj/Bt2YDb6qm/clZk1o
yh9VsQyB0gNCl/kZeTGbe8eCagq+NRDldjQQ3JSkBUxJkOYd+Ie9ENnL4JrvivFRKdGaR8hElUnk
epS9FugQD0g02KZzfCAis/WjnajkypjqdkJ4iGiczA/fMq/Kjd4Tv47CofcOGC7Tqyu7S17CCdm6
+L12EcYMZBRm1P+rgTvUZGJULhPEd5nkmG/Hh7Yp7iMPQLJpctgo2UWI+6Aft2V6KTtyArpm+ZHd
zYP8sgtO16WpXpue1EIx+p8pSSaHxG93EMYWZHDm1oYsr8XK1qIaSTjd1GDjDjzNcIltMmXba88o
PrVYl31GYdTz6VvkgCtdbCveUEhnVzj9hQRszsSZGppr3z/TyloxjD3k31flERIotsr9OzDr+8vf
f/TYOJE66hKcCFvAWNqcJkeB57IkO9XeGgvfX8x/ffd/+7uSLsauZ+O5+oUM/+3xHzMBxntmn7m4
RJeqTj0LtoR5HS2ojUDodPlEkmM/Xb6/S/713feP/9nvvm/y73v8ZzeRcmazkDpDqKWZc6VpLWzC
XXKfwOrbx+aKS7fuUeYtEeA5TXsmWQErJt2rnOTvGLQ3ydDpBBmU3G7ZKqAn+CcbV1QHiRw5cLmV
HJGZ9jYkSsw/mdlclDXSEFwYuw493cJpzG448o5cYvH/LtQkg5/M95OBJyiB81w5i9g1Fjm2mjaH
w6h2J4f0GvPvJOsMB3QswQAgzuiiz0/s9z7m+T9cM+egFlzmwEljeGn7oyP/O3vnsRy5kmXbf3lz
lAEO4cDgTUILBhnUyZzAyGQmNODQ4ut7AVnPeG9WW9XreU/CEIJBBhhwcc7ea3uge433ICaQdPRJ
J8l7qkhGzChpSpZQ7Yriu3GC5U98AqR039nkg/ldCf86QtbaS7bwcxNba/sPoRzj7EfNxmhogjqS
utCIIzoJ7yovNqkZmogfOxRFwnFXYl5ROr720ma/9NrLHnvjrTHGnxRXw82k+89BCVAgMce9WTfq
VCQJ8L8BXc1UCWtduftEEarj9+zs+6H4nMb4wtqFaVCvX9BDU5eeGApGN71lubB12RHBGZBYdYz2
IfPXbqc9oCICmifs556ECnbpEa/QwfOJ6EdNgQIGbzTsYHVmB1G5T7kWmlxq/bgx2qgh8KC7w0r5
5rY9FlQWDrodseLJ4NAVxMut8ZOf3bA199E0AYE3S/tEzql9sgr3KdWMljUvO7ohG4hSTEg/lMPo
7mCC3KYt5McSutua4PWexvBnaXPhNuRwnova1E7FEFPIIs20WJUSyGkBu4he9YpBs622JMZHmyiD
aDwWXg7dIbuHB/0YQsCgvS66TTWDrDVjkOA6y2LljiBTaju3joAIkL9TToU8s08YBfnrqKVn2bj3
Kp0BxRNHQmXS8+gV2ybJ+oM17/G6QiX0Dxo8XRVaCY+0z5URZOJsyemVjSJQSI+ECa8PD8qvTrAg
0XwPMMrmz29Ud6YjKaEM+i3dciqZo8POO3uVSXK1B/Ma9+jewhcc/8nZ1ZWOLIHCMkXph5YM8LWg
/LS8kWeD3uIzaT0l59DRdg01gy6snAO6jXGVTtRiPUmKfDUSMNloYp8NXn8oww5i/QgZztZHmlZE
AmfFOYlshrPbOI9PRdbyeztq+uNKBtJZa7Z/kqXGF4f1MBpXdv+Jt2OR91aF7AXnaJ3M7bv1qFi+
pTBS4+ji2sZrM9j52vT891oZN2bs7JtU4kRNvw1Vh6YRdJ3s/TfTD4mKBV342BE6q096eGrDjF0N
LTPLtJA8pwsd7JtRtvpOgoxbl9H4BnNrpONPPaqLtWTrx8Q/u0A6Hwu7/KnD8qjCJH5oETKs9NJZ
x32677EoPeQhna12Sl+kKz3Iv6zX2T5sJR0pWtNufJcl8UHX/HCnFVaIt9bxwF9DwPUyqi490a6D
px3gotBxrMAwYHRA4x2SnmCwnXl3RJrc5NN7jr5oLOXDQCknoOOoEHXsAETcp/MuqpdFQWUK3YJL
54G+I2bJtH9yU+ocaRtLLNR0HQrlfcS4D1BztfnWcNPxJOavX2NTqvdqTnuQT/Wa9vI5FMBmg4Tq
ls6KlAxtGUGPqG/DwKFvpeLXWBEmCwZ5dtcBbZ0kOUnM28HE6AcTAi8yKIQAHTBxNj2lcMBOnlxD
SfLY0thYstDM0Nvp3zovGk5mC5R8ufEUsXq9oG6gouqSG11HJIFz65qIgtKSmL4pPvmN0GkjqPvO
sMlto6Gx3LQKgYqta6QJuP7LkAzOCt+BAmk9O6264TPTC7l2PaTOZQsl/TAWEB0aM2k25Bw85UTP
rnBOEApPwfoEtYKy03wzFR0lwobOYjsjYQ0RvUzwsugjdMxqjmjPgpSwKas+RZSAupx/BgUAG6t5
TMOQ/4tgPKBckfViVcOKLAQa2qVJz7OrLi76pjel6OAphGY5QQ3V3MEG1jonbiSfyKXCY+cq/a6r
Ub/LFvJPEGkv6BWzyY+uiIyb9UAaE7uLxNr1NU4y3xnoA+hQI5SbtxvKcTPe8ddIvZ6dhHV26gio
5Iz8yyej+umqbb5ObSxpVm8wq5jf+pZGsa4jxrJ7N7pLrPKG+nm6R5GRsy5rL0TpHCsvLx58aX+Q
qPYYWOH0phXF2ZP98DMzAYvAU5zCNzC5BVRVO6KDo1Anu3G9oWv3IgAcxpPd77qYCv6IZWAKaaJ6
QkXfROu9mb1dfY71K+hYIg30a9BYDrul3t5YufnLl4hRY9LjV3Hlxlu/E+wNcwRbJl6UjREGITVv
/2cyWeioG5B8IzLAYA4LHyUS0cqYvEc5S8C9onK/w6NoVH1tdPvBKbH2ASBPjrXr7tysfKZGReMq
nd0CGezQYXy346s1ROFTXhmU0SN7E9HU58pgZJNl/C7SKjjbUIVvSARvd6yy1dEOEJUkRfFYoJFT
ZPGiL651trMleQao9j2z+42mAVxTPSn8qjEr25WdPzhjC/qYiOsSk/QpjgwfrQDCrrFUAQ4YA1MU
/0cnlOoYuNRgxfjTA4IPFZeI3N76Jcrw6FZIvtm8O7uo50R5xHvcteAajgyF7d5CYfGI54t9Lp6m
n3ZwMCZNHSZWuBsZTO05CG0cM61xrUiduQ4VbUWs4lD7Cwj3fXlZUrdapw33iQgpAVNuu7iOft8g
l0a+XOeXoEzorsYUUzvQyozprfFWi4k86YRwOTm3KZabjD3hKXntw0Zd8iRWsNsiZ+sCIyHNfL5L
IX9fN9ZIeFh8Ga2pv7pN+C0c8XhBGDUZUMVD7BJpaXodeqoyUtuULLO9rDwIqmGzhrAsGe+GBH4L
GOEE6s2xkfU3MCfJTWDP51xRubESw7opE+3ZbmFpUgfIt034y5DOPEWOL7SDOvaoE3pIC7W0TTu4
hZHCvweVY60SRK7pdKpD27/t0AOYaX+KwjG5uo+9kyAhAh5FWlWLQMIDLVoRf133yDExb7AkFha1
JIVppmAwxj6ekwXtQ6b9i8/xv3Gx239CQTAM2vgZBbZBITEP/mFib0OfGBHgdAdH1Jh4plpcukY/
RcS03HO6di21qVNimXmzom6zdcA1MYvT+Z9yTCkspRCzp2OUomiJX7oZPl7M8PEoibQD8pUsW7tO
BkNOmf+0QplpKNZFJVNo5/XBGaIYBGzE2jlJnacm9Wq8H61xNhN0+IUhdAoJ+rSlnhQehPLfFh5h
7ZXxUbTmnSJX4vJ142Z5fUiD9ikwSvpaZPEoAuMv+igdgNRtrbZKNx5aiQP+359G619YAIblmgb9
Lku6JqfyD0QIEDaDHkMTABSVn6oLjLe2irt1YsYumRiaQ4Wji75N39QIhXCCJ7KhjG8+oHYE/5Om
xbG1UvOB/mt9J4nIQrOAgcXKsL9Q7H7kwsWM08onfay1Y4IvHH1JcB2S2Nlw7utt4Tg/4IPWJ8TB
4b3AhojkIvyeVimaomHKSFwb8g1gIQqnVihno7F/K4326JIFeUYSem0EPj2rLo8NfWfWZ7Xx4lr0
z//9eTL/BMBwgsBcsgQUDjZZ+WfOam62fhGiCzi0wt8M5G9sHb/eq77g48ZiZClpx/B4y+bc6UhZ
w24X8x3Y9ybQd8rDt/7MUA7pUMiRgJDFwBbbTXmwAzBMGf3G9aetsuDO3ZbDND5nQ3Q76BmstQQt
o+Znb6BZu0ett85oeP79Z+P3Yq6lcj1nSX7+3//DBm/5cA4f0EEuDEPj7+bbfMTFmncTsncnTY/I
Symf7vrCjL6HqsYCGRRwHy3+EXSvrB2U8GGltEj7gJHM3FWwCK5SdbBiO93mLs1W+qegUsdWf648
mwykKqPUzdeKPHs4mZSu6rvAlOlfjhI7BMVqNrdjS1ycJpLmR8cQ6ehj/urAWdqRlDO3JHDlGrdT
Acg9CHT55qvsmFl04/JBf9Gb+C0SXfTM6qbdpzhgDhaA7IcUIfgKLRJCzB4a9RRor1R9nEesEsmq
jSPC/9hzrIvCA21P3+QwkiwCbpgrxziL8Fq5gDHKwHDJIKxPSMvbdU8uy43ywJ6ymWVA8PFSVvHg
E6iRv3a10/3saHb5VvO9aMcRjTtSUGE/NB06hkTaJZF1cOUVtfy9ygawl2yoiQTBSJqVyPlk2znf
yqG4M6rJ/snQeqD66Z8dyMlM2L6/alr4QTFR8NvWsJ1bbHY4LrTsgOmSNApMhnG4Y96udpOGRaXf
1ZOq37C9IRyvj1y7+Hd7r7kRMS4Xq2M66iv1LZeOtyJY7BktlnWKQzs7NGY17u0GKWYXC2Jvi8bc
piwzQr8w3v79t9D815HIltKwpQnxR5fGn1cYDZ5IA9+VHjwKpgcd6bJJafMiu9e0E9doJoJaQeVs
KSaKcwrMk5IfUHYk9Oz43b4hwnFmD+viI7Op8xKPGOylTp9cH206veO4mTzsHaLGKdDOqvqpcVey
qTMAetQgiWjbmoVH/d4P3xC2IdqgOrq2sumiN7wydXv7QPbGf7j4Znv9H9ceagpcbxCapGnoxmyM
/4vxXbNLbWqFDA+TLO6iZBR3YoyCtZNq0S0I3nOWCwLggvypgDi8sjq9fWJHc6f1LRvMqm6vtYXH
spOC7o8dXDQ/deZipYlMBs+y6lB/B1mHcnAWQk7Du4H7b2VqOACDOH7mIlIbj55YUtW3jhmeRGEf
KEcnu3Tw6U/L0t6kIrN3pb2v6X9tJtpZ/+EUGM6//usd27Fsz8HvQfXxT86T7HSFI7gMD51Q3d2Y
Bu6lrUz6ZeKbI5vmfgLXeyqD6Ie00G5YkXrtI39TyWDYOVKnIJd56i1N7prOeEzHBBVzJsynTAbw
R2Abu0wiZ7usulcvevORKVy7vvsoB10/iHLE56ZZ+osZEzbXOFxpdYxfZSzuGtNHvk8bOyzSl5zG
290UVa9a0ETryE/iEyzu9tGTRAjm6qmlIrQps0Ed2ra4psTG3FW0kG+GYPzu6nWHzDTbwZxBHW47
LzWBB3cNEM87xstvxMzpG0cYfE0BLz2gHzLhC9e3omxttoYZ9pBeu7S4isB4WKR39pO6q2nVbJpR
XBZtCWP2sU7Z8nc6mQb2WE4PyjYe3FYV57asHkxz5r8hiHrI2Awqb0JxjF4SREh/1gqF56TJo73b
2rgpJhe4undu9JJWQa9HDHnuvW20yV5zGn3GulvbXkOQik0xUBYKdKncG2HXGqIl5C8D0rId9Y9P
CWN4i5s6WWEBywHWpf6VmKs7Kg7pPu4AQyoXJXGdB0QRsn3f6kZGjqUrEd8ZWrKLRJJf9ag9IDlF
vhexL/cnit22ESSrKezjM5rueuVoFM3t0PW3RmmIvdUkDAUvLK5Y/4EGJBMT43P9YRsEYgOJQ8o1
dW+6NOv9FCJCwRnJ2q/F4KiIQKB6wr4Bhv0vYiKv6DYvBpKtuz6jOGrhMCXiE8MH265rlbbe1pG2
uR0g1G8jYOG01nO0gBK1xRjpT/jMi/s0HKJ17/CToe+wVp/cF5RiK1Oy70Nh6txk7UiDR/na878f
UA3h/evQIoW0HMO1DMvx/sytDw2NwlAnNbJLKFjPJsK7VEJJQtEtVuNkfXZsoh9yFfub0ajTLZk7
oJJD43uXywB6AoU7jXCDS+F5w7XWRHhsPaa1jPhIG/DyoQJZsOvgzh9Ac702OUE3aswudmHXd82o
Id0ru3plhmlz6xGG4NluwQbvCoo/vM7tvnsWpHgrDCG3UY7q16c5D4Y73rtd06wgwfJzAeWUQeYp
s5CZwFlH/NDZfbuB/mZfbHiZq7AwDDrDxTttcyrVbnFpoU6i7uf7GNmGvBVpQ663E9W7sK9i0taw
bmdj85r1Ql77JNqauM1mn94uC0+Z1tY/IMYeI0INEVpehfigfNEdtIJueUFGA4uIW8kKl5mk7w/A
Q9CfAN3pGZC3fcdvCYRj05fyp4PpBNcmj5HcsAWjNTce4V6QTTb74G15Nh3KeimA90NGxYaMrd57
wUZ7ScYSOoV1n09orlh4m6fQ9rADNoR/YZ8HVRt45tbChr2aIHDeJTlLc4RJN+gw14amZg5sdqpS
lDE91qSzkwf6Dhn7LGqblRCIq9G72E8xzhsqXxBXOx8tZpwU08Fzk/I2Qg8yga3YWgFmPFSScRBn
P7wEYYAXCzLcfHEWRFX9piz+L+bnP2F+gLCZf7m4/4WVd5ek72GR/R3w8/uH/gn48ax/gOMxJGYL
ZFKm7bGP+yfgB5rOP3TdYSSSQhcsWnnq/wHy5PwMay3m3T8BeeY/HMO2USyww55/1v2fAH5wwP8x
GPGAKTFaoniRaLP4dX9f51RdwiLXMVBmRvKcFqPAqEZ7UaITSf3wpYeOrgbEkYroh02rPSaAidZF
C1w1THCQZ8SAMp046xzn1HoYE7S6lBzQFFpHBheybtn0nSzrRKpFZW7RQYV9Hp1pvijdJikFcd+6
r5qPocRyjPa2B1g5rUkn21ijgVLfS3YMoeSMmRkWdDfoNnGInpLIQXlSjv2ibBDFVQ1+vCKi6NTV
NBqWo68bzVoTB0NAzhyRLimKL08J5NL57x8q+0LSOw4IFNSSFy8dBVd38M+bAMUNLUyf6BHWyGgK
uJtkGS5GShvrrxcvTyw30fyS5Wh5l+VozLE3ezbV8QHhTlb9CutZY+eCJ5j0NDsvN4hVs3M1+Sx2
MBk6I0Urj+H99PuoKTZZQhDrOOEYDQwawX6LeGGa0jOZE6hIPE+7J45K7gr/BjkDasXacVauGeTn
r5vY6MgKdBIXjZAfY7+KOnsDzwDErS3UGaj/Tel307a+zRybMLWaYT9PioiCaHYVvfvDUbiHunLq
t8SOEDiUpZswIjjORaXijfLe7+Nqo4cOVrzYzc81JBZS57EPudpb68JkN7t015VaQgjPMB0gEt2A
WaHbWrWEmg6luASNMC5DT3j8Cn46py1w9F1c0e2g1nXUSCyWJFyy1W2N8EbDn54b+aXzUpyYU3YB
MoQiwjojM2tx4rfbuBEfWJJIeB8IA851XVxY2neE6zT+xrQL86Iqm7Zb17uIlLrHsVCbIfHGG2dg
IVHNy6dAs8ML2UJ8O5uJeFuKSsi8zAN+zewW6fZMF6y6vQnliDTQpCOnvurHvQXBZrAoE9PvobOa
9Tc5xWEqfRAt+oGy11DYN3oaOXvpgnKZn/NUz9lDmZOB614tL3Bi7Hei0vYGH/2CAd68GPNf3dSk
WGti3CH43i3PEUVnXpwoIwfJBs2jT89OwCTXWA3GgCSfblBojje9E3E+7HTvCe0HaKEAkW2J2o2I
GjJ9oKy0cyJCbTHHxdC9dlT+//ZYX9FOS24BAMy5CWF2xjSjH4ik3iEQb04VXUZKlPqUrpbD5cGv
m9leRTmSSAodHcyyRjYsfnOM83G5J4ZKnRLk8cg/4ag4eKJn9N22rO4nO3geIhxmfDfEuWABskh4
Bi4WoAXXdGaPzX0nAg21XRJ0t4t1prWJKfWaCg90ifxihaTboEx1TWaBt4pd7Lxu9n0xa/RiJKTK
cyAMCtCaRU+cxe9DlmCbir3tQfdVOq1/pC7aX2vuLon5Bq2uZfOfg3jaYJJFnL/I9KuOOAeWFofl
Ia8qMS6RKbutTKPaMiSA/tB6ZxWpORHZoQOqF0G2hb8BGcIriQBZ/B7UBX4kQ9dtaeZja5lvFl/A
crQ8NrjYfpKUraCB5Lj2XRu9C+3VxokoWHrT1lJoIaTvvZuVl4LFJEVh+ZOmLHg3osoggnsWQ7Uk
KhXuoK0XPwjS9w324v4A177cCHsykCNYFcHG9KYBPMwZLJRedcRMazMooGpp0GvoF2FNWpwt7FQo
2PjoM8liYnuvn5rYzEiu73c67YAoL/es1cNdpjmwFuPm2ZxbzKXrDjtR5E+Oz0mPupIlp9ZDqvCN
Hly5nqMRb/k3NlBW+ghHhhhNby1r2uxBDiG1DHd2pH3mZuexp1sbbW4jb9NW3dxkg0nFVLEcLqaR
enaOLEc9rk7TjXBzFRoxVl42ZKflCzDaRDUuR3VRPEB9QR8451tELh5GxwavjCZ0TrNo58mLvR7W
9phOs8ReEc2qF21WwiAKhayVVsMmaEz6o534IWjYbeFFUbmb6vvFTF32tclGlSDrN7v+GcxqeUgo
ECEmlr8nCfCHKzX3WPEORkjsuuv8AnJSoXzhlSl2DSzTHpLr+dWJgzAJi2UNB7PdyizGT9eL6GCb
za4aj2U+uscIDyEoTg1A0zjioZysV5E+9OXQHf/47MvdLqIZOKfFXcYaB9hyGigproXOonq5t9xo
8+mwBwfb9vjRzx6HiZiwk9WRF2crAWtv9jKIDD59XJJ5rfPtSOYvaIKNaxoniSASR69fssdYVOHT
7SDN4uBoxq6evRkuQT/97InCFw7O1hmot3mxAcQXkc3iDqqClYzoH8dzxhX6ezXYEYE6rAL0LnzU
ibVF5EHfCKNvtVKDbA+63W2+nGLTUDGAFTnpztJOkU7MAX7qGHaABrk4Thl0hjiJfPKRmQsU0Hv1
95TTr3zTemrv9aBqdsvwttyYs+3k664+D3lZpLWrIJDVJiwC5tYWOvjs9gp0g9FgOVxuXM/2sBZI
e2VbzQ0bAHdFDyLHBOH3p+WmQWa9FzUOidnCBoLx4oQNaJTci1a1ILdMIY5rLP378nuX8Xb5W/64
O2Hs2udOhusIEbn01oZP9rifKIcLqBwtzFrpa23jbkXupp+Wm1pDI1ZnnJFCD6wbQ+KWEY39K2P9
tR1CLTwLS9tMuRoOIn/SkGFR6Jy/mWiskcp2XEvLtenV4VxWdCq6PZReEAtwDfZ+CajAXsVdaOzA
HbylJdQQfpBMQEqpUjAwl2ZChl6d7IeRjKHFc5ktmUPL4eKtW575etrIDnXbwuqYlXFfDy9HVHLV
UXbfkf9xBtAX4ABnrJvvweakmTo7mr7u/j4yneRo4klqS4e0leUxYoGxOC7nUZEt3J1joEpWLtG2
8Ilz2vwnQsr0mxj9D5lx3rFTmrsPJHb+qMp/RllnnAzNNMidAeZqeN79OIckLe6d5SiefTx5VGEJ
WQ6XB79e8989hq0Eh7wWJOuvFy9H+JKrg4GQ/OvxP35+ecKZ7T3LUTuU2lrTTOv3pUeMNC6A5Sos
K4foPHeg6SaKJSmFnvxQ7EpfTw+LbfRrCv26uxx1k8U2enl6ub9Ms193M/S4cEHQmAxVtMoNfdgu
U87ii626kcyr5X4/X0e2hXM4q1GWhwZpWsuNqxNiwZerdQ9d2a97U7U3y80gJYlezMh4paN6owxF
21RIVHweQ/RpHImn96fCrw9Rl/j7MYCwWx4sIthODlbjab0cIk1jKkRMVpz+fOovr4rauCeZMkPP
ubwqR5daqONE8u20XcK06nnS+orVajMksr+fUYkzVeflKXYtJbXoebUyzRcK9K2CQIn5cDQHLtev
dxG1HZLhPHTpGdpbsilK9gIro6sY13+/+V8f+XrLJd5recflsaEW7rGVRPdicf3jVeEYuuPvZ34f
Lr/99x+yvHS5H5WSVy33f//Gr7fSY6r5wnOa/CwlLsk/3v/rr/j9Z389/fXu/x+PFdk5lqVedTs2
QsfJH8ea/ejsuxPOBtmdMqeD3o9PQ24NBHX3ggZreWvFOqxJODqUY/OXOALnVHjqJUEixGJ2snd5
pVt7w5fXOhnUN7bCv1iivzeStJYpJD2V0EdIF4KXGwX+jEzYQI/q8BkJmr5p48Q/OWQdQ+gC/uHb
qNaBCGzTCNZDQ6IcHCxmGhdOx8SMgkyge5p6t9+0pf5KDW5aNfizZCfPUHTPWgiICpIBotz5Y1oD
u4C+rXepxsTn0Gvvx2Rbsj5dD02MZ7tpapzPOKe6SqV7lTc/fSeMuHwhqod69yaaIdo6zjcX9xCq
+Bi2puzWVlXtxsH4bmrI37pdV2BkFiXGPpgH5lHODmMul0NSJ6dQ47yltXWmX9Uy9EVvoQt+Mgw/
+/EDlxCCb0w1yOS6XZCHr02H1I3g+qNVsiHNQfoFprk3G3VnqKDhX1ViVg3aT4f2nAJAuxc+FYnY
yXdBxc4NEfKrJp1PW9tUzlzAyEbmVn50ZuA9JFDYzGRnA69DWUHMsJU6JEyZH4mf3nuUJl667APZ
9bZlyXU3tul7hm1fx9e+MSP9Wo5yXBX4jrBcyApRcM6OwyLZMXC+Tx45Q1bu1ccioSqup/iHYhMn
M7vs/VDBr8/AQdDAR6KRWiQrus27PtXhZqiCF9A88TnBGbKmcNJsFNvHLWo1uDQJhrjM3g6Vle4i
BY8QQPR7zDf9FDNTY6IhglgP4TMNxrMv6YYroaG7ZQGasVrFKmTsh8Y/EUcElphc+EMfGI9uX1l7
KBjHMCuth8hyH12V3vYeAtY4oOnfGAEmOsCA5dCjx9W2HuWMDZFJuHocb6/18LmCrL3BKO9/al1N
MiSInSqB0l73JNyHEQMcWu0aHhXDZIQLH37eJi6gwtoWideTfudFlX5MgqY66TImhmUc7zwq98dM
S29VOXs/+b4ahl+sLRx8HZRUo0CiYPUYU9x2MomIhRbZev1V4HuwAgvrZkMawrzIcvHGENnzquFu
nmSH5svEAxYjArYzulB53tgXSGpilXbInYSXxGdLdNgOO/mAJjQegd2maKNyO/lWmvaHXdsPlqvr
cB6LV8UQBVss0Vcuks91P0zVXmBqv+j6JapRE8mBXaQliopXZUwHJB4RTXQLlYMuKMq9xLh3ira+
jvkviKCIuGrnzMi6QlbP2Pckb0rdSx4qVRzLYLAoYGmfk2G85JG/S0M4Fmp2OcfQo7LAabDtg18Y
kzpa51396YepvfEt75Gsq/pQntu4tvaItVAmOyUe+nawmP7TfoV3icvNPk1UtVjmufSQCHPPOv+m
TrFv9n77k0VujBkNOCqp5qRAdvW2SbFotVLHvuydMjccdoUd35a+0Wzh634vEp05AHBSHabV2oRn
sJEli9CGuo9QOTExof+KMjfGVAf93oYJ2OuPSmr+CXraLpSoL5rSOie6LO818Hmr2OgTLFb1Z98g
6fEZo0AAZ+12JpkqC00mCTS3edxfKY07u9bZ96i5+xZpuodffeMK/TNyxNnGbrEWffQ+9Sl821Bf
+5hpiBYw/F3udReAFC9mZeP2QOKwAwTNFvel69JfKqqBW3iVPBRoKGyNr696p0zBZ+p0zo6RvHn+
cJic4skI8e7VRfLZFjJYF1NIV82axeSWmT1mwCbRa2/QybXXVN7UZubs8a8+dAjxNgEil20P3Gjb
QHHZER+wUbBAtqExKaJI8Of23we3BDnVPzdBCpuCheVQp49e1D1r6EVWmUi2Qx2eR224y4Xz0eU7
5MzpOpLxyevw5ZP4sCpk724G/VcfKn2DtfGXC5YbWiuEKk92O5KjzzJSKI5rckGM+QRhlKD3HNAR
GyAVuHASt5qRIcNNSLxQJrZFj/XRZmijD9Vv3bQg7LPtkDK3JDOXFRJgtp4uUxW0c6+9gOx0ic8l
F1hFoEf03PgE5apQZH+Dg4xjr8ASX9TdR1tD8tQ9xXWBbj4KDYDBsCbE906WJFYocA7UoZY0J6e1
boM62vp6gE96JBQcw63TVEQ+ZcSeT1r4ZpHOmvm3g3IpX/c47iy/fbPMBBs3Ev+qt88tmU23Rh5e
Kr3IV4FnERiRurfUm91dPOtugwDiFXAekCijui9T48AsXG69xtrFEs63iKdXFEkYvZBkbztHEADM
ohG/BuYvONT3TlTYoMeokYTDu4WhkdC6eYmWvlThRISfJn6K4hrQlV9bYAw3gzUyFL7AJT3X7yqM
n61Je2+8iHhKv63WxtQlR7art6OfC5YF4Z3ZGRcrNPK9re6y3Li6U9WAzI/LXacN28mb8wTh9BMJ
w2Ac+iUqBfMZc1KxakPmZQoID5ZmPkufARJ+uH6vgrzdV3lsUubRHqwC1WjWevhFVDAnL0brsMBs
PoBxF6FHy6upryRbYiOJ5i/EdBPp2XUoAKzG/MsyKY9jgBsYlQzecinPWh6ExwIj6MGqUnxgeAbR
DLDya9aBlM8qqc4EwlxlVNbnorM+LNJhDIVr0Iro+NNqRw1ALTDEAeS0SAN9Q88PUeP/MMLhiY45
xoAYN2TqY/9nHgupSxIk7pWsYDvxYNgm7p74dsJ6ITSTwJJQtluF8mtD8vnGgl6WFj0wshIMZIhW
iuJvtzJtF3NzB8RRzERPr77TxypbDYqIRFPuQUltA7sIfrLnoIqPst57BYr54KmgWxkkklMSJtkn
wu5V7PtcpicRRyyfdN3bJsLcqbZ/YJfLRM1VV2FfVpZNgN6IIWywAh3G1PjEZu8RclFy00fQLFKS
vkA/MJp7l3DehkzZA3roFBtZtyGebbqMpro3It04aw30lVw713EDtq1SRPVIFFfTVKp7r6uoNbvG
dgpMMHSBIkivLM6UxMPST1jdSvZ82jdNUoGr2XutgVhDWEvcHdUmEgAiT96h3BiawvvOcIQpjsX8
TjUGiO92MG67KjlXun7yPGbwyAiwync55pg0ogMD3nm0zWMBQU1Z43CVpk4emka2IzXwaAZ1gkib
RUiWE8c7oz0IBApAborzWCe/pI0poWVO2uht/gPYwWeksdZKJXkJAUsr8l10bFpI2JMejTVIVQGI
feuk7VH1eojO26AzzNDAgOjp94R/owssQae69hFz4cZNCZRmmaShy00qjKfMfXZ9m1hhxd6L2ISi
o0DpSdCtml5HezQjG0Rs1bE3qnhvOlW6bmbuKoYiJzWtdSMiZ1fQuWHu+GidjNZ4yqgcIZvd2LV/
E5MzwEIr/BXVlxj2b8b8yjIStlimHkznEbSL8eRXxqYP+nrnuQSDmsnGLsu3uqNwjkj6xRIs7j1p
3meB/arMekMB795AP8u+L2+2gzGB6oDQvNGLCVs9EXrYihAdccbHUGuo+AT6KlbtIR3OXZsg25dI
Z63hAfcT1ICiz/BGnWQbxuixxLWh0blu9OGHnbsj0fZ9RE+bhzRfI7S7ml5cOe8LfAF8JY9AxgDC
6bX6O0ipaGOoqdlIpbOEoS8WYSpvh3Cdj8w2fZM+jRmZjjLKPs1cAuTNpMN+DN+UEeHLKEpxKsv/
Yu+8lhvH0i39KhPnHjXw2DgRc0NvRCZFUSbzBiGpUvDebjz9fEBWt6rVPVUx96cjik1RKToA2/z/
Wt/6SeO9QRDlgWuM20Mo3V1e2YhGHEq+cZAXO83D/B85BeptN1qzy4GE0CIdMNJTYvPKSW6RrlqT
btob31TEqqy6YgwjY7SKp/5+FLY/Wsb+JerREcCm/b1qopYBT6y9nGAkDeSBPTS3uHXvSaVYD+VI
jUGrgqU3rjFLAweRw6vMUj6d7j53KTgA1VEXY1HaeH0KtmuBhIvS9msKaUeUwSjFcHktagpAKUHM
caVMn1Jf+Fb0Deez0yFlrVMwJMcuDN+sEDZuV+EOtPSnPuo/4L9sIhJF8dR2P005ntN4OoB2seeY
sW0zMWikldz0ALaQAqE+Sd3neNS2hdP9bFNCTgMfhK65ZVn/6sWBBHPHYjlz7auK/h4E0i2OoDsk
SoP6vd1muSWJx9xYsUpImeCCzJHtrzpjOOXYaXKPCKPBeYUimmJE9omDKXR/EQKEfCJggqwwP9fu
WlUvaFGWw7Exz7SG/JU9woEIxvRRjYlnHVGicshAtSbyG3sXKkGWcmxYkzIKu5Rr1KZ9GqEhn9ml
6DEe/3rkKyuk18OHNje4MN/p234E7Tj9isKjr3Nq2+Yjo8TvJc2zTZGicuv8kgsjQMDnMmp7FrDD
cfDvOqVjEvXFKqKzvvAbWguu1ZEyXT7ZPjQKMFG+uHL19MBh2aV4GOoFDb0k/F0dg3HhpNb3XC6B
j4KJigEruuFkl6foxzlZO2R7DbSrF2HnUB8ZQ+SnFBPrKv+A5R0vg0DuglC+aVlD6FiHsd6b3gC0
+p0WIFYB/oCH+aX1wWcxueLca5+NxkDx3V3gJN6jufvmRhwl0qAopab9u0GofdkwP7GRL1twsmEY
PPqOp4G8cTeGH4sDRggQBErADjnwL66ek11P+NSKXSgrAFwX687FXB82JhVmRjWpQazJBJVSl3QR
ndV7O2R8IR5TpKk2qz63MBf59G4CiYNXlXhHQ8RSdzEVhtAixzxx+lf0zFg4wTKNNu6mgnS+pI+e
pPYa6Np37OZ4DUE5omdmdm4I/u60+ozPyEkUGiWDfYL1YB0nQxXOIgiKJmrhSj1SfYKzgWpwl9Rq
ee4StKRt+xiSGnSqQF+jvlt0iIuwUVQQvjvCG9jGc6+/yoIAkEZV110cfwAHpDFZqrBvMn9DKLG/
DsA3LF2jh8ggkTcC9KeSCJ80wcC0aa0rEJ/Htv9wA6retvbYW2W7hITzQ7EeHcdmljNInDNzZ+cl
7BbpEy2clhHA8Xn9KolCgs6yfVA4Z6tQgfHlvnaXYTGGjJex2jRZOYD0HfIiXGo1I4jaOMtU1JdA
oSlYxibDQ3RxCf7FYvGm+bCZJW9hWWiMfLznwBD5uqRnTmgiSyT1NO1REfZ5C83TSi5IPhI8kue2
JWrdxiEUKTqRGj609sKGVVaIS9iosCn6ZNW6PjkvI9ituvpo0vxj0pRYafity3IAGI/MCCx5y/Ap
6F2yMkKBuzVhda68GGEAVrO25MkJ380kvVjpaO3RzJqLlHVnNxpyoZfGSa2VxxqG5GKwCYTqPHWh
PaVei9It7xiMxwzlZPCudH64KePdwO4eTlNxY9I8GcV47wBLWKZrYzpOWhy5sJ0NPmPCF9iVOsgA
n7MFlyYwslAHnFGwNiNxGCM0xE53g9xuZYA8jmCzBobzgDl5AIl0ii0kBglmWWJ/L9Tj0D/28cWx
aJ8isyjrHqhvdAu78ToM4b0fyn3YFGe0zhvcxVasf8/5CB6OOad8L0h/93vgeNbI6aXcDWGB3mZ0
NtPGdIR9w4XLgtbXvsGXfdU943HUoYsYY7tto/KD9JkptrA84BYE1qg8ClfuCks9dYgFF9Uv1AUf
F4/mD3Ps7nWOluGZa6gVmAkexDjeSnOIdhq8HxqXLBDZlS6dqEs3TcoZU5lZvoSFBHEcFLta/Rgd
5we2ZUoI2gnB6Edbuz+Mtn3Lsre+9ggPoMGRYh6njXRfKrCl7OxD580mY/EBmeQhIQ8k6wzY/5kL
XSVz3lzO520dt98zFtjQahiSMELHC8x4r0lU7avKechCWkRmQqFg2JsyQxRdPFgWMDFwso5WP/RO
ugkGWsW58O7FMFJZ7qqPWMT3rv/UA+TSa+UuaKJ9qybvqIMBYzjKMVHaDZIRAAc+xoqqK9OlRZjH
StfKZyW8FGP4PW7qn6l/NuCLbIsCq7sPKz7XCTlsg2/ki6wxIiOStyBEYULwzalYpRv4EvR8SQ+N
KhIr7YDEZCfEePpsmPUu8F+qwVf2aSPvFQKUEgfDdBJex3A7q9T+R9D3d4I+y9b/UtB3+ZlltUy6
1+xfQ28Br0x/+I/UPvM3Gyq4CVueMF3xZ1GfUH+zNBbe/Fq3XQuN7D9Ffab+Gw/ZFAf/oQX8r3+m
9rm/4bBAzqchnnPtSQr4j2jBPyx39Zef/xwki2/I+aIwFg6Wc8PRVN10NM2epIV/Ni8kqcGSp1Dl
bkiKBxaC49pLowdTslfz6P/UtrvxFe0blyTWMNXuF/j56s0Eh4Wda+EidpJrwSK1npZaTW8CTm7w
6kGUWqc2Xj1nYASwk264y536vnd1QKpKg24qwAkjAnMZ3KWdDWHJY/Gatvxn+MSBGFB3IEIwfD5n
Hjo4jyDARc6lwXPFwUYYCqLgoDmY5zKxvEv+FlVduK9iKm5WTcO5d7HjYxVfU6wPltCTolVdErVl
xq3YSlTSyzr2n/GpapRRrPbQumyLq94miLVuHqPgGkZVsZVut+WK73a+7nwPqKFstaamC+p/4HLe
1gbXLsuSZSILoDe5BqpfH5SFkiQH6C4UdSfGcNol6rK0YRPVKJIWauaVkJkzHW6aqS68VsPVwv6A
kJMh3jt69WbI8AMjMglfREbZDhWjMVK7RSuBjXSJ2KddgNjF1k+OR8Q7NJNoH5pIjo1TP9Buiekh
ZAHSPYPsw6UHQ2wFz0DshxjgjuO25X6EKLWu3Dg8y0ACJXLdQ253JxpazVGz3+qASoHRmSeiypwT
AeTpciC9j01QEW+rpIfYA1591Q1OvDFmmw7keEeWDbSEBMIEFqllp5qC4Fxqn0YUPpu65VINlA0x
CvBsaEnUK3jxVA0c2PVjceyqHt1yIXYBkVQCupmqNO+ehiAcMQbqLvtb6zrpN8tkue+Ayl4p9FuW
Td2cxiRR9sS9fLNyVkNOGOhnVzcWQ25+d7SUZAG/uEPoUhwVTBPUHbUdqWgJqRpiC5Rf3jCm45cd
IqTTvXuUowUuJSbOzxe0LFvvEbwE8M7cIbCLLvNaUpjfAENito8DmCs26kDhl+DHbLPbpUIfdm2S
M9s5/RQg/HuV5Ksq9IiTxqq/1ZhhrEz5yQqrXsYDbKSKQmbq+8aViTfoFWcfjTgc9Ig2Se0jx+mH
AuRbouEEpvbpNpwnrPh69FNNu7JN/wKSfVz3g97ux4KsRmQBPxoqQTsVHf+CQDowmWWDcrRRXwa6
HEvWq2KJdvJEtfz3PvP4k6F+cO0cj1Ht/UA+xcybPcAm4ozLwpMpKO31KXNyHEOtxfe10jrjxa2S
h3pUa4KH5bhqa2ZYD9cbHsJ6m0v7lL+GcFwWHQ6EhdQfsFKkOz/riQ8TG1Urd62t66tapv42Cb0b
a5efIoRfFQ+QqgxL7jWiv5wyfoAvVq7TRq1Ze2YfKajosaaDE4yewfnCUg4jsND86s6iPbgQFYLj
rGbcQjF35M0a93zLb2HEfjILtSXmkHad6M5b6eRb6inlN+K1b5VW3dUVgig01BHK/rQ5NvEjFMq7
3lO3ZoHIqCGZ6D7+oQ3d7zGt0MU40HCTwHiDUAXLC+ppUppBCQFnQnVsjF68UrOWvgXdfBlkYwG/
VQxsFgi9s82jJ0BwUiEmzyEGci5L882wsWtrCNKyoSPR12FBAbEr2Vi6e8uQz7JDC2kZxwQLqiZY
ooESbIyPJSxJMmtDooGx1QBXtu4rAzkjlvx0p1sMRriG4WeHuxrYBQw/aq1u9pjotUvIV0kF9xgD
uw+owYLuDmhMbzFs6zvslKsQ0S+e9vLFEj1UscQot2RYLErVeM4TVjGNbEMKwjLY9QZcHkuzql07
0A0NyWXu65DNPk2WdVeDl8ocOsdW/TSaDHR9c2ssG/hCLyanP8PFmAbHriRpzTYmSap573Q67tUe
JIVPbyGP5GORYDQJnUZcX8bEEFCHwWyPYi+7hk4GEYskzlFiYpkqCcKkaHowJp1MRuAKcSgAvKnb
yoaaQOvnp9gO7VVjvZfTcA2MYOXKlBiQ1HlXXAu9UeptFT3l/K1UcJENTG6c+NCMUeiRBDs61u/m
FFpAv2zRepGyrig02fZIHFAevuH9QtITZs/NuqE4pUROtlJ9DdodxbLGQ6Lr7Rz2VWoXElxKpCNa
OtQjBeDbnIgaMHh7haCShRWxKdCbleEbH6WdPcUWA4asWJIbFbUxraGwKVjotpZKcd5NTt4YX/Uc
0NrYAKf3KuPB0EMcNlRQZFm2OyXjOmYhsu1UGwVO5q+KGkzL2MqNJWmDAN3LS5IxCnTyE4EfPfS5
6bz7skKYmeo4cFxOIhqr2Gy/g2uv6B7JYOMHLZHTerdvEEEc2HE3aws1eZ+A+cohWIFUoMzTTNUK
EDyjEPrGwG8Gw9xkB7MS3F+GGd+xb+dbMA350vb8ewAZ+0wP1mZQ3A/JuM8jTjmZtcky8MIfHTKv
k4/4OWphlEL5ymiQT/rEAYCKa5xTiMRKHWMP0DRjMbpgaN1G9OBi+nfRlfQSxVaPvFdfOo+uBKhj
lNSHrRTRHzuluJTvsSL8VWP4IYen32quuWr8+L13nT0FWHtZWs+hFO9WkGqrtnqqBfzKuLloZv/s
IzZaRWX9TYnuGBS8peZgxbOpwvEG8RLRgG/J6KFmoNjGqfRjew/xMkWM0awzxgJADnQK60auGw8f
OquNbVJ4+7DbW0QmoDBHByxk/cY2Mg3BTE5BjxTi77SiZDli+ptWj4DSN8a3vOueYpl2i3AQaOU5
uRrDOOUwn7cRYpWlGul7P8+f0dOzj2d0Wzq5A3m5fnRd4O+GjH/XhxKglQLuIOsex4i+SASIDCMY
pZnB0Y9+I7ec3GsRQEIpC+KK+5b1Co7qIkmuGfWhrCxp99ubOM0G9K72xFio8OLezCl2k2tu66kS
Di9AKAPqxsKMq004wKEHU2JU1SIFVbFobQztdFEOqsgefaH2xo6ZnXrcpGSab/rGSkkrS/N1jBWg
oFpMnZQi7t7z++FAINufb+bHZgXk/AtOAJacJIsxgCPTm+nj880s3atULlkCmWYF2wzRDh2L9sr8
Mxdnsqd+v0jLtD54igocv7MRmRb4F+Dxyn1UPKRxa8JxpRgyS6lnUfV8E0+yy0+NtVX0xL1OH0SZ
VeWzRHZWDM+ac9kQAGiSLDQ/LiZl8Xxvvpn/Rd2W7xhC4O9Mv5wfmu/Nz/HrOT+fTivAKR0LGRdA
w95m3W3eES+qunubLs+2UGKQMplloCENzcP8D2CoguYW3t4BSRAvZvmuGDPu/nqJX+rmiOIKc9Yy
nnTP1SSCrdLJ/D3fnR/8vPny2PyMXx7zENcRb1Ttvjz++aPwQoKRI8hRec5AHgQK9EqzKA8znduP
SfQp7N4Zl/PPpmM9JQWxcP0kjfw8rLN2MZlZivNhTgC5jb80j+CMntI48cilmx5THT/f1XCtP/94
vvflCauJ3287Af7ECcT4eaNOwvdZgDg/FtYEMYMlkX+SZMIY4Bybn/DXXd+zn3WyS9ez3nQWos/3
4lm0mjQA4ID9/P5LFJtAIB/7nqvVzigOz8J0O0/2vlZD/XAimIW/Dpvv06z74/783Uc2ozlFVzo9
2cA7mDXMs2J5vjeLleebvjnFRaru9dGcpPyTMPnXXb+0EZySaoAvPuZjNc/zZTTfOE7EUSimKyqz
UL2LkE0NobBkDbhcOnAxa3STKC/nH+d76vSj2UWlCquRu26HZVVXm7UH7WBnFPl3xRXtMQ8JJ4IK
tEPWUl14eFkrRXWzEMFXDCV6I3/UYKtjOQ5Xrb4zZRVfRWhtrcp7qbwqOThKH65LltKbuCmrTeF4
EYoR2q5mcctyw9rEIr3PDBrZFpK5bZBLpktgiNN4yWbODiUZWNPKQ6dgaVrISpExYTQWSUSCLXlA
GjzGrrVXJFpStBodmsmRei7bRKOub4hlDV9xr4EOgXqm7FHuhcQC1fGxnyq7WuelZ13PmSHtkbWL
w9a6QD9MTZnCpuUX31SLbiHwk2M7dN87PQNUWyRgHf2qXkeJDk3Al/HB7rMPrvCbyUQPP4t9GXlb
wa5VVYLjaVitkp5YBNrygMWnpqLtk88hzZMLLx4tCmV4vwvPmH7pp1XoaaHPICCN9aZcjBFbzWJS
oabTqNzPotJZLjrf/Xzwy7+Zf+tO8tDPf5fXNMwqUSwrwz3Nv0tm+el8d+xESy4q3u6cM20UiLe0
6Wb+8dcN2xIMdzHzfGsivmY7gwNpxGMSqFu7GKhQui1hdTaXodK5l0Edu838REjRil9PWcVot+Nq
HPY2Oc7T88+/87KsXHVKPCWQ8Fg5bfFViRhr+sN2uvl8is8fyX6jGC1D8tbDKQMjRnNFEHy9RjGS
HYpkQq/Odz9vEjhl297uyaXCRGNaGY6N+fwXODYkyP1pC0r63fTY5y8+f7QrF0lBhVRm22bOr38y
/5ZQmVe9jlAT//NPi7owlxrrPJxyfF/z9xIVDphpz6QvMlk5UBvdIVKGXT0dqfk42CKcVETTwfbT
3JXL+a4+TT2qYT1rBh0iDJT65LLUD7LNjYNOVwjR6AjW3HVA8k7sygo02aGPCn0nWDjNUFrW5TnA
ZfC0kPj/uPf5mKlrAmGW7hL/TgirPym1s2n6hYgyfWRUIKVjQyX2xvs8DUOS6yC3hiwie3nSp5FY
7/iU8z0irwGbK/3On8xStDuBpXT6jo2rv664NBZscqhqz+9lnAdECrf5YX4zVQ85AeNHsJpfneQv
a5MXxtmoFOwkiVKT+PpDRn176FuwlIWqb71pgtTtsNqYQtwb0ydEo8T8GKFqPM4/D8mQY6rzaPFF
gw9hCf0hBEEfBbuJKWgv4p/NZEWab9BlmOmunRwMaqpU9dGPZL511eTQT4/NNzVkiUXl8HXPSN/5
7+ZftBaYSaCakhkgmm/buIJQDCIF9R0v8etfTU/0+Yrza82/+H8+JmZLxuczzPfmv/t87PPHz6f5
fHufj0UlF6vnUzOrHShRn888/2Nn9mj9eu+ffxMkAhaLpq8/H/r1TxQc74yRkAlaVNgHiKrdAWCW
vSmq+Js+eTVy6YTrlqmXLT6XMv6X/EDxKsh35qQRnR/Mx+Gxb5oAP35kA6mjBTMZHHKfOCgTv95C
nU+Z+cydz5PPm8ERZwD9+qYaIyio/X1k4NsRk1uADHVJwA+OgjFLaTVluULXcpqHC1jv7P+n9zO/
CbXqHnod7bIQkkgQbHL2HBiVFZN1ls6PSIna5iPkVdMcjLQM9wFRCs4SAFG0J/emQfCgXTQ44rB0
RjYFGlbs+TmYxfEy9aPVbCstYVwKum2IML2aSI3/01jIMBjJv2ssACakxv6//1Gl/zdSwDXIf//5
v0C9vGa/00eYn3NifOm//vAfjQXtN4r5umYbNAp0gW3+n7QAR/tNuKYJ0Nmhh+BA6vmDFUBbgb8A
H2ALzTZVW+dXlKWa4P/8l8nTmZaqzX0I6/+npQCd52tHQQhhqKbBe+B9GV8pUGXlt1XquvmOszJb
oAj9QVXAVm9SNPpW9fILDbdmLQ2Q/10GAKB3SZDNs4jliKZt2sQ5R8vWTy+i7G4iH4+hbr0I8EEL
Mq9FPUmANWi98WvqxScnVzfA9hYiOgVpvq/zs2GF95Sbzj0mvKXVD9tOq/C7Y7QucyEgXY9X3N2C
qJN7uhWblNr7asx7nC2ev/PT5JyoWHEbkWNzN9iVlzFVGHgbT+14cipB5X1AwE3s8yE2EvRHEW5E
1QBoq1kfDfEJmYKimX5sQpaZEtlnN2tAj414fZuMpmSIonaK0810sj0lUjBRO+ciYeupD9qFLJZd
Yzq/d5S4K3fauNe9vrRrc+ciPNKxMsQ6sWBKvy2r9taYvDYwU0rjP3sprwo1DLKcf0qomQblUA9K
GUZd7I3KgwOCDXNSd4q9/OjXfJvOoKyyrLvv1eQUNskpz8gHyCAJW5RmSnWv9PISVs5ZCdUj9Jlj
7qoX11OfAsXaGZm8eCVKVUayVHuqlBodT7Wua4nWPzlVTfihIW5zlfCZVMNrKNqbHlgvbUxT6FB7
9drJBfm3A8w9iDBx9KpZ41H2fMw4OyEyvgaqR8T13o0bLMHtBnXaiRnjYkbyGNk9JOv40LuEjUaY
dcfoFNKOsrTwVGiYM9B+I8XAyr4KaQnoSQ94Jj6gQD73KMxyBy6brDeOIi/qaJ8a+awmlC9dM/gw
Us4DqlBHMEsw0sGgl+auz/y1jFKyz9Cj4PuFec0rExg7LpKB2DJ6WVpjvMRd8upbyZ3fr12hXYrA
2hVNcIiomKKKPpBbfJqOsOb1T22t44yN39g3fVg+mKKGDAi+xkIZn0rBSW2ON63csgB9lyqpihoE
CXXYygmPILRVkhFUGLdLZJdXNyOgpcr742gTReSD7KwN9zBo/YWmCeuC8JAai1izzvlonfWAb7AY
jlpg7nxfkjGTfAif2ZAAvYnYTGU5PhkW4jvOybG0diqBPyZuWM8a3kWhn4RYwzS+2TCo+sJ8CVBD
jz0pT0V8qsDOzq8h23gxSONSI1Klrk+EWOl/kEJuL5Js2PpD8ko+MREM9RrK0wH5+wpGBf7xU97I
SzfVeNXwxWqjj4rIRYkBmcSdgyoTKmbxweA6T2W483L8aJV8mpr0KXi0IRovxN2SSI+qL+JcVaqH
OCd8e9hWZXc1k/ZWKempm4YD8TYE45M7tteeiBR/uOocEsBDr3X33ZWI0/rxySnHp+kItqo8KkmM
Rjp9nb6Y6XzU/P7qhMQt5iMQsHbVoSzpeh05LWUXEFMDAC7DMQnV5dAo5Xjpa/XS6P0WUr5OyKlv
VDxftXL5PLHrrOnfLfreeqmHeo0tbIez5g2M4RgwJnhm+9ACepvO7TgejtN7I6URnWPX3EJATtGo
b6MoO0VEDKDJHo82gQejN9W503aT1skHub3rMHzpMWLAULtRnd1MJxPMgA2MgyevQSGfPjV8U0bn
vAwF8hyEf0+qua8V9wFO6gbm7kGJqk0OShgg7MWphktgDTcSAldNtoZ+eFFa+eRE/RbWM6NMHr4K
CI3gAO/v6sE6m5X6HmDCCD1/1ek+nUkytgxneHct7zHDQEEh8KPJ5BFRyrLkZFb8cN1IVlTo6+GT
KRevz++MvFvZvbaRerMrx3iSX51NC1dbqV5Q+2JE566FZ308Gm84Re5VgqubytiVenJKy3nHCE4/
4JTgm7ZpylY/KCp9awFxu0Vzq0kUGRN85t5wpKRxmv5TwnADOFMxOL0GfHCWrx1Lq32vveEyTOZ4
s72VOpdYZBI+FKDcdJCmM1iF2IoWI0ABVDfJQXO62zRgm7S8/Tz65jKzNdH4pEXpa1OWj7r3hILy
ZngIR0NzeNeDn3Xo7v3BPk+X5DQmqK5zDiKOHRdRrXONaRqS9s4XL21bAKPMmGlc8wXcHIHd7Nw7
tbnC68ONUHuLuLvQxX5teI0kY3TDVRFQKln0hs2llr5Gbs/1EdxVwXl6rVR3zvMVpw04OjBFeIr5
o1EUzA7epLIOvlHLROUXsdkK5CQmoknr49Y/DApKNCALqIB9b6lalH6i8hVhbgenRnuHxu7vS5cC
FBXaO2NSEOq9fYgYYu9QjCYQ2KS6RsJnxI59YLp7TMJR7qKO+l9Q1kiE45d0GC5uHkuSidJjo9W4
CS1zYXiiofCrMOllvcyYZ8nfyKwB4L5OIyFRb0MfdAdt2ozNfuP53vyYHAnu7tMGk6p9Dzdf38yV
zs+a5/yjYlZ/lEBRU/C26eNPG85pL/5r8+34zx1KdASszR0yZ++gwjRCW5B4S7YToUHO2agd5pt+
gqikkdlsvJFtsqB0Ilvv4IlsM+TJc4Cue+03ePQFJgDa/THCSYIEpRo+aY4W7CW8MhGMDCGtuiNf
gzaQsh6zbtWN8TozlTXWzQVzAHiKF1F/kO27ieEeSCjikWxWw6IE0iEdHmn0O6UI+nVaU2MvW2Uq
B+fNr5uWjcKRNzeCtazPDi3CDYsi9iQYLwOE+4kSXLLczDGBmU9i4SbW62i5u4BZYF0G4hWmNCTc
thOHMGt/0IFYZkoUrLGkQ2x10N/bA7NxYj4R+IB7sSAXCroHHgYLgR4bHxAdnNjka78nSnzoMuss
zAJnFM6juBK7vJAv7OLYqHGZRxWDB5cAwNpr6o5Xv5I0uQGneCx08EN8T1S0AGq0hvWMYbFeC4a/
QS9JpImdF0exz1ba3/RK3mIzPyc2/T5PbEcrfA3NndJDLqTS9qdF/R9SnH+R3vz7MtnV8cjZ9FNp
LDtfiZlhRDRt1MOJofnyQQZPryW3zOlvnhjOyMBHRR5L1lGDU67/5pW/gpCFcHWX3YNhmaqJhv8L
K9g1+zZDRJHRQtEueD1o0YPLTVY2mngqUQQ4E42GtERxiUJkqfQ3Lz8piv6MKublwZuBgEQsoLuO
+uXle8chHMIrcmLoWMQz1mRBs1HKgrLFNSa5yzbC1zrfN8N9aAG5MhnVWNgGkfwlbXsf/tv/mf+n
I/CV2zq/EcG+ikWbO/0/b/RP3FYfgQw4YC/DJtHfrKG7WqxMEuUoENPJgoVB0lwd/HmCPIxWq9ZZ
0l5p0GGyZfZJWLC6pKdlJtDF57/+iqY92r9/RS7VWgexlwYj/V/fWRFDoYpI+Nu5LVsoNTsagXGv
1AgYh75nEWqha4rbt/n0LmrW54l8ZyV28+sL3spX1R3ejYABYF4eCmu8+FvdVp7hET01TF2YVZe2
ZBnC2g6AIUqLYTstQWy338agKwIugGmVrqKUF8lwTYPoIFL1MhrWruJY9EjaEdOjMO+upGatNfMl
EeqmZPLzBNJ+ql2VqK+l7HcJEUs4AFnDksvTYZy0q41K3bM06B6nPiBNWq2j+mwP5hkL49Ixqosg
3Acs9Efptjx99FphQWEOW6Jgm+J86fcnKnCNhP1fmlMeavvuFlQom//6KPyn08NEFwfMViONTP9y
nupY6VMy+bJdoNcbM1cvaMQOafI2r6yHJ62p9n/9gtq/AZSnMxKh4LRrFybXyJfj7vaaYG/Klenb
8lgn0QM51XZkPEV5f62Z+MjAi1/lwKA2Tj6Ztrux3T2UZnowWNcnnbXXxoegzvZZjnuxu7ounTg9
+4b+j5NhCnNMOnkxemKGhP6t1o9hI4gQyJC0tEwdfXY3Mh62LMWm5+1FscHjY3X2zmQBOu0KEs4E
N4AboQ9HF2OPdManjl1VagF7itDdpD/sWluSI7Vlf78FVXLKwm4T1m8iQNqjEfzp2vT+ByK5dKfY
hVKnodXjm4o03PdmAUENQZRe4MknGKIS3skTUxybF79rTTsRo246RnIC275l8fDUO94tDNtlxxaM
Fbjxoiesjqt8nVjG94rtKGmvr9OitSn6LXDzcypr2t3yvdNZjmUhW/bgWlZ7GLNW6+8p+2KnjE54
Uk6BMF90UMp9d0hNeTcoEXyGAiOZtRJ+u0Hr9komx8HRUQlchsLYBdKCbSaPXSNe7E67TNs9VixH
uVa4XC3n1z4pt3d6OzLsgkPO7gedSYvPQU//7Nr+uTdy5ALtytG6Yy/Ud0+YsPIpE/z1mfaF5Eht
mfPMEcjdVOHolvhyao+OkpcYNzOql4B62dINHHbtyfGK5+kjZ3axy/5mtP1Po76lsuQUJM+51teU
gormh5Mgu95ZMRuymo1p/vdT6n+4ZB0bl4g53eKnnN7En0b0MJh4aCqeTlOQjtFbxH+B+rlVQ7wt
fchflILuY7W8jiNrA1Fja8PlEcQf0yq7csfj5MMNDXftWiQN65QjFP0cs+3pdPPFYSCEYgtVnb/B
p19H0ZuweZmyi09g9KnOJ1ABGc7S4an1sYJHDNVVFcPzG9cTVRctLR3K9mpw/FsvftVdeWya5pgT
cDHtyxxjfApc8xwXJsgbluT4piznOvbDzmKjM71Ji3UIjbCzNOxbTtECfR9o20esUSwW0b3DqjOi
k9u3N82xXvx0OAo7OmWVcQp0f63U8jhtm5ogPKmjA6ayuuP0OI6EFniUPmrqBTqBDwuqe2TA5s8a
xOqFFwCbGVh6qXr4YTFdKJI9SRifuiE+6LqLFy4+iMTAVWTuppdTKwaaLrJeMru9pXW1jkvnBaYb
qtDmOsWNKLwXz+tv0whusl/765Mb4vq/T5+cYtCS2RWppmmhrP7zaZDpRTPQnsXnlDB9kvSwzMuo
wnTEvqmCtkznTD3mONGWWsAxUoYQaxzIrkF5QDiVQInuzhXbvI6tYWva59YUcCKeLPoyJTv0aevW
dZc6Ha6B4t/VQr8rRfTdnaRTGY1Quro02J+liF8jspGYsvhK+6zdm9AYcgp/mdUuWmL4opISQMeV
z2p0WlS0FX5JzzpPo2o5du+gg5Dl1cfQ6+Gms1hiMINudjILXkmKgwJJHELPVqO4QPXOU4arK7qr
1hKvbA2bNP8xbVIdQOeVQmb72GwKiiO10W5Ti9UO9Rd6oU9loF7Y4A29iQur306rMS/uVj6bOcyD
5wzatkYOVVVf065/lyRKT4sgq55KFihB8XLbBv8RIwjW7gkUKO0Vn0vC8O4LSnSNeIstvOBF06z+
+kD/h1GMhdv0P6TwVLa/HObeR3ve9NjZepERnQpav3Coa/b9djrJjWa4mPbBK/y/Ob90Cz3/1+WZ
YPnMDK1pOrqFL8NnaRqgIcw22zWB9ZRWyWma50SNOrtd9yoHI0lPXt+spvpZHHUrzzB3FQueQlJ4
ocJJRtHOqC38ifrq/7J3JstxI1u2/ZX3A0hz9MA0+o59K01gFEWh73t8fS13KpN5896qsjevCQyI
IENiAHC4n7P32kVPyYpJdkpZsxEgeZiLIcJ2KKRYZbOS8yWPQqlLD5rqRpF6r4Pf7sY6OckhY4yv
ek3bt4OzR4PkjqyHMhSMQT6/oxe5jmj7WxT3krlBnJVd2bl4luNuwkWXFJQQyYlsIMX06FeT/Gr2
+w0EwvuQSQ/zibJeIA/yMCo4m4l1cTAHoLa8KrAHQ7W7n7L5DCmd3jD3cGimb/JvNhfxvOjiOVnE
Vd1zXtIfmpuRlMSyj99NYwgVbrM1CAkji/kkJzpYBM4dl33LynUB+1Vn1x3eADt4pR4oVUPeq6xQ
hIMgNjPicWtdV0v+S5ZDvAF0BTPzn2Xt74d8utJh3+q4WbMEaFF+5VjMOuZlec/F1gwYiVJt7RRr
LZ6uEUmyNmRaRxbS2yLoKYzzTQjhndEPG2VU66sF/1bLchdg5mkW1iryxFVFTPycuNcoXd/62b2W
VWtsHqTJESZUhzvEEltZhGPt9S7/aHK1Ho1Uv621+CQIwW6S/l4+4WPujXGwr8NgvpXHlTGfBd5G
ykVNH18VlJMHnIlo8dFYAHuIU8RNAaaCLrMOcvSVlTXgHI9WN9zo+OHlInbuH715fNfL5GGhOKP3
4kE7yVEXJ+yVCJIrg9YB9NY3K06u9KJnsRm9Wfg5Gs1mhKb6mhMlMgfk86YkiNn2q6y0kWy0a7h7
C2ETdEAFPuPxweyyih6S2iGzis/K5mf0nK9JGG1JGd3q6fI+RDzqmE0MRY7IIjlFPnVE0t4RzUNr
oOEZkt1MTbPLKC/WWxRVzG5PVTWf1QVP00NOI2Mew9PI98noZVEVsIoCVzILMMyNPvoWaohreLlH
+fAprI4VpE3i1UAg9bvQqOvLC05WXxMeqtXE2qGt0RBNOS0IygutOzxnCx2eCHPvUDP4LwPcIKrO
DMeyTrhUwcf/PGrp5r9Zbjy52rRt2FAOg4j4xyw/m03oFhbZLK07vxctX+QyHs3giToXBY+eFHC5
GPX6/EIZkx4N+VTcSLL2LC+sNvLRf3asATrIcatyzO6z1FbDtvoA1/hRJ0xwm/gXmoz3xNNo6UzX
PLwffJno7ngh7ljU7dSDxm17lyLdXQliVaYYlYY18MwpGs3aiqxb+VM/H8yayHmz729z4iv2IYQ+
YVdMmb3lqijjV11WkZyF22Ry8manG/Vb1fjRJqTDvSJr+LEpqYV2JbVNYVbj6pq0Y5afUb+aDIgW
gDN8qtxAfZ+JSI6G4ZdozAoUTv5Lji/RAuUhSdZjJTDAOteO1Z23BoOTHHMeUABfA9qi0x29CY9Z
yDA+mwLrUGIdukpmxRJs2mzlMzwj0TbAhFM63aYemerJ526fXaFp2sn7r3X9B918GOhrZIm4lZ8m
p0mhIZfGxFDcaI27LekJyKsidfEd8SE+9f6G8rKsDGi0E7D/nORKw2qHRz0Fzl3O7+AItj11+3wG
ZODru0NTMQsq+3txgWyHnWIe9wNKZaeAj1W3v7KufyQE9Vbe0J3759T//wx9/0vfnUwsnRvtv++7
P8hO+P/bvKVl9y+U/t+/+Cel3/mDtjb5N6ygbNty5BL9L0q/9QcLHM+0mHq6Bnk4X513+w/ZkSd+
1TOw0rsmC5M/O+/GH5YnDX2O6ZOcQ9bT/0/3ncFFTj7+Vl4TPp9BZQ0vH9ZCQfXoXye/JCcXHfAE
7ZzAwsZ3H5Ct6Xn9uueRS+A6sZI85FZa277yhJWy/+CEBeh1ybXbbA7cdVLD40pg3VoDHQ9jWGhA
IqrE+mThawqhZvWbzI0XiGFI7hoPwKCgjmoWxGizBNqV0t6uJ95+8tG89T6OgTK/b53+FXbxPhQM
tk0Pym8q9nXt3epmWjL84Nw2Gx27Wh+sM93/Jhr3AQ3BE9D665GWiFfBosMwsOvz+WwV88mDoMVc
6mKnOuWByL2Cw26uhZHel138w0wWTE+HokIFXov2PrUlswfi/bbq8Rx2dknYV4YXaLIvOJ1QJMYb
L+exP2jFryjL9sKazlC1ChI0lra/7Sc6Q0bWUiHwmk2AS51sAlZ7cbXqLOsJGvYGgNiz5obmCgsy
Izg25nRs77De4yfoiev1Q+N90S2K7kxJ0tq4rzMGLMd+AIlLxwMP0SpBk+g12veO1V5VF2/ktw4d
ksEZXWjSkGltotQi4mOrTc2TLhjJxIipGliI3eOiceIR4YRzpbluh17oWSTD1VDSpteYCdk5f27K
t4AstqBfNNyCPiee1QiKdYUCNBVHJ6nuu2JChodHjLCgywIQZO0BssXeEb/VM+48bcbDuHjpzzK7
TUP7xg77B6snA5zP2KWyFYX4qdnQad8YJnC4cAgRl9E7CiToL7anH02eXjT4jqs6y+IdxXpsy5Xz
LpjsjBUxlR1fwlyV0/08FYcEZt7W/+Gl8Rk1r1hXfUCldrml7bQ2kNfvR2mLEOAHval2jzqpmWst
Bdiio6CIsuipN0dchY3UKhvVuaJ8hMemBd/Y4zyyZfYN82a7xZzJyYT2DTVkTvSXPCPNDc8mPWwv
vTgsH3d6s66s6a6Niuxgt9G1OegVjd7AWUdD8Zp71WsakTFaiGfLTV+qtEL/PgC7Mlz9OS2K9xnY
n8/cP093XuphVbGw8+iOC8J7AntEMOvo3C+5dywj2BhzNZ6aUGxaJ+9haQW3DgAho7h26Y1CsrHv
UYpNNEsP9oL43jabnmrtsjLL9NxNsiffkbXztSFqytqUhUQ/eaEv5TMFN/Q4vxIojkCBDECv++hT
1nFkfMiJb42Pqs6fqopTZAxEtoUh/DDrW02sKbPwgUmCK7EeGevrwbzLugFNgdBQrAjzZz00yQbe
xMZv0FHYXbFrJNLdlHB3KnbL597Xa+SjggpcZVILqza9jBRQeypcQA7G28nyXn+/KWWLtdLM9tbX
vrZU9iZHe/T7vb99XJ7KxSE4kYpl22kaO7xWoOHUUdrwNdEbT+aNaUjVzxSQQlQDH4Pd1/lrq6Vx
6PUklwlnYvhgvnFoQ8zQcxYdchioCGJpeyWlDveX2cUJKlp3ChdkdmpvNKvbeU51Mqv+fEm9njTG
dTyRwfH187H8CfVjM8+SzUKEKRYLKUGUUmMws/t8cY19oyTE6jUh31A/ojZFGNiEnO+/Xvn6KbS6
CI9xpBQMbjpGGn7z85NwqfGOemGIk/sQstcOK2VF5bd8aHs72KVFbD2OuXae0bGO6HUqCU8xWoYb
z/w2lk/B0uvkEMTevi7d+lZvEWyCxbLOOenZfd0lZ6B2j4iUmqveiIyDoxfXCgvddzXRk1URH2k6
FaRZgxFa3iYaCzGGPGNJwf5plKFzOYmt8fDlRF9M8/AIBL3cFkPprAJ30TbGknmnxjVqCrTlE3Ys
PLKmoLtZ9dsOKTNg3GTbRd25X14nHaspDiparstrY4KcsbVvi+lBV9KaZT9N+N7KtD2mhiC8aWnf
6lZ3cc+Z7SGfyx/WhHuis8m6i9rBe4pJdM0dNz10MXVeaNw5wSPht3ruP4qob+8dKXkz8HOakN6k
b/dxKfqYSO+CIiD2QyhQJe2PdJvP0X2eRMFOax1qBZEjGT/ideiiZZ+GtYdahAduq/eb6GdfgfEz
oruGq2s30vJclXPdnvRiTjaY5OpNEHbYIWEDYcomTjzMwyOu32jvGMFZ8csTm1ssaki7PKhjb1gn
MgeBYjxeXeUiURtYGjcDCWE7ZhP5aVJa8K4jkmZLRisol4H1l9W23JGuO+jHLDk5k58vn96fpcdn
SRceUbZUTatNIDW1CfjU3y+q41mKoyv6RtFUGnA9JsSuakMJykOkzxXanJx2hmTYAjLVtOKo/D3K
2tNIp8+nyedfPT/uUj1DutO2tA1+22/mgqc7PkKZTm6kFAjdYBVrQIiUEceqymQdGzT48y6GL+Lo
LSW9OT5+WcJsWLp4CaRP7NPWgtLdcQZvO8d9fbKZFRiAAI96TcDJIjexDFz4OqTimK+DEBxyTvUY
To4MYPjcjaSQXR1rI9EfSVq9W+HSgoNHCpzgpeKK5GsAGoN4JZvd+YCNfd1FhBdAf6QFnwx0+OV5
XXJpKIjkLpG0Dp4Rf6fOcpQsG77h6jBIVffXWVZ2oq+EC/UGMYwf9izK7VfAhXLaqQvhy3in9pa6
pzKB6/jzvCsnkdqo6Avl9qqUBSxonHCXO/WTuhYsfUFcr3YJX2Q31NpXXGn21nVFdRTxD2WOC0Rg
bdKwIK5Cfa3yK1PBFZ1rptu+wC+pDtVGfd9kL+p78rWpiWIr+tpogq/461DtqdcW51tdJt3R68YG
05P8TtXlpvbSvHGwbHjeWl1lX5uva/DrQqTLcRTcWPtBE5LNlHmku8Hi96RIXG0UjN9WCSjqeIwl
Zi6uP5Tb6/Pcfd6jyoumdmMKywcjhZX314lzQw1m8H86h2bvM4N3+4M6N59RHJ937ue+nVTvboLK
RJ2Yr1Okztg/XnNB3ZLeUhCdJW9hdbd+msDUuVPH6h3yNSDZoHrVpZD+8+ZtWr4BddwqETuksvzI
tA/zcVZzG8pbRt1KKptG7X29poekpreGtVeJM23A8hqbr00awb7VRzxh0mah3vv8AflaGSIoHmzI
jr5gPESrRBbKX3v/eE1r6nBDjcla0TBD9x6zcti5WYyPDHXN2Qfc9+nRU24ROYQgGIB36Tff1SnU
pZXk64zmVsCYpo6ruHAOLeJUdQuqW7Jso0hsw5BUzJWdets+HcJDo3vu71O4XPuyqKtOp+m4Jir8
JMDDhg3DAT2x0luyRdRt+rdgmsrU74qEqos60cWnRUrG0ahbNlD+nKampJn2kCOURdP/Mm7+7Rh9
Jt3XDFTLrEwuXzY/Zf37tALmQ6ftU2znn2Y/OUZ/pYGoPbVRp179SAC+NiB29fA1XGbBUvElyUiM
z10+/1vhh3Ah09baKV+RshE5c4qxzFN/wmTKaILP9wB5wpSVnqOJFMj8oHbVW8qY9HVIoQrnI7KH
H0OFGfdH0KX5PpSOG4Kdy5Pa+9r8p9cKTWMU/foZ2mkYIv/TR0ysVbZIyX+pj8nU7wHEpIJqxvu/
/dp/+t1/vJZG2PuW1uRylP9X9a7I3Dd3pFqnjsqpWzstnFViyX7qo3wcFVTdJDr292ZoeTp9vTbi
IAMuK7SdaAx3P43ZmYzMfG+CXslIZObXwpkkLMIx+Bj1y+rFf3yMOvzb7xDhtrUTE7Acf3zUmC96
ZHjgHvi3Pz/u82eHClHbyuPb0M0h3av31QYYB/+aenfAhSJyLhQNzyK42JFLq9IFHGCMJ+OxxZa1
HWDXNYfhL69KHKEsw8O1X+SdicSyOk3q4V6ZCaMOBUfUyQ+lnBGgO6tRSchZAnZFTmGQvzaC5pmy
YwF5DHZeNV5q6cQKKiOnJxIHxWXWoDAwyBR/sz+pQ9StjLzKXZT4ORSPKIk3sXzafm7UsK12KwgC
/PFzd0ezknYNBt3cqmh/yKFDyI3yDqlDSz0RkuLJc/ETzNIKZMmRZxBhwdcWQDHmL1AvqT9IbcJE
B3SfZ/vOt0kubuWDi/CI5hTLRyMCQpK15SNQmeQ0Hgws9eQzUCQZssKpmNeRFzP2RXKWMssHq9pr
O4JU8apCwm5Pdia+2XRmaBPZzamVG7Wnk4NkxW1/6OTQO8kfVXuNY63x3C4HUBv8R6SxLh0NLkFd
jtjqeLSgYc8IR6zOFuUhltMpNDFkGxm2xSgZvHbDMhJ7KCeLX1ashTAwsiEA0piLvk3k34mSrzmp
PTC7/i4hwyip7cjYGleBjLpRf7jaOH3Ub4qA3itQEdKOChk8J+SEomQtj6dDusa9nvjGRNryx0jb
RVQA97B2Q9K35N04a+FtbZfTTl04vnQ62p/ud7kbdAaXhRVcajJvjyp8RFDPmtdqt1f5LIaY90Wf
HEy51lU2OrXHOeK58PUi0VMaXAlS4FL5R3xtci9x9zBw6M/8+botJxZdCF+zayENV5bdQGzQ7tSn
DdLirva+NqG8UpHOvvR56G3VB2Xq2aV2nSnni7fw2aDgodltsRg7AxrsDxFJOracg6tNrS41O9rA
WZkOItU4weoNrTRZHHT1WyBPjbraPD+HAq2ObdLNuNywqnNyzTfSzc6Fyi1TF5/a4DZBWpQX4S+K
ffUWoQf8G0A4q6XAy1ZLlIMvoQ4CRQSL/b+O87AeDylU5oAmJomE5FmU3hBhtq4j2J7q1ZgQtq1n
F+/YeEnn8efhRAduOKnDf3uNrBPNJ1COPEYc1eVNPeTjdR9AmGzpcWWCQtFAUR+B2w6cVbzuHO1h
8JaEDPvA3UWG46w9vyz2LkSZLT1LKeJd4m0jvOVWz++BdLoYC6tNVtUPVbt452QqHxcrCA5tbIer
znS+we+OLiPZZw3u8tu+18tLFh6qwLtiup3gihHmmbiZlZ5gJcBstR1pyMDLttaZZ976VHOfvdhK
j+kAfb8d3PsE1DBVGPRSg3BPY0qhckqG4NDglk0DzBV16yIBHocL6QjBYawl5mG0d3Eopg1JLaSY
s/yY26Q+gDYIcRWaQL+mllysNrsuCFbban5b7C2COVZO7fTHru8P8PvzdVjbNDwJroKOrFEKnl9G
0zfXozvCr6V5vdI1kG8GPrUjLbsbKlv1mXDO+qz24B19EIEw7Oy6RT0eqUlubq5TbaLbRJ1zvVT6
vK57jGWFSr8LwQJpAbGxdmbF1zBWKHyyGt+RL7UQp0I/yioPSRaFhwKo5jK4Nwxn4yPIZg+bAeYv
HHbkNRS09MNszG+AB6wj8jUpg4TtBvc++SXutJvNsL8YnhS4VD2Id8tIiBmIy43meVcmDp2dW+vE
IVCbschuplR4Z1faY0YC5N7Db6p3FFJJJ3+34/Js+sa4pdS670mNXVk9m6CL8o05+VsrGH6WOtbQ
maisZaw2dWA+2gVt76CKk4Nlz08TFKdtnaAomnrPPlXR4sHI6b+XyKEBemElaqisz4n4AVrgZ1kM
P6sQhlAFuWALBXsBUUfQdn9VtBbtP1MavMApXZYsua8dvdmbtZSHtCYwXXsSd63Fw3Isss0iyHVA
XFfvPJ4UgIWhXXUkH6BGgMRahuupnoEtaMbW0gwkBRALVqWYTbAw5XIJZ3AGDlP/nYm4/VgtBmby
iZTfMf45YIlD02cyhb0sWvIhdDImeuZ5a7Ls3FUr+W1uXl6ZppZQauIfrmxUi9msR9eTBgXNAddC
MRrCWdfTzCAC7qOz5XwT3MwqZYG58njU9mnLw56o39XUESeAU2cfm10HtUzfBzYpHGaZGWAIyWmr
W38zcYGCGvNuApGffXTrSIC6g8iq/Jim9Y9qollS6uZvycv/de/+t+4dXThE0v999+7xY3pr/26X
NT9/48+2nfmHLfClChKxDXruUnH9V9vO+cMxDcMVHppB6FN09P4M16bZ50t4py5A0are3J9tO8P+
w5MNQM8SlGKV//ZPR+9v6fn/xOG0LfsfmjWERLaFj9c1kByjCjCk2Olv0kWBv2aoy1IwRDTDwWmH
h3poeQSEmP/xLF45vgmZOqjuc3DMK3+ZLwWNkhizxTDzI0bGkEh6FgQ3EL5ec2/a+VvThljQhEvG
4rKLxPDoWzqzDD+6q2zvgSr4pSmB3keLDUmYhnyxWE+p5kCdFUZ7oanwVoierh4Uk7neTLFx4+gu
NlwiBhOMon3FU8PLdm7fvixFapNFVlx4/iY86e272myv7QbbR1mQCtb7U7zSahNFLMqfol32o0em
1tRh+sKCFi6webT3xPdpJaUGEMbGpatHORgbARBwgPuZnm8X90iEMbKCWK+2JFXse71/lojhRQfI
YfrFHmTDY+uD/BxduIV9QmWoRpA2xhPe4xCeXJ/vvKD9XntYjRvr0pPhhxAhOjou38fahLx30qkj
gFQ/xVmdn8tR4z9g0P6ohtC4Ahchzm7ifR5RUjWu1Ot645jYjMQVvFUd0hzfM+IIf0+eo8lfYbUX
WrXTudVMZzNPJG4DgNVuCoI/bgNzCW9LAqCLclwuC+qQbZN1sLJsnG3hYjNfyXuiYuVhXwb1LYGa
qYgBrhtzBAOd0rw7tMapdAdrZedDRNMveAmDQoNxH4IeDGPAXpoX3KhN483aTWWUD4P5I/cnEOKL
2xkrL3Ng/odlz3SMUqyV85po6q0WcJaTWCMvy8zBey1pW25kFjbqHUOPzlXhotrn8l4T2ORdSChx
L81srwD+V2d7mNyLP5YNYPOg2pCZHd1OjRtfx0Qq5USleZTa+h5KCDILktFufUdoV0469w9oUaP9
HIJ+6l27eyga27rTxTUV6sjSmyehlWzE99Bcggd1YDDttcZygKFNtWRMnKch91ZJocWvrJ+zsykG
qtJOm7wulag2M+KcbdKar1PZggE1u+eBSf2PZKTTMC2WdTc4gX7CeTBto0CMa1zf/XnmmqYDB8HT
gffmTdU11EJLUlnLrWCZdvKL3n40HBMxN00ER4zxpmiMh0kr559ejflzrPoQZgiGCM2JvpUjt3jm
Y/W18N2g/b+P6K58h6LOGkcvPR7UNqoQ4Ua7dkQ97BUDZrakCw815/luCQqyygGmfveW8FgRMvlj
MDrsetONP3XjU+uWyyFC1rrzWrN9TRd08YFj3JB7gZR+BEc9aXYA/HAMn9PUswgzKK2tN8G7zlOT
tbwdCoKleNcfjb1OV26dICtnjt3PL26rv8ypVt62lknFrEFZ4AU2dKS2HX7mbxp4sfuUQsaaEKpz
lg/+dTvl+AR1x99nU+xdIt2I11bRVo+R0+/thH86a5k9YuAdHr2gaU/OYDz5hoXeNQvfcg1HcRNa
y22pi/kqSiOe0vmE95+b7VxXJowb8osYKPzpodTG6aEAZNnbfrYm6H3YAWOfHjABEmgL/mKrfsJt
Gx+qGG1elglripPzXcqM7s62uhHjQnz6eolzmTJljcm9dwTE2KJ6EZWZ7xev1LbqcJ5BeqO34H+V
h+dmHLIXW09v8Cq3d/bSp09zyWQkHb87NdIppvTFIwjl6xjS6406msIRM27E9D7lnqCm5D0yApGZ
lM/hZY5T8ZKLEIGAbT9CDuhvG9t/Zq68oTGZ3Ze6kd11rDWKsSXazpntLWv8/MpqJrzTuGew7yY7
LzSopBHpF58D49GC43QqY8/dlW5gP1Sk6GIFC+qPyGcmlbACqLE3OFrlM19Gt1qwoLvh/GHSGIZo
75IjdRB++RxaWvugFXqOWhpALNbJaufSOj5UjnkTwrn86Xn6jZcJ7X3a9TpeMzecCdojSg5PDb0M
ebgpJde46Wvj2LSW+5pxVYExS18sBMBnd7EH3CW59zr6YN4ElxcRWZW5dZ2wfO23PPKbV9aNwZlC
er3Wq+4XEVbOveHoN9WYD89ETFL/ivX82AyBTa5ay8w+1IK7QrchFbQYL4LOhaAy1NZtM7fFehDc
wnXhQVolsmIz9E1wcMBRPrslJyVHOHCe4uI6KCv/Zlz6fB2Fbnjiv5w8uXZWraJsfjUCKS+zwvgh
F2V/5w05Bl8RPdSjxVgd4LOAW5xdjKS7pLU33FpppXGbJ/1LY2u7JC6p/mp9/DS1REpZbtEeqzqO
n4yGPGM67dpOvYuwzE01ZgT5cgxDgXTYcZvl1nb6Oz1c+vPna/KwGJISx7Z4Dqqlu/LkRu1BOeNx
OdjRtpvS4Ty5xoCOgD0i6cN1ysIKB24wbc2Qp+9UMDyJpnUkvo0JtWFUm4RIwFXu5/Vtpo8HN21/
Ub7T9/7QV+vMMktakCWPQSfDDRqEOFYp0S18CVw/3sEMiYfjwjdpIX8zHX08pnF4iDLRH/My3s1a
woN9JMDDaNzgUqFHIdMkuTZOBH7dQhPP7zRGWak613ea86EDNCc8RCv3uYCmlhptfR6kHsOJxcMY
xMlaTwL9sJiBs3G9xt+VIBBNs/4W+vleDwdSwoZ0PNhj84NBeAGeqvk34Wy1KyIYX2r66FeDNb1Z
yEXJ8ezx9/J8oMDurqv5IR4yJK5DgCcZawfxT9PKtSw4PO67OyePC9lq/pyuRy1CcdxMd5AvQnbq
Xywt1gRmCKhkcCbIsrvVuoDoBmP4aU7zEfSTTIrX412nwfUoLdbf1IJY21qIt4hBEElv8yDNjJ3r
TDXKcIAQUZRsgF+/h0S3rrhbn7XOhoxoYnCBUTuH+daP/WezNt71XLvqXHGtiWBa99Y3r4r2uNHu
+pKyTpKNH26Ptr6uUaPEsfMU9u0zWMJ96wD0rHtSSqr5I4UWv7IzjaS36cUOqne68wP5g+GZqYZL
IsZGzGLTsRAdo+guXIhysXdiFKRwDMH30tcQlfykY8zF3PX4pWFJhz1scdHo+84gjYdUM5bydgtL
M3w3UjzoIrfvKp+stuw9TprXxbI3cJAxKJBvM8Y5CSXZqR5hIi22/lJ24iFwEYj1vk8PkvuJWENc
8OP8HEC7rYx0U4WI5w3tBGPhJli0U4OMiKuJjDPkZMPt1Hprr8lpK0Ta/WBqb1LiJUJxbDG2JRrw
QZf8WkZiKPnTIyEOZDpqVUv7BXciYgBa1wsMdFQ2A3BUxNtGvOSbxdNlFa0GTk8kEZbhd6ByMO4N
bskmOdaG3a7MROD9zLmzTQcYuEn8Y/1UovPqfJ715imu6ps6RG7URO2F+VO6Z1RzowA4IC5+oxj9
TWYB7aM2Qh3CwAwYgH0mgo2sCnjCYLPdIjgbNXty2h0LBpg8hA4QFNeZP3xz8/pMVMp70Ylq32rz
o+B+3HTNSJ6Xax5yY7mM8GdXds2NiESR1jmOt8JH3D6Pgv8+MbUdJqMVrJt9E/UPc5qfc0EyT+EJ
Qk+lC5mEsh2XOqt7z4k2SyieRWlep8ItVpNvAme0k29LbbLmR5rctR4JOog6Ft+YmMgNz21ufqMw
QY1Ht7+FTXZt9sG4xoVDUyv6qC3uEVOr34cqHldt36KXe3Jz/7vr6T8S7ydPgNugafivVrG9qsl/
ar1fXj7/sBzjYoDjJXkybwB+97dpK0M/M2cTa/PbYHoEDVkfgzN+zHF9saqPtrUoX5b5hfjBo91y
yu0seo8AE3UjSjWSw950VD0XN5p5fM3VSvAsGuLqOwI8H2mgt/fs6VBG0RUT5ld9HF7C3kZB6Vx7
lX+XGfNtWcoOQT59E15/VdLotNB7MjUCR9dEP6ng1+oCxLcY4M5qd0OP/WmpnJsmdVDAgA2zERXQ
jiSHs/Ta26BIuSmbgotkoT5umhxp462mJ7fo5r/bIsYWOawdjTzFclrK3dD2lxCFfj2Y0RbxJCjh
TdLkt8NA1Fi/uOQBwjBr8vwmdKCEA0trgKGutD4KUV9Hm8r7bqXIQupl+ejBi68aSn2tc63lyRZs
LeyIIfYgqTvpwRzjmzYzur2jD7ce8Zhl1nwP/P5Yam6yswYChzL0e8UUX/X1MG27Ttf3Tkwmo1WL
w1zb21Yr8YBSiLRckOuF0Oxr1vs7KyTft+lLg9kS62Pd4zvwlynCzYMI0G+jW7fBXVqSATO3iIQI
nKFCvwvQB7+H98mD15sPjl/Ej2lpvgQBj3YCj7WNBrhhsMnpYZbVHm2fS6rwe+Je8eFadUeXzMou
Y4PoPojndEeUIVSQmqUcbsPxqq0Tca9ljzFtvZVhV9YmMxGs9sMNKz9rE86MJuEwzZvaj0/WHPk7
Mj2CNfFe9l6bvIix23mOurjc2l5x46ZzshswkW+oR59TztpZ4y9tOyAS5hBuK5HdaBqB5bXt3Yyj
16Lhk45jH7mj1fgbJHPLxmPoX5va9N1p3P7IOvFoR7T6AXnnh8ZOv8VJCeIxZxVftOIntuiGm1wj
G9FH01eZlDxBqe8yvatfW1rVXYNWhoX/Q5rHw2oJnDfDJEAyLBn7vlMgtNakgiyHzmPd7HDyV7Up
kDfF7h1hFTuWtd66brx7uuAsJhrzWRgOj8smg7SOSiPsvJvWLu7mgAGeQvVV2xPCViSBR5XuPPJ4
9XK/O3mNxQK9mkmGoj8DAjSGtwV3KEPA3Njj1ViIX2hMoRd1MV6oNCdWurZYWIc4giQis5HoUErH
slv517F6kdSWl9RYCIyQr485PT6UJP/+c+rthGBPVmPAnuTnYXnmD6UY8Y+PVG8K0tt21iQu6iPV
S2M9bJC9SkEuD9rADIszPe92leTImKyRgBL7SLT2dTJTSCrGjyhnMtvNREEYjC0AfgDHG1p3LNvu
xsLO7lH2wSVJaHHvvNrx8COtlg83mT9qE1FMPwe47MyjOY4fCwDTVVlGklhxzqN17XcTqVmyBURM
7WqxjA9yW1lTRpum0q/KOS7Xw89lKd1dlvEUGGwiLSqH9mFRrKHoirXb+dG69SB45fhFTqj0u9Mw
AyZUe0sWeFCWauLaenQt/SgQwvCm2kRdl++W0X6qU7ReA1LlPMqck+iywzBaNctVF1RXP2GF7/xV
UgIBEUSjbnSJcKkNtN0rBPJSPcdxxRr/RI4lRuK70tbFHmMcyIe2HOGPww/yo+iUOlmxNW1mZ4uR
v2TWEu0WF9R1vejIYaPk++JRWh7M0DiLwdQ/N8Zfew71P6ZSITfxlKdnbzDS4zxSUTeSh0wSUVvz
WiNjwHCowYmHzgifaUGe2zTfdLF+5dvNe9QGT248ke/HFz5d52DD0/xCJ2ZraMXJ0vv9kCxXpg4B
2rGMS6jVONC1ldELoGgwHScYtsj4IxY9XBssUqQ8/RyUNBHbytjmFkt9N74bJCZzRkHpuNvO177X
RG2sRrdAuOr/xIF6jKELySmCbTOdbYKN62d3vW6f3aI5dfXdFPZXVVHDkAultIPuC+L2YNxQ+2OK
j4mUuJ66j77rmAXNuuNeWsJBiryppjQdxQZx6xV+vYnui9QIDmY/XvvwDECxMZHKdktrnYed55TR
KtWqiyWSfT6h/+1rnee+cWMEyU0aTgRJJj3stAKjDQvq/+LrvHYbB7Zt+0UEipl8FSkq2JajnF4I
p2aOxfz1Z1B9cLzR2Pe+GLasZJksrlprzjk2SpLxZ9ocwWWTP1U9jcsKvjy7KCd/mmeDjaEWvqjK
sAuVlP0F40bt1rDbMcAT9Rk6zLXaNDSx8OVw5A+66NSNodd/snoNHVaODtbyK63rj6ZFR8BBtjZM
bnWqWfg3E1WL6VQHrZxWPstQH8j+3k5OvUUZet0U4bmqLeEz2bxNoZR4VX07G6Wza423OQwflTwu
PS5Nxyq9682YeClZ215sxiZ1o3pc+m5XlLgFM5nCzyhewp7INnIovDyJ6bDGyVNt7PrCRiTVsAug
4ODQl0zEWwyDEBEdF1Zka+FikMZ8ZvzNOjK0qKSat5i2gwMdih3TpmjlF/TBY2dkwLuT9CutCsen
cUtnEg61Nt6Qbfe+QqePuuTgLKHvGmO9x7UWe0VNHghWxu951vtTYlA9Mk6aMi5jueO+pLjSwSL1
TynBEbbVM4sux9cmT7y0y39GS76oxrxLMRh2LjiEXskgLms2K0M4HorlMddaCOMCGqQxzZ4pwNnZ
+N6MGLnr3IPc6c0rkexQoT0UBL1EcCnKbr4fyBk7qB1McblXupce1poOc22ElyRy4yEt4VIIWz2N
CBU95PHScyC2tZDbFOLFMQjcViCEqdBvcjS6G+CDOj2Uk8yHnwYGXJTe6RDhcjQcflkXBdWkpQej
xYpmml0wjPG1O4TRW19XX6qVHXRYcxPMuTB6ZkR4r19IdHAHa9h0qju5PtyBAHnqYyPFiwHFzpzK
x0jDLJKPXKOzqwV+rWTUV0C/M6DgwbQAq7SC8SodRF4HKy823HhXL8ZnmFrFxnaYbhaQ9cAHPRaQ
9mIWCm1p/tQQ+ETY3RO6crZt9XpaEX1V+UnawGfIoqBC8HNc9abr6+MM2W9O6/ce0h/rlC9X9B9m
DqwValUEo8qyQvQh2qaN9tau0EAXeqB01Me88QyYgpxd50qM9yvssg4JypQrfnBcQYQ2XTNnwvUz
n/sVVBjN1bFcS9WwLv90SrcT5MeRBKajLU0+emiHxoo9FPAPVTiIFTxEVE4FUcfRDZe+gG7bfa4C
vjG/NC5hNTxFjuA3XT31VG/WXBKaOBJDFN2nUBgtg6JsWYFRtD2gNFpjdmdUI3mFiXI7dcRamjo4
C+MmWQGPiW4/NivysZ0Ppj5ivQgdutPq2yjch5iRZQS3eGtTG4oVHzk2Wougnj+3IqXcEytmUluB
k/nWiih4lmq6Xz/iHi6lmxNsarEiwP0ItJVcuSIsccxQ5vAnxG/pAtOMCbzfrdBLmbpnbVJvRosf
4FZv2wX5grWiMk2YmU7yNZBNfmMksbsxTeU1h66pQ9lka4UZacme2whV43gGP67ysOT2ciJ1OYd+
/Yfi41wkdrUl19FPV6Qnjq5mRXyOs0u3XQH7acP/pHembGaIoPaKBtVWSKgCLZSOFJdJgOOayr6I
GSrjMZ4LcLrOEcMVHQTjCh+Ne/EZQiNVs/guGdXP3HZY5N3mLlIBl2oQTOcVZQp5MsHWRQd73W5X
8E7FCj61aub0auae+O8fhrKErrhiUpWJmLyIBO9+laJHDuEtXDs8jHoYvMyzCexyMhEV2Oo5jGlw
DOMfatznPn/EbFUF0F/8cLRwm6//p1AHi8rYietK4qDcmeKIOnLGHwf6lU3fH3O0xLYZHZLY5oeo
5vXznpTSugcDM2raJwpw3MioVla4rNn35zFHhC5FQxAnANpuRdES9ESaCbGjFhvtNem86GeTlit1
qaT5JBzss4BtoawuSVMFMYBLztMopUOnvi3qR7EycRnBbIoMZKS7rpCNfFOm4cPSES45Y7y1ikG9
dnLq0NwptA2HSruZVgSviXlmCrm2DhN4Xk0jIGRZ8Pd10vYaGzmCbQRWjxONtEhcdCvolwY3nqHU
KXyCUNUdND48rYCBkxURbKyw4C52gjG311jc+NyucYASsnALYXhBJqWP3VffAK2ZDHLhHTO6tXP3
Xmp0SaEUd830UuvuaYiYZeRwjOnYmqLEVRxX5b5QaFFaccJ1lgtaAgU5gYacLGCR2eb9WfArkyvA
npU5nzevEOXO5kIwErpOf909hMknbXubUwgxg9F5pa69kT3OJRs28wSj2Shs/nFxluEQJ4ZRtR82
luwGND/Vc2z026rjDQyxsGFI0VVe3H6rFlV0rcCG7ldItLriorUVHN1AkG6MwQw61f2ivDlHxAFS
CSl+tGKnHfjTU9x9FfCou8SmdnWhSoWqxQYyDDDtVyeSkZ5Vl/1TL29xtvPvvbIB7flzNd4qVaz7
/cAgWPZEtbTZ2b4gsn2KpZ5woRWePQiNLm0EUDte0drpCtkWZMrQBgG8zYStoEH+YSxW40VDf7TD
4aZcYd3Giu3u4on2GoG6zpreP7JPZwZ1dKSLr2J6Ell9Y0eseSsMHGDBfLDd+sPQGCfBCyeRkibW
8OPUUGUs9k1qqm3Q9p6nMZuDpBF04aGPm1Z9KEkl3VbqfJor+VMqjYlNRg9IFSFp+FntmEuj86CZ
lySf9dUkAZ07A0aoeheb6a1VZETuzs5PLx36/8z1VlS6oqwrQGEwgh63vLUiKJqi3QxDgWAaxF9a
RwlFuYs7h0+8jWCBkqiLHGfrrqD2TicImon9Vkr7ng3tUxyOH1rm2JsZyrteOt2uE6RQFfa8C7se
7sFE4mhOf0tNesDxKzBe7XHfzeqtyaDQDEWNGpOVT1eIHsV5N0wxLGOOyYxpylaDZuRRsqPyXDH1
dQuwPsmdPQ4lanToH8VADrNlfY+GYAdjE6PYk9QRCtXyU0tV/UGm36SVTt5Ypk92zrZZoxPgtaXC
yk4TkFfWmAj4A2Muf1LkuxnGyWbSKYwFmQ6u7YCLbpfnSCF8rOhRb44OojerdGa/F9NXb3OTWWh3
To+8xpmOEZMXn8YYt04PQN+XrR0jM4hB0LtyT0rAAmHEIYUHMNpcINqpNWXwaLk/zNIN/Vld8Og1
ZbfVHKvwx0SsogKKSfMltPV7Y4pyL0zoEjqqQwh2+VaRLev2z31KXEJM+ME+H0L1SofaWdpNYGg9
te2TXWs2SZliPhYLerVOCxLG+hYEeM5kJk/6PrUVc6NEhghCfdCDfuIiU1uQESBf/SRs/ryYTJXY
NYO2qliyV39tfsjm+Toe5bgv8gWrrWEdRpdLXFq2QJvm+6pn2JOO8Y2iM21I8umQZGijRC4OUa4S
sulQhliG4UFL8yZXQqDrMzRmehKUkhLBWPM30UBzgelaL7XYkC9Sea1akjRA+AR17cumuhJRPXmC
aGhPJyt6a8ypdhzWTLQwW1iLKrJj5m7+RKi63JB07jM9y31RPCTRRLiRYt+EfQZMmrAGhkbbqkqz
6zJMHsN+pPBAaU57drWums6GUS2E1SxImU5uurZ/YB8b9EK4WzVlUjuUdk5qZ7VbkqPUyjuzZLBQ
s8/eKE7+MA6R+xIisk02VW0q33Tntktn7fJB89SZy4zhyttQcwZfSYdkx+t9xEPNqjn0rNQAMCes
WoE+lJ+CAIlKphEQVZs1VtGJlqcjYkTpySy1I5fQh9q2DgMSTN/sSNNGmbVikag3QwsaIY+i2WZ/
of8hm6wv1riV1EGTR8Bthcqz0sBJmmsnh3lkZKufpRLJq75Wbhs4I7Ftn50ZvVgY5kREpJ7Z5kHN
n7SPqig+sC25whRvMD+gHYI04oDx20NytHipKO7mfrnW7ST3Ge5sBNAdAJeMOnDhqhhPuDrgwrWR
0TFcYsfU2gAPs/hRd0rda6ISHnZSi3snjBglKvq5cauHIe56th0xW85BPydhEyzGKiNk6HjAr4zr
3R0xtLtQRWVBIAbJeLlyMpQOjapGwyBTTogKUH6s9sJloC/BHg7xDnBwc1E+mjg9O6809InJfB6N
+aBjPPPHyLQ8zeXSI370cZgoCnIsz/hc6AUxceg/BJsvq0YhhLzhfhiqGs0s/8lFn6hcnYJ4PEth
PKiPL4PmMH4r9WBe6gZxy4IFvL4fZqSEceQSFl50mOUry6GP5JxISxsCKaj2tDK+IYmJuPrMBoJi
IoIindwM+7cE9dBurp2JwzykUXGDKeiN7iA7kY5sY0sj6a13wHE6pWe08ZbJh3HKh94byUzAF7O3
i0LzCobLigcYR/qdRieby+0V2mrVq+XwaVUGMYlGU/r68MraXjOfVL9V6TReaqd4rnXhbAtSl4ud
Ew7+2Mb40giGnzLq36wfdi5pmlSHW2AzbKloyjc6ckpmlqXPns71VoUxmTqs2Cbi6Xag8W1aLtfn
MJxPermmVkfF1VSrAx58QFlITfaGLf9EakqbK/tDkpTj1/xHnMHSt1aTHMEsoItAmRobn3My3rqm
ctRUkDkzhiQnGc4dGULpGmkXjyk+2fE889doQ/c+Jx+d2WFYQ4eyjYXmx5ZdBsTy5NuKkKTtMozr
vyl96HSchwX6H1Xt70IUlCX/Nbb7xWNmTB2S0zjfDZWNbL2CMxgz5RFW9RSS64Bs4q1n/I5PnYXI
beTHksZ7KmlhL/aeAHTm3VX1h0HV88ptWin3Bl1bODH9s61ON3J2wiCcadeNQyG8siq8Psk/LFK7
WDm1KwTl36FVUtFS+1PfOk/kZ8XInYMqHTFrN2Rpdxb2tJgsBJCxIU1cb6w0uXMy+U1Gbcbmkwo4
F3Zz3zfGFQpTF0xtFjS2Eh5zVXtEOTowVWFQKJD8xuELg6k2oFnB/6Zbc6e01M9k3eICnX2DjgYB
/GRnOnYHRYzLkhNPrPvuMeU6TvxzuquLQSKsXrBBs5+sLQtKWyF/GMVV7D4QXkUlQyT6dOVMTGmk
6qsPF18Ywy46moZHUqHc8NSsDKk0du2VZTd0Ogz3UYlzE/GF/EbaxSYqJxBBs+ZuN+s67CFJ0JCp
KbuK7DpCR54XoXy30WQcZV0dWuFCUbt2ntQpLq9k5GzGKrXod0aPlv5j5Sl5tOlyH+EA96DjhFM8
naZlwynCjktmLXo7YM+ztZBD0sAvLQYwALLdOTpxPwREiU1jdaXXyOqFFDbxaknzodXNz8rMCDdU
QwJGZxGwqg32g0mDdafjK8ZzDq2Grf8KZ+rMG6tggcwMx6PN1PrCHqoVzHuY6pdMQve6OBiF2XxW
cmiORa3D3+zvulpfYRuUmFVPw6dulXbbgnqIIhMiOBLJWYKfbBpjUyr5KUTrflCHeb5V7RR9fofv
IWlJ1FjELY0DetjpsmsrP21YjAVcOGwVqmRfMoptR4ceGDnpGNEoKbBHeV0lafgdF4zYJrJOU8vd
gZ3NdyHzJV9oyrZvptGnObKbzPCE2Yxrls5h4AzpaZ6tR7UKdZgH1cEd29U9qT4mzKL2kyBCBQTu
sTItdQdk6Dgw2Aed5pIYosH7m9SzSofQNIYlyEKhgE0f1aOmOx9pTdtxbo08mEmLwz9ibSp1YNfS
LYT/9h3new1Rfe1mu2tK+SJjn0SJD4nKfhez0pSWUvhzS4csjLsdORPSU3NA5WyEAbaXrjygAxEs
Je9kvNT4LUolYPZO5AZ2oQ3fzVzDxJ1soDuGSL+Xnng0s1Fv1X7YjsVnKMzsOQ/z+yTXP82cvIq6
UGjGwlluQ/In3aCPx4ecQwFFLeFyymX3q/ihbX13bfeiNL27TWAqhTZ+kbzSoHdzXRZ1+21FBYWp
a0v2gfXtCMMGccxxrGrC8JrowDrFaL+MX8ZUYfXVkfYVbrib1h3ndwKV+mQkyVtdcV0uaFcnCknr
uSRUjYN6rzvGUaBMOugNtfVYTcRJbW2d8mmOlnedzfCEUdyq02wrKqYYSfcaam2yJQvsTWpt6IW0
8Dwq5J+xrfNdJomjcHHn+25C064pKZB7eNW4qYNC4Xhdxh5SC0KSXLS8Wa10vShJgPqVKWMI+6pm
sbErY6E7LF4E1b1vD8OTiFroOWub2KiS2u+rjvQFtws6ac30nEzdN+N+3tgsTrAZw+NslgIPFehX
zSw8rTLQzmr64LWLUgYCdxqSTrDekT5/tMClumyqEUrZdxWevJ3lLmaQM3fwEK48Zwkl4LiUz/3I
52aQnEr2UHUaBAB60iFIp6nHJzEMy77xIfGCZ+eWJpRm5jGiOsRuNPGHGvHVxRArTPN/rbH0UxBr
rk7Z//9tGrt3nKf/d8cLSPP3ITWlkGdhiSiv1LQE0L7e8XKf+teLSx/fwRz/f68YZjUavMvPyRzz
q8sD/uPb3+f/+xuTxUZzDv/Pd/H3Tf59Ra53ctn+5y0R1i7fbnBdXVmtzvGxvsfLq/99I5dX0y4Y
x98XrpWMEuJy1yazVjP0+qi/T3759vdZLt8JG3LYduAgPbjDe2SRsuIUhLjjTdEO3eq3vRAaL99d
CI3/3OYsaxDA731SRFZ01dbsk9/HRKsZ8Pc2SQb4FKbkzqy3/32Gy2//Pvi/Pe7y69+nMZVV1oPP
3FMt+ujbpAdAxUDs9veNNJrCBOLyXP/xbUUAsMA9yuteng2Pzwp3Mc9ZMbI1HzIxB04vbjkLy+Pl
S7ra9uP1yz+3/f54+a7s7Gs7K93gn9svj7/cdnmS3x8XqlD2Phh+Lr/9/cXvi/3edrlLfoHo/bfn
utz2z9NcfnQ7SKaqNGNvzXb/fb6/f+7l58vLlT0Bs94/T/P3Tv/taS+PyRb36Mq+3llreI4sKctU
rLDsvvjRDhPGaOuXf34UU4dF+p9fjwL/pxOk7tpxEe3/PujyyMuXf24T1QDkejJM7/cV/nmZ38f+
81L/7X6qG/Kefp8LfSEE4uNyufnyAKPG+Pr3L/t9gv/4/T8vcvnx318rblHv55S8p//2Efw+7e/7
+K9Pc7njP/e53BajINuOtv7TJyu1eiAsLr7EFJRjx+hDLfS2u4u6MQn+Lhej/qyYEjP/TazV58tq
UK32fBKRqoMByYVsh7X7UGw10ldpKbJls3RlvYiR3aGqYGmiasf0t72akSFdmet3dOtagy22VW9x
fJs7/uYT6RdESDrFkwhbsXfjdJfB/Gn6hJajkpUbGzv1ZpKo/3oyRupwuJVqdYM/F2VZT80si/lu
rodv7JV+FqMn0NOOvQdzWHqARE/m8+wLB8ttqYlwV6ji282nJ7V2syBuEEUUU4W4qDU3sxomW62g
SiLmuKiaeNMmosI9U8ckdrbFTbTOYSpdMgUpToWKFoAhtknyfYkggFKYKXq9NcCU39dNf5jEbBPd
uwg84pZGJDvvzGK7OtkvlCZsbTpCzUZJoaM5MgqSbq3EmIEPBVt9PlO/Yq/CTu8W1I3lMfNRtqHS
MculH4OpBaH/ctaN/FDW9Q0qXThMkhyvkdCYas4DCqhka3Jtp0K5BhZM25MsVJ8de+UDEpjj/pqu
BHuMlDagIipJsKeKc5IpQNgZSTA2fHZmB4/dieOniBniUmONU0JH+jUbc+nMt9kw/ZE2H4wzuG/M
1BmPDi6mP/i8Sc7zlKmAx1dPoJTFtTYAVM31lH1LG780w580pIAUgopgWkxnB3fNVupu32mMv5XW
2SWGxSdt0E6v5WhsqY2fqSWnQDai8vJOftvJXRExtEcXyGMtWsk7XYGXp63xDv2oUJnniweg/F0O
brxlfF/sCQ7MECLEJGEtxGsbXR6QrEsT1uAPj9A17jPnfkrcdu9I3vS0oPmMsAJg6ucfTWBVbLuk
Y6k6yQeOYGzAudRp7Oxj5U8XFovfTjfrEaSlVneTx8sPI2zKZMl4oDHeO8UOT5XWfzXgOj2N089D
BjgAVkMqF8d27RkiNdhP2deMKUa/xRtCCNPkw7kJdCNTdksGf93qZoYiBbNFlC8vYZIh5ifbDM3a
gHpQ5Q3zWhZKMh9I4UAcwDATPmyio1OCIpLh/axCsWqcT2LejE0koo95UILOURRvVKnLVP2GfkJ8
FZdYudz4mxylHH1gTF97Wl7dZhaoT/aq8mO7JeKTRE8OuioKz03F/dKFjqfPuR/Gw9MMVzgW7nXv
UH1XgPaCbCCxWsm+skbtg6WhMKbxWAeK8xyvFbSZYqhu87InIqGkF6JU1wuntDd2I01xVb2NCPHa
Fkxfe/FhNgZlz2wPQCUeZdacEdPnnkun0nLrN7UbCHg3Cs8hK50cu+dKhDqRVtAsWsydNGkG9hvq
hMk5qkLkU4w7Ujvem4YiqJPVBys1ngloagxsa3nOHkkWjfDLlMQpR422Qu33qo7gMs/nF7LVPsKo
IYs+qb7T5XXRMoLKUIeKBI+v1M5OE58H3AdXZdKpwXhFYKywBvejw87r066aZsR4KWRXAte1P2WO
nlpYb+lIFvS0vAy5e21o3K1QxxtdoL/rFiPdDkhaulpek9JGMGQ577I4tjbJUsb7+dMi8DjMnzIg
TfDKYl/A4SNVjzxLPIMWnURMEqzdBoOwBngxqdE0WNvRjzgmMKX3qOPSj4EPiRg3hDDYLA71hAUL
m1bjdewRY0HNbuP3kbib64C88RDO1tJtRxjH+ILtM5EDvk4cOZY1Og55/jpGfe6rbr4q42lHSFm8
1ARveSbI+HzKEj/KxsW3WkFDhoRcgcp+K5X82Uq1+2Fam9Mvg8XUl5xsrJQIIhLtu1Ky7yLRvmSj
0+VoUbkLLPa9XeCY6SnXQIx4iYqQxsmZasVz9AphbTMV6DrHuXoUaXNqJLbkcr4mBPBHlzSstJE3
HGuBK7HeiU5rt5NirYGo9S1zKwKFLGiddsS+NZoOlcpFodiUmVUH6EVoj3ZW5KXqgbSRW1vamIfy
6lRkNLZ0+9A01odM6m01GXexkxe+IfJ9rNokUoZkcfekcgaWM0K4w41jlYYPOE/d9nqKrn0cMt9S
mN0g7pvRN5QT0cfKl9Mw4AsHSH+JzmRgRKNkWzum3k/kcO3srjB2laHBCRhvsrg8l5MIDDVHiB4j
D5mb/C3Bvl8p1au7hp0PXhQ7wEKbBzTAT4WZP89LBzuhlcB4lq9qsl60Cl0NrWHyvgIrmm4Wx7cz
Gq6qRMqqWtZNVSOjqTBe01yzfcsgcy9EoZJY5HoquEtQqr0xtX93o/zJqvvryTKhK4wIXPO9NPK3
bOKYSDsZaD21gT5cxwsiohmfm2hpapH5eZcora+3nJ8QVs2ccAOEfEPOrC8ZLST21Uy6pvk+d9N7
JJkJ2jmSUKeiTZAw8S2yr9FOznozvQ3N8pMypB0ifbcMyaE3iifmqyuas3qocZX2icJ0PMPoz+fx
aCwIUqolGbaZSkh0geHVcKMP6chD1GPLobtJLG+B9KOzf6QhF7/jCrtG5MOGNRg/CeQWijFumlKU
BM7iEerK+ywiCUNFGLHFFLWbLPfwVsh0bZARGzoxpsekRiLDbFSbGHQh1tWrJu/ZL4cI2g1b2686
6qYOy01tExRqfokC45EYX3ve1EHUL0mdNRvYf88uKQesfI9JG9abvrf56KOTWlMmmNquS8f9VIWB
3EtayJKPhUUCqUSC5WozMiZ8j2cGg71dnxJnVS/AkRJytvzJvc6q6jHvddQMWolJhbN3dMKfPJ+O
VTaaXjm1L6hCrjW3u+ud3LP78b7uoneTOBDmELSh0jF/s10X/QFmT08uNLV0g97wwrGRQT0m5YCy
oVXB33XTFlLxNafkzgAfeyDMIayKE94A1DaYgfDMcLr0L1ZHW44AyWkjo+o2Jw55g8uHT9NAz6kX
0VNl5T8wRRC+dfmI9Lo/JzTi923MVAVBj41rAY8BuvMyGq6QbsUbNIzv2GB8llwtsAj+sOVwo7fu
TVfVGbkNaOnzBM8Xo3VdQVeAhbrIUKc6ka1s9MWkya/zIdt8jLaNg6BAZeX3mk12Kx52+ixMVotH
9NQ1xxxiJjTUG1O2yUM3bLvQ6p64wFFJ3rvfYur7azJBPJJgzL0Tdk+KMbObc/t3NL+beQZyr479
eyvdIBocphrJzG+RzOU0aVqmInlVNYT/K5w8FGENmsAmYnzGrA9BapHti2VwDgSovZBlQeAQ0pyh
RgdObTyPnJ5wO8s0uTbwYw3ReDu5KYdLkzyoLD++7DnXwjBjTNhcR0n1x5YJ7XGVcXmmn+HGnhCc
fKoTqpSllZTemIRC4jkY9970UXNlUSxGNNmAjZ4oQTZpa95oSfZMrf3sWATJg+xEH61NX3SlGLYA
jDg5ULFCa/Yzp/+I6oSruXWvkBi4qawG6TawsXr0rJberQlSgmI8J9UHrJFn5UaQRsmfIXCJoTcr
lUgNkwhPAE1nsxq3qmZOFFZkTic2+2Crv8OGyrBXye50euPMXD9piZU7xmy3TbMwxVwArKPL1Yn5
9VWnPKMg+mSn3Hhm1iB7VZn42xw0yh8t1D6SKoNKzHQwiQloMU5FLQzPjRET5wWF6GJGCO4yx3Mx
5aSLedP27hNBXz+MdoB1XydTuEXy7s84pTdYjbbdEN2lg2EgImnepjY99uXysOi0XIb6HT4UalUX
0RhpVufaQDI61eHZGRHQNiKi7sSUj1YWA7iDlkMQIYA4hfHKsh+smYA/8yPtC0CkZLsYkaUFhj4/
aQLzUsoZGPMJZ0YSrZKzHxNBiZ939oY9YkycVWJN78t0ZO5zJmhcbIpibLYFfLCNMRqnaAJUgpV5
3SRplGPyRmbmC2x79IMDX4bhVZNXihpYYmIMYCqPRmUEg8F2jEWqwhjo4AOdn53VuzsSy5NlLGyK
fqXH8m2I9U8i4+YAVPYj0eikdaupN0d57oE8ZRDscvRXyuxuKUwizpCMgkrnYoGkr8r0PzrjChJd
+x+G2pd1c5M0puaRdHWfoK6HKgJ1yWV2r5AZsrFN7cN0nJ+E+RJWweqgayPJnDCIMk19aEwX6ZTq
IirWsc5lhOnxAGC+ZucjwNpPTsZgnKQUFVGkrQ4OdUBae6qLhAdxx2uqNoc27K4UBIpNhehP5vU5
zcubWFjHoW3AnlM/j53LDJ7gt42Vr5a/1N9UcjnRCnitje8ZSVJdLKnPwAqfmOzv7XJ8s+X4lRTd
fmGobWnqO/pO069htXjlAi9qarH1LfA8JQdPbTwOmX3fMwwlWRsGM44lhRnlpkrdt9REf4L+6SkE
UWIIBqFs3cFPEI8t7NBnqHSTm8a1oTL5zKJua5FP47fCvgX8eTUQLOHHTAUAWp61QTkLty+DKJ4f
cLiRPT3Z90XoMghPwwNbrVfHfSDlkMharSDamTmy15FL7KoUmGuQkZ9qlT+P5hHZ2GZo+11nx+iH
cD3n5wYHKJFp4Z5j0mvrWN9OKdGwyO24q5aUW0Wz6DwfCZNB5C7x+UXETLk93tPS3o6NeFXy/Oi0
vbYLp3lXTXCghhzTS2MD4Rm6r7iR/mzqB+oLPOEUGKO9Makq2X2NtyI7UEmbB2VVngyJi0JmsHgZ
a0u9r+D7cF/LRkeD56Tfsx2/xl28nWcMycrQ617qaoiu5pfKSPJtqO1yYkg2JVCWjcTVYqWM9oz+
NSuZsIdMO/0w5b/mWi1aGHfE7ahi4bT33C1dxVdWdp4mrt5mhaC1Hik5BqvzSBEnLTruS0RC7tGo
vuvQjjZZXJ+6KA70zCRFfJ6u6kz7JAhiH8Zpz6YNPXLTfSXjfM5QsQVKBRq24YzfuorN3tDlVBpH
CdQ1cIkZn+ckQuvZkW2cAZBUqjDymnBr5EO9IbCNwQAR836SfFdhfi1sNE1swUy29WYNGE3u44lw
b4c6Gzyg9j3qmDryM/nr5Q7h27uNmsVeJvonLgk+ev1dMQMK7Cr/Jt3sg4p6DBotPi0RQtWGL55c
5/diuW1jd2/fTVxNORVPOJU/Ei0kw2r4QyTLKSQ8fZOwRqkwj4rBfnbV6WpuFZQcDbv4Cv700Bro
ypj+2UyvMlfbKWsrPK7n69wUHbmwZR8kCBgths2buh6fOUdRg6g1IpfRsLZtNO943KZY+sjP0vhA
LtkZD6riJ0z/nqFRh+iLw/su/nanl8bRX9DPPNkFbOqe1BUTnYUnwzDZIOpAkYSW0ma3QMHLuYlm
t2p2DQBh/U1YGv4P/XkqeoUPtH2o+PA25ajfQ0if/Q744kDuB3j0wSe3CYlk7kbXWAieosUiaJkC
3YhiyFGSoGIEIw57WFyy+Lt6vaAPh+tx0O7cOLqvf1h4wwgxX6Nfkz53nxvs1KxWQ7czNkgIxCv5
utpm1qqTmY9PEzqFYI6Tu9QergkUUzYOM1mDMazPJvB6xOYNkf5R/UBK/WHjXJaCAzMzn+3YetSs
0seffxO7pGx3WFDy+ShbzpYI67Qz7aUuXvvOBGKFJIS/64CpKsCNSzMm5fpvL4m+EdpwaPpT1lg3
kgXANcg6azv1LVw3rw6IuKVFq0FyW6ZZC407+VU306oVeM77Bi1DjFxrJFBHCEDaRcjRQhXTlxV5
XAI3lckEuQq7z9IY7uu4J6QwNdnT9I9EDV8hspAeQwpqKqT2DhNL3phCmGuR/lAAqAxlNKhJafUV
F/E+NcEa4S0WmfkdOy19qratCX5VowAInjbXp8zKJq9t8kM9TPhJRL1tKvMjUyXp3UxiXTMhmBr/
bdrpn3FY3reJueUtXPXxrU0aglzG61Ih/SazkG4kxF+M+kMIjFsLwz9LqUDvHPwJx86Tkr0PaBzM
RfOUSAC0GzW0nUXt6536ZffdQXOT/2HvTJYb57bs/CoOz3EDfTMlQII9qZaSJggppUTf93j6+gD9
vspKV9nhuTMjGCDFnsDBOXuv9a0HiDj+Ls/iz8abv+wgeRul7hYTLU3MBk7jOuczh/15jPtTHoUP
WCjemUK8i7PM2chhxRXjW1v4/coUOZELqRXbwZSr9iQbyJvbpVI5uANDpqOMlGbFUN6jWqeaELxZ
WILmnuoxTfwDKuj71OzVlSECi/f7o1haRFoR6MAQDhTFbfIciUEvo6qBv9eHL2FSqfbvUit+aUry
4RWFxwQ+v0uFcoWEjcFFxx1DOsJGB3AHkNzD9qpT0UtiqTgoSfqAGHKVGWhIMtQvY4+FKZC8WxSh
itVayC9TbxzCSVVoUyOmF3Lf1cust0W7mYZoZRhhvJl845Dk2buulm9Ixy9d6pnrkP2UI+SG28FY
CySykhYbtiYZwVVkG33rg6nPbCJUzoKX7bOkm9xSU9ZQlRXOPxBatMQ2SWefVZQEu3cozGc99WBi
sZs/VKFY94NB8QZME6tyZnTsxdlJSZ4hyJDKkV+roHkJOrSv8y44jaW8ypgebXydHYVa/hm7n0tF
/MUzmjOV24sH2JJVgtwzOklAZ4tDoqYPTSC/poOustALmNb2hWta0zpQCfHssvAB9QLnYZGiDMXj
Ystq7KEZ05eiiX6x+n3szabZGfhBSK7xHAgCL1pxrArvlelBuwsCpigehfqjYKrEiWC/R2wPUTWV
t6RjUdaLRoUpQ+kf01E45kYhnFlr3oaU2u7UGpsKBrSD0qJnTY8QB0MNlXE1iUENEpsl0CDgCWBY
Cb9Y967GtnskHdLcDpNwLliV7/w0pohp+vsu7Fk0CtVGGWvBLiJE9wUovbFOpb2QoGUugaLTiTBY
qJmB6Kae5I6jVe40wUSOP1qmjQMsvRfGGk0NZA53ufp9m5duI45L2jcO4GsY31khc65qNJbxae4m
gen42fBiquGJxk+70Q08VaU17nIjjXEcGG86dWQJA/XKUFphy+fZTBIT1RYkZpVKBIfV+vOUVLXb
MUOves5hXUUBMmweIP++tw0IqFDn7DMJ/U6VOss1vN+GMQJ7SWgNldSNp7okmwDHJtLX5FVoxwYL
E1N7vZe+cANz0DDDTj3vQ4lUsDlENzlQlVQLi3wgztxynWHJBDzbz1O2QEC0aW4Nz/gVWDLmF3UV
jQzCXuvtlCk8iioVq8aSb1Z8bpEi4BE+lfPLhXMHRtFBbfbBW2+Zz6YKEYOMbhX/jd2N0XES9fu0
uBQRGAaUNQ+Zj8MdI9OuIlSs940LHsZVZZif1aAZnAwheWnJXTS3DiwhpWw4VAdV9HtcEApHhJWN
61Zs9m2H7rH0ARvmI5I1hG4c1sou69QvEuZYvcFPQSdexgGVUJ2wZMkoavYshcSiEeMdCKlLFXUv
Q1ozHYL16XpK+rsPp/rUxI3rU94WNVbKim9xgh2BsOCqWluB+BKOxsnyf6OCig5iNXsRWHAWoZkx
PEYPaf/sKdhSOpM1WuAjj82xfpNmgUqYbBrTilg7G8jyYMi4UShKt9hitI4bIHUxJRZoUJorhYeF
cal36pk19qMuprc6NZO1UGEw6CQQFL4AK8yU3XCWwkUoMvkRfRbt4lalckiRCp0mZU+Mv1NCrwRL
cwFmeCI+bdDi2EUZxKPkg0IvbCOa+vuEITHtKVV6Hc2VzudR9cx4awbWcIICYSlLTDvWdVDJU/co
EW9Lv6vEWQzpZ0VGIuSLzzgqr5WVEXA+zu6iBM+IrO6alIzq0acxVU8UnwyDjEiKfJxtcgGzKRWz
JA92ftTNE2j5VdPxv1Kt9F3uXV3FFM1SLyNvm1tP3ltJhQXjksDctTliHMA0iKHST6DpMRm588C8
AJmj2NmKAumX506YETRpW6ytTKuY89P20Lve3LUlFb9wanv6ZewwluLHMDgqB/Ec8Lsqbu/KlCZQ
rdX8NH1+oC5/8jW4Ci11myFBjtxT1mQuVeyiDgsNqyk3KFWwA20onhra7jhKGcQM2cBjQ3ilKl6s
QlVcVWzLTTfmu6mMMGgQOhTIsOwnn5OD76v1oafeHptYGiJCsPUMH6jYPNE14/fPJmBzVGS9sI72
SU5ZnXVrivFVP1RKt8lEpbL7MguPjUH/tKwo2hfKIBwq9mIYYMACG+SeLCBeLCtbZ9o8/8wbwo4J
jIoZSZMwf870SdniOYsYwvJxr9ZzT6gShVUrpfi2jLhiXptoK6LjurUasFuQzCEf6DemDQcayyyd
ANgE25ghZZ5tqnYmQ4nQ+gLfLIdoXZjzIXlJBl4iHjmElaTSbFVVFVR05RF/7a3R+W49qdGh7MVo
aDjsHRKkK51PXGq8pBxjMBt8nWGNloxudjeNfGqk4OnRpCh58PM7kRIKexSNbn6VdRATGqqARFh7
vLZUjBulZAiV5lmWQa9nrZsowSO/26os3FeikApruVUzl2axEmjZxkKGGQQdr1e+k3jX3Keyt+6i
8QaO4Vh0Rgc1IcrRU2KtyEZaRBMAAcix3En4raZgtDXN/yjgyDqG2e59eqgUDi3ZqgBYUDbXi0+5
SfiKxujazU5d0zOfk6Azt/iUOlIQC2LV0KA6cllu2+xQZezJmodrigMJMktxUseG4WbI5J0h4+xk
WqGxz6mF9Dn42rso/+6G6bPNyjuriNaaVl6nWhf3dYixvPbe0e7xaFXWMXQ/epClnKFgyEyY8ehC
3517esw6/qko6NZ1ILxalUpgg1SJNuMdkgJVIE9oMn8FsUpPh7YXKFpmOqxz1NXIjJV1rSvnjJXp
MMYOp+1dpHjjXseKswpZ+qhZy2TWhyMuFIKbFOFDIyTipjKvsiowMRTH524AUFWLVIWJems6OiJ6
j+/Oz8jw64mb1Ydk4t37p6BuXhOdFpnyW+7Cq8lqn0UwZ8WuG26qzHKgxa+2CizSnKNtlWvBxc9x
JeQKbQPmKn2NnjfvXoFHoOn2TmB2ycpqP3uTgn4RUYLvfOGxoSiQy4m18uVMp/ihPHVQiTnLNeka
Lci7wNK9CowRclio7tIouoPkD4RGg25DCk++yi3q11LHmg9qHMX/IvsSlf6j6URmLHq/lRh7XHJS
YH0mHzjKPR6LuUQwWRnLRnXPJ4rYq/AVVYWWuIECxnMqnViItqkIW6jylCtc3mifo0u2AZWTYcxQ
XFgH9qPMlkq8NkHT9+cCa5ZaIWQZQGcF7fs45hfOsBGzYGWFqSSEiZqhAyk2Y5TXR5xlVP2tqLiK
U/EZ1WhBmiB6kEVSn4KS0muQaxD6SgonGOjaS6bbYSr8otbevwn+lu4rMnZBJZKWNts0ZL8MAz6o
obI0qupzOTtzIkmcXB+q3SWcLzSqb6lgGfvlJnwqvzqNykMR63za2nwEXDCQO2bCPEACQYGIPDnB
gixYdaNTlIzDXiE9Rm0YsR+It7oIekeSZcP2FdLZ8Yypk3XzwwCoTEVNO6/Tfl15LGTAvjMXWlVD
Xu7KoX7sjGJyZQxI6w6Y0hCrPr1junOwQEqXgwcXsYlFqTHx/kp04pjCMcbqqOxZecX5Wqnq9twV
5n2S8YVmE37VQqrOjUVOehyCpOTxCOCFhvZG2UeXyhsp8lNmxFH40bcSTFKDtnzUSs+KXhqoO96K
MvOIiMJgnYMuq4xLSkfMwcKOnBjlvFcIm44Wq5QItZMDLYswbXl6hzUchn7VEomelsDDvDNQspOv
s1ZhWYYOtoAXK8TUYyT00FZRMMkZvhhygbEZc0RldVe2MWUYHRLHSP9T5bzkJw0rAbyZXneNPFzj
oaZ0TgPMfiMk4N9KyfxtaB3ew+Z5aFCaqcTk2MaIwrYeGZ+V6VMdTHLBobNGvw2dHXRKk1/lAElD
NBrmfvCsCZ/yD71SPFUxYoqGnUuuH4e4PlgVCh98mmt05k9SDNfAsNRfalfhk1ck0HKWrNiebBxl
+NYJ/Zd15+s7C8nPvoiGJ2nCwucXAt32nC/AUD/hBrhtINg4RZLN4JmRQ2zII4QI+qYGTn5k5Gjw
xkun0D3QVO81uKJAYVSxPbLAWrlxhK46AR5LXGQZu7HzLkVNg9igFhFLA1Idg+fEBnVLM+2rmoaT
Ct6AWaoTeMEBQzKRbLouIAgiC13FpxXPszP6KBc9CrB0xzWGzU7ZllqzkyAmtenwIIyTdGrRAsmF
xmkg3MKl0Ji8K19yrIAzhhUh5KQitlPMyYDvTS7ttET0VJnBoaGXRs3tXVab5oj+k9HeHDdC01hO
DUfZUgP2lvAuyeHy+Yz1eeXWqrTTu4RTOYDkdSIVb4keYq0bsCvJwpevte+xGn80EJXZ+2W3L/ld
VFI58UHFG32qwdVShIyidC0Qec20FT+fnIMEUXGxUWGgY6vxNXdolhE+McLuoyZ64ve/Nz4q/JIO
+X68nknRv7ZEfIcsqzT/a6iH+1o2voqkuZFr90AXAgppJPh86Q19Z9xlkOJZckizeoc+qoDnWlfB
G4mBZa7adCpZ8ot0nQ1PORSl9CF5PZilDJ3Y3M3KGh/hS2ICC8sKIlD1Q1ftR2V0DY6gDPVeysDt
6cIL5PzflYwTG5b14OaAmnsP93z1lRn1zSp8qtFzioK6kTzOnIzp5LRY21TtTgNACbyzPc2TdWuG
SOpEtdj4TFTLwkjW2mxzYfD5NOQvGprmOpis04Akzckk9RdRkHeYhYM9DKH9oE2LofxUAAhj4k6K
NqDAOCtTtxk1cY1sTmN2AbEx012pH/xj3RTlxq/Le3xga1HLOfxjdV+xKPWbUsAoD3ogtcqGER4j
WfQVQFzDtNDslEzgc4NTVHWqOExvWYTp/loYeywQgXWgskHibjafB+HGD0b2GBTVVWkVZwDqwNsI
nR4frWNSLbcran46wNxVSbvcDkcYeoYSHyO9vCNcbM6lLOhYDTQxhjSiWJW4ZSMAKCkuzSRKUJu7
Da4J8Goxk7Ki3ubkeOJd8Z0wg7zTkNFjBtMphF9te0GZrcWCrEkz2pFThMIdxZEEgHENv+YWslhM
BvwuXc0UoPHhwDHpBwDx6dPQI1y8QwolhI4wyu96U15UsdmmVjKuG4n5btLgDmFeLdhZksPa7q+N
r3wU6sFXGDWHsDdoh/220DjkqgaxsrO+jLF5p/illuYzHRR3yHx6JfFBYVEa+EwjBl++GNFwCXok
1X2L2kPaFX6SbiTKA3qqXwcZMxzlqcotSnEPVwa0WSXf6gHeTUnBVEvBrDRE5FqZfs4m5cFTonuV
MWVjGq0bE/poFdLe40yumpHd5jTIdJBJUUQ1EgtchEVCLkmERUbJtTlBlSYQZzB4xmKT7sIcVHUn
bYymYVZCsdEiRGtVCMlRHapPL+o+45peRTSRRHKflG3LQTNihclf0N1/hoP21Xb52oN0rpAg4IrC
QL9sBGRYsmrXgw9KsjTsMZBRPBMuSj49BprxHBnDVpSVHabM0hEa+Rj2woyXRaPTckLUary2x99o
qdelWHDCqCu7s9SNVnKGFfsPJOvXJP5QlRlwEO8o6t5hCSOxoclvk2c5FegDrE7Sk5VXqJGsVwI3
sC2EwVEAk7BCaNcinB2OWmo+4LWiwJ2aT2LVHVsvvywo//+fevB/Sz2ALUmI+H+fevDUvAf/KfTg
+wH/hB5IovUvURN/Yg9IHf9foQfSnFUuyiwURfINRJWU8H9CD1T5X6JEMo2p0+WTLEklqeCfrHLF
+JfIP0XUJEODiylr/y9Z5bJmKv/zf/ynrHKTKpwiKqhy5sQDXeHD/hl6kJd5GOSjOZ50Cc1MEmNG
p8dNDNQfmyQks/7tQsLCvjf/voOauJT6jHbT16jM7dyYrmEwawCtvHEzqvOsL6znLqdu1uYqsuMy
ZNUqXAMDUnHVmseqEvo98CFzLUjT7yEXwms2ThVG9DF06yGONnkl6LYA543Tkw8MsZJxQRj+OcVQ
RVBU9Ep01AvgZwSgXg/2WkVtHPeDK6fUP1JmZkwnpNpNSj12Umi5qzrswbQsnwQeIefEZVMA+T49
LJsqcILuYE5577DSom5JEtY/D1jCsr6/ij+eZnnUH9/ST6SWCCworCfJJQ2hE9dL4JhEr6p7WTax
9icbVQ0elxyp5ablYgmD+oko++s2tW8w6Cw3fmdHLZvqEmG2PHK5vjz85+py28/LZDiT8EvM8VX/
2+b/+dWXJ/p5XmLxtN0YVsOu6UmOE+do42Wrm68uWz9/qGPiKX+uLlu+NsfOLZs/D/l5muUhy1V4
jwE9Ipjl/9WdJU2no/r3M37fujxcY8L5T9JyCI1hKoPvN/vXe/p5veW5/nqp5Wow7xTAMinS/Pvz
EDoDV2i5jhZatgmv9+gVzOvtbLkMZ/9Rj7gXANe8uSRkI07bJ36Vu8tN33ekAIpR6d93+X6O5d7f
d/p3UPdy9Y8/x4u3iDYP661lc3nQX0+3XP3v/7w85x/v0m88n/pFSOUHHUC5imZTFVFM/7zD0p/D
+KxeKBx6rvAEl+v5bLdb7rTcfblKmF207++XW5cbfp5p0hueZLmezE+/bP08MltsXT+PMQWacW0q
s1oOOCHP9eZGypD1aD+bYBGrfYqwZr/8fciwrhYas/Z+dp1hcVecrjVUpxeEzonVu1TTtN2CoPRm
GGUW1kfaIAKTCmHcwlqziyVpzpxjmL83kQSSP8e3SX06R5r9vbncGjTGQY38wF2uLRfLA5f7/Vz9
4ymXG5c/L3f8edxymyfPCQJRFmxKf0Kd06X5RzeWUJq96jC1uYLvIaEgoBl0UpLmzZwH8eVCqef4
R2JQuKQ1Q1IjmkWwOVUDPH3o970VDnvV8PRtNokONdLzpJaPuZZQ/ev+bb7UtWOV1uMONnC6x4OE
l27e+rlYbgOpVzjkR3c0Q/k+porWHgs+cB5CpdzUiMz4lSHp26AqFdcPiJDz5hy5hKbOJpykxzAF
sY0Esxb3SMlY/Gp3lAyZA1fASJuwUogcKENnuZpW5Qr9JDW5rkUhNsQTKYQ96bOhKRGg00XQ5ObI
QPJN871RlRYlnhaAU9nvpPaZUsG7YrbSJq0RMSLxYIJWV7ENd4AzhKh4m0GaHjyqv8iexS1iwXpv
iYCeNcH4Z6s2K5XadfudXG2GoCs0vUaTR+2JA5p0QKrPKEmWzZ8bw068KH0wbYb5CFoulpDan6vL
VjWioFPSuXDFgbRcxIguSLKTdgAqRnpruijuBf9SiqTC6pVeOEIxZyePaU150q9rW4Avk1XtVba6
/ntHVOZf7mf3W7aW28qkwkDcqaBQDJHiZJ64oGLqbxqrBrTkH0TrQmdd/vLNbR2tatyaSuIgzxj2
gF7nX1gpGPDAsK7D5XqA5nM/lB6/Si8TDacajbquPULSyd+jOGD2Ah2wSR3235tNuYWYLO+Cadp4
faXu/cpEdV8gLWY9ujKDzMLQL5HHPl9g4FL7kblJGwE0q2pEYMqkOjTJKvrSc/rnMAEtMqgK0fsm
QYEDeaDIxoxmK413cDrHBxzkCtDfh+HNJPeN0me+CjN7ek62wm+WFr4CI8xGPciuGH+GLGavKOML
/4XaaDGgh9uO7cv6l1KcS0q39VbGxBGsu0G21wbmLnKeNT+wR2PLojOczr54lcZ1qX623nuXzk9N
zKGCqixbJ4PTPIPnrohMD95T5dgCwEK4Nhxac5v4myBzoALq+Qscr3T6QicR0d8rAnqrG83f0Tmd
qQFQIGK7M1mPqk/4f1SNcIVD59+ML73YjdoTrIy8pae+raJTDq0a/FlypJSFnDMdDyrEoeAEPKEQ
tyaCVoAYna0GLuC7CdJAobg1X6csIGecg5u3Ca1pSinWTkAzRmLo7wFEtgEktm9fqsGBeMgzesUF
XXKa4TKyhfY4mveo7Pr2liInbv1r0XxigyFM9GAgzoaJiio3hMVHu9TJkl0gaIjrtpia4Tz68b2B
bUy1PfHsd3vd3NYEuhNi8d77E/04V2zJpdjJ8TGtd11p5yKYGhspX8D3q8Aaoh2+gv1DLQH9ikVp
ctWgFbPFl+rZFPYD7dzfEfI+5msX6ZTWjpBsPW2tE/WE7IvsnMnunqMDcYD9xQ8d6ak5hQ5hPT68
CmSFpGQ3u1HfDYpbBFTiV1r1Bb9qSugTnczYlsItyn19OpryRzQxpWaYnGlzR9G6ywUn110T4OK0
r4xr3B4iInAmjgtlNVD2iuLfuf+s1ief/ehAKgzfN4ta0XcjPpu+En4jxidsjzFMYDcdgn3hU3Ze
A6dWO3ciD+o3rGUV6REyjcHBw282e+l3Xt1lMaF/toKcvrT5ngRcmNCh2DvpKJbmLhLWIFPBnwK9
48maN2KqNKqDwybP4FnZSGo0y84iZCxrmAY9FC3zQFVCGhzxWNxrApQK+FX7iZ5x4NQ7tKseJU2g
dfkhmdY9HPjmiOAEuxFoFfgMK/U4xeNqPbwNT0FF40Sy1ol218g7YmGRlB6R7YBWx7EYobpFxpyg
L9n100Fn1f4VvVHI1AEhUZ+TRdLD7vv0aNBtekSVpwqviGFC4xK+oBZXJnh5e0lnBm6nr5ayrzkU
fNyn12KOtwjvJ+xmE34OjlqyIMSwwHaDQXqjtnRSbHxBPT4e38GCQWm+ivdsE4I5QjGBlCUco+qj
Sd3Yp7IvPbbmhbZ3RcvEWoFc0T9Rv1hPANi0tXKG8wIReRYlWiQx7CG8F+qmf0WcohtYvrFVbOYC
VGXnL7g8YD20CIJ1RywdnqVGHorHLnH4zs/szOgGzsoBa9U2R6rZbGaoULuCvQGPdEUZcDBs3kmI
8j1fd80TCyfkA8WhfdGUl7LdUvFrtu29/Okp67ja8tZAehUU1WE+VYXLe/Jg8aRHWVnp6BVs/6m4
UflVQwAwh+QgguwBCyM/0JNtRIo+FR3sY9cfdXETfLThebIc/C7Ce8LPVTbiahTcOjxT1kJSZmBK
fcpu6Ykg5Yv6KKyb6T4IAXxTAnpTlEuAjCsnrRIRloQKyOlKV0lO0nAU1FPlHfySNgdRT5vSpKZ6
gIeNEm2gZ34X0phQt5gG8WyMmGKu1o2CmPUrf0ajhZx7i87ogYCFQt35d9MhVldkHA83C4vU6GIC
6uM1Gm8qWZAhoxcRwM+0DmF1dda2TjjXIcDHDeDEs8JwRdEsOBbCo0Yay/SoThTF7noWpfW7JR4b
ICPkgEQrReNHpliLn3Ljk8KBpDR/eGyDx3HamyZl0sYOsQUkxFTgqn7wo9/9+NqBzmc9iQvhltY1
MZ8n2cfuBnaOKyJQNlukB2DeQ+1PgK97R33Ydows4b6APl6+98VREqCZu3xDsOYqcwVcIITCTO0w
WJHFZWE6ZVtadZ9g36LVJXgJ1QPPHh9Y0AQKRi/khavgUbdLt7/PQSjKztRA+QeqSm6Hmzioe2m2
Nx9gIXM3qFziWR5FJEO2vkduuIo2BiIb55dGUOsNS4R+jddgku8UFHObyMkO41Wv1sqbt22Q+6Oa
WbOnGWu8muInHdXo2YdObYsPxrmP1rxzyeZgCG5gmYnuha7sP6lX87PY0mQ6fVU3BLPaOcIp4EOj
sWlHCuyxXCEp1wbpdV87g+1tU5vvdBXY0irYaPe/Vl/Fuv0F0NHZBeJKvirnbCtfRwYFJgBPOMM4
YrJbdBOJzSWE9abd436gyJ+qdLPXHn45DBvrIDlx1z7f1N1Oh9PjKlSsr56BWuYpoQkXuRSbNQ+X
8ApNkj/YgUNOCnmosEz9fr1DnoVsNADf9Fa7xSVcDyTHia5f37Ncmkvyk+1Xm3Ed7lWnszGnyZR0
sVtk52mvGNiWnA9E3TYYN5km0Ua67VQ8B29ot5UjMSRb0hfrs/BLfJYAU+H0fPc5DFB53Gnb9E58
8vfxCZMoghriHLzoTLs0f8rdiHflhnfmKy0O/ibhnUKmak8fBu96jUQbK12Q7wA9+RA1mbYRRcB3
S0f0DmkELRSCc7SbyBFGmYjV05P0KMPnfJCfkZs72aa7agiPV901Pui2Qj9otWkJe+JLs7WjcqzP
3bXaee4b0LrpOB3Ls7KBjuZvEasdcZCfOLyx9sWYyo4DkTyPjcc5Y4VsizCp7IF75CtICOfpqG2C
12andXzwcW3uvf1b/T4c0/PgEN9jusw+jvI+O+JtnzZ0BuzYFtaJg9h71a6ik2dTUHeQGZ6SjbWB
bXZtdrppF4/xuXgUXsL7wWnfo0cyDx7phPwun/t1sdNWBaT2VfPq3xAjY1Z/hFuNkluLHC7TZlU5
0oazxo2RjF2Hbxj3cIL7GQEJlfh5DO+v0311JGyk2MVnYas5xlF7LBx043bmWtfMDjfGq8BjGyc4
4SSYXltbtiFt24xQwEARc78KyhYxGCeX15RP5fouk5JdcmB3eI4em2P/Oz6bbncs3xNmPVS+XsTf
L+k5vB/X3u/gNftMtyLfBGOMdoCBfMIHMSN9H7IHsotle9O+iU/hHZwusMrsVhxU4epR/MroWNri
YI9PtEiH1aP10b4BCFbXJAjepVvzXX2qXrE5wAlgzvJevUa/VLs/g5ccHuJDfJCfdLu7lnfkpK5p
5K5EVz5xaU+OwAt8FPgCXAzgdgaSZaUdja1ug51/mXe6rXCjx8nw1lKtgKf0BjehPaHQ5MZhld5J
2+zCKXFffrGv5k84HnbTIdrUT9PBZ4xpbnm8zk+cneKvZb9vbtElwGbN2YWjyBkOKb9X5DREI+no
im0SNwokrMQFsCb9IselufE3DqawdXTpYLJG4auBL8sJi69JWCFAHz6mj+hB8GzS371+BU5QElfq
6Gr0nlEyPQkf4olxWbe1zbCjg8zRctX3/nbYDfwg43n4rF6x+RBXtWF/z9DY2sovhPyjnT8LF5Jn
Nv4254wUSVuke+Jzr7wg0Nv5u3A3rDkXd/Aq18peOClIXsO1cZ9+YVXUaiewPmOEp/4qlTllDtf4
BmZXtzbB3XgvusZlOrZEN54q+FoA8mKOFfGVHu6623rXr/Cu56sGpw0CAsELU+V9dAnvptuwDIDL
KIG6hEEFnFv9lH/5dMzJqlhpHy0PRK4NTZzxg9PgR3/SGQiem13mDDuJpdp7cyn31keKYg3x3j36
cvOdreo1eNGOdP+H+V2TcB3Z9X3XoLmgzbXqHoyb+FRdkBwQYpvezfODN+mjfOMt0nPCTVV+deNx
unFC7D4mfkZEJNk8GDOwMUUgJ4hhaVwDVcDBuR/XH2i5UOOshnvljGR3RTfGDmx/XV0YSzlNvk3p
qR9dDHUXhrzk0p/4XuOtaBPwemgRdlzkfcARyhTIlt7EHQZZ/WitzR0Hvgqt08YG4GTbgeFGd62L
6IrnHFuvoz36t2pDmir1KuxQHLz+9iNwirWGpp5z2nCnH7tVzgkvuvC+h3ItMUgSZbZhNXZD1OF/
GJ/Ta4NP9FN61S4m5+5oY52zW3HQd80hqG3rXo7g0azbaM0pTb4yHaQOw077NGwVhudq19sA3Q7S
g+mWLjNUntm9mo52z5yi/zLnT4+K+gCJdtt+dYwT23RLO86WttEmegjv4jvtgBX5flPhTL/J7ALx
ahAc+anjyLzjmPWeqS3yA6pfCv3mcC0+j+/je3GtHuP79NwcM0ZBALKX4NF4kC5VYk87bw/68mze
iWsY468fkSPcg9nmcFa28399AKu5Citbf5bfk6ugraNi1c/u9FXT2QKBtVslXMVMoWzcuS9mcOJM
Iz7X3tFsNsyL9/qe/EcXvnCxY71wR1zTmWkme638RFICAg70bf1uePT36s6a8N9uZHM9GV/iONPv
72J95FcE9Ww8No+QOf29zn5UccTm99aNN/GBJHXVRlG3aZdqK0D3lS4bCmsj1kdL2U2YC5EL6We5
+L6NOBjFlHVqBdSfzLmyv2xJoHm+t76rUSZQj7yP7liFUIRS53LycrFUon6uLlv+2JsruadNuVSh
lvdjism+DazC6Q3pARTEsAvoupZeT44jzlIJKv0OTzM2t/BQC28dxRxpJoUm3brEr7dF90qLmaMa
XStALuRnRpxvSfC9yNTk3SrxWQDPFyxdSCTWd34J6gv9DryveQu1HX5bmELyQIOhjuaqPrYr+gpV
TbDlshkTh8BZoGe4TGYSGsQNOTSpYJpPvlkhT/VRsUK1u88nZJ7YWVjwThH9pFFBWqxSGwx1Kg7S
fNNAbu0+CCTgs2P8gVaU6os8k3qYUReDT4NqGOZJeWoPcXIaC51p0Pw+qWrRERAjkfZ3HJKT6BVA
I6f8LCsKA24pXKjRbisM8QycvCfFVxD35LehI0+ljVEca9bcSzHm9siy2Q46JY1QhdG4lHSXGu9S
1122jKVZ15flIfX81I0Uyt/LxTj37+SKQvnPbYXQhnjoMS9kY0dJRern0CCt2nfzxXJ1uRCxGBO/
wApsqYMuF4UglDL8Teqiuoe5rUX+sNRlv2u18iyql8uQyz7QAVUXBLKKc0bTMFeGx39vaa2ff9+2
/OGvq8v9loeRL0QbBfjHm2TmFLrrr1iskaKYQAIMBoAYSpwgcp5ppPwgNbK8t6pz0hR8roEi5X60
xGqPfQ4lfI6+z9ths4kcuQWxWqpUxYu5izPUSfm9FZuoR7IgdqJpuCJHyNCik8EONRLp9wGixKUF
cbBB8Y3SXS7KPeD6ghqp/mzIZrv7vrb8wcKk4YQ+Nfs/blwe93192ewGJOMGrqOJmiuwa04rFJEb
v6J+XKO6pDe2bC83Lxd4vDi254ufqz9/LWuPimuXuMvdfm7/fhalrarJ/vmT3md3Zms0UFFwGHWE
9GKnELVTiM6OEDzUclQZSDsYVJ2vl2NwAe8JKkGt2Clf80Sr3NxCff/vvy1bf2MBERHC+Fv+tFyU
C9pPRZIPg7yTgWxwxCwPonrdTPYPBBAzEz/v34zC7+vLA5aHLk/6X7IHv++5/P3nSX8e8/30Py//
ffdB8zNSE7uHvx6yvGBvVKjfK2raP0/zc7+/39kf15c38fdL/VwvNfR7sgUN9AfI+L3596f7g9Do
LfddnuSPV/reXG79/oBWyzpTh5D0B9fxv/1Olg8DC4IdcHmKP77Xn8/514f5r9/Bz0tMb9N/sHce
S44jW7b9lbYeN8oAh372+g2CWoSWmRNYpAgH4NDKAXz9W2DVrazKW7eu9bwntBAMkkE6XJyz99qd
80yb7lO7NDWA2+bHeUGCXm5++tlP3/7VXSj/U9f66WGsS9Pqx90vX/24z+Vhywsc9Md9fvz6r372
89NcHuKnh/31Pr49P3T027b98v8FlwasTKdyV2Oh6JaFHAoKN8tvf/oW/wbqHubn334TXLqol7v/
+uXl/iW1JhG4cOf+4iEu97jc/HiYX5/lx6v5l3/30wv7lw9zud+PZ7o83o+fjUsX7H+1R0WXdNO/
0x65phB/pz16+d7k8LP/JD/69W9+kx/51i9E/xJ3aS96otC1ERL9Jj/y7V/Qlfmm74FuMBFA8Ez/
kB+5yI/4ceC4vmkvEqN/qI8QJvkitEJ+4waW6aJZ+n//9+v4f+T38q7MJlkW7U/f/we++bsyKbr2
v/9zkRb9eq/Dt//+Txflk2uFoc8LJBrecUy0UX+UHgUkScxJSeqT9MKvrD5XNidC5KCQ9Gv76g9v
zG/P/cfnspcH+8OTwW20bP5TlFZ2iNbJDP78ZFE/1MIuZbSfGkuxFV/k2gPsKqteYo0J5jO/ta15
6KlimdN1WARvtTEeshzaUzLkn3FXHcsM/kejgf3pTq9JkZJrRyFEDIrkGe/sU4VJfuV59inBi7au
RK3XfQOswgEIM44+J0c3OZcy2OsW7bKBKQuzTnP39/+oj2zsn/5R1zMDEzOPBZjop3c1ZnqHDhGE
+0lS0e7Q+NtpoNZ9QoQ1oRfKAqTiAmEDZvaRJfa+WmxvSYH/P8J+klQdAa/5Pjbzj9zJz1k26HWg
4Px6jbtRhchXk0dspEBLIMpWEzCMqbCP2YRQ4c2cgwhsmpCIH2fpEN3R2WQPqessrfDo24TtoFMw
hFlCD0pfLrvrbIatRgmRRBGoHubKyWBPNhCDDD/klTq87G7AA6N9kwqYMqCMyu5tqnGAxbLex4H1
XCDVxXsfAxAM030KovMK0ZvLnyQfVjrti0rfweUnnKu11VoQ9zN/r7P6TpnyAwc2NUKVPFY9cgc9
DqjB22A9OepTWS9gJHCBbIZTJGxwp/7NZ7UMup8HpY/szkJ04nKF/jQozcap7Lybwz2e2ACtafSU
2upz2FGIBf0Gpw6UeVP0AEoceAMQwa9UCfcPzta+NajbRn23Aw+3l8oOSPWLzX3je5uINLO1SPQR
ZLy3cevgbWzhlggMI1fmMHFmSWmXenKHnp3if9bhDpvurdfBBNgmgCu5KR2PKsFtwm4wpsjMuK8H
Y9NoHW5mJ/ySxbTq7aZ+IwvzTJhLQKAnxcsgwZDnqlMuqoUWfpeXDDyfY5GahnNiAfd0i7uonQCg
H8tBHybhrYWV3aSRcYt94ez6qwzGtW22NBiHCvaF4JhODuSHU5gklwThvWlpSjHTYiNO09swnNY+
qYBjqz6QKy+nloc8ZMT8m8/pLz6mAPuHhY7T8T1h/nnuIJCo7ydfh/uEoy3NfrrHgXQnApppHItH
Ijjf/v4Jrb+6iIPAtF2HM5sLTuzPz+gSIodTh2e0R9wAnnc3BwAtnOVi8Ir+FWP7DQlV0B0CuDET
IxjOIS2/UsDzLXA7J/KjtXDxyf3Qf/r71/ZXYzY0/YDR4jDF2Kwbf5y1hQUfOjcykCviHLZoI/yY
l8ZKhiPT9V2k27SHC0pA/+OndUzLsRG9Ur5Ar/rnp6UtKIJMG8EezOHH6AZPZsV8EJTpR1sTVitH
BSciePr7J7XM5WF/ukJdwY99b1mm/mmNSqUlQs2FuzcRtq0SeYtaCVi/puRTmcPKryy66QOgOgdS
mv+k4KBc1SMal9I3PywrJAljxnfJssRll197aXmqUyaZyFQwY3iYzAp3Uwiqp0gn6gQmCNoqQ6NK
UMKdw+YblmLyWjTGfeF4R4opzL++zNbKK6mjKOA0I1UNoq62aaU7xuadZyNY9T18AyrLD6HHAiDt
U2GWBEZ8lhPHcb+QdPJjQnkRcV7VJcRsL2i+djBrKkWqRU8WTUS+IanYJFzV/udO0+9yeWVaIc5Q
bGWZFhVF2MD5GHv3ZKFNW6cJdbMqh/enqFRB3vI4OEzLxJON89mRLAamA0B44mPD7GF4gaTl6Lkr
O5ue7KF87q3lviytVyFkYL9jzamNwbzqk/CJoHheWMib69b2m0dzQNXL6jD5cIdrUn9EiLE8VvuG
2g+WC5OMKYkJGVvwvxkRYhFf/3lIBCZeUgai8AMvDN3l2v36/pAUkj2O9V+RiLI+nptxL0NBLqq9
TYvhlg3wvDMi3NtDeA/6eAIUUl3bNnBBhIDXs54NWrHyMI1OuB422YCeAzRCg5PI3FsBhbIsh8iU
A1AhBXXAAw6PpqcWbZg9pDdhPfcpoi6RKzzh254Jfd31KRlrzhBia6e9SYZq4sMEnDC7Q6agTRZo
uc4zeuul72JtoN9qU3lWpGJt43z66Arv6IvEXDtu+KU0Dw3xHGG50H0GCxt+2+2EcpprrL3fcD0C
l4umJ/hzIOACl1gyDK+wnqr50TZjOEnFQ1BTzvPGBrxXSc5UZYm3sM/0Vjj+FnYkwmzcC5sOrq1L
WZL8ELZY0soP3Wxhp7cwfhVwluLBePXgSI5NPKEvsJ9xgn2KSIgGhuW+NhPlzTxLHlOUoehMiYOK
aMVHPomZVPK91ripZ3jeeQS5oPPved52FfnhXvYNaIBguqpj/Win1R6n7iYw84RGnL5ugLmvA94h
P+OtoregM0y+9fBQ1O4HYnXsVVBSiqqB7FBhVPV8XjdZ5PcxG2s05B3lKGVtVQj8LZsFfxtPBCPg
AwZotea9WuNZBNZhuLx7UAA2AMMOBm7QCpnSOOaMZP52hU/2na1ZcDXTMEq7KVt2p9bWsQjiw8KC
GAEYSBDXx156oNXbJZ9wRqam0mZdp3Z5GP0wZjQwJNA9UowG4LDVqc0W0AY6rhQlbqkEZm4Xbdey
ONsoIoIs7jaBU6FbsPI3/FlX6VjHLxACHlMXZWQKcsCLxapWpMwRE7pHUb/PahtcarXVPmE8DoNh
gn9r+qgyUpo/DLt9bWIIioKSvuMU3ofSo15pDI+YvGhlWM1zzuVKJLF9H2vfOAytOlmE7MHhOnqK
h2Ep8XboTV7c2r3xSATbtFZsMA3Zu8JkdanHmllQSLEzYxhpLsGXJaIRNZ5Sa2hhOZn2VQltbxTA
tOYww1c1oszKe2vng+PeO4q1NFb0tEGdjVt6AYT4gIoqaJ3piYzsYfZvyVo5zbF9Ow39hnLne04I
MJtWmvSKJBhbLCpCmndWNHwaRPEgTT7/vDHNk9uMx9Y3D2Jgh+qyWyndKt8WvfFoR8zMsIZuQ0cW
e0ibqyxN7tOg4HoK9EMLMG7V91gxHEMArYJj51lc1TAQ95NKsOlejRjFkRuMKkePg4DN0Om1SlOm
6HxX1+WnxkaO0SYooz24OMR8w8MaM/s97I5R3H/DFKsPjeY6Dsd21xJflNX1YxG4h/utDuNr9J3Y
fo3imgC6rZci9/PjF5UP32sfRstgRntmtpsWPaJXf+rq/ilsxWfMeqqej/UkkqskLInLnHwMSk2R
rmZfv2auu+67iE13twOreTOPFPfmgvzWFEwQ6J0SBWP+3GQDEp8sfFcBHTsIJY8ZLuGrnJKkB2Rr
oUkN24ypvjCIlu+abF5PQyw2UiFPV6O1Q42vgHUjTsyy81BET9ixVnqk3Du0IJIqkX3C/cjn7rxU
JoKwvEmQAZBODBZHv4aC1cRITXVfGWFBR3cRwlh0mqVnbEtOB6Dd9sbYQYGdVhHnRggoE60YQVMs
c0gr5DGfA40gJ7SHhxrFQLqA/qpSoL9wumcQ7PcGAUbK7hC4kKpDX4GGQBBsoLpCgJv9Z5/zzWEu
cueqGhPmyLmtYG/CZsVJdgi6ONtYIcEDJC+8R8lT04bdSk9MmrF9X0hQJUSlIcfadSNqTStGc1Az
k6YNvaolTS2pom5fkcq56RRl2KEu167vIETpbfp5AcphrZ+rEIRcK3q61nNPC+BAeh/LLfqsZOSz
UuH0xUg+c5W3myjV6doNw5e+De9HgMpXMlTPbdXsnNHi46ebc3VvNrk8eC0KuDrxN3Y8leu4qomV
InvZzM2zGXDyYx+JRb/H0znbb1XofAqcKwFHhQ0e62YyoDX0imNly682oXyZ/Jo7Nh37Gi4Nu6nn
rsoT1GwVvDhXH0XUvppG+DXKk71XQaCaIuOFCB2N8rxcc9Yf6k05qn1vOm+QkJ5yphfkYMEtdr4C
MFi2D4dwrTTHSEWTK/Q/0pRWjxs0vNChfNWhbQAvtja6iG9KO36L5Bt0m6zAImoqB66HHe6sakQx
EIv95W815ERcoP22JZV9GuGZ2CFbA2250yp2VxAE8KVL/Rp7GsKbEZAjl8I1b3zUtU0/Pxt9Bi17
iPdFmGXrkd8XJnNupz7cwQNflykaaJP1Ws5QNGvT3YjaQRrntMeZOY5ahAnvPghOYxOSGM6TzUHJ
pSazl7iCQFxXxJLV8jkWHNfslMho/akzSmyq/puQlvtmNPfggx7gEzQbDM00vY15EXkyxRdNnn9S
pbEjkmOtpzRFTRmMG+w8NMxD63uc0nbpp/ei8+60NghCoopwMKrxrfPluYsjIkqh+RZGjMzLeJ4m
yyGPgwhRXQH4Y8ODcBQ1N8tAtsascacqoOnFwVkaWQYn19bZRp5LO9yI21/bVpwCG7Iy0Rg5ZQ4P
AA8B29UZYS7K72BpqfWzQV0HEy/cQDBdPxp8l69+3Mil/ZenSNfMftBXox/NxwFKG3njwe7ScrOX
lqNXs//u6OldPAgklWBEyBOsrtlMrtHSPQw64e96IEy1i7qKzpIMckQAWXcTW7SmVF28NEFOzuxi
c0giwcqhIUvEfoxGIEWHbIvryjWvyZpeF1qgdOvEdSqAMKn8mSHOsusomxYROs0epannItOqDfwu
puhOM0LwuoUICMjte98kd3rObcQWxXfXyq79+L5KOHvMk7wj+vGabdIIbzS+02X7XLTqsVbJKe/L
740eT4kAGx+I96D3PjsIFDl+Dkhp+rz8LjJ5J9B6WkIvFkDCN1LYrOwyrofeY13vn8cehnfTn4Z6
2aYgA07NmaWPYhjQRDhpyJmMSTGZdjzLnJBzV4X5Z85909E1+4n8V/CmAy0JMNEWwk3X5XIVhXMY
oLAdK2zLl9r6UkH3BKhlty9fLg4QMMu4ofigVeueiJpBDZEQhriEVB4vN4XOyA1J1A37bnIrDYbs
3DONZdrdUaQhQ8hUIbFKeeNd1U35lKoOwAh7lcune/nqMlaS2bXWyRSxz7ZlH++i330yl68Cp0cq
WHtAlhdBehM+eYJYUDefv4gytyBexYekMT/JlOqPHoqXKIh2xVLQMBF+pxhiODDtyRXEzVi4Z9HJ
5xDD/27ywgUU6e6TkdWtAF53Bb77GEzUd2SnObgOHcDtEI/xEhWMWbqD98Fh3SFi0SAvZeMKWBiT
PlxqmF268M0R78gWMFCJDKdK3C0i9TdObWyPTMOEA3ztRcDK+IXNvLnRHseTiLen6dKPwaEgt3Cl
xyHFqN3wD3TYBdxqJPFkxsHusMU8+hwvGz9a2rMTjWTvQy3L+lL6uxwSIwhOlQe4xkErTsfXgqrC
kXumMUl8N4DrfOgOkISD9bg8XRLZzxauijAgM2Ip4V3KXOAmn2oz+1zPSHhSMhKvzCz92kbqwxnJ
wu6ygzfy/6XNTWwa9kpLUFvCxLuRdOZDKrCBRHDKAHndGgNJhmHJ6urFVoGACr4qRhFCwkmgHeW8
7UkoHTrkTZaHBtgTdxHQIJZntnBpUr0HXfToNgVhuo6/amyFwrp/zz3UpAniiIwS+Vkk56zPgnUe
ISkO0NDFHjRqn3oqOY4lJ6hlxAAs99b1Usf0ZrHJ4+1gUT1ouhzFDwnkToO+RJqBSxmBcjTmf9gm
hZkdRpdrvF/KirqM0Zfr8b7zscZ7VAQKPZ0qS7JfHyhUeGn7GgXVDlAKB1GzfLH6mejFOqKGofSp
cUiqhDrEAbVxNqXNpomae7HOG58gX4MX5Rnd3TgcSpCkFhf35eOJmWmSmOQkL0o/d3wQm2EuXoTJ
UpZSGdRueZuGSKvImNdrI9IPszOiMZ8rLg9l3xg2Sh6XwklSs5sOwuDBWMiWI0aoVce74qdUMUCB
fEr65N6IqPVeRp0aY7Dl5tK5ZneiRxM5rPkxz+wfkEpdCiGqYfDMsJcYXrB8lvoi1s2nLHVahgW/
49RWM6AOgYtZhKey4+VIvVRiQIjeNw3wi2ohNJPSQCHpe2KYN4XzGA/wxqY43F7e0iQlWpjQk6VQ
SRtlYVckyB95tFK9s7ct2fgM8dnPlzquMSvUDSYiqoGElk495uN4k8L92AxLolWeOABDzEyswYl2
AACs66wCakmx4cploYBrvCxuHZ/rpbhdUIyjsq1x5iKYVlR4DC8vNiXEGiSyOfsFFNSC4CF68A6O
qI48qGxCOStz99B3mpSqKf0sHaowlnEeLIoSTYryIHceogD0EeV7luPYP9XaijfwOMhGH4gHyJN2
3ZLVtA+jx5iO6S6OZi5amJwcv4q+JAw8LdU205wU5hApXzIdGsN9k7QeOBUgdysiBBDqi5ZqOBCq
jAY2mD9yk2BkBrAbU1gzQvU50YQ3NBHH44InUdTNwITd68rf5TbVOZOg8dXs4hLhVNkuA4/6BSkX
6nTpyWRG+kF5hY9ZB09JJm6yGcthxLBlA9VmebfxidxAp6CwJTDGZgfkOfQt+ClEqSZDIzYQ9u7b
FmVEXKoPc2am7Ztrm6kS80iOqGFyqYZZ4iSEY6wp2Js5bDIBRHwcMpyGLXU1A1eWAkloxnx0Ydl+
hUR7vVRxI3Xu6ukhxrtl5lzUo4d/JQurVTi0Sx2NXbAk+sGL3Hg9cT3zH7bf64pc3ymJTy7ECk4l
Njo7hwJpSGiIwZyyiuPZov5Aqy2XQ3vVhFW00cmD8sb3ph6OLLHriGhxDvznUMO0I7Y2R7vDLnHk
mNM6U7QTnXErAceUyaGs940paug5YIP0TlbEEtMpeE2c7t5s9b6kImWJFA1mkKD75tixs/AGXrE4
d3iKemLu19r71FgZjY5sevZImLZy/30IjK+IYJJVYxkODL55W9sHz2JbmKQJpSjXXjWcbyqRvlbE
AABsGT8Du8SWRmr6YGdnlVucawocycTQIuP02oUGvnc78VQ3BWqS5Massxt7Su4BjiSbLE/Oc4jz
K8qafdiY8lSX3herz946yWExgYkZLqkxacZ49JdQGBOjq5W4b1Y0S+AH9Y0ROvWOkm16Atkfrg2T
ta7rccOGqjyNE9sUr7tPHOqZRDDvpzmfNsK1v0ezqNExRfWMOoaXGkEYOV5upFn3wAl///7CViRo
6Gi0ZXBqaqvZ2YZ8aHgF+Hoz/HIOc8gwGtOpncEJzapek/hFQXTGLFrG9kSQEIDF4+X7MIZOaEP1
VkAyqS7axTmiITtrAKNW729MigXk2Ai5KbS583RmY9SxrWOnFMAHVkzrWLlSHC9fXW4IGKRjytq9
ybpJHC83UZ/FnHGB83Sxsn/92eUXc5ycqfmPG5lSJ2xKgiOl/Sh7G8bhWta6zrnyVIk6nLLIvojo
T1Iy5WjcLkDNwD2ZIU9Usmqjsk6xDP9+44akithOP25ABRUnw2mOl0Lw/wJR/q0owV5ayv8aiPKS
NBKe0fufVQmXP/qHKsH9RTiea3uC9lYggJj8rkoI7F888Hu+E/ooDNzQpvv0myrBDn9BdeAwVE3b
85iRw99lCbb3C49mB0uXJhACcsr/RJZAD+ufelw8v40wwbN5GaYZ/NRDDwavBNMmrX031/f0BZH1
qyLd4LHoEraykrwngi52fs21PvsntNPKGaydl8OJv8oXGem0nPq0NdkH4d+UA45AMXJEH9GqllWj
9oNCOUcQOmnnpF2RJw1n4Hm2gFK6PThwzkeZnS0BaaStecM6ssYHn1qV7LE7m+2jJ57nAENrC+uO
shiOAK/f+PGNYm/TvFbRCLe7wggWsgBOcvys27vkhW04/kR9IhKL+oWoPqet/DIuqtCc0wiitodE
eOegba01uT1oEw7TR4JHi5ZotJVtgY7V94dp7wfhKgFcftSmRLkvcJxGhXfLBlUc29KBcej3a+VG
5Bw68Ug2jxMcZof10fOhislqntbhhF2jKD78nNSanD+uG6I6eKf1eoJ4mo5YTgaVPjTmSxZ+s112
XclwnSbhM9BsvDdi7I5ZSzotH99DEg3NVi46V0qy/DPuVW6kyA3cMd80OZnbJdlaTMO4k8uYPoww
CwhcQhEyYpgRXq3w6AGSXjdN4bylhpbbOU123Rw5K5Xw+lHqkvHAsIejVr+VlDKdDH+a336w/azO
VeKdspp/O6duexSUmVyCPu5ED+3JjYryNLgGfQOW8G0Ryr09yeQ2N7tvlR56SIrpTIJKFL5MzmSR
3wZWa7KgrrJwcI62gM5HVFNnSfocPP99kOKQ83Fph6RhBLFzO0xNRLge/Qq76TtaEHfTolTuDXaK
82KDr4rnauKdCiWJ7xxdeCmOPA3JKCww4gg4xoD8u9Hg71CLluHaiaGLMfg/9xF12ahR+pi34sVN
QE9QKWuPCVWkw+jtE/ipqyAz6TItNZE0++7q8EnH1k7L8tscGF/Igiu3Wii9MaOJLbnD0gmQoa1w
4C2F/KA4N4vkWFhFuU3i4BhQZ4OK7a5z/i1EEOqhpBW3VZK0FYMQIuhcLJPaodUxgSxs2KNDxrRW
pZc/VnPabktr+jKOQm9SkTbHsB/OtErUDh3UcHRHR68LgQvQXuTul5smJ9dyNjjVikUgb9AgZeFZ
nHCWAjix3Dg013Kdunv4qYiXyeBrwk+OmZ+jhnZOR+xn3n1VQbCTHcltaUN6cuug+M2bkbM4agFW
+OyDelD/65BNWhp6JeUHJy6/ZX7+2uQmNYdsI/u63YxoTVBc0DvQkXvlLayJy01kZAewLHrntoiQ
29ivjzQHZ9LEaXaVa9+gk5rGBh0Sqm/7sPKJp+CNMfL6Os2bZ5V2+7QZ8bjT99ikg8f24rJYkvxL
HZPSb5nI9lSa7X3Te2SBpd5N4KWUtZR7U9cufAmsxUaV3vl1AzzWxRaiidbopAQgQsv5KBw2UF02
H7oy3HbSXCzw/W2chvWqQnpyNVTY+Sad4xnTgO1ao9z7vYH/onUAgjpERXNqsLcNcIyaE8kVpE/w
e328//V1Ju5jAi8EuCg64MJEeWGXYNTr0djEOn4P4pbiKney/KE6Nrma9jrB9PiNus14FMtNNJME
C3tGY6nVPe0hq1sVi3rd9oObSvq8tTiKVZnmB9olq3b0JzJTGCi1YbFPR7dCCl91DHUjd76BfMwo
3nUOBbefrDupEzb5TAXw+9svYLiTbVX6E/xm4TKW6nsX3iKIDD4lEjH9I1xBuJMinR6g05+9fo6p
AhnzrjuU0mvu6BvgIuIImGX+TLD9xmPwboOxgRVQyacmHotdFoIuj7T2mRGoduiJHALHoTrR8mG4
6puYNOFCnizWLumZp67NknW92K8ndbgsRGPjXNMWwTokC33GvvBYkP24i1p1j8youaEwUj40pBxK
q2lepqZk3qrbT5fvZAw2w7eTeW13r7oQ1rWwWueGc1azqjND7kpLWXvYh3JVQHh5UJFHSlxoYupR
lnO2avG9G+Jj3kAeUMFZO04Cr6Kb30Vc3sSNWtoeNnov3XAUqUMbyYuHf33qTpNZjWeyo1ajUN11
Hyf2tphFvxxiKkqHNpYjj9QIqJ8avqfEWhNMglwKYtaAhnaMujGS68IxNPBmkpBaOkuruYTCwMBv
t2GLuZees7yT8Rcnmt1TWS/ZNk1lAUzo75p5Dpjy64RhB0CQRl92XY6gtqM0WHHI0ntlBQfXLf2j
CA1vibI6N8g/dgS2lutiVK9t55hnNwI1aoBbP5cdnV0KLGqN+AiiI9m7myiLaAdKMhtFm754E6x2
urjjWrtRf2RNr9c5JHTi2eJXjxb3WfZGR40u6jaq0t5+nAJx7MouuBopzj7SG3WirL1F33cbw589
QPH3SNpBpaI4CK4iC4NJnn0rbFYRsshmAJbBSSdOf7AonyXaMveaHRnzRF9STLbcfWZQDLMKmV2b
PNb68gvewmI5LO+YlGi6JOqOg8NdOvfDY2ED+ixb+dAbUcfprZtuvLAornGKEMNrpg9ZbybbyAyf
pLQPhmG/RJ2KkIvBCE0GVV03+BGGVD0ONqcc3xngocz9mkzC7hj4SffeTLvM1MYxnlssNGRp7FLY
kskqz3qKwlD/zSY9dYODlWuovPFB2+3B9427VJfhvaMRY9ANa05AfW1cZj3dQor9drun8hGgVGjY
xlnhnrySpxIcNgBTWgLBlL0bffjAST+/VXhse3cgQDHwp3NRncn94ezpRuLY++O13w3eOm5gP5bS
uZ39Vm8J5ulHWx4CZ8AkOHCn2WNfVkX6Uz8H8s7qil0h6nDjdgEcMYZsNNiPfES0dLwzu9OOPJEK
Gr1lvFGMAu0dFvlzLh3ElulOogk4R1qRoDy2M9ERj0hWDIJyNbFMEXnAU45LRrTOo2sCz6CwbdzG
5oTLzWNqDT5PhZR3bCJMVAPArnv6ibSYyT3BcgRW0++fB4cKWL9Ugqw26Z/7QLnMmYTvzHMNxICr
bQrK+jm33ubeavaS3s8R204eN/61VbocTYMl91L4DpnZhEcQjDQ/dklinQlgVbvOLMVrInaB3Xun
sCPfw/JH91x1yckIBYtv3+XnNJ2vo2IwjlUrKL4SILUFNMy6jyvpyjbiakdFyz7TOHP30RiezdEk
Ddjt7Oea8QXqyZ02sSffGw4jt0mqCU+Dbb5PJYjg1tbFTpdJSW02D+7HobkN0+l+mEMo4rEYN2gj
+2vlG/IYb9PGyE5VCo9EVKn/THjIZ6a+K7tKuudk7LY20H3+dUYcuzCMZyPO7jxOsrNf51/TFEOu
bVToPtLefSPIW8nPRA4M0FYRHhAaE6MqcLq1xQp5O/X2QziBqmbCJzuobJemZ+xtXaS7O/bNzc5o
ffqZ6G+PciQdznC6Zk9xV61nRRwDZh7rkUofJIKCfHEi2V67lgABU/rVsynAnOaDE39zB1LqQYc/
N7PvXZE0Y4x+81ykVgNSf2RWr+fqU5tSXyosQ55Q5UG7QztJpEf5xc+b4SgnIBFeWbjboq1RZqyC
yoq/pLq5dan9JYQW3DglCtBoqqCXJzR/+4D0jDojVm3sOOikXv8S58o8RHaRrV23KvdqpgrBbMc0
BSckMltwuv33lg7uasKgim6F5RyUKrnFHqOD99UwqMEWOZvkqHmdiLBCiiY5yvXGsHi37IObTyBB
SLUWaUyuRTirtcwLslt7P3iL8wg1Nw3EaRrQzAUN4bktZfAwz3bKr8ebMkzfeZToVNTY/n2foC5y
UMWtHQ/tJgm13HHu28zRaL0RY3EFpP5BjhJQ+1AAZsljolRNsz1YFu97Kp1N1fnTHbR25ChFK2nB
x/narLApZrAyd27WfYx2GT8qBTvfRllRNOizc5vNIZHpa4fL/zDP9nVgxd02R3TATg3QjE6iuyGL
7vvYdblygARVdnrwjENPqU6mfbgBjdfswZbNWwYaVfbOINBHamcfTNW+ilrjWhjTOWX5bJnsQQFT
7U4DMp8IUspOKEDrNdKVbWJ6xjW7r1t4yZyMEJBdNeQts0jQrO2pFRau+yXWs7VtUw/XfljRk5Ct
v0sGitMGbcTrMfPuk7570iFFbba/wWYcKpJwPXmuaroBGPtKHhmqXEP9sZ15ZL+2P9wIjHBNn3uN
QCJFpglDS1ZW+9CkhMog6BlWedqF6CfIoCXoOToWtg8wQeZUkdlhrL1I3ox50N9EnyhBEJkDDW6f
U8SADYA+AE2Gfegm/z5pjW4/jnRj5JAgRvdAuKMAJR06u55dJDKsTGLT9qTMRLH/Ntkx4jE/ey4i
8xbDHGMxzgnJrhH71WrnzClgRT61lKCHdUeHY13qot64Cq+jT1n1WNTlyZADl7pmyde5OoezE596
NfMmRz6CFcJjDJ+BmVqUxyhc21X3fe6d+jQIxasvvPdGKnQwzlCv/aIDGYf+5koHOjxYAJllSjRN
03r9vRqrT1YM2Zw8DMmuDyGQVcJ2NVI4JANSm32OciFVqb2fItdeB9Uw7qHfEiA45RBfh2BTEdq4
tTygUhXpHN0Ulid3ImqrL8QpchdRSK302Y/0LZ0BPOUz0rAs7a+HUj0Z+YNr9/EjytDkGv3CnWng
/62G8sFoICIFtCNpL8L4IRH+jFISB7fjn8vYw/ftEiu7yAhyyLJT5zgnw/9mlt10EoSWUrmv+Sxx
dprlo+5b+6gGfhVR1uy9TB6QMyeHQOAlroU8tdLwtlNrR08OwKTYD8vNOFefu7xlBFl3RePHqL2u
qOLU2zEWN+0QEc9TNsWNKM0UglaTb0OX3JpgWXH9yPKYMfNx32F5XmWyvx/9ltGrU3MvA+i2DumB
seejiGnwwBSE2wxl0MH9stdWabFBDNqnKZwIZengPXhZ2K7NRfUkiCrcFDQ0tp2d7VtY+un/Z+9M
lhtHsi79Lr1HGRyAO4BFb0hwEklRpMbQBibFgHme8fT/B2W1dWbk35XWvW4rM1VUZUQGicH9+r3n
fKeV8TtbNWNBkRN20g1Q6AKS1BrLizkFHoSlnolGgrc9oatRRp6hGNaMO/WcalhUCiqXKsW67pp0
hBsbbVwSvqg6paxJeZ8MrveWLWBVfhJyPl7HWULM6fsfYuyfwqKzdnEi9+ZQyc0UWT9RAP6U6Wjs
CCH7TtZoDc+v3dKxVWcOw2CfVM6PWhkvpoU73HWfDTf/SAZIbrPLBH0UJfqOjpaKqs4tYYOctIGk
dyIncbvpSmIGm0euxJvVZMOhiI6UguE1nwFesf3QSkjfwva+MvLp1Q9mSQIS2PepsrIbYzaCGILp
oNnxqe+7F0HvA52Jy3YQFuR/aGT2aosUpwbJNyPRuhZI8kh0OASyab/zw5shjSSQ8R/D2ERv1m+1
AWyabdc88f2AdgcG4Ei5dImixvCsfoq2AW0npTW7xOKKTiidcWHU35SNlCEk22Oz5EgHxFbfci16
ZHTurMkp9Xfd29TEPcd3+Mq1gLGq0RKi0QbeMS+3urZl7jkQPwevJmhLVreW5Fva5vvQAHeR0Vzx
/AzYWE5b3+M2YVFXNPx68VHNWbF5MOzxtR/Aa9hjwVbYMZ7rZp1RzDDdd4NjPbD0y4c0U8w6aNt7
qiuvKJ0dkr9BOxuaQ0XG5Lmqy+ibEfYHDlTpOzqDjWUTAdtFVXjOXDOiUm+As4yoducKhFRd04lp
xq65CJ3+i8PX8lTo/5BJwcCuVvgd6olOqpbFhz5ur7kzmw+NZprrytEybzRpe+hu0+3nmC+tmLt6
zLgbyhoR7mseORKXGVpZSLTLn1nAqV8ElSespvcqGqwPVtANuyGtW3Z/c2AviuQZHHe5sScmHy0i
l3RGvFAF5zRHuTOxoWOfhaIG5EoZGQ5+wFpwiIsjSppdY3YZ/Oae919F266zHqMB9UDVIrcFide7
8qmoSDnM7iCNjKoKb/3yI1T5e2W3GUplHlBOfSooGYmO7drpXfbGRlxczbM7CAfgX0FoTquAUVc/
BWdjkUKTuglshvFls6QJYQlBFuASfVqX5MpoPGFFGX1qPXAPt3oVnXVfIcUaI+O9Drpd7SPMGOv8
UqOsIcOFFcuFF5T25jNXucfe3F2kUX4bfWsP/37HfOw6sw9S56AEzB3zLJno0sr4BFzF3vlcS/eh
dKCCGYO5wiNA9zlQzS8rQqNWFCEyH+ZeKRUPNGTjwiyTlG2564buSNu6JovWhuSlw8SIwudgmMh9
rp7D1Aogl2nPpGACGKy6kNYt/M45DHnlum/mRF5cL89Enw40sYaIHoAixNklF2+Ms1fUUuCnyuJV
0hvRqDfkgE4WQ1KXw6UiFgV6ZjF/M6KHMKRSKNM3nsl3K9NBseRmsC1V860N4doZwn9x/fh7MibW
LtH0Yzl1A0HK9npgA8BHsNIa4o9nY0K7GIubnGic0qNYKTViF0xtOkZcViukvaLdbAHkUg6mfaT5
9hJMxDdipirpEEDnqjNjZ5GctCId4tlCe2CkABFpaHPILLTZs7iQntDI6Wg0WBD0LIua26fn8beO
/uAqsZRPiWkCwubLttn8K9WcUxLM0DLYJwUmjfKknI0gFpoMiLLb2w28GfqXn50zftrAVsqc9kFS
stROE7ayTMPmwUBcBMqz28ZdE0/E0bL6qSL/fVbN7NVjwn1K77vYsbHjEDYxbIgbu7Pdai8seTSI
w11bc3LqAgMW05QvWgz7oSDGj0eNNLa+HfbOwBx7Lpp3P3GutiAHS585vQu3OU6MQ2CE7C33rhp6
QEy0WThMg7OKGRA20bEuy++BTSE3R9GWMXZ+FvbRHeZPPc008ihbLCIxQtIh+gysoTkQdbKmf/cQ
65M4iAqaUUVgk9WxRjm2eVL8I1OJwPPDwlwnZfPTr+RwmWFCZiL4PhhW/0algoTQzs8ysneDP7zY
1NwMK4OQhjeVXWFyaetyJMuz7Kr3hHnxiuSX5NJOtBwqbXa2Dt8NGBVQL0nHGycQT3ZPipFR1gcw
IQZQMGhFQ+CYYC6Me0JGgbMy79DM7sWpBEk1B5sJ8btuIq3MtF9abKDanXnisIEGB4myF9Fl5Olt
NrFQEXs+5/CuJpupuOy759AdUSWWzQNGXZo2RnpqTc25M9IeaBAI5XPa8iAw3qieJCXtKDR2jpzT
bMGfsfoC0VqDZD1CR7rLreqVIxnILlVybh17DWzqbHpSA0U8+gg4iLJBkNCP3V5LiLpys/bsmPLk
5iUOAQRk3YO2BF8Y2lDthE0XBhkMeScuxg0VVocm5OA5QrbLy+mmxpbJgIHjhbOnlzfWVQ0wd4rs
SZ9rTtsIwdjDIGmEg0O6nkaHvSq0B7O4Fw0Lr4GyrOuKyzykt1lvy008kCke32c1in6JA80LFRlF
TUxaW0VwU9PP7wgzPzsDvE1NnNSac8wny41o/WKHnhQcYPMZDCLd9uEZyfKyqffT1g5ksW6agWi3
pgo2pADVW1eFNpLuYR2nQXpCnZUfcuoDcMvu1kIFPPncviZAmD3HBxPx8LrNax73vAcL4v/yo/nX
lFjWVeqMcwj5vOLAxQOYsCksXStLEdVjk+nK24MtQ9YaQvD3ETElWePBWygDuu6wCavxKian2jQG
KTJ1II9ZpD3kSXNox4LAR120nkW8C0oX8941yk+eiAz1VU9i19nSMGGQ6Jycc5eKgsESUuC5fR76
xfbVze3JTMvDQJTT0DqE5kbV7GVF/RK77U0hq1g7FUO5DFo3kyAqdJV+5CmORjrzL1MBFm+cK4Fr
eTK2fT2pk122ACbt56bSxSrxi3aj9KLZ1xGxonq8Y6/LEUK4n26RDW+p/l6EeAVM+gH7qUJ3XQHT
3s9orFiaGn9fHTo1cMxBdZDYr2aVPdn0nDe+24yvwxCvR9TNkR9BsjLeh8JHTDeHz6KvkPIJDZeZ
bTckwhvBu6idjRqz7GJnwZ6x5IobgXu4RqkdvfWUlWdUbetJowc7q/RID34hFdenOcOBI6jw3BJN
lG92m8pkSjg4Pn+DcdNYIzkfiqfY99mPyvwu8NXdFFYQwV18GSXSycrib8K1rJAfFj9zaQF0Uj+G
Eo1jViKuLRKikcRI6V9lsGq4Yu2EKtVgfgevN2OWtO8IjVnLsVvr/YwWiPA2pjfdrTV0Qr5jB+0a
nGXLHn5kKqzvtEyfrgpXVd+wbmHA2Vo10iapFi+9NgDbwUHlTEc9NLoryfC0qkh3Q+m5rZMDeePz
3sKbSkt99tRg7AJmbwgus+kgm3Jbxn12BzDq1a1jZ2UZL02DIq0d7ad+Lp6NtntUsY09vcHsrPZB
NmSHoNeTh7LXkoeYshCJsPsYlL0OV4++XKj6e8myWphKuzD7UuU5Q0x06ls2Wd2ODnaIg2wyOEqj
R8jfcozlpWDxxkX6gKnngVK78obQPJAeL+61RE92UclelUUvmJCMU0bXpJa+/sA7TAG8gPjZaNaN
VVJd4I431bgc6CdEeXXLcp4B3dTplcvy3sH+M8ycutlYp3I8kDB47U2dutCq3rrvUab3oPjVOyGj
5KTo2UTqbPo4GZLrFkGD45wOPqB3vI42pFPQogB84KFnTQa0AtXkcvqZM4CdRGb7cjKutYhwKWJB
cHtYBFbW7xyN29Psle8+JdYIvJERQ1Z3+nbwffoOaXnnJJrYdNi/o5hIr8Zm7E/IUVoyHqlC6zlw
0baWmD+zxDzGNqWXDi1vMbhVhDbS1h09hpDprhUsdaFcDh1uQjrdNmNZv7btsrZH4bzTx+o8uwbE
ywnL4swUgPEBNTwPZth+xqUQnh3m0LXQZc6CFboQzXA/uJ99GTDInKcnVfCgBOYwrHoOlVZi/Ewn
ythkZjwZaupFxr+62PyJdeFUgkvYjCnaQifIiYssaeqB7ecQG48r5Iv21Q7sw4ScKJvp0LrVC/21
7K412xe7FP3dKOUl4lTKrCUzL24GKXHwfyS2gdUgl9qh0myCxQYihzPSFzGjC8E62pDA5szObfQh
7E/EoZ9KZzwYarA4GSMBFHXxfe5ijg5zgmGb1B8ybNtdibV08Cl3yZlDj9yNH71QnuhL/Bz2x2hj
iWzSD1dM+9GpXCBbJO/YhT6SaYGbqItmcj87Ya5NE5hhoUFuzeBDG83MtOHi6P6VK7iF3PUgQ6Pa
4SXe953v1QOaUj9A4czziw15ah8QCjK5kkTz9QgPMXEajMPIUJjNe6I77Z3tdD+15BUTCR1gUjtr
Zd7PyRhturnAKokcuzev9H7fgMQ3vs3hsjE3zhhpnpsq/lb5kGNtehvneoBTjtqyTSH4YV7Jdk6u
B+tMjqQ2lPcxgbIaCRgrfRp+8IXIzSXwHLbwrdDzm3udyf16ZuC1lcopz6qV95IR4pTInlhgDrTS
929JZjs0O4vNMtqDIQCjw0gq+P5QJasaCoGsPEL/biIKzk4Fml6YI7nc0r5rSWumhEUqG7npoYsW
jbSzYc4xEIvNDZqpSZi0ujvIBTM8C+bzIcD8wocuqcgecFJkiHi3OfiPahVnrK4FrkShYDAv4tHY
RjDaVjUSTSjoKOKrS1+Eb4z81CaK3ovE1ZDZ2JfUl9dKGCdNN29dlVBkWulZBsgYhEEvqMuCJ3f8
nmVBtC4nA10GPmoBxWOt9L71YMXkXil433K2I21ad61ZviXhJI+LtonaFRZX1ww9yP+FeDnV244n
YlfregfSuSu90B7EbnRSzjWhIrPeHnpkfWgmUTxvaZo4Hqc9cP/h9NY47bnAWnGsMgB6QYtCGzBq
ECFHFRy7rHFEgpICa1Nts+2iGtypsO67zGVuwPxpPcaklYd5896FHJ5CF8ZyynDFB63vo0siqWRb
O0DWh9FdQaj7WP5pNBBrSSxppblHDl4bWnurQLzEfHKFWLZUdCSGhfWOOCccrmPbvOiMNudQeypa
+ORpaTzpe3TC7OT1WZiMKprEzQ/Yr8kwVzeXhJInPwVnHyaEaRpwHasq3OLn6YEcF6DYg57+QB/Q
mW2FBveRD2hP5XkmamWzlMCG/TXLizyO5oR5qpChWPBBMEq0NidSN1XkpZ10tu3YP46CIilwLX0D
rgWjqa7gejeSYKwkdjelhaSpSQLAkVmz3Dbd2ogh0jY0VeaHJOjO9kBT1Ed37xnGo0T2saEnXnmF
n5/9sAmZFxkY/Ci7MgHhEalG3iOQGpLiotuJy5ZCBHeQzifDH48J92QxlW+dgA62mQ8fw8TYmShm
LpEzFofeIWWcLEVgJBugROXWAhC4NgU2V/xpi+qbmCBIeO5cboJvfjK+dn6abMzY0qiJWhfEzF0a
dopd7hjkzjmc3JHTVejvlrd2TWgIkqBRzwkF9C9tTsh0w22QEcjn5dAwVTSza7ktevgEWBfUoYZD
XXf3SpzCWicj0Kk/RkH0F+f1dJNYSX004E12MZ1dcjB/WtMcby19/BGiEe85qplxT9hDwBnZxK14
BWJYIpLaF8bkb2KR7mOGMH1Rd+u2ALhskwqfaOYAqV1HdYRFNO/tm27JXUTF5YXEAfO7y97THRGh
SG8viBmjg+FHFN/O5LX1JTfpi/HmPxrm0roJ873ZtsfOdHZNylChH0PeE6O0CAFNkSGTe4yOT0vu
aO89xn5T7VT13M2kl+uTDacvjGn0Nme9mZ7dTD7HBu3CKW53CAq83qZplBIgtGrsD7cwwn3/2U7q
bWL6AJMY+c4QiRtQAggyE30RN1KfoZPibooq4u6LihyJ9agtw9ucWMaU3K1VxWnELrLnZmSTjc/w
TitHMKsLGn3fufMhjdQmZ7xMpZXP8iOJR/i5bBJ3MRMvsqFHjGsBKciQfDhpIG4x0/wtwddf5vGP
HEpcPQT20VRMnVyKwJHtqqEPuuFMjNmkn16m6tzUU/8uQwknPtGRWR6oxVx+3c/rURbnSk9ORB1x
FnAfc7e4mp3R4KMCaFjzBWBGEAAUmBw+MUdzSLadfdHxOFF21StzKouPWgN8W6D6l6xeBy1y8eb9
ip3YOurfc86nnt5p8iBLhJsqM0IsY2nHIoCWKzHmbRDK+hRWCaWM+BWNOCYZfD4J3ad9oOy3zup2
UabEg9A68UB3DgB/QGPYZCzMaG9e+4zkyLSV9WYcsGmMvXzTI8x9jG/1gCN3SEClNchvmYiGS2pc
R/c+anPjlX2C7x2rEdc6Vk85d/RUHJzTNmqqhFyvjdVWIManXVJwX8uEXqxoOk5LLgsZujOCBGLz
pe3ffUaGx1mv0900dleeomzXt5FnA8ZNtZriFLtS3DJoakoicma1ceqWLATOd6ukjl4JtxBai9V7
zC4tfeJtjt8uZ5vZhIzz1oFqN9EUn7kF1SPKqIfJnyp8lBgds/Q2KefcV/m31oYHpdx6nUhYC20y
5htVURIbxBzICUVsW6YTA3yTZFgEV5kPtcSuvzdxynR6WlOG30mYmiwM2PynWbv2I0kjQeky7A4T
fAzmVi7+JkulETio5WQAo3KXgzzh8R5JLqps9lQvJeiVs94A0MCfz3OGXFMHX8WbV/Fg66x7k9xP
djYfstCnWDUkzeWONbVHcLhubQK82PDvZtx2qeZG0H5p71pG/gpvC+em619QoxT47cJpT9egqbN9
Sm7sXi1U30TRz1Aukvk8PogC7YvbXvSGd8Kcl9z1SjJa87MtyqvPLCQiIzGIJqiznnWZy23WtJsM
DuoY9InqLkPSbewwtu/Jv9o6M9b3BD2VNzklDZaQV3ByrXMOC6KwXekFvWIlkNq5qbKffgykmJP0
qH8jdpnpHMyLur7JbuqPtV23By0laKjoqe+zWa1Z2zaRSYZO4DrWPkUYA0itj/vCK+AeeZLAsF7F
8j5se0SM9NHYUjnA5cjyeOxW6chjmbXphhEQpzEChUk/s1fTGN/KHPqL2fjPRvMhFn/wlx44Tady
NUeN7TURE9DQoliZSgm42a7QTiyavzyKDpGVdoSJiJ/zhOc4MBep8hJwNtGnqiY1HLSylYesDomM
Z0CIgBvYd63XT6lrpFs4rAYMOZ6Xr4Faj4AwGP3kTq9GL+n9ih2kjbZpWoUHiWm/skqosR0eS3J2
Im8MX6zo0RZiZiLv38wurbZfEs+8AijiN3hWHHA9o2XQk1/EluwEF2tGQuY6yZ0yjX5Hv5v0rTo6
03qmudKWT81ieu2nVgBza5BPDBc8683O92mAr5p20O9qOdFG94PD18fxQSBxtEMcl8SPQ42vmRmO
5WVEA6/+UH/Pi3wdK+mNZjcEnxJYq2bUWCp7X/f6HsjNmigYpqlMMsgfkt2180vQ9RQBU4yyo3KK
tU5K8arJuKtqCqO1Ei4t8YVwHOSG3DpadbEQBGyx43wvnWI/DLwcSiMWOA0xD7lTU21c90ffwKmH
ygEcQ+0HoCSHsQE1kfAgNll269iHAeYuotJi0d1qdv5R6Jmx8Z0Q0HMPgwdPdLwJ/OnbosRgTGM/
zXrnoDpEzbkWdWDtbFnsuzDLNs2svQs6EIxX8msrfOkNXW5veG3P6NBBCIfGez67+h3zIn5UQ3GI
KgbEYdF4VkAN4xoz5lULJ04hHU8Zt0QvnU2MJ8VhcPjHjyoJ73jhxh3Zfjidk+hN5UhehX6v2uQ4
TPS1u2C8iyOxHWXOrA7NScD/hatwvBCm/jzbH6YTEDGySIZT19qZEidTaclDIoxfgda7bLMTkj/X
F0D2yFNAsxzTA6usTYXEaWE3UEj6MKWQD+K6lci2WzG8mIYgHoxFzrX7/BDTd7/zE9+5w8ThGbmt
4f4UYk1PatHShpP6TDG6IWHM4d9PPBKY0se10ZYfHHFfnVEQ/ZBBRBKYwy29m8AqMuUH5GVtq7a6
IZ0eNlFm31yOA5ITSTa0uyxw/HWa09WcJgIqyqZC7sTbB/5BPEJbfZlh0MB80d5UQ+Zah4N+1acf
X8phm+rjD63zRBN1Z8XulYMDxROsnWQxB7Rzsius7qK5bkA8FZSW4B61do4os62IYSguQTBHCPPy
cc2g2brLc6zU3Ddkp1td8iZ0bNGMt4SnubQySynrbW2mj19vlfDphuDlbzalHuJD8h9M/t2br8fy
S/X89WOuCyb7/iUYsUG02hXUClOB5ZMXZZWBq5xeAIX1W4qO18EGzMfWE2wnCT1BA/Mu/E7fDU0m
7jof3d2kn1i2ESYvn7YuUK9Uy5Oi+3p8tCbCq/SY3viohmV3mL6FwmzutCrgXyGxvHxFFn7Fuw5+
dZEzx5Wq8N9yUzv7Ko72JmuS6rNbij9hK4K5YU0OyS0v++Cnmw/sczVevwmBM6rRbAsMcm3FhrZv
q+XpjiHFLGT6r1zaNoRRacA50hXDn4HswVYG/q6aLZSXJvQy6ikacyPOOCLEXb/1YPAxH0aqO/6g
Qc6+DwIgWGIQv15AeO7dSjMGJpkazeoosNZBvyxyRvLYiW4DtyNtkvtOyG7dTCPCsCi49QkDVReo
CPKPrY3YZ+WWDa+bVaC9ssHK/CNC7DeAmKub5DCj/6QrJ/C9/Ab3C9yh42A+1ijU45+ztHwvlgSI
5oph0hRKUiR6nl8gvxYmvdKghcLUbFIfLm283Z+sWQ9/gOz+jEXlD/3tw1imcKSBv5yjiCF/w/ml
YT9Bz2gW9D7yaVta9ZZoSSRHiX42yuqRE4kX+jU4TtRXtIKIYhOtmXuNcGZ0y4TRFcVjwqt1sqMk
Py1KaFrNtzJMkntFpyzvGy+2ppDuE0SGIXRyzzZIbLUoJyFK0xaPIvOuxWjrYSxoTr5lI6JsmXSK
qK3XrRNPd05O4TSAN4qEldza1gB/MN+Xvh/9YnL/qfe6sxdGSeBihtSILafjhWceq2dL+pjWWc+T
3GIJCKB/RPoVyz6r+9DLQ5owNZAFtb0lqX8CaPFPgVU7qyEWRCem2jdiIKVZHYqlizJU2r0xMizM
wjFC/KRHr7NLaanSfIN0BIdKGBxi5fSHzmoPvl6qixWVb0YNaSgIteIYmRxsJj+/aWXt3NGGwFZQ
9+I+d3jOy5qAWWPB6vTmsmPOjnnRl/liPvonN9aCF5ooacDMnFM3YUcyvh9smy5Mw1QCya25S1Mf
QVsROwddguwBaufuDJbSDY0fbMfYWraFpr+lcs5umnRuVpXO54JmtNeWsFqrqOxB+cYkjCIcptio
PxM/D44jal88EjnZaUaqnegc/mCrEET78jFBimF8FZlztHxzF9nDeLJzFsFiasczSkFtnVnyApW/
+BzDJFg5V3aJ/AOhQYSDO9wztZSQqXBKOEb5EvljctKYUqJqs3jucT+H1sxGT2uxyAzjyQCKQ+kY
f8N2sicSwdmgamtRCFrza+biPCdl4JdZGlDBMh4m/CgT+umkfnHt9l2kYqD3SStsmFL9bKk6O1h+
9tAt/ytW/UCzY/llzgN1No023TplAW3UgRXL82LPdASZ9utjhyEvsA2inZbf/vVnICDTMZry8I/f
qNua7al+mva+oiuB/Cy5s1osqR1ettVMeDlzk6hjqiPNQyjd8daMNVAygcxtbGj5OC9WjH4gZxAd
Ora1LgJ7RjObPhZTUZ0LV+mensQ6byW91JlKChUI/lreyfyxGY5oh7IHPbODfanIIYyd6eS6g7tK
YWPpYauwUVf11tDqn5UG2s21G3aAgi4Gbi8STIraulFvoqr2L2nFo991Prrf0LC2QeFjh+LCXtoB
dIc7JM5ZXzhfWWuRYEWz8Ib+vFhloHgPvkVuV+fj2uuhWYgyBn4lf1VBDycLJY0UbbBpcJ1vUGZK
SHP6NvUxviROu0R2oPC1VUwvcLI/naCo947RW0Qzdo+NFpTnsVfMMcW4jUpz2LZljW2xI69vLurU
45rVW9+aGeXSyAEthYaGyEt/VHjBqYvD3LyPlT7cmUWxSQHOHWOz/uoxtZwRM+AHRWit23EYjja5
ER7D6XqLYDTa2Wr+pMVLCKMepzt9KvZO6kSeDGjL/OfF+W8UWAygUlkW1Flp6dhif9sokloYvmr0
Yo+iYE3pS3CRyOM73cjikxwMnwNK8rPmOcYxkyIZcCK48zP4PVfq0cnotYuoOCjlOSYSZi2/6Cb+
w0c0Fifsn/moXx/RVRYuXssx/0YwdmpFkw8N1B7gl7lpAowag8MAD62XcdRTUD1dlsU/fZZyK8ng
2KUG1ak0tYc+HjyhX9Oc1ntI+xDgntPu+nq0zwqx2gIGh8pmChrdzKvoGZarhoKeVmdh/MMuKLAO
//YtYO06LjBUS3dNVy6k8j8hPUsNKb0+jQWysbw6W4F8wIC3Uhw+PClkfm7I+y76U8AaSA+rWkho
FhNNBHmsPgP69vLZqqPIc8cPxkmo5oqKYMEhwxP2nx8Jy/xvPqkFFcU1hG26f7ve2BA1v/BrlPAw
GddGFWA2LHVFJMDg5UGFQ6YZvo9Bfa1ap35r1XeQSOSqqqbetTnGDsfPjsrMic7ye21XZO5rXtlH
QlXGk4OIe1MnbPWyrlwKbMNYjT54HZWX8g6kD8JGBqCrEh7frh9qg5jCbGdwpnj11fizny/a5IzX
sgzQQJOmGUSuwi2L1F8n7TJMbIQRdPYjuknwIpjkfV2a/2/I/0dDvrMgav/PhvzXjyYETksP+q+W
/K8/9m9LvhDqXxSkErKq45rY7IHa/jsoQBjWvxYn/OLTp3j8XxkB7r903cDGKhxDCX6yNjVF14b/
839Y8l/SktiwTYF5hwpX/N+48cVfUwJgsfBWCldYOipGTGa/L4Iz2Uyd1nTqmqB39vI6mQ5NGxxw
mA7roANkk0F6txyDrp8rEhgVBbBjAPNfwVJN6VRbt3b3MQ6zs5Ymv/50Jf+7+vmv7+PXp3MJRLB1
3bUUF+i38jmQo5XaYYv2CM9wNRe4r1x0BUhe5CFKxbWw/JsUhSKVGsQsqmso3UrgjAwaEpIzJ9ok
AZIafwYqTUl38meQkHTvw5UphvDS+dE2Y5JfzEC1zcL//IeP/1fQwb8/vomfwcFao7j/f134aizL
Q10I6wqAp/xWz0UMPxeRQ2KXtPxmCzO0CN2HEAqzOXxjdt0+tJBsGGiGJxNR5AmE4B1LTX5vI9p1
tATdbCueXcRrUaE5Xp7RgYyMqj70fXMzbKM5MltmKJrFnlnq9olm0fUfvtNyyf/3lrR8Jxs/sWCN
ZEU3xe/fyTCjIHfj1LzyoOe7uiF5i0CYYKsPwaEzaI3aUHuxSwxiW9IC2fss1ndShNNptHyGuU71
7OAZPNqZuXXjStxbzpMRRSid48S6UZYgs84F6Kmg/SPo5C8BGX8+jX1h3f/20Xl3LN4o3qrf2ep5
mfsdbWjjKkps7kqLbxNm+qyqoUODA7WDPjzmiKfpyC9UvXR8L+kjM5KTUkMgHhGRXdQt+WLBPG5N
EEuM8oZoBxBgXfEVjogDz1rPZHiyGxcpWR5eHM3ctMWgH0MLYwG6pmkdR4lLwBPrNc8GLTYrZBQG
k51HkslOmxkuZ4WZFMwBCW6liminDXizbPMiA5iRqVUE+9mfwysnNK/yW4zRgCAP1RTcR5g1wIDx
g+Gp3asMz3XYUXXq52msogPDvHYrKL8sn2hYMALTO8i1Ft929NprRXeONSvdsFSMuwbD08qJxTKy
axE0LL8aEvJi45ZgUFNrbiZOoXu98g8FjHWnYr8aBrUaVPKkZqtGw5eIjSbwSE1xXdFApMwbtPLH
pEb3ALzqDbDFsJpHxwLzXO5lhh/o/+FR/WKMgEIR+t+g9s6Au3G0Q+OqGd2pt+k/pk5d48BmWLKE
aTi2cU/sHsq/qXkOOYluksxBUxAUaOgNX5zDotx15KkKtm3YceI6aF6QQP0zF8LGXLtnV+bu6z98
7L9C8f94w0iTcZXtsCTz339dNZSm2/Eoa3GdJd4nXYU3NFkX04Y0aiiEDRWQBW58wGHGdvKzhSkv
0pLHxv3QXd3ANhD9+qrn8RaYh4YkdM0Kse1WOTxfxqT/VN39NwsCLQ6TBAfdZVn4fY3uXTdPYJ6K
a8ZR7kGfljTvBRuWnkJixNeOk1denAOfyDGmz3lyEkH8HHEIOfzn6/ZbBs3XdTMFFTPybD6N/D3V
wZ/slq2Ju9TlPVRNfPA18aIxbt5oocFr3UvWg1LN8Q7MyTkwRhcBt2Fcvi7l1LTbaMK+C2ACOuYE
Kwt0Y2wcygqRdt0I6UWxduLmQGzCXNiPmX0wop7+llXc5xVNZV+4hLuIhStb6SdNwyOkxelbnITa
P/S4viIxflvJTFO3KCmELc2/rWSGpRVuRcPx2ozRd6sb4uMA55OTr2l7aSxvEyA8VThXMgTjDbya
9D1W5llMKBSMyJyRA7bdbsJBdQhtyGktkrjVrNE/BBTrVRrImf98b9TfN3Lbprhgz+A/Nv2wvz7T
nE31SDN7tHJN63hGFvU7FundbHffy6m1LxzRmI6kTIU6O5EbLPTFMatj69BAJO4S+V+EnceS48qW
bL8ozKDFlBLUTF1VE1hJaK0i8PVvgXWt8/Sx190TGMmkSIJAIGJv9+V3HSv91qrkT9sbvTPqkAzO
ffXN0mADPgyFpmdmh9hIkf5RhzScEWmh9eH0kRdosQkEtorrVcknBItDLWbRtSnqLt61mklcre4W
56FQxVmrObmj6kT9gT6C4WGXHomJTVtiXaVbwP+Ah+CN14Y6FFcFqMaSlFGtNO4YSm304cMauJ7+
JAb3aKZQQvENvug0vd8KKSjuGZVFdxS8RllICr6mgA7UwszjSxktRtT/fb9by1jxrwPFNTglNDwA
ps+A8t/3O+LJcPCUrz/5eEEJmZ7HZxXPtJhd6iGOwKsvfCo2CfOLs1IzhrxJsfRSBAuLAlOfZoW7
obNooup7xMrXYQBpaltUL1KNbkiKLjPyKvCW0dsAFz5kGUin4qEGGpIV61I/KJX1EpVEGY9EygDg
dl49FMs5jsUZecDFq2qNDmA4XbCz7uYpC2hM5S8jJbe131u7Ih7KneQ6SNXQrbcFKP8DFZTh/zhC
9f9eqX2MHi4RJCxRKQZY9iOq5B+LVCGNYXRCS39CDvxhNayyvCH+ki0GpK7RLZhNQsEDaZt1mBQF
tst+FdMBwAwi6xP1S1IAaiw1JrW2//03fBSs//kbOprNmMbCgRwxxCv//s+KPjKgpqvuaapN3FBT
hptgYfP62VvYYDxpXXFGKlJSrUoQelIvBdyC/M5bvLOPw7c2s5HWfWuvekOYl9ZDJZIMo3ZWoX+Z
acGv0T/ne8uoxc6CD7DLOnza/RCrbWkG0WBpz5P5MTlcF1HP6au5drAsuf13UeYoFcNVKeZkj3sV
8reFjEnm9V412LviBkeQ1SEO7JaD36QbrI21icq3Zokc04xJ/Hinu5QWSwvCQRyhazIxB8HiMDc0
vtQ1y76nmRrOuLzqnKGZuUfFXN14Bz9IPqiHb3Gsof/70dSuY7D/6y5CtgAkCvloUkV4cpP8/xp/
SZD514nFcknjhDIZ1QwIXf9mmM1e5tNFUtGTyKbqCltmRI+Vk0JbUsOsxNm2m1/UW/udOyvv0KfJ
0TfL+LWfBXHOZFCuY6pusgWJrAYLR5M74zuqEZoy9YadQcsRAJBCbBlhREzp+nURaxtaF1vlT2RT
d7jgwATeNf1r3zf6MxiJNygY2mWo7qmf3bRRUPQmnmQfp+3PZCCteSUxXXm2HT9Po+G8FL04ZmCU
cVMZI8IhyryJ3KFCZnFUJYTMK77SaOnMVdMIXWpETXRpcRGaHG1kDjANVvocM0saHT/Aq7NOPRrY
dUyzxfFUuddawnsLuurrrnSns+lk8vz3ljE8ycI6uqE0t1EShmc96bYazq+bDci1qAA9maJF+pqj
poTbhM0eXRqyXh15uvHsz1P4pNamM5xLZwo3fZN+6JPbBimdLwnCcTtnNOraWXGk5XO3J/6Mlp6b
3CJCrlZNWo97N8UWz9uaNN9TUoenkMUYru5VZst0o1UotySTXtQIX1Sr64eBDL713Gkwf6RxHBvs
+n6tQ0Drth2slaBdiL9gfSOI5EN6Bc6RUt7xna0pC+THAJPKNuZ72tYVC9pZ2Pw3+boYovaGFqJB
QgUXbjQx9kkXEw8EM3zRuoc6d/ydghU5aVN3LcYcQIMXIgAZ1NqZxfBkTRw9/Lz5nsLRLz3F0Eq0
iyASp0GRq41XRHbmfezTb51J/IcHZSzNYACoUq24ZujICp271YZf2jSe70iVdlDdkw2VOmhilkCG
QPOqQQ2zs6vul0Xz+SBdvFft6GmvKP5RhmnziZ8NvoBXHZkY64Fpm9F66QQmAtV8WmNl0bK8PuXK
udecKgFemf5CtnVbhXu/jM9eNfz2dPiUftul0PYIIDIcs9sh64EpqpLumrdoCoqhPXi6V5wMMhYo
Z5DVE3K99RufHmQ3FZew7i5DQm1RsyiVuZjuN7UhMFTxtRwSI29ebgDg8OIae8kie7crmnJT0dKZ
QBhJX5DDYT64+G6uU/6nyjnBZE6+ja41i3LnEjLlqqJOXpSJkGOwLWeTGNR08LaJjAEZ2rgwnVPv
jMN+ahdtQta2t3iOupuVo/yeTXr3KRTaEx4Autq2heIXdbL0NPlu8SrKsVpJaUB4H1Lw/cc5oFva
r7BzaXe8YtpdzWq6pwe7BK+f9OykByVkKKAJFH6N2iZOoms9wvatLPtcxM73IcySre3OQdJL54ZY
Gatp1QFktoW9jryZfrNr1luj9X8qqvL4U7/J0BP7Me0wSsEKAUzIkb8FYTUfTVh5Oz/uf7t9Kq/+
snFrDYmHR1GItZ17CmMCNUaZ/0IqFt3nfkKhZIT3Co2BoPX8SsrlBXVUdEkcE7Ww346BHrfv4BqM
FycyTrFQ8zXR9i61B6TtuBkFh+2PZJ5/kTTh7qsZRLLe++N5rnVMUYyUut7KU22/xTVroQyRGW0x
fWX5s3t/zGWiNLl1UiTX0G2vURwS6VcXIRQft1xRymB+N2IsZCBwtnE3Vkc6f0v0kXsfKvmtge6X
NzJ+sTJ0F7azdBDnL3aMPLpoXH+lIxPfNKNbvU7WDTzNiuFLBx6BQX2o06AzbBiScRfu3GzcmA5I
3t5xeNlIizoexe+4183D0KJcQOSw6nz6qbpuvIl4RufpAYFXiY0wixhvQrY/b7J65/5eGlDzWM02
x3FBTbIsqv/eNRBuPNa5zdFLQTh4AH4fSiAbp7e2fYiN/t7XYuTlSbeYpZAcNUsG/GMDXBLDW+fu
pGC3Dsgi/7Fp/aOW1PbBLS2OD8kou0Vv+wvIVHu0TOZFtBdxidiuOibLxo1mdQxrZNuOMQYNEt2H
fgMEzwituTikkVDbQo3f/z4M1guScravlxSAdtk8uJ8DxGcqJoQh5k3RHQua+y5LesD8wH9h5xLu
/dj81VxoCC/6PP7pFBNZOzkJ7zjQIALjpdlNZf6G9vOtdQgi8Eaae/Cd8m3qkaCeK8TgJhkCG3PU
k5NbcrLMkPNWsDVf0Jrom8IgVErQQBykTbgSAteHbuKx+dfdeSJHbBaQlF2/S2moYq4eu/IdE2bJ
5ACp4WMzu4D1Pu+2SlgBSmvstwRSiWXDtRg83n/diiawPbgT+UsKGhqIM71bF7O51F9STN0H0XNJ
JnFL7CcGe2RUYLxjw98MTjbvSQJ/1aFyIoAdus2YqbuWEHMlIGO02Di3rv6bBvsFs166MjVSuFp3
xIvqOdOqb+ZmbUVNuJGWQ85NM2mbnDw1b0qra+6/9n0Li4Hm8lYY+ffJ7/YAcmyE7MhjhzGDSDTV
O5inYhXXJJPFCEg6BboK8165mhr4oi71iiMSuT/CF999wu8SQY82ilnhZqQFtCl95j4KoL1bSCVR
hDPFOZM8Uh4WD63XcO3PkdAFSfkd1MMO2vKw6UGXMY2IkJnRajJk/lirL94N8eLYSYYKA7FCG9XA
MXV3XCuzO1EaCogi4YAoluxoOiucasuGy9fBj9pu/3goXRIxHs973Ho89vncv6/9H//8+Q52THGw
Hwlq+fdnFo+c68+PqRst2ftKnv7x3tnjOUYz5nu9dI+1Qmr29z9+vK5eZkXwVX+3HXAfRMB8i4rh
CXkytpUQ91bw91M+//vPz/v7ZaLaYM6PMT5SZMy1KZl6pdylpJCcaCYu5GoWSF7V/8I/sBdywQsi
WdwYPjpzmIG04x+b2UBlOaSaubbTngFf6TtDAdIodQ8Jpo/O0yPDap3arnbSHNCLmT+y4rAMimG1
8TNOE+eQaLFNWmNjH7PJRkpWEgC7E338gpyRM/nx58dmYB2EANDP6OXVS6qHmVjrx1+4CtpghNNT
C+Vs/3je46HH5nG3sEtwHURrdcubPB63c+8/t+oc2RewcshJyxs9XsBMPkfWRuehqJUX2CQQpZ7o
D0VGYo3dcvEk+aQz1vlM7EcxA0L7Ek2kVhS2B4VsEclHNsFdj5tkgEKx6R5isccDj83kaLW2TReB
VwWPdTU0pg+8mCvAYwOx8j+3PoNRkBxx6H4+x/uvZ38+9nhdvKhx//U2MupgsnceY8ykAbsdXIMi
grGcEpllevMyZ38lASXZGY9QeB8Sz/FzA7TLYVb0Xw8qG5PB/3j38Yd+SVL/fEqkYk+tP+//6x0e
f2A6QNaEjvwzHqh1/H12UZDD9ffmbEr+i89XdklGTBqXHNsaGOWNMAi9hJj7x5t9Pu3zQ0XCnvm8
+/973qMb9vnaf3zxx1/+9ZLJp38NRsw36zsAUAqOfz9cDq6pA+9ddhOS965/0ZabYZEVRfDYM3U2
lkUwa2SVFK4dPH6zz1/0cdfvDRZgRZWz/Xv78fDnUx+3Hj90Ajl7psiyvGAcdexqJWr6vYkKcdQM
5v3T7NdbWFubhoX4sAxzrZpsiLvLESBnI+2+0ADnB3sMPk7L6khf4LKyWyI4kJRnC0S6RMb7d9N2
HrEZn/dDOwIh18VLnKWDeH+2WWEsb728KVHH1dE29Ii6RHjKRYGkSbQw0DD2P/bq43dpmfjujKZ6
Rf0yHjAkEJW9/MBz/5Yn/faxA/+1+x+P/eMnqh+H6d+9/nkzzGoOm2QYvnlD9NMVCV0sO6lOqsLL
Tbomnp3GLZ8GGZ5kKAAKzLZ8rrIMFVbNikvDwy0wcicpSRnYQAcEofQwrWzKti5imW2NSRdZOUFw
FVPJVWrM7YUWxEU2RvNh34UTmmevfAp1OzqQCneIIAgCUgV7OMT6j3nBwTaV9mpDBDgY/XXItPbk
F9ZT47VGQKHlR7JLOltdLTfLtxZDMNc8ukRd024ro4ERNcSvELSWUE7rNZ0agsUa70fFYLUacqRP
yYSbXyRc62XifyPQQb9Ww+QiXDPDg6bECTkcpTFH++bHHoJ9I52D3tO/QlecSRdDmWIUAmFVjyhp
xkk4lPCYtFBiSWFBLyz1PZnltxLSKcokKlCaxuKJDpPB3MB3dm2XscLH+7uCyCcPvi5/osIDd10I
fx9GXXTXum2M6aC0CE+L1LvtVHiLS/dXGRZqh1PDh46Ba9nV/OemjJJnsGDNvh7Tt7GwiB0pPKzB
CvCnqSrU4sVkfzdGCmamPkf7LkoOEyfDLaqoViUwe3bElF78VPuwFZYzvQwhGBQSlbfWXkvlgeho
y5+i1MrLWEuiVMo0oA56Z0BqTtZM8FSekMSNDO5A/PCT5WvF6zBGJtMi64c0lPbe5gHC1upUCdfd
+UKrkOyp/eDgQ+/nEbGXF8GkzLgUpo1/7ExqBvweP2fXvOIbRt6F4b1E4LejO/QHFARdZg30rtaV
+tpu8FwfC/pA+Oq98p3E+bUwyfVuve95hMMvMkir0asoB7q/rns5nDOHQcHWu+ZudIq80E7HGan7
54Y0cq8Xknl2OEP8GEGkE1jq6lI9J3Eb2IQDCxdvAiJTSiimokdZeNkpWuyvbp6y0ONCJzz3OltY
I7Buoc8tYVHH+X7on0jdzTbDaHnnfKzf4fLpBwuuYTOGxPIqaoiaDaSwDQHueSPeFDmJb0OQZ9YT
4XD+OY+LAV1qPJ4S/YfALrsWI+0E1UU4f2Y8kKHT2AcARnv/TozrbHgg5fE++xSxtyEouF+FHyXX
1Nff6d8wg2WFvtPRNXJ2V1fZcGDB2F6bRVue9BY4Wb2gCr7PtJzfe/+HATdFJWX4pCfWN7OxJDzS
kDB2pS608Iqr7aYMYr42HtqKsCRVde+tbO0Xo8kuudGm506TP0GRQCYaYucCm2vaDBN9JB9q00xz
/dUT+XbSUonJGqJk2VXvk+nVB9anB0QR2j4x5fmhJXKT8VDTN4EQ2p5GnVzEBw5bsYNJ87FEkKv5
La3z9jWTqzQ05D0zd5ETdU8E5a3byjmSOZ9TKqYrqkPJJl7PWMMDkPsW++Kepo1cM9mMYABE6OFj
p9pXOf2DplTRCTfjGu4I2Cauq23W2xtcDtapn/0POcLAQbeIC8kYYCrN1AgVke8bM7TME/MouS4L
Iw2I5gWA4EJPLgeMTSnOSf5zVvvknLX9F1FNBCwC3bxgPvmNPvpLXLs7nlLuTCPk6NaG+tTIYXhG
evBitAb1BO5uSLwy6bYIIFjujyVAENaNdx1iqCzKFV8JZa2vQN4ITUW3WZtOcszyuYBW5P00tArr
d/faR8rbRbUbVPYM/L3+Uon26tit3GshvVZfftX6TAcZlalt6rchdC1g6OZvLT1MpBF+178YYTlf
RCy2bXuogQi8Jupb4prmoRqtb5MxOAFejucesoINZzjA7Imus6KaW8SbkbXsa0eHekWnoT0U6tlL
Gm07SsfBUFfOL9NIhREg9Lo0HbTGrFpzJxVvuqEFLhloeWq8xqa3sNzas91A9qbz4K4LITAVeOA9
VKQdqrjdIez/mC2Q+YAg+qs9EtBRVfCSffeFhIAWtV5PoT+WpDWNHtncrACVcKN9Sj1q5Uik6cm0
sHfExR42hPTUL0bnUdIyoWQPU7HxEn04k8xXTap98ijXDcb0wlTO2U50DyR0vC9ml5HxnZ87M41f
iDiOl9DV5th0bQ36f4rfhBmOTy7IjGT2kf/MDpZJ9TMx0FaLzsEs3uAs6TMOWqqRJctomIOuK9W6
HRE4R3VWP6mea5qXk5kwLI0+TogFz/c09kRTPh4Jzag9mbL8jSU8DxxrgO1SOYA1yrNn2SKYO+ZQ
xpzEmy7khKmrFJAJn2OlY32JUglV0J44L2BWUBrO0jfVg9lE/7pWXpHe+nBoOawLOh5+y0aWNwnt
99gmebvlmFh3jnEaOi4MoFAxEvbql2P3V0VwwypSyXehte4hKpdhu6AWTU405zeTSqZerb/Le1jC
g0L0MPTBzBzq7jr9/mhqlX2Qnli0603PpdcSL3kGAd6y/pRg195rOz1mkPYQiuTJc4ekF5xItNeq
dL7HfvZ9yZm9dGMJGI8+9bF/Ei5NQKexSBhCIEPbhaW85YJqKcG+AngmJvTUG85hrJzpjdIKh6/o
51VLyFRlglL2HGeZK03fKc5r+zxlCe9hirrgJ0I8NBukKWfy2k5PEVhk05wPE3thp/T5S+y0eHI0
PJSZwAxBzR9ruEXJNGTPYG1233pQPWti5lrsABBdoZx8YEUI6eiBuY0nowOpoSjN4WLe1WEMAKOL
SXA18i+Wlb+NiyXJAMTsh02/UcnkMB+Qr5ldGojLCESepugmW6qfSEbrdSpMd02UVTCZyttTFqa4
giBac77TvNOvGhhddqRJ2MZXs+x0HDbR74gwPTgThvUkyUPxm56oOv8ucYHiAEOTHnEojwmJxp3O
8M8UhqNCzTcIIenRZ6089W53m3WSJ5xIvgMJzqggz8lr6AyXCA38urHVvJ+Vjw/fCszU/5U0EnH1
yOnaIyDapm4HgqdvN1KZ27Sz3A/N+sOsjqheY3I3pV1yuAxgHqWF79TQfpkioZDsOx9cveotadQb
3UJXVUOIiOdi/h5H0LGGdC45PjDzSrg4JwJWCJcyGrH3XZ08YmAehw66d21q71pT/nDreusnpCuE
CRmVypoFZbZwOM9R7J9rIPC64zKvRz2yTfIhASLBSgNU1HBmKQ42xX0S3TLzCvOAaJVsT1DA09yU
Lc4oyiXanNBl0+tqcYkSrC4BxkfY0jpgnau4mBBApBkLZYS/X/0o/+ZhTVzZudOcJ33cTJOMTlqv
YjIOJi2A5Ec8b2TevbLw7nY57UOXCkY+JSdaggGlbOoq1vy18bH6NAwGHe2YjT5QhqtIC8N61odH
cKnPKZqZNeb+PmgEYaCVk+UHmlW8WtKwy5nsxzmpuppvnBElUC+28E+lb7ULqrbXEJ/3roYQyffu
tfTVMTO0r8Td15tc54Li0lQF50aaA3P6jgtfULvyV2PrN6l29eQwVhdueGoItUEFejN0ii16Ux6y
2c3W8Hg3RMS6d3hDX2s9OyVDLfaabpDhPbtgtOi+7TsiH1dMq1I0Ef14iPXiOVViPPjegM9beH+Y
8Jgn0YLSBM4/g7ebDg7XthsUzUPbTMwqCOKkhCu/Ox0NGEsMyZutZbeCaGUpQ6ZNsA93SUs+fda7
VJdMm5Pe6hG6O9cyJiTNy77ZtXJ/A1v/blVfE1OTz06q3fLB/FohLb25fv0Bz4BQNcMqtkbdKeab
U0gX0LYDoQ+nKgMeF4O+goWiF3BqWAFzYUFuORZXtFjHeHnPwu7ztbF2Gl9/HfMaZ01Y0GmbPcg1
Nq0vzXvOGH9zBbMpr9DjpyC+WK00xV6rR2OvW9LDOzH/oTb+HMclO6sCg+pCP3BqRwVzpH+tpvDC
9Kg7eqazx+U3X7UEtUEr72N2BqX9tbEm/W7EPlGYTVNv7Kqab5JfYlWbbbj1BHV8c1hVOMj2oerv
qifWnKSoY2W9OJhQL3rfk3EY6dUFkOxTjoE1q5zk4ocE29Wopna5jlPYx7fvel5MoCHyzIjUxq0l
4nzH+LqmXtLR5FgICRI4GRg4gLnLZDwT8vpjhH9Gf5goQpfLaBGTX6Rp7pWQ1p865mTQ58559KYA
IC1WbFLA1uwFRQuY/AETisrjGEcmu8miArpdMv1BhriP9YbXZhbdfpo1K2nQrk4kc0rNOjVkHqPS
nzfIcDBJ0zo+OqhHnbDQn3GYv8eeONOlqa6kdIkaoaZHEfKOIBq4TMP1/rHJELtemkJ9TJk7BMz8
CgBydlB4DeszaBkYLFEi5V6/ji1VQE23Xzvgs332pWstpJI+cL7QqUOwNyAIp4k1yKPtVBnjMZ1C
85KGzft/SgO5MA9RJk4VD+LG4nnjTiE3ne3aP5esR1YpC+dNxsUmyHzvFx1/4LDOcCLg76nJMv0U
pQ6Z3Kk6KZPogFADE2DB4VyHDbR/XYpna1K/WV93AVzhH4YE7p+KMg6muIKhKli42/YXGnzewcti
H0Gu9quagS66cyl2mBi70zDEIAN9yPRww+mIwWmiqxJuNKNHpWth9Cwt6kIVNXirBf9hTSA3cuDg
ZIso44DPOKO2D27ErBQ4dBczWmVB7OrKirRcGh9w2bkWFJxca8o2+anE7LNVxXx3FpboIrQhE6Q7
lrBQVqBCECMRfCrdbUdMIY0I88OufkGh3LqqmgBqgt5mHv7BMdOdOvO5p6rxlGX+lcyHmmFSw6ob
a/KuiPzu+9hZc5hCLYoWwqMvTtQXsL6kJShOsm6iwgwcDTYTS8J4N9fEUscheDWDyuvRSDFAjnnH
fB5Z1w7DyhJGlXwQv5pdSB8O13bU90uBi7Cm2PX3sQI7hw5z2gscbusa1e+JN1NkhKxd1ajA6RzU
bi1mI7EUSPK++1UnY3iRdXQ3IiIqluwy2etIlEtNP3Hd7VdpDc85YbWoIQw8lpbOlBSHeeAjFNya
bo5Ozh4IT86aa5FXzb7PyJwnzKTYCjOVmwrYp+iNZ0ulv6uJHiv0AbnPQns4+0XmBzaNsnXZ639E
p5kXd8nTGNrmNk1Tt3GS5DhzlK4lZKigdGifE57W3eIwB+JXBFlXxeealhdCSOKV6A/JI0SL6R7P
6dGhPiNi2Hyd81bX4uKQDLqzXDCYg68dEHeoS5/61qovFrRSlN9E00L0XhYkEbFd12IePuYh3rnA
IX5NowtNwCelwhqMN9IMKHY6yevY4m2zRvfadEbzzS/GXWvlPw3Dj1iPGy+NLZIA/Ie2J7YwIUtw
KJ4GhxlJT3xcKMhprXzCmMFywCLJyzvyS5NkC86GHP8rkzFCi3uHfAtqD2vUOukGLeWyZJjga9Hy
7AwEdO4IuKBBFFUZWzd0wqCtybozGdNQfJczR6Ritb5MStIFYBfVrBFoX9Jpr9ugiRFfzgliR2x3
ryZ4QXqzvUnDIDS2MsWL0QMkWkhFRuhtLGMgiwfvNR0MLAxdbyX07zSwddiMmpZ9nNVfRkJDj4Nt
pM+6STMEOh/k7/XDkuB5LF6AqhCuW5NkNUbRD8AEI23G54jh4hqL8k+xkANNluRehvm/gxNGmiIq
2G4oGffnXCOTK4HZmqZiN+bJMUrhkLvllJ49hWcJajthj5D1Y33ee92bSEt/m3mJONCCN1EzzS6B
EUYPo4CefVdY7jHrFdM0ApR3fZXoNJysHWc0yQ7k7+JR2/ShuBnY1rORyLso1YaTlnn4XVE35feo
l/GhXobZSVl4DN243ldj8wIh2kMEfjFp4QfovAsavtbub31N655Tnxl1W/vqpmaWC7APUlC+4Yeq
W3BahhetrLzubuZ052qUnAmB+fIoweTuZIE6M/Qg+2pWuU4PF0FQte453WZL0kQctU0XZcMeN2jS
2lCdksm6l2D97YLonTyctl2qodTPJ3tNBs+L3ZVi3VQ2somG+HKn8p9GMISHrAZeF5kypEpa/+Fr
P5lN8laUkbEhS8CHogfjGy8Zk6ORKgqcf+B9ofat19N040WZhuy2L0gzkRw7MaGQxqAdE2XtIAMm
+xoRN2znct6JOGwCwwVYTwuOPrhZ58+Gnr95Y/LsS7I0oiiRW2tkAgLzrthpfkXuUmFfZecOULvX
pUbyTKiOdm3+HpBYnPXC3mBgBC/go56A9cTh5jvgeQshVxH8FpQpHjmBCXTmZtCzNV4dJhgjGseu
ti9wfotTmoW3qdR23pIBM9UXY469s1lQRypS3Cd2Ov/KRAvNUINW07czCNokgbI0VL8fYvhQej9K
YOMfK2pVhILYXrjX+JJbUo26mzMBFzTe4D9Mf2azWoP3YTZtWmMw6j+YcCW3fjao+7Uyv5hedR+d
hGJjlZu7tEKemnE2gwKdoGkM7aWavLMN4vGZui223MRxN8ym3vqU8AzazagHEts7Izj6atV1e2oi
PBKDS75fm4fGKu1yECFNh+LBk7Q+WufshM5a4bi+0mE/heOg0dn26e37UfyqaEkg1V2y54FFp41j
b1AVD0Gn6ec5r61LiCxa4lSx1IvK45oEhjbaUVbC/rmUHtOILCcC5Y1MUqUXKkMAmn5pWAyfU0e8
j2S97T00n6coq29dsogXfVLmTJqe5aRHx8l/rt3UPT02ubA45jrgFW6IzzizfsesUREOo55bTQT6
qfTKLLk6l7iSP7LERXdKprkeY28A//RaW/5Lzolwijp/63T+clZnFONkTokri/sbSrjuBnF+74da
zhi/1QDbUeg1t66f/2n8USMibeZC1tUXMyu0E02W/qBmMhXjKibPFM2/nolzkw85yVFp9tT+MAC7
lUmVvXF11s/lYvZum70ljPRFQ1m/LXRFy0a31MUnnYnE524vu9xDxNESKLjUFvT2mSWKCLSphmmc
oDCM6X9oXpsE2i8Zi/jUjIz2mSleyp57xmCTJq77F1VkB1ElLpL7tjligPuWNAPceOKodpUHzXDy
qPKSJbqamNS6VikDPA7UsGIDZjpsbgo2SaDSomII0sMAhcjCcAFEqgqPmGoSQDYsRpwNETwvWmfK
/aTHuz423efSVXsTeJFZefq1KLNv/bwoaMa6ey4zclKmqUJ2OqSnGqjOIS0pFOpJ1Z8wtO8raWi3
uKze2QWw/Gam4MrU72bM1y/pUK4Rtxfkp6bOGpIPkWDMiPdodAHyUGGJMSP7jWOcVS5+iGl0CCol
aM0l4mVXJ+9kgcsgDqEF9KUzUlhNyCAjaC3Kx/6ceyQchHIorm32w6/KTeIZxfeU0RSaIJEwkxdd
6qyftqVhpjsCcRiNnKTa2BITh5h084s9UhzO+g9SMELYseLVrPv62kWMW66lA0fB5x5Lf35qMdXf
Q/mnpCm/HWNWF5R81J0IjfQm4YLCpf/SanV3rLCMIc0DAjUmM/jBsCQ3sazhCdqsHwxCEGBhXDAd
2RfHz34WUZMfKsLZbjT7X3DLA/fx/fYqJ3jfxApQDHrhmuODGCvcUwdUqYvzlcClGYz+M3Xv7EWI
P4Bjqz09w3ENYkF/nursjP0c7SSg9DUBPxxtYJvOTmbeUquqbr7uFte8e/t7xxg5LpBkr0WCYM+x
SvckTASropysbWIt8ekszl4TY+Ig0aPxbPZ2vxoHsAoTgWXBw3BhTMygjI4VJa2iau9pyBvBc5yb
kZaVEYnqPKn0Y5io5Gm6dq9oWHXgJ7e5bMjtqfWWSpQRPFaKfAVUv6kgJ6Hn94VVffLsHoGt44LY
mIe1q8GEjBOKdzKVdztixRmFT22syxv/ATN06Ln5ZICdDCu5RfO7r/ix1sxp9A3q0MXz3nyfC/hV
ckDC0UQ6jNI2+xot44nrhuW6AQsUdcAktFHJAB2j2DCNdAMQjlsW1X+N9PQNBKwmklabpe0IwEEP
wD50vkVcF3GNN5SKQ4AkJl3VAxcHil3eEsTnr8o+Y1raVScNuBn5IwUt9Q5NFpmOkCVPjQ3uuquR
zY0jfjO+E5rEHo70QEEukvr7WLEsa6afFDCzgCzjeBdOhbfW69ZdWckS12r05rme9FOtzemNdXLN
UiCx1xC56EWUNYjhIqLg2tv6KwX9kUo3NdbAdif1aqVW+kTEKgVl4Hmaq16mzuYZWuKhKyMbsl6m
Z4m+DWfjTHEBo1FKtqCqlLcJWyAkNRYaRbTVK4gzdNLppbAM7DUmZd7Jq387ZmYdBPPiaznVawpx
m0wkzjcTj6ILvModzJ6BafBO+jJ4Fq42BBq/24I3bQlXZvKnZ5s2TdrAqNz/x96ZLFeuZFf2V2Sa
Iw1wAA7ATFWD2ze85GXP4ARGMhjoGwfg6L6+FpivlMqJZFVDmQYKC73I10SQF3A/Z++1mN8V5540
Hy3a2CUjvdQnE0aELLFOVaTSa888Yy1HRr1tl2LKIm7BTlPe1j4kxZkL100jBaX69zGS3QtfLKi2
/sC+YkFi2Zp0gUTjYZmxs4sd8dzb1acj1HAb+ntRoMrIXS5AdRhw/pDFA2hb9pzNvnR1/Ut4xhYu
wWMhkB0aWnbXuYKCotJ15cb5+mczl+V81Gtr8A+dBUfUEUnEC0dYt8JJz970pB0C6AtWkwdkPt1V
8UhASw6/FujRTRqEG1HZB4Ob0k3ufBrEcfeRxhENuITXpkaMHMD2nXIZn7vK5MlhZeFLEXdbP6Y9
UuK9XCEXBALWJExDIhLM+YwCpp3sel8WjGC74QxacLg+RYSVzq4DvTZ94eikNoSZU17IjbnVcj74
oc2qZHH8Ibp6Jio9ngNnHM4Tm6KxdW0IPJm6NARW9oE/f3p2VJ5NYRfnn59Vbl2eh8x6iVRT70K7
mk+Rww8/PxtnFH6jMTFLytsLAMWtBM2+71xyAo0VTmshiI35SURyWlcPA/UhNsk/fN2YWGIamKvK
KxeGy2w9TU2ENNejxt5EvrMay3i8NKzvf+plJevVxzn9Ioh1p5xQ/mq5r8SB9auGAP5gwzI/e4Oi
/D7grpEGeNRsKRUkDAPbar4I+BT3dvpOLNF97ByEc9DhCZhp7CsLSA1qdCXA+HR/qqR4izn571k/
MNUlvc5LefZ2nG1PrMw4fxXJKYnGN8cseMyB7NgEvs0lskg/fvIRYzQxnsa6fJkdRBwkpUmXDyWD
TN/HvxujCAtSuNXYLbaMoT40/yEpWb0VaYo/VueCanH5GDemXPIq3bl3nJcC7z3xvGADB/MrTeZi
b4XGBhK+dXJn9+KEfrVpO9q7AYSXNJm4GPpAJ1kXnWFf3tQa6+VQU+N1Kk7ddqepawTViZ3xc0Tv
/cQxSW46ttxMT3k7dN68+ntEthG3ST3Zu2QJLpeGX7MOBLiaa1jBNT26Lfluf9cWTE+SwTbwmcfs
kusnnftqi9aNBypQ1zWpgGSdlvgWMsDcq3ZkYN4EFmPFoQuppWeIvArds9qr3PskkTn5VPeYXshA
hs92i03Q5Wm/DiSJFADDzEbL6YNouDqY7ikyDHlhlMWxXxjbpDXFs59734UiF8V7c1+weSk0rDy4
qTClU2a6s4u/D47egWAVwDUiCGXM4Fn1WNtM82AUnxRdqn2P6jlmILuiWdIe2lZuWznsM516X8Oh
rZrtMA/6oRLNnR8PzaZxjRwmIvNPwBISD0kPMywLLE7awrpTfXdJHWrLRfVWMFJbUSfyeL4AdBG1
18G455bnEZqYAsSHhyDv6L1Ib9yNsBNJ9BX5ZSz115hazCXD7GhP3rOyWJEoLzNWo5PSFofWuu1q
l4Eq60pO0kDT/MC6cEG5b3B+nmq3+RXZJoa+trh2rtjZyRBdWt+6QtzGYW3mIdqhYjrFEYV6szTZ
h7F/4v63ZB6HW8PxzGMztw8/fYLOsZ4IeFbHDg3preOkjyl408NcyhcgSDlXa2+ipWL8dgfeFEWc
qa0xBQF1m4GaHluntcwR+5Vd9xE1qjsn/bQESN2/F5//h4jyXxFRJICc/1Bh3Hx0H//yXXb0Z24/
iu//9a+v3233Ly9JEyVl8vFPUJS//51/QVE872+ecG3LD0xf/hBI/h2K4ou/Sdd2LGp3jhT8D6i1
/l8yivk3aXNe9EjtShusBnX0v8gotvc3K/ChETLtMB0RyOD/hYzCQw0qy38oz7oQlyToFcelusz6
Ep7gP5dno8kZyHFF8XEw3HTni+q76FW7FgNtEq9rzgPhhG2+QMyU1h+d9gsGnDcZR5lbhvr0eo6D
hlZfRigMADqU+N83rlMYq3ZYxGceD/bwTi/IdU4cIUZyEM2ZqkP234T1hyi8JJKBygzCl9mzzf4W
iLOx1qLJtkS2X4cPqhA141nlbTQvZF0PGFfrA8tMTk7UUHamZHbe2ZtZqWPjA5F3Fpx8v4DlBYR5
b0HNQwRldU1r04JC3y84+gGGMjtAXguxuisWZL3FuzWHYR8vCqEFah/E4O1LOPdGBfCerIPcWuIR
nmuysTPds0fouYvY83WUtAmKCTGIolmznMjogU6gnrl2BdvRBjNNQqfYO9isIS8Y5jZPMs2eeHzM
NJh+oDQNON7VVCpg0RoVee5w4qXLxVuex+6C+68BO2rw/3KqL80wgiBJOL5LxT0Wi1u6YtuvWPco
QNmaOkCi010c15BlgevFRJqe7N5/KGBGt1VeHZE6A1pwWyy/MPkORS2e6kVdYOIwsHAZTF37IuPh
3gVy0eM6UDgPJOqRsgFAm7zOIlkl9NOUaZyHOriTHBN6HTybXv3h8Lru4SeuMnjT5FIoXHT+cflV
Oycx0eFhiPAxDIuYwV0UDd0iazAt57ZbDqdgPFvGzRVxFLCZySJ5MGIGj1gfhkX/gBH6FFVufvZN
RtC9+ZZUbXYzT4L72GhVZG8A5Sg23Qm6LgYDeB0D1mr7tJ/rje2T0wkt4iGpAyC4jwkRt2zaKr7B
Vx14jrWpPPesk1y9Uc2mk3PuWDHzDReRD+b2t6mteQCEUqwx5kXYDAGh+OMX0/wnkGr1zlpGt0OU
XUQTp+yt7IcazwZ7h3uRB3dVhnxMDe9OlHvbxmIEVcfNXZObqzFBpcRCFl8ehww3YY+ql6iLgc0r
aSyOgHgZb7iwwM1LYoo91p7i/syfpDq1iyzEwRqC+mHaUGOEQmmzf9JRuC20fkX8h+iIgutWL/4R
PCRiEZKYQH5XdRPehA30coG0xMNeEoNSQ4yxt1qk0JVjk9nAdJIvyhMrQRrdOkT6Zo5dHWB5VXu3
nVMoxImYsLtueI6f6FczKHrwCwEbzCkRrNTz77QDQMSq4Lfrq9swnHbBImWxnLYgcoeohV4QVLZF
3oK2dhGWXMNF6xIsgpd+Ub10OF9YbPKxeUvTB+Vi5NBDvek9kWzh99x6Tap2SYSqfnrFTfjNgh5l
UO/eKjketdUQuMUcw5Rn2s2ZVTH96K/TFOcbzR163fvYd7jjbdJBH4h8IEEIo/umi3cBjpu2vwt/
lDdBzD8hv/XKir1sBhRR1IJqpUMuqScYvYkqu1gH3HJXcWIezPaDcbu7ttqPkWHOxjO9DWueD5Og
7BYcMI0+WIheqPceAlpWC22E3KLsWa81X+RPAHsWjrPPm/moBNmIfMBRZNohVMUgfI4LoEn5YxFj
UujoAHEGQenAZfTUlsBumir+rqlRWMFg3yUDpqTc9kDBh/1pjIcXL7CLU+y8AONV5NjAWQ/+4vDw
cUiNUNtxGo09LiA/aBA+kQ9m08c9dKi7m8J3v2X6J8GKRNmT9dKEKMnFmATQejUU7EwmyQ3bcM0n
pLTtdmi/osQebon9Il7K8XaywCa/CPw9oB0OsZasmR9vAmZZMTsgm4I1YFSeTKqa9yOHTKLaTnQv
YWkwd+6MqVjXCXnzuEmKfYgUTXYNQjlqVCsHJEnmccvFJzUuYimG2usmdp6LRTnF6A7DeMqklAVO
iH0UBAOma6MjDmABpASUvYthgJm2p9mUR88KiYvPUrAf9mMNTYmtzqIJTXdhE4r7IjDJv5CZUow0
Ti2cjI3lbt2lS2OwsuvxakUDUyI3G+stJ2xggLiX6Iw/NjmrqTyI0v2cBe8SJvah+MOZ9S31HbZK
mLzaRellHcZF8EXn6y5n25BLklLjshmqNX1atqlNR8aRTUO+MqNmb8saL9wiEUuwialFK5YzcEld
0rt58sK7AKpDhoLMW2RkPVayvuG1Rnrjai/CMhBeJCRLmocM/cZFaiaXW/+M50wvwjMst9VNggOt
PZC6hL6LGQ3dfX/r4Uqjb2aeASM+Ji0atWoRqhna5IccyZqRykOMdc3FvmZ1+nH21DONnSfA0SgT
ste4KjE1+8MreDkEbsjesIJNWAIU8Vtpg+7GVzrYwRG87ExhEC6uzY3EAAlEpMcHTXVP9Koe/DU5
rOY2GNgnVjNrcRychPLnAPoraifbmO5DrahuTvNvDc1ilYzK3/FRe2fr9KC7ySCrxfd/oBC913xj
cuYYDoDAuzWJu1MMULnSzEkL9M4DPqwqqze6DNDkDVxEnPqbIDWaQEx6alHqScXoyEowDsHn3iUu
sDC2Jicy/+Wpb+NfxWg/NdrPdtxSHyIOIEkOqVQHgd7GSBwCXQHwwvFHyuUGbwNXNF5HSWNMG6R1
jAhkf/H6t0QkhxDC1KZQXIMxCLojKkF6BowSkQsqb9EMLsJBUpAxfyzxc7/ICCeshDF2QtovvOCp
YC7aQrkIDIUqnqzMe3X1iEhtXMsTaK/wYNdWvFUM5g8y6PRujviCks9k2Jh8uMY8MCeOvgCY0y/0
s70t7LNUAxc/nz8x06AEbYvguaek6CW+vBHgQBeahQWhN+A15oqXYlE3ShyOaceUNYeF6y16R3cR
PRpG/1BM3Uuu+3lTKVDHFdlGjwXYFAXdTTRSe6Vc+qwC1CRzypOrHYzsUqWEpzxvri/V6LQrYsAY
KM1FRWnjpHSJiW5GFiSneaLAlsT3iUXHIKvdj7pPmq3VzPeJUXObhxGL8xKZLk9E9S4b4wlCGCP/
GNGdQ1GNab2BJNKLLy3uP+Js832euORh7dSFl2D9KQqmhFTfubLOPpdAwWNp8NJj3cbb3F/yCuEr
+K1g14h05/F1PnJayW98QPduybMuGcJmVyzuz64lyOVH+EC5Ik87NbH2appLFIJam73PNKuHFV6X
Giv1Ks8Ea6OxJ4VO9MUQ5ifUkHdHVJhIyTayhErOVhEwxJxr2ip3pckjuhxQKxlT+RAqdYc/tQLI
mz6kM0Wc+B4BQbElgsCRcrGilosf1ZoxpdYoUz0mNlXrQF2A62nqhgWjadNxMR8q1gy3gNrXXswR
fTGxskWKV65YHu6po/YQs8INMXZzsNZj1dwzyLrxEbuGi+G16kfaD4v1FZh8unIWE2zg4oQdx944
8ETS23kxxhaOeuXIy9mOCM3a7lkVlnV7JZDIZtDCOQuN/VgvFtqs63yo4qm+AAroiW9iq42J7PuL
v7bm72FqwFoSte3oWT3Hcmy3yY/3tsOA2y8uXMe2V9lix+0WT264GHNzg7UqBl1JDPrdXZy6YEVs
/dKY7c5Ice7S77ztIyy8zKLx8S5mXmbbx6nH1TsG7IWxcoUUT6jSL0bfenH7thOW387wsrt0Mf9y
TlLvqh7dVWnXaMsXQ7C9uILlYg3u0Qc7aIRnr7xMHq3miqHGW1inX73PaTTNxrs27r+13drr1JFA
+Qv3anLZuHFRFjeoi0c0CSs7lMxJll/i+68CwHxkMPnZ2v3Z9PkeJeJqYPgWn3F+Y1AgpcJRJbt4
UK+TO31T83hg148aFtXFSo/ipr04hrsvVXkpLYLbVdvik03ZVrYsDjwz/iQ4MK84ibyDxzv65ATH
+cok/NTq+oNb1D0Q7JeBVpxpQHcToCNz9d4ZOB3YfDDTmoOHoo/2bojTgExXbML9ntmkrecHWQcP
7hh9EAHhT7jZNi4ZIzoOmyb6CA19DGANu8ycIq43nrPQmXKiKJbeBAASaBeezNw7JgXbUsEKjzHx
hizTQYbxZ2A9j/O8nbm99WAva1rslgyeHW9MVu2WONdTOAVfnD5/eT3PEFiEa4PRuXUJHMb8mIxS
Xi2+mXM3KOFH8PjzwutMsrCMYZgbLCYMwIF+e3WCCDle7j2w/d/k8YzDG4Az2kH4MWOKpYX7ZoQA
hH9Umhf3tdNtemmfLFj1G+I0xUoY450rSSwNzTWdxVsJ+TelyOD2FBZDntBGuM2J3puk2Cu3jVk/
wQ/huTDyp8m3o1RM0cR9ZVovtmoOlM4xsmfuJ6CHsKouUDzo0ansKXDIANbNHRWTq0CU3MpfeJ62
RlbdLOoNrzXg0zvbua6Tm7cmQXpn2eZTXOL1SnkqW8ewEpKHt0PQ3HlXVf3EaP5CBZ/a31YYBofC
RQpOFDZwOe8p9xPLHyIszN1ZPLKBdBjwKbkjjUbQK17X2JUyNfIq4CBALV9xtJMplFGht9TAvwJ3
vM9DhOAhWj5TeFeXOS6StqckEWtVMDRYvjRlUq7doNgVzSGIubyzvTKEekwrpsLWgENlhI4BOXld
G8VprMSpC+wD/Q8K3uLVn1m0pDzbB95Iy585asOnpnL2S6ghrC/9UH949JlKAXWrl3JVud6GCPuV
mgi9MPCpbb/FF49AHZem4z5zrHhhepFzjOL2TIjlmsl+B/kDaWnvuI8PNZLdc0nidzt2GdDMIrtm
MEGONsSzionLBSeDeZO4LTWHGUlzz0OjxmA1zNyjwOOvfL5MuSkR4warVLY1F2VDrW2/3/PuBzZv
d5ckMu9GzQSAF1dKeIU48WA8JpUgVcP6yghJ/nS4FbkBEp6lnUF2PjyX0XgzZx7PXbJVTaW+ETRz
kpuI2/IZmkcvv2uV90qarT9U3CJiicJy1O2ycEVoMhvzLY2JFVaxg9CQZU0z/mg41iX9sArzqtia
FruqqN4zueIYF9m3bpzqnXeL8KtRHAvSWHCZjy+cHT+JV7KVP7YNx7h04G0hyXev+e7BRkq4eOSK
Rh4jOcx19UlU0T8WTt2jC7OGtVUMuzhor3Wk4nVnVK9SpueR2fMqbM3PxmDVaCZ3yg8jyhRltQ47
98mJ/Auvvmtvp8ZKmjCfJuNJwlbX9vAiWkYwVcu0yqyDnZGIO8+lcqar+Z2+95JNYkfXIfcLK33g
+3InGnMpwgTsHcvsQlXYv00i65yFIsY2EG8bejonIwOVTb13XYGu2OZ839Fz1Pu4Fu8gWDhE119O
z/5gbOQmrXL6gqaHXcw211VWfVQhSLOhY2vm3WTBgkCNku6pTLJjGKTbOG66c87Ec+Oa8SlCwDvE
/irpsd957cJByPDi2jV7uDDYE6bi3m7hf07pH0HqwGkOiIHWv7myGHVuiwxs1tBb23GhNLpcOarx
MY17tixFuC5KpAu+SFcdB5shB6/qGNPRpeOwJrNwRisWbDsdvrHjW5EFRCicod8JWkoyjW0drGa4
JV6XcB9lOJnMVc2N4k/R8wHVnuIm6fZvyJG4LwyPOdWhNckEvUoqKoxtwK1kyD37HDSz3IGNu6ce
WG74XxOoWsoyNAf2o91lByFCbneze+Cd6q1yn9BKzx78jqM48BJetoMH0iNz3cM0ylMT57CUcGo4
Tgi7rmW8Qfymfxj178oeqEexHeHNPTCtsi9KO/7RAlS9CZyWUrPmXFCMN13NoJKsHmmp5uqN1d5i
FLsaxn7cKmOXWerLDRkFpjL9PY/So2qB8IST6JcXut+FZ5W7IQdOon0vPfe1+dgE7cEEg7XBnHXt
zOjeTgx2wT3f1YFHNpzyds0th7PgqNcWSNdVFqXXOne+kpaAqJ/2N/ShLrMV7jLRLB9Ru9g03rIT
rtlnEgY/luIpnMvtTG41pIu2Jg16m5tLDCft7vPKftJGxXBgMuhLC3vDhvzU9ezaidEQjDExB0EP
Jr5KOR4olkw4t5l2tneL3lx7+ybsXqo2Yh4byW0dpMXWyciNCLulaslklAThSVOmBlj122DLJRe5
tUwjKEpuP+8ZqB5wNhyouBQrI8Ev5jUjxnR6XjV7Qw5kgO3pSm+pDfvruA9g5x4VvkLA2+wOvxoD
+wkMg2G5Mt0H+SRO3vJDxBbuFKe5u8ObdrUJOR+S1CKck3K2qKR3GuL2r5+xwZ3J1ZOMDULDOPFB
4UbIXWfj+sw+f34o4hyDuyPkSUyKb8Cfv9gFCbtim496yzPzpKNE72wGVsfUFuoUaeuWgQxKUwVL
qC7NGKkajBmZ1NUJtQw0sygie0M2uDpN5chPbbzcQD0aLhupdXCmZNozTlaneu4PQ1GQlinL+mQv
pJ6fnw0dhxp/OuY1LzBW8kdd3ReWSthLokcNh4CryM+/PaYZeqrBGcmyCvINM3mfGCf/3p//mJ+f
MRKv+LL/01/jFMq6uxYHyDZQ6dhNrobAIyHazP6a3CK6cNMgIy7FXz/EJddWNiuv9sIBGRe8RPyD
yvj5qfcDwlALg8NfoBdJx/sHcdyNShDWEr51z+wu0z2fvPrUga2jvdWHBMO0s7ZK/hB/ftB8araD
MD/+8ZeE65845eJuF5qR2j9+gSXwX3/Xz19Lp8IiGsej/R+/MFQsMGzFYa6qebwt2B2uktXpHz8E
jU2//ef/T2A+qEaQXQv4FPgLOq0QWKw9bZwAtHYbYJrZxi/UIz7Z4lJh4Jt7g7fpwABbFeG5IDcA
ODbB1tnPW0sjSCfkam8aKj2sp302rwCvQa+w+l3DEobcEBgGD56MdlSU3BclL35ocuZDHjYsuTkj
pbxLaa3MgvfpkNx4FHsQoDPkBXBFqqmX37MwukNd9kfuBO6NnpJ90/nFtmYqZYyPIqKjWXC6ZQpJ
Wh9eOvtn4AU0BmCDFc9T2tKomEAd8E15Th17acD2+FiZQGRT+mSFeX1j1BkDei/e8ow+TdG4vARo
QbhiENsq1FcnJ9lizvHWqpBS12W5mwEp8b6x0wNLX96qHvo2/NZrHnPVeu41nUxtjusCD2xpTqgA
w/6XMopncyS0ljIPAsVB0feee6K9jt3aO+ah5rpEK5OHpM0+aA8tlx8qDnEi+uTum19rw0qwpucB
SxvCg86wacr6txLVXWveRo44KJurij3tc4+5Z+G+ZBb+06yxvwtDPjZcqmn3ncnN5CyyK0afTrjY
+KgRi2dKexMhiFWR+Ud6vA3LE7hUUT8+tZN3SrOnXpDOj+zhLtQOgjwaSEFKBWuiR1y9MIznvo/J
g6tk+TyBK7apc6173b/HRXBd/rW1D+GD4hxeHVrtcYJVt8LOzgSfRdz0FhJiJfJO9dEsHlnlvzrk
7fjlAcGb+VZqnqzV3PweGvut43fopgxGFvgelNz2Vzwxw67EY9PdVDpBhhVZZIem9nX53a0dxg2X
TMoZk0v34fXRNTA4nFdgmRjtAu8BmNffppHPzQ0ftuk+1SHnn5mPR14vvNjafFbduO8FkMI40b/b
oeN4xT2XCTjvSjDYS+ij7Z5EimfMNQscVLl/FESaE0FWO2ZRI9UCUkyK74zeLBsTlKNAJtMEuGuM
RDvkVoGeCwGKbU1PtQi+ZOTO57ZmBmURw1mDuO0oDIAYCwbFua8DV2vEDROHvasZ09NXdqlR+D0l
iURitecIjWxrZbLLyCsUx0WDRbKc+S2UbPaWPzoWRfaHoojf28b7bVFxS6VSGqw87b4ZcthEnXy0
dLpnS+lcBCu4tO+wZQtm3qHFwDckwCSJOS5fj6ZKyl0TN3T8qxaWtv/aN+YHz0p7U1b2r75CbOaE
/J5V0y/q56+sIS9JYTcSDT3bIScmEzZP0skYIEySg419F5U1XdQBWRTzGmgzqQsinZm39CpUl136
OZWE/ER7n8j2j5cxCJ1nWEZFhQ3dhW6B7JscHIsIk6/ixh6jFaXI95mk26oKfBB7wc0cqIdQ27+H
oqc+AbuYAzXG3Q54nLNAIPmlJPHgnmbtb9ESnPKdF5nwIQ2Tno9j9dJ41l1AIGxHMQTwGgnvXL1w
yaJxwO6eXK4DeWBo0mMQwt7NuFIWhfvERt3hm5ThbwBNcTPD5PY8hY2c6GzS9hydEfqoX6ae1cYt
Qt6qCV8Svzm7XvVKWfvWQe28YYwAlvS17dVROMNdZ0W7pFu6DsJ3ECtrUoU4FZG8P6Wxq3a+bJZj
Kss733D2UUR9ojMUD850Obtz2wrEfmolgxF6Myv/wDT7zYhtqj8+L/NzRv67aeS74gjWuqXNuzTD
cew/qEB++h6bG75tSlt/i2q+r9XVE9V2chgD0qZj4scvpG7GIliFb8s3PO3QrU6CrQGMz3aM09gS
sY21QzfN2xhT+oFC9hBIXCoAwjZaMosD7XudQiYxHBbEBjP4MwoCuqSZ8VBk+U3dfxpR2Kz8viNr
ZB4nlTpo3SN7Be7uNoQjZrca9zk2SkLy+Qo85Sa0jUMmp1vmVPfSk1c77+4Rx63KUm4oMNz9/Hun
LifRnBGzlnjZGq96iFuzWglSCRbCr5VjJnx3gnRccUDiRJRNWDnzZ4+kNFvXqCVNQOcw6PaVj5R7
ZKayGl2GbK5ABaofWo/PEsFS+qBNeQnK8EGS6LSnodkXzgcOBfLGrvuF4vI6TGxtG/WcAiRqm/js
Ah23g/6UxDwVx+DqM02ySdrx0aVtzxb2o0Xoakzee+f7f/z806wA37E7ewI5TrMGlm/pWfRc2bo3
5oGH68BQmAnraB7moXlnjLuEVFOukd2+5EFrlOojjZDc1sNdE7gYXB3ARiTNaJfS7eEMchOb0Qlh
zZNrOq81IAdZ8BvgbHlMJi/fEDd+nyLSDMQ3F2LkqmYNszIYn3Im37J9PaUukIuCdadmZKzz+jnt
R/CdD6bbfZkRZxxB/3pogVbAOO31PkfAYfIysGJWNs50rImP83VhLumDIF4rKhp5A78jRX64qlOx
byhHQpcBrp4k28l03tRsLtur8FwB5SxJJ2gPLWjksksxaR2p+leq+9c268w1IpM7O0Y7DLP6fujK
37A5WL07+s3P1bbt2k81Oe+FKl/KnGMBhW0l+19QpmCIlSCQ87rccX/0eAFgXMyH7COmVxmwnaCq
x6KhbD5dvp6hT6shZqE/VtYW8X128KfHKDW6+7Qyb+pxI0yFGrse7bs8tKheq6TccG+b1y4fpcre
JB5f0VqPoHCGhO8ErFrsKWm7iXpDMMlk4dWxl7Syj06RCAh5UbAWs3eyUxeUZ/CA+IMhTpDCwBzY
34roV0s225zUuew4+Tg+b0oiJGcmr1fXMGNaF8d0dD6GPsMhOj35k/XB0AyE5NDvjYBMg12UX8vn
OySGTBdPrhmx1etCAPUbHfkEd/7Yxz1PH8kWbrCnG9dj0+Y3slhJ4U08SvUh8jr3rtUZF1BhfFWK
f4prvJRL4aBV9IphIAPAcV6JBhycUjaLrWU6xoyMf477XvdbSOZTXQQrKTCs5dV8V/YhBxXFIxOs
mpV1XwbtLUbM1mdLY2oGXjYHxCfx5uIDxCDeuAGxDutIM2s+GCdgrc8Z8KFdVGVwPP0rasTkrNmU
2MWyNpvZyFQsSKvwKUjkmxmzF4hCGMkEjzuzP8vWz7aWwk2kY/qTZf09qZJHhpjvS9iLiE0hcxbZ
ueI6xFSBVUjnKwzMKakmrMttMq8yz914RBQZJKVbOOKHksaAw4Z/DbRK0iL3BVJHe9hXhvsK9GUA
dIb4JMUrvfaSVyXmO80hch/6AvqCyO45ApFRmLw3gjeHBpMLNMq4AVAG4qGy2XHrhTBNYDLXtxPD
1V6rkUcGmXHGFfT4ea7wxXV2pRE/KBWpLSLiEEPBDkY+ke32TcyptR1Ge94YBJPaYGmCgNuwbDD9
bE9OICC6E9sbasDzb5ZB57rlVlG17q0V9t7e9sdnvhUo9AHgcoeBRmMFZCV9HkwYk8R3onVS8iLD
/7NNx6HaEA+jvwfijVMzv3MeUceS7FA4Mfdp25yPCp8VOiUZhzzPIDAlA8g0aakOdXScIbSuIi6E
piLc35On5rzoDMwJ5DWYCIZUtHBy5lZ7ds7mvreyB8p9n3WUUUJ2j0F223DJvtfWfB7jyD6yMutM
oC1RV3Cy4YVF84I6Iazpo1PPpN9NdzXXKVkppnm1LjhHxuYKXvZzx1hoEFTnKHYrKPVkqZuXrq2K
je2+BfWXhJiwMdokXJkieSiS+aG0GdM17CyBfA0PYXbvV9F5ZibiGYzFIHyfpc6HHdDNP82M8GQh
uPBYpghGPf/ouvqPCApC8OGEvNp8dox3SDjfpjOvh1KUZ7skOWP3yQ3gkXkbRMLl+G5vk6G8FXP+
stTlwzKo2WCQJ5jbDVi5cmfIWO50HR2GtrvtrdHcOJNgONh1uzC2ki3zaH8lMpp3s23yTJzKTWzz
DuGrxtkmPbbQ3RmKUuPKQ5h/wV6OoGir0tv74wvjGWaEZNF3NEQ+S8FapqjDx2H03iwB/kWrZ11S
dScL0+yNQt4S72UWPf22GiayOWSOsGFrE+UyWRc6VDwmjnNt6n3m64GyUuSCv+dFYuTtFdQAdBSa
WRvg1bsODIwKmNVHfvpBuXAldPE2YIlFkP1OMXhXdg17+TpUHKiGCwtxtFNsDkwVyXt2s55dfsuy
99f4zSH/anoOA9fPaC4O7YwDJgE5V8xwhsH4WQc5izvsBxy0GHW69i5uk30/gAOvR+sTpDGh75wu
ZZQeePdF+8p61oFTrFkTEz7JC0BgRkwhuLimmHA5nfX3QSkee+93mxY0UcGGc1r/rDv9JlOsxk1x
yd2Usw3/NxNZWgVenu/DcL6xTc01V8C0LIVzYt19yBK57YKZWXproiuxqACiyuUi1oxbWRXPSUJK
urCRBDuNvQnMedx08TrU5R9VwkEIdIRMNZGfzjRSoC/AjveJ9RA7Zncch5JH8yTf9KdfifiQKbZJ
jBi1BzfGXVriaceVq6yBw3OlzYZn31WXWMhk7/ty1c0wZlz1nIS0GoNifpTCyE4Jn18OfHm67QQe
Vb3Ux5tciy0pmb3oOjZr5cGyu2HNfutxjqihutGd2zBZt8LkQ/oiOfaiv2sNl+38IujNxyJdx8mI
YJpgdVD2Hs5jlATSvIGANEBm5Du3xXirqwY24gh118oPLHNo2E8DMhLjIOpe32cR/2Ui7Uno9exw
I1pL5vj7J3383yao/ddvZMlRb39i1Pf6u5kevlsN7uF//9vf/XbLr6KHLrun6v/vf/Sf/4P+CnD/
F9FvAtloc/7Jhfnz3/R/mDvb3raNJI5/FaPvS3CfyN0XLXBo0UvukOvhendFXzISaxOWJUCym/rb
97e7lEJSsut6DGQ3eZNYHnGH8/ifmd30wM+R2HS0hz+saQ43tuJoBR0vtA1p0XRNck6NJP34a6VU
1TSWW89cU8eVL9+c8OgpLjy/wczO5z/z3A769Gber7/5itsPDdcoibhg68oq54wNXG0ZF/dlTblA
AzznklLd0ypzietn+MKSuMAVGrw6EReMr4LTNKywu+nu24bdK8QkjDICd77I7lcM799HVbwedrPr
XbXlArOX7H1BYaIHoXK14QQFx1TBdPMhVJRjDYh4nV/9l9p8t74jpRqY7xpW9/MxjqClr97qit01
ulEu75KJkikXVN1WzoERcRFX/sAXEoEnuRDvf3qZDCxITGQALcfW6YZ7GS9agabytgaarnXmQXFW
QAW3vBz5FQ6Bi2R9TSv6RUkIurImYCxRiLSyByrJFMaXKBQFi9fTXgcHL9Ja6EOrKsct0HX0jGkV
ZxVUbaVesbFV1PgoCPlVM9s1MwpOV7pl7BXXWJo5AOs+m4r7y6rgK6yBaz2+L61FbOSZfVMc4hWY
f0urOC4Q1zF19yLP+KRVRBUICthnmwPAeiEFOEiPe4BFpRoEFbQX+4a6CmyT+3ShNFWCoCpmaz2c
Hh1jNj0F2UOH/gplgFFO7SzXYHGfb1p4mSkT6H5CFVqMQT2GiMXZAwohCO5LYsSnNcFWdes0fxYy
0DIfS+wUGo58SKs4n9g2hrhWtPuYHQTvKKLoyzJQu4oqOUO65ZlBvIE4Imgra0FTvRrf8SJJwjZU
tompdKkpIkfK11IuGCTdeu19tPdxLV2igUvWcMHx6AyKk4WWgEWoCdEjtoRFxpANxbWwhpiD1sAk
pYuzA0Al8ZWJDIE1VeNdo8BD8vaX1jCyp210OKZR2e4W5BG9N+I0CVig9uwStCSvuUdsHdbANzae
p5BWcaKgVG2kHlH7ihEGp7RZWEMAM/AoYwm8TjKC0BUkA8qAaAo1IUU9UQqO1m5hCMiSY+xsORmj
uKhQWWJ64f6trbhAntjfjj5vkSXTVMTBIZxzTMyQvqqk92+9OEEENmbwXVmCoqzki/37QALtG3Dj
z0aiLC3QRO5SLUAKPCcHBPLky1xwuEPcTiB7SCt/YVmy4KWm0IQq7o8MKG8y5lzTFMk3FREBiFEY
vWaBFiGISwjgyHVrG9dae7L7Uy4EA8xe0wMDOpVWcbKgjWqkwUFE002AUuTndPtEBeBSlGrcqAo5
FitJFTjVVrp9MkXrLRlCO1bTFm4xeNwGRRXqLVlXCuQC3kHoHMFMYjFNEwbOhcA7LAGsIZ3M2y/P
EgTqHMLtW1cZECPrJi95qgpNqDSaRpPdiBgVxwWtwIyEXCBfbgGi21MAsPQK4GYOk2D1CKqUZw9r
Z8Vxoq4AB41zDVnQVAgoozQ1DoFMOqtCTs0Lsofcg6ikQmAbVIET9cwRIV/aQ+ossYoCdlRalIwO
iLePO+DgPsqFdiyTsMupEMSKYtsCGx6LbeXpgGo9iitDTdoqirkKYGNpLVATVWMKKLbpAnNF7gwc
oaxF89NfaTRyFM8BDXGHJ1WfSgHxsbG0WXDyUuZPebqAoRZbwppqEXWUER09hw7bypt4wyftRmmV
ZxCxUxnLEshCqIxrLDZxRIcWBlGpBrfoTISWkjDkiLQkt2BUPJ5UZhFAD6gdB8cVg2kt7GILeELg
oOsxVwjlRUhGiSFEGhCtprqsuHwqrTO72FSqprBG5aU472galR9KoAtAhAaIzAGRpLVMGcGQPAf7
cPLtSUoKw5Aw61K7aOCCN2REIziyLKkEkimEgLOEgZHSKk4WLCURqUUw4AaesoEZM8NFtkAFjy48
r9RYvijIIBouBM726fWqAJDYUFx1hga840uehQgBIJGeLBDlk6koSxUM2YI0cTYIQU2rLdDsaZcz
LsQQgvoqndmZScWFy5ELOW4RyYLFunLE76jwC7MIbyqKmYQQY69fSboAA8QhkqJ+aLzlNWcpwLZM
pYCuK0MnKoHiWIgvLlAE/dFZNF8vBYDqHL/Z4vk+I4VTLqTphJbmK92UpwXYMalFjBgizYfcd3s5
aWzpUAwUoTEWJykpzCI6b8VukdYbfB6NmE/YguQW6Us5Igz5C19kEV7wodPMDwNUm3Wa9hn6w6Wh
oKc+cBxzOf/5OOKS51js6X6E9ME4/JO/Ow+7xH9/O2tOS/X0yQ+P9fXpr48bPP/qiw91/M93Q7/v
9qubx7Tdx/Ex830Sf9t0H7u7bjqCgPQRAX5+km++mj3nJCz6E8KH2wXdiEOL6e45LW07J5wmp+SE
b7vtoTscHzG+xtyCL6X8XbcZfmWOc35hR+7kFNPm1oR9t95Nnzr3B8opb7f96n5YPdzPiKeWKynx
7/tN96nb91PKuZFHTHkcqrna/XrFue4Pdx/nbI8wxfFbL07knWCA56T7B7g+rOdSmFtwpM//937H
2VBzyrnXT0r5HRwfhuPek3jnthkp4ffr7mYmgGM7ipjuZjNwiNNcI3Onh5j0dj10CytifewbEFPe
fZq/PJsK8VKy/zy3Tbm4KyYMgYfV7eNx50kuovs9/sfrlSQelnU4Y3Pu35c+9odu2M6sB0WXt3Av
Hzouuem26+PukzPP45jyRz4cOs4oOfRcjDunn6pyYvrD6ma47uazlLklSE4aX3DY3c8ke6ymyWkf
DgN/OX95xpRcsH0L6ruH/ZJ0rIOJSe+29wsbonNtSUr5X/3HfbeInsbpHznp37q53yLxjjUAOeFP
V++6O24OGOZufexSfgv6/+j3h35mqWjLidD9WxD/0P8+rGZuDOIREX8L4r/s9rdHSsmk5MYkMekd
lwFdfdftd3jKuXJmNPttvuD77nap+3kIQ0r+x5thzvE8/i8me7shIplnNaTVEdgWk97318tx9YQV
Swn/u99uD4+b37pFmqBzoVJK/j83u3V/9f5w5tvyfK2U/E9cQHNZEEcU9W2+4FwQR3hSSv6/cL8/
HPpZSDFWyuW0f59nlSZDilK6/7vvbo4CHW3KiNFJyf6/39/h2WaU87ydmPKlayszsCYl/XOH39le
389VkyaUiFeJifd/cudmOr7k9XHyz8NhtdtymOnxUdPbzDUY8bM/7jhp4npOOR0x8TzlS0jTaeTj
HH86ngBz6dfm4Fr8xGrTd/tv/wAAAP//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data id="1"/>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65000"/>
                  <a:lumOff val="35000"/>
                </a:srgbClr>
              </a:solidFill>
              <a:latin typeface="Calibri"/>
              <a:ea typeface="Calibri"/>
              <a:cs typeface="Calibri"/>
            </a:rPr>
            <a:t>Map of units Sold</a:t>
          </a:r>
        </a:p>
      </cx:txPr>
    </cx:title>
    <cx:plotArea>
      <cx:plotAreaRegion>
        <cx:series layoutId="regionMap" uniqueId="{C657833C-E063-4061-9161-A5069C894DDB}" formatIdx="0">
          <cx:tx>
            <cx:txData>
              <cx:v>Units Sold</cx:v>
            </cx:txData>
          </cx:tx>
          <cx:dataId val="0"/>
          <cx:layoutPr>
            <cx:geography cultureLanguage="en-US" cultureRegion="IN" attribution="Powered by Bing">
              <cx:geoCache provider="{E9337A44-BEBE-4D9F-B70C-5C5E7DAFC167}">
                <cx:binary>1H1pc+O20u5fmZrPlw6JHadO3qqQWqzN62zOF5bGdrjvO3/924TkkcxoMr4V37olJYUBGmgS5EOg
G90N+L+P7X8ew+dt/qGNwrj4z2P7+0e3LNP//PZb8eg+R9viIvIe86RI/iovHpPot+Svv7zH59+e
8m3jxc5vSDfIb4/uNi+f24//81+4mvOcrJPHbekl8W31nHd3z0UVlsU/1J2s+rB9irx44hVl7j2W
xu8f/8iDbVxsi48fnuPSK7tPXfr8+8dXrT5++G18rb/d90MIXSurJ+DF5EJIKXRsUKl+4uOHMImd
fbUm0QXB0qCUCl396Mu9r7YR8L+lR6o/26en/Lko4JHUv8ecr/oPFXcfPzwmVVwO782BV/j7x8+x
Vz4/fbgvt+UzPLxXJNaugZUMD/H5Xj31b6/f/P/8d0SA9zCiHIEzfmm/qjqBjdcn8fbl9bwLNEhi
hIRBdtDw19AYhnHBGKGSUaagMV7u/QLNLzv0M2T2jGNg/jxLYK6emw/L57x47l7ez7/HhugXBpa6
pNjYDQv0GhtOLhgXFGaGHXSSvNx7h83b+nQanmPeEUJXy7NE6I9w+30bvefQQRcchgZiutzBg1/D
I9iFIDrGSEd7fF7D84YOncbmB+MImD/WZwnMdf7sJPHLu3mHYYMvJBZMMMx+vPdjaWMg/QIkjWHg
0Vz2646cxuOFbwTH9XmKmKvnevv0nsNEXmDKCJEG3g0TeOuv4DDYBaMUS0p309wIlV/35zQqL3wj
VK6+nOUggTFfBO+ICiMXBiF0UMhOyhaDogvEpcC6hGltpwjuJf4ve3Iaj5cnGOHxx+os8bCSOH5+
LL3Hqnx5Pe8wcxkXlAMmGNOTQ4WDxMECdDU0UpDf2JvTwLxiHqFjfTpLdL54uePF3juOF8wvqIGk
LiQ5Key5uGCSM0TQXlcbzWJv6dFpeA6cI2y+/HGW2FhJmOTbp+T9hg0WF7C6pFQn6OSwMXR6QQkX
mI2msrd05TQoB84RKNb1eYKyDb2/kvy9hwyihDFp7EUMDInXgl9eMIODlNH3a8+XT2InaKw39ekn
+BzxjhE6z2EzeQ63zTZ/fnlH/17aYHmh6wLmLLy3ysjX+HB6QUCLJtgA483wGwmdt/ToNDoHzhE2
k+lZjp4ZzGjee+rMSFzQQR9GeISJAEuZ4JggUMzUbzSjvaEnpyH5wThCZHaea8rN1ovfcagQeoFh
JiP0ZaiMrGRMXiCDGUTn+5lsZIn5ZXdOg7JnG0GyOc9BMn9OQCnbvuP8hS4YAW1Y8L19ZQSKwBeE
EMyJvrcqj8bKGzp0GpYfjCNg5ucpWS5Brnje++FiDGJ9ECwv730s9ymoYwhGCsOjYfLrnpwG5IVv
hMfl4iylyc1zHBddWG/fVRsDY7KQoIztx4Kuj1Dh/EJgISTn+k7ag4/meNn/1l6dRug19winm/Mc
N4unrfuOqxhCLrCQOkdkb84fOckMA8z9VGIOy5zX0PyyI6cx2bONwFhMznLQfHpu39VjaYDuiwUB
K/HJJaUEoyZY9mG07GXPaLT8sjunIdmzjSD59O0sIVmEoRcnXvHysf77FcvgEIPhQWCp/2OOOl5R
CglGTbD7U3FY0RzPYW/p0WlgDpwjbBbnqR8v4idv+65+ZHkB63wJa/kdMnK8cGEXYLcUOpN70+ZI
9L+hQz9B5uVJxsBcneegSZrtOw4YdAFLEkY5OW21lPhigAPUtX09e7n3zgSz+EVvfgKJ4hrjcZ5C
fvXeoTACFvAEpAboWeo3UsOkAC1Ah4FytNI8nsJ+3Z/TmLzwjVBZ3Z/lKFnBK6keg+7la/33omWw
7yOOEVi8XlvBBIWJC8AiZO9NHk1cb+nKTyD58RBjUB7OEpR1UnnFO0sV/UIK0MAEhbX7saSXBqxm
DAFxS3t5M0LlTX05DcsR6wiX9XlOYdeu957LFP2CQKQeJnI/gY2QAQslrCBBBUMvUUkvg3QnUn7V
m9Og7LhGeFxfnuU42WzzLtzGTy/v5R0mL3CADbMXHSldnAEW4LXEcm+WBKyOhclbenIajwPnCJPN
5Cww+efQz9072uHyquX/bdyrBPUKU65T0KteTV/gejEERhDvulOXR8CMQlF/3p/T6IzYXz3CecS5
brZFsX10q+K5LIuXj/bfDxSCLsDhiCll4Ms6BoRDlKsOqjBEXvxYWb4eKW/sz2lARo8zHjPnKVfu
k6p0P0y2QVJu3xEiArHg4EqhnO+QGFn1QRu4QBg8xgYbyfy39uc0RK+5Rwjdn8es9qrXEMm/8Yoi
qXLv/dCBUAvMOExbZG8XG4UkD5H8nEOgBd37jEcLyrf06DQ+B85XTwkPeZ4RF8PzDP+n6XvCA8oX
AtfLD/vXSCEAAxnE8SOwIO8jZU7A84ZO/RyhH8xjkO7PQi141Ws1gB5dz9m+Z3AybIXhhEsuTlv5
YbnJIeYS5r59/d8Q+nWPfgbPC+erp4QBtDhTbCACs3hf2cPAzS8N2Iu095KNjTMQNDuExMJ+mZcp
dbeo2Xhv6MvPYPnBOsblPC2YmyQu39W0TPjFoJcZEjz56gfK8rHuZugwq0EoM/qbP/kNXfkJKC/P
MIbk01kOlavn7/n7ho8TiFRG3MAcvPzqN9YD5AXYbQbn2OkdfW/p0WloDpwjbK7OMyxm2Gh1uY3S
wvXeM7iP4AsmKDPAEnNy0MCCBzRsBhHNh/j/4wXPm7v1M5RePdUYqvM03AzvZPPceo/vaE6DrbEQ
Mo65QfYD6W+TG7uAYBrYBihAGI0R+nVvfg7PC+8Ym82ZTnHNh4ckD17e0bvYCsBwhiD6dbQChbhY
UKF1IkAkqR/Uj4H5VVd+DsuOcwzKw1mC8vW5KD8c9i/sXtK/RwYWobDtkoIK/ZPAPx0C0DCHMbNf
pMKYOgbozd06jdKIfQTV1y9nCdV1EEI007tuj4UoP4HBbbYXQOOAMwkeN5jYdP3F0ANr1WOU3tKj
0wAdOEfYXJ/nXrOrJAdDm7XNEwioeUdTGwaEMASUUVhwvkxkx4o1h3AaQYnBwR39ouQdI/T2fp3G
acw/QuvKOsuRtHuqdzeLcghmZhi0ALzDamTZGcyi4KGGlelpt9tbe/VPSL080xin8zSO3rlwrMeH
RfG+rjhYGDEkkHyxf8pROMGgdxsC4qDgSA31G8mmt/bqNE6vuUc43Z2nnWdnmP9/MPvBMQE6eEbR
S4jnSPMWQ8A07B2AE1B2SI0scW/v12msxvwjtO7Pc/b7BMHrcALP8ztuvgExJQhoehCaswNiNKTg
nA1MwJdKfrKUfVOXTmN0xDqC59N5Guc+l1v3Rc16B0UcoqAR5qAd7Cez0UpJHR7EIUoHsdHg+VU/
TsOx4xoh8fk8bXJfnvMIrIzvBwbsH9A5RfDfaCKDUwMYQ0wysCKoH/i+j9W4N/TkNBw/GEeIfDlP
RL5uwQYXO+W7nkUDahscNANr1Z94s9VZNLCN7cWhOjLyvK1Pp+E55h0h9PWPs1Stv3rFYxIX3vv6
4xgMC4rhFKfd77VzATymEBUKe3Hl6Q23b+rST/A5PM0YnvPU1L52CZwk6LzMLv9evkC4DmACc9dP
zg0EDwOc5DScY6Pv0Xu5984t94YO/QSalycZA/Pw/2fc/PxEwR/HLk625Xaqzms8OlTwn2vVs8Mp
kiPWvXA4Cd9Obiyefv84bBk4CocbrvFKqrwc9zPmeN4W5e8fNTDdXUiOBGxIBH83qHag1DVgLoQL
g7yC7Qrg1QNZJpFksNKNBwvI7x9h8YQJmIwIB+MreASHsDoIcBmqKFTBriCoxcOOXwRbS18e7yYJ
Ozhg7Me72Jc/xFV0k3hxWcABlRyeJd21Gx5u6I+BDLB9MLB9wCIAw53Sx+0dfN7Q3Pg/gtddFFU6
ee6L8q+87Zy121Pvqq7CcCJzo996PjMDo/SfsrhCJnMNfJv7hb8wOK/nSZ5Yrdu0t45b99Oqitop
TDHJfZ7XxW3lIdMWYXqvEqcqqVWFEZ27TpfeO1lKNhUVN5wbfmqVtSzNItDr5a6xJrplRdrC7Hsn
tEQapjPs1c6mT027CJPNIeFpnWyEW7qt2XmatIomiyaHapVTbVSurrm2tovdRRQ5RvaXnEfVjDha
MynczPgWcuOKZnn1bATtqjOq6qHL23hSt5RdhU4QLgMdR3OHlt490evezDiqp7yPmRnrSb6JkJ1t
SGmnl3Zifz6QFF0lB1omwmmRUblUdM1jxbqpbjWcMNsKs7RdxUNSBE67UkX40sJLmUd/owsUZGaT
pGEGrxFaq2RXTtoA6tSFPNEs8rCpLkGZBRoENw9ccdwuYoork+dFbcLRrcWt0ziORTrNtaKQRCut
rmhiukEdrYLOYX/P2l4UrUiqhQtpYR5M81g0GxZH7Ubl+iYJOlMUhb8aalVFmSXOPKalmOm+5pp5
kGcPXm+jiV3XzpJIR3xLA8uJZPog7dSZt4lhcVm1V24bdWbT8fTBMDxpxTkpVsKvyBcDJRZv0uyh
RSy+5Dh3ZqpZ4+m3SULwHfdZc8SeOTWxNOy485RXlE9izfCWQmQ3u6LtBeSK2VpmRjar5yzWNWQS
cQ1KqA0DJK3hi8i0SUakuOZGIq/pkEhmrNzKIKsDvXJje8mRc6tIKqn6Xl6TMKgnXtTsr+FKpzcT
p41mRew362pIap3W6z6qw6nWwvc1qlBNDrTCi3oTu0UyTbnPVwUm7twosq+qVPWkzE2VHZddLYQq
OHOXr8Iw4mZcETw5tIzzCLkTWiO+OhDhPN2pnTmBWcPhuHcq0cNynnONX0VxVd5VqVGu4CCe2yyS
/lNtFFed7kZbnHqGGabS+dwVEZ54CUfXKHX7OWuNaGX7TbrintPOaSKrlaOnWvPZLSs7n9oo0q7c
Qo9NLeuMy7buvJtdEsbBOg6N5RFpqNRERi0aOHJ6qPBq6d08obZ197xDw8gv7Kkfh8TyURKZWZmJ
qW/ITzU80J1KCAKcK+aS6YHm2f1a+hreRFVb3uUkrNa60HZMtuc7C+5FsdkliKxl1cfrIJqrguf3
Xr2j77JuV5B1J1MxdXK8r2kGNh9pbm0S126nHTa4mRe6eyU6J9LNjGz8Cua9Kszcq3KgU8cAui2I
Y8ZdQOa7dlVv7+ujQn/CkbHsarecayXR74o87O74ROV3SYPSuVN03MqywLhTtJ7D7BjY+ToZSK0T
xeuSB98OTKWbU2t0UXt3gcSprzPHwACjG9+IsJz2Oqo2dg+lHSmoipnf8NpSxdAo4hvZoejQ9kCn
XVzMIk2rLQxjehn1sWf2pLY3jY+k5bY0ehTJRNPC/rtesmyiVVGwEV0IDeheKvy6AfUnSUod80gf
OCFkwUQ9ErIQfIDh3BTYKsIoWHDGQjYpmJGURU+f4Wi16rKEt79ucW6sEZU1m/GQsnkWlZ81OHOt
MiOSBtMSDhWep8M7r4Q26VpEr50KQDNqmiz0LiZmPlQqmusYpcnb2F32jUc3RuQvIpIHYhH7/vew
p66l6fk87Z1tgOALDeusvU27eKZKKmnqRciq6NOukHpr3e29m9JttE+0pKEJSmm1VpVp5DRWHOf5
QhX1LDYLlkiT+yK+DkOqLXHfadM01P2vfZjdOG7kPxm69y0IKuNzwjw8i72AzzpDrCO3Zlba+PqN
5xM+z0PsLe2iNjYk6tMps/X4sxGnqekWbTDvQq+a+BUKlqiJS9Ota3KnVZCA97Q2YdayF13rD8U6
vIp6Z61KqpkowmwSpnDrruDkbtdsURleYLoIg+4kCjJvma/NZenxz7DN4ZrlTv3ddgLDhK+rv+mz
vF9V0rEnImqT7/ZVw41qakQFn/RhCupPGTCwo/04S/zER4MQqH+vNDPYOQlHhXMCm7xhhz6Egb/W
zLiP2igpcuepgb0vk7DOg7vaMfpb7EwDH9WBldWyNfsyu2Gii2adXZRT7LfRJz2NyjWPK8dsHL9d
4SyEL6An9grmE20Fuqg07UgzJllS26tDhcopmmqniiPagXdUcarxgQYaJjLrli9CD8XT1CN0k5JA
WxhU2POgJvVNpGXCcolGvnW8upe4IX/ljWOmBXYeKzcy8th0MF03boCXlBd42eS6iExVdkFFiEw+
UHdZRWUlLebI9da75gOjokvUtGbgVeG68Zl/mSG9WKR2lF5LH4eTKMDym0jK685I7GdPi+dGnaWL
SLLIMmSjX4Wo6qeNXxdWUUdQLKMemSrbhtm1n7JgqdopUmezZEojH8RcwCMQDfR7mwVyXWIYa30S
udMiqfHU9vXg1gkg0dNSBxpoBTlJgltca8GtIG40DzyeWYqm2hEt0y4jUZemKqqkEZm2rPzu24FE
2jra8B4vMLzyCcobdAl38RszDfDnIE+tqGVspRKCs2Zqh0ZuxoPqcKhQOUUrvCo/XV3lATJb5GqT
EV+JnCI3WYG3fdjkayadZxK2xlUrKvqFh9JysON9MnqnuXe7ZBr5VLtLdS1ZpxI7llG6xnfGyaXt
CPSV9xGdubUTLhrH1e9BuDyqBigIn1NKi3tJvWxBOqLPUg1rX/NKzEnaGN+l7fgWmD6aaxaIdA3S
p5+oinDuxMHc6VFkxbBVw0rs3tkEXexuOoaSYkJdtGgK5FyBauzeZ3Z54yWuvskIc++NRJOXPq9d
S1WqpNbymy439I0qHVpk2AP2gevHNVQLFMf27hql7xCzQRGaZnbWx6YIbLHcZf3EEEsNC6AeZdub
vum0Oa+wO81opX2xa7efwDKOXmJXaF8gzjQGVRWkgapleTvRuNDu3SDW7pqomtOhVR332fxX09br
WYtDzDAsJ4dwSIgagrA7iJc8Xk/abtB6WhDGzwGS9U2C6tRsfLv4ngbuqg7yzjWDK8OLctesnXrt
lxx9FlVClqWvrd1Q9JHl4Vaf2GmYzJR0E0GIl0XnhkuvjhM588umm/U8CE0WxA3ESv7TrDusxo8n
Xeg+RODCGc4MnJcw6YpBkh8th7swymTPWvtJa/xNJuPkS9vFsGwV+FuB02oRN46YMIzJN1+HFWtd
Z7CggAXzpyyJFr2dkm9YYO/SS7CYqqJdJU8hLvIbLDTtllPnfsedxnxGStedq2tnMrkt9A3xqmXc
/Om1fbF0IJRypeeoS02V3ZVLXqxULqBZGs1o2hWrMqm0adLF9SRJEr++dmVlFdRlpl9R6ASpFoGg
dW62dSBWXsj5LvHboslNVW58kU36FBlmHWmdpaQfsZ2pV5biGzHcYtaipF3IJM3vYQw9qQY5jG6T
65q46/uQL2wIWpsVrSweQios4skAtr65wSxoYYqjfYk+9xChOYuLFE/1mh0XSccc08fafcSJs/EN
z92onErcFJabQohqNqrweieCE/z/Cf5hZ9UYfljzYh0kD+bgSRjqj+A3sNPpsvXZU12InF1RrzKd
muWbNtKvC8/r7rAsIeGSTFwPuTM6FFVFqJVTH7Fu18wpGnvhOmFlsiY0paEvQlMrkbj1tcC+DXJX
rvQq+lInwr4lfWPfdkYazKkjDasOE+5betxgK2C+N1ccqmHvOF9hwqYrxaHozJTDVRUhdohQV1Ul
xaGuGhkusg5XcbscWz7NvLlq5wXJMnOKGcYZXRpBGRBrlx3KKqeSRrh02TDQ/02Vrfx+oueYXlZB
EM/+GQU46uZvMIDhC46HwnCABDhz+GgSQV4cBqlH0VOYFrnl2VlwHeXhnRReuOSpE1yrpO6M4Nr3
sG8lqUhniqbaqlxecjxtDFlbo4o2a8pF7XbfRvSuzYOrtLkfkYPh7sjx12XSuavD9VWzQvOxiUKs
7e6uaLsE18G0qEptd/dDRaHF/SUqIxg6Px5E5eLCCTYOrG8O9MPNNCOdi9jQVqpS0T1SRktX5OE8
irMaVH8XkjKQobkrj7OqgQ2B1KE5zh6xuTjJDOtvFxsuXmqpNmGpJidV3vIN00OxUTkeWYhU7Yb6
1b3XOvfYycU6S4rMFE2VzKhbdrWJElesVQ0DM+RaFTuwT83KxsvMwBeBKTW3+Vwg42svC+cOLFDt
FU+4bnKt1x/CSBaWUQfGundE/CkN0UrRYTHtz5pSpJeR6xkPiN11qM6/MbBSLVIj1yaq1YmrGnHW
T/75w0XDGRqj+QNO/4eNaYwikCEwn72eP/wkMYKmRtETGD0AYWa3vVlVSGyCJp+Vdh6sVCnxkatP
XBSFU7C4lpYiHtU0/mVrh9lGkcpO9/QJnJQqQQUlzeTQuO0duWtTpEG07nzbLF27musNzFsoqOae
0ZZXRt+IW3Cagv7DuSV5LG8VKS7jYklo4JskFuIWDUnas3wW+Vo0UTTVLihFZemMVXNFa0JnFYE8
Xog8pqvYaOhK5Q6JojHXjWcwRTumquAoC/Nd9hTfUTUNmu5Sk7CY9Wwyvv5Pb3e4e1aASOzY5FRT
WZZ8GcI7WvV6q60THmtrlfO84ksdUG0+ordDswMN56ABy4QMqgnYkQ/8o3YNcVIrbxidjCqSJLNr
U12wcOJqIqC31hFRXZGBiexSgh3NrShZ2UFDVmCi8le9XDlFkBczrQS6qhRt4OVmhD26a3fgAOvb
rW3r3fxAOrCpa7pk7tn3YN3V1wL6MtW1svlSIvqAB9N30LJJCXaGLav92gIjQja3wXJ50zrhNGci
+1N0op+EXQ4rjCrja7fgdKIRmz1IMNSoZT8L3dTUXD28b1ETXPLMLy9j3500YWZfI7u/TAVPv2hF
4VynYfkQ2Un2xXeCdF1ldQc2VyhWnssXUZAja9c2qtA8r3p/Ggy1Tb7Q+Dryksxy46q5wa2fLzqd
9fOUat59k4BJO+Yhf9Llgy/aAizqBrgkNK+/E1kvFrUvKrA740GiV/1dCjt+Tebn2qWiUb/obzpP
7BgUCYz91Sx2s2riOH5/p65kO/hWpom7US3qNoEHBBPX1LGzxmLSBytxlzv5ZDfjtbStTW6DFagz
MljKw0ypElV7mBkPFQHIForALn0gNeoihwn1cKcDTbU2flzevjQWSm47fQ9yvJRBbCq5visPwr0z
KPg0DHtzIB3Ev3FCG1DtDsrB6HIHXngF4f5uxGjcXygLw9+yeT3lgksbdihQ2Fqiw8kgg7PuWGXT
DEfjScjxo4O1FYPQYmGmXlBfBpFIzV1Zeq57U2SkMFu/TC53RJGJdNP2+ZSXXSBM18XuTa/3bNJ1
YBtRLGVg2Fae9MSCtbN/nZGonsSgkU+wxvxrRVMJCyWbF56emqqCDrU8R868Fr3dNb8wJ+JB+zly
2cEpG7C4glMcmI7gj2LBHwB6/cQ4D4tc+kHxSHJngZiXrsPURrMq85/bXPb6jGZFut5lHfm1TDW+
BNmgPzqa/SkBufXFcLE+tVsqV4XkxQZUejKJ8gRN8iBzV7wymIkKVm/6FstPLEIzz9XFt9iI48sa
jmGbttyV30pSbVO7YDdh4oS3jnQewKx/+88SdfCBjp8VfOLwNw1AHdQN+EtHr5/VkIFALdLjR+a3
xMr9lt3ZgW32gctuVAnOVELzGCwXVqh1WWxFLLl1DIBW1UYNy5chinLThl2XsyDzXSuwe3vVdpm9
UrkUN9e13oMhaqCDx5PlpsqqhHbFhPWdvmwcaoNTgtnLTKvzVRmU+rxOyhIO9GlByQArxCfhZo5V
yZSYVR67llsIDe5LPWftMEjAkqqtVE7ReoL8RcXt+YF0aKbaVkHtFKYiavlwLc+rr5zOyz6D2kln
XHjxrPcz7UvZRboVErtYqiIcdP9V0yS9ViUdTbK2L7/IVsc3VdbfggbqX/4zTMbYjQzfpIQPEhQi
OIZniDQd4WRrht6mOdW+expN51Ws/YnDOr5ViU3bEBw0/g10U4JZx4v0jafHl1XH4luP+vFtXjnR
dUAjS2qZ7Vil7bAbT1i1V3sdeJW3tNHsa3UtY7iqIBW4Ekh+dbgH9QBTASqmup6ia17+2THiSRmg
/rZKnQrgt+WqsqmxSvyyn4U2Q3ehH7mW19TNtimNyyhMyF8ibOZxyMQWNUyaDpXOfef35aw2Ynul
B7yc1nkuJoQlVwd3EOkz6Co2gmMXUc7uhpCctXIRdTKuNqGRnWTyqlIPLQ8Y+MCgrquJttoMdynd
0AittAuO70C17MajTWOlWVLeRVFWbXIvv/ICvbxTJBgU3TRzcTBVRaOWyQzMKE6bTLKOszWx8+c4
SJObBnvytsXivoFR9S1nRT+rWpD3sV2xb5lbbepa+vdt5IbXeSNiMx3oddR6U9KJcBHbXWf6QehN
wHKXrEgXzljZaJtD4upsX8zL9rMd1GBjv3dRjVdgx94nyCZ4FVZUZqbtFGQR0nCiaKpJV0Z45Rau
MQ90sBXkflJ9RY85r/FXvcy6TZTp4LgeipqWtrMcd2zGcg9/zUElMJs6dq72PImTkTvDcdncbdzs
SuCMWCE8xmPBNr2e6n96UWI2TKvXdV4l96wD84bux39mHe0m1NPIkjdl9xmCHy4j8Ln8icH7MtVw
EC3g1Djvmw9hCKp95BocRmdKQKUEdknNgfkhxjCHgiG3gqjof7JcGPDH3caSEEYdp0oGSjgtfueF
OjJeUKdJ86jKk++igDUcTgW7NoYk693WKiPdnylaU6U5OBN1dJkLkBOHdq5Im5Ud2uusweVKgPHH
rHhrzJ2ukl9rp5n6Neq3voyKSaMLZ00Su1viLl44GspvYspAIMVswV2vuFGkkvhyXtPCMA80VUF7
BgM4rDe2DZxZLj0TgkiNGdURLAYjDGEX4C5oVoYrCDieIY5EFR0n9TOQ6V2z2mUVlbEC2dZRA5VN
U/D5+H67UKVyuNqu9cAt87w3fTtgq5poYCjV7PSetK53WQQCNIcu1u+cnJVm3PPSoj7vZn6RuGuV
2NBw3aVxZoEjI54caConhtqf0nDQBCubfTq0Uk3BR9ZZQq/lxE0LHVyQFZ9qWqb7Fgl5ZlbMRgs6
LM/sYfHG0nJW2AaEqAykjofJtRb1EzyUFKmo43AJjonQ9JDt3yDegNiHhShOiu4hy0Pnkjg4m1Up
6x5cz10hUCA/2WFAwO2HM0s1A2CoGYvAu2piG9/VOblTdIiGaaZ5x52FKiJY0/l99EB9YUIAkyn9
JFj5tCjMunPdT+WQ1AY44GV5v6O4ETadsE2XLsvpdRBH6cql5Qq1VQ4QQKIRwCZ0G3/ZGyy/L1xH
X+a+UZiq1u1riG7Qu3ShCYNOOt/xriBMJV8WbZjMyzio7lCvSxOW6Pb3JistryT2M2PZV/Bp51+b
oqETfWDKXK2wmMP8Weh4VWyiPIClocryGFaJu0QDP7ylsli37Xnq560JNuwMTyBMX4AXSl46pAz0
eerEhSm06FL5duIaPI4U4pzmyvGjR3GzgACYpYConK+gRIRW28twY7uivwcT7lU8mC4cO6bToNTa
CemFv6Rtz29cUsq1QbWFKmVpwm9UTuiJJfWEXYnQA6+EaGeB3tm9qeZc4XX1ZYm8BzXv0tiW+wpV
jvp20ncpWo3mZ4/iu6ZqqRn5XgoyKrKnrkyaW574ycTJkfc5lODoLYPIfSAJe+KBnj62SbesRWQ7
pmxutaCvrSqAAitr+0olImPR2rfZVOc1xbsKTaP2VRIb37z+f/n6rmVJdSXKLyIC4XmF8n7b3rtf
FG0xwkkIIfj6Waj6njq35868KEgjVXdtEKmVK7NcJLONwRpi59JxtY2b2D7RacYQ1eRkxEhW8wBu
A2TRB/2Oh93t7reo7lYj4/Gw71OMH26xm1lK99W1EFW7InnppXNpqxczEAT6oH09By0yULTk1WoM
mNgaW9bm7bkj6s1IA23UCxfld7/K7ZS4AD27yKdXM8S87FcRaCjrh24ImHUdabzJ6j44PfQhC5dT
q/qFT7Kujs1x5sReXqeT9snGKI2z3ahyL8rmwsJW7kEEqT4mN95Jv0buC6DybRjK70ZdFh7bsloO
GyMq3OhJic3sGjQ0eo2ltTJ6GYXtAVl0tnJIVH0wnZN0YsW4iUiGg27Qkq+t1cXAUrERNHqKb11T
gxxGYvGNMqThQd/JnsB9Am3BHSn+vWrceJMqVppa8mgGhtYlXfKQtTU3aTbybKUWn9qYs7Ibjixw
5JF0YbUfKsda89JqbmFs1WkvrOKnnNNQS/0DOV6derQYrm3ZB8isDniHsSp817V+Mp6FY7+XYxy9
+WSaNlZFq0Oc23+tlUUeA5je3cJxJsexIiHfmEtPM5cn5lJ7xbbrhmyPenhyDNSPIcRfpo8DtQ+z
gL/xmshVUI3FTuHQ+GbTQq5HvEE2CFvFWztF+CLznqyNNa5HvPepb6+MNYwE2/dB46VG7GtsaR7R
VmLEXNnNaVCIU4zY4A8WVl7wnM08BzSn8l9xDHYWHfsssSnAGvxQzNeSNllakKh5mfveWvuUUDwb
qj1YUZ7tRpI6Q0oqFl741OXrMW6dV6+RJJFhN4G4ah8H4VpfmePtkRLLXoM+j26zO6290C77tLXY
Jw36+uxYZf7a2oVa+4OX4QcWvWaPFOx0bH28Yab6ZAaCfN/9yogDCevTuAwPF4sGek38BuCXzKYN
acq1DXrn0QxAvuXRy0ukumQUIKFVR9bWEt6wcwEYXM3QxnWxV+jI81CZq9kSZOMVLdlZdS1XhedO
X2snvoKIw15lWPCj0WeLvrStq8WmF62EexxB2VmJjNE0n/L2AkC5vZgrOxTtpVLTH+u0iEZnrHEF
KsxIxfzh9XmXOpPtX9xA92eBlFdqdT3/roSVzl1Qf07ZIDa9U6u933HnpXOzb86MCBh00V0eS3Fp
p1JczJUDvG+FQ3aQAivD38mKYDaWKCiRzst8ge0YuofBTJ56nyduODVbYzC6+wq+U7yECNG2ntOf
YrzGwNAtruDXIWfNI/cuTn023kUKqD4JrO40Ck0P7Symo+xGDkQoZLe5UyMQaBv/dByXk2DQw62X
YblipPABt5TuWxP5HJhk7Sfiv0VLBOOGToD16m80anET89p9tZ22+FSup9O6AaPYk1Ww0Vx6x7ay
+2M8TMW2iuzuCXQNN515AAC8yNstntzqqmLvvSkae+8uklGBzlxdq3Ao02AoxabxkQrH1wJznTO+
RsN+fLGCn6MuyJ/JqOatDEJ7A0rz8JnXFehkwfBKChWeOrtqU6fm6lOGlZXoodDnwgnmF+l457iO
hk+naeuNLhyQR5bp4O8klmrKJ26VW5O4B0ARHUyy3gxh3sR30Rhak+F/+HgVzVeNz9fEGrwXxys3
qlLyS4Xn81iDbpVSL5dfSnfsNmNuRXcr/pQk6fkYnozVbvq0cevo1ZOc3hoOXl852efWpiWoWC29
IS1bntsA+etFMiozNM3npAP36oEoeJutuNuzKr7ZrClW3KnbPeV9/+7UvpfIWoRHI1aO/ian0b8Y
qaHOzrZ5+WykyFpnoR5e7Doo0pLzldsFwamfxuC05OhUwpdLI5uhGDVNuOir9cPRGP4Sh7B1wQ3r
/rXeY5G/fP/XmpIjB2qPQ444pPKvg5MVO1cUMikArLB1hbg5LbyyXtvsyxQMwU+p8Fh5bpElANOu
vKiszz72RTq7bvY8LnerGu3pOFUdkPd2JBsy2WxHNXBuTZr66HdIxwvsIl8zv7yKzOpejb7Iiz/6
hlRXH3HSs6O+ybrIb1wDdus6Lb5Ln1/CUmfvPu0RrDc4g/VTNL0L4A/GwQqqZff39LWYSnIK5qHD
85H13xu/SDS4aV9rK/DWoozaA8mr8TnQZXlfOyrLn5lTdy866929N4TVpsc9/jm3KjVru8KiqZZz
h2SkF146F6TqZvlXjZW3y9tiTJDaLBOrBBfcEMLNYPjfhipurh6Gv/z+Eo0zL3KWRoHOVo+lzNVf
6z0+A2WYHMy8uVsVgc02fjvpXc8n+RmJTasG9rVHC7VtVOHPVJKIfQXIkyoaTsBC3RkcDs7Xxq1u
5SkGiPJKg6o4NK5lJ4WcxFGPoTgWNuuPD1EtOhZZAwKc5dLId8d/pjx0XavHpGWCrv6Xcy5FsRN+
AVJZ2yYFc3EXODF5HfryR975zRllwuRVTJGfstGfd9KibmIVeGXlSSvrMDWAEr4ef+UHBf0X5BTp
4siLIL+DTFEM5K3siy93BOkx4S6XVnbsF2d77uwVHun8YCk7RYZvyHF2nP9cLTrLK/lvz+1SkCDi
E1qn4liyDEZ8DG0G4rskvx6av7xmT/vpLKsRNLch6UTbP7OFGzeBSwQ6nxwORiTS8hBcsngVozrh
NRBRA96V9VmOgPe5O8dp0VbkbBFmr6w2bj4rLg45o8HPSYfvbpCN700W+GtP9M6xrEP7PBTcXvUo
oEnGrrYOTliDoU1JkTRuYF0DT/0ZtOdFyYhTyzYgVXYzBmmN8moPGyNMpUfDJJzEuAFod+jjMm1k
JhI3s9kvIg9dHle/VZH/KuwI2S2L4VSQz/M5RzLuIOax3s7R2D2DmpinM17Q3ytdwQOTECPdZBcH
H3bvlau48afrEIBI7mpvTQqxyWncr3Jrlt+52hjGc8GjMNU1Ly7BwuojKMuZ2rl98qxqTByvcb7L
2brmktE3Igtv69se4ldGxJsX0ee+CbqvOvTfZrtun0Ommmc7jBAocLfaGtEYLNHvatRkXIzKCmtk
75EIlO4XnJbBeyDdT8L6L6KmKHYJe7lx40wf7JnNVxwNdVoWuvnhtcdoZvxnrTiS1DFhTxW1+B7/
9H4bI2H+msuySIxLPwVbV5LxE6UcwSrjIT3NsROdRrzuVoOa5aev6p35XADiuFERoz53vgjWfUPH
iw7mP0MLetexzhTKKf6jjyNdAkwqwfDnODalD+eHzzQiXdBOhCYD858KapfbUvP8HaGevep0Xu/u
YtRHaZXjP2HEmZRNWtJqPhjRZ66dqN6OjwDT8ndfgt/ACRNnYy0k/QAgHV6wlRbvOAZfOh0Ot/tC
SLRndcaezUTiBgkdZf00TDq9v7drpLBGZpHEvLSNbhhLZE1FcH6ojB4kuZEDTZZBtseBr5TPnhjy
Leia34hUoI/yqeL7tpp/gDg87wa7r68tx4PCWxfJ14mUCWN9/HNCktlBKSFiN7e/DECSvxaN36T2
zIdnSpeDoAWqbUDH5hgDvNh2pJFPQNXt1AbhdFXNEV0FdAKXh4Nr3cV++WyGeKj2NphQl7tU9MBp
A2sfzBW7O0SWP2/dUg1pKNskG5yD5TN9NgN1ZDUl5nKKP9RcbuY+o+8tDfPj2KOozGNz/F44U7xx
mjDfOIsYjzRMcXvFe2MVbvWza7zoYqb6lUoGG3AZgI/u2a38u1MQdc6pc9mcmDltFlS7pm6ytS2z
NfUQmsyjJ05jO8VkM3UhX2vsTolb9hHBqbDoT3bZoirNmNq4JYnxd82foJ46ssqq2kl7BEJXMkTq
ULr1k5FaP5PX/9bbzjj5iP3g61TVaHzd3OnvbuCs/msNozcqXUzjCVDVW2vXa3MYQhbLWasBOfTQ
qYsveq7u+trWzjpoW7GPF/1/+xu9Em37KjIcOQKXHgc1gEW+XDk16OVOhVodiwEs15M171o+Y2P6
J+j08cuzp3nkR6OKwii+mVtW0INEhm/PO24JpFfGL//P8M4YHOn/6nqSIy76r3jyEQoObCTAnocq
6YMPgCbjJxBwtaN+Ga/DRcyL8Qp8FIFQVTrnrEeqx+hdFuPGFjPebXbQvCrE+QLnjcxx36y8LlDk
5qG6pLatT+ZYXwVV/hN6T7FLEQscBBZ9ECGQw9G8A6AVq7XTquAw2jE94NYD0P1P3UZPwiqt2CR3
huiKeMO6UYfjLkehh6n96EpbbObR0Sujq0PfWc/l0K8JV2uQUZyb0MJ/KauwW/mx4Nvlh31fAJrb
Rx64LMk6y3sxLv9M0KBz4qhcgqIZ2/Wrdvr17ITFExpoov5DYE9s6/K1tMY56fvwoIIZsF0jNb3U
YU1RZlTftO+0B/AcDk1VyaPKggTxgzxPCx3PDM5y8GJ++EFH1e+NqlwOaPkyBAC1UjA+GRI0SOFZ
M7WS2cqmeNW0Azm4VJ/vosEPPdadiy5wDkYSs4MNNYo4asDoFkEQfTEDKJ1fXB1wlBXE9GVmZF4j
eA/XYhEHiojF66yvHpOhSLOu2yC6mm7Gty3iOC3nwbqv5hYL7hyWPmpJufXiOsp5mX/o0Q5Eak2t
nQReoQ5ajv4mFnGw98r3Bvyc3zZFrUrsy48s77JV2AQ/g6L3Vk5Z43hdMIkkhhdcbFL2T6LxxBPJ
h7uqaRTO44uH1DK8GKNxW1QRJQfUdnQ7nABBoUM5cHQKgzYXq4IUL7aw2x0CmhnkuoXoYcx3T07m
eaVdt0//NdM4+Vn2k42DlWrAas+id59qz5s+ZhtHfcBHamNE1At8rbB53fpivnsRCUwtkqCdFzgo
LgNiGtyMswJx+B9dkzX5HhlSjjJG6VmJXc2JssHt1SXC0rEvjlQH+dGIZpjbrEFaqWoT3nYIhY2S
VFaeb8wlAwcnSM2lmSk3yG92O9kHfFflqn/OeI76Wy9UP0GNwoWjvtuVDTKAcPurpMN4yAheT3QM
QC1U1lekJtRPp3QOlJGnurLtQ53VQ7YdlI8UeoFsf9SI/AysDgGVGuabO9rj2hGN+6ZQwVBXvn3z
G9t905DYIhnbiIobY7MXz8XWCUbutv97nrGRhQP9zzwvrsAmz1me9qzrU1c3yKhNdNiDZT5u8Rro
Xlo37pN2oTMFVpZ4wATLQK6HuvC+j+BFJdNQOzdrFu1xZLxdE/BhvnLEZt3sfh+y5U9uA8tQqmAX
0Eyd1BiIm6cBwYlJjHhoRJ+7h8KXuEF5iFfhsnZVjledWcV7TgCbOCNpd0Qy6wQSE0PQ6/mHktf+
oa/UnysdtDtqjfnObeuF+LO4PKzm6jEt9zob9WS0vCBcTzR3g48sdKZtx5je6riiH7omSd549Te8
puTaITU7BNieX/E13QJsfEmW0yrh5axeqchBTmODvYknS71aJdNAzvsmNVZl96hHBBzhNiGVwMD6
dBxc9uyjvPYVdfIAgm1vPj5W6vHDUJt2WRj+CcrTxFFQNpzqOHbTTJVW2hmxD/HHXwaFn+yUibm8
Oy5KZpXvBHfS1ugfA5+zJ7DtUGrfiXds+/1vsWAOqGz4iZBXJaqIq9cuCDMQaIfu1OvCPnpFWaad
pS9MhPpJhfX0pCuBkAhEAaMyg6956uT9cDUSEGz9dLeaCblAhKBsmT7WEDG274rrw2ONwoumY5yL
d6OqsZVcSDeCJLSUAoOgHh7VUi4sl+Eh1lb2pbBlsc1MRbExgNdvy423VA8b2Qw9owzFSjw1C/y9
6r/kssieueNFKEj36x0BiXhFQst+9xzQMAJJ1JZmkrwrwjmoN9o/8JlU+2kB1zP8Bt46b4p2UzV5
/ZaH8bythoCs8qCp3sqGO/sgF306jXb1pnyWn4LGFcldzFGl5MTtm5G4BfZuzIVM55jxoyhdfjRX
j8EqIqRIjFwilxXdPfts4MdSyjIpuoGsA2t4pbFfJ3Umx7eiL/uD0BFLjVgGfnVsnMZPuF3rtzZH
KwbqeagHXZxDbUUnpasqqQJ/fBuLyD+jpcSPZpEawB2XspzejU3yyr3GRXczE1lG3duU5Udjq7zC
f+KhtTG2tuvCZ5qh08CyStzgjSebX8akvZy9EexGWVlMacl2TVh7r8avmYakFEBEzWeHo7dCmj1a
4TeO0KNhCJo3Ok575iNViWqB9m3O5Re7jfuLsUUlaMBOqdnJGPGY12kdi/JgrFZYtCsPEfXOiK0C
TtBobW+8kiDv30XHhnbFufvvYZpWyh7JyajnQXRAqL35j1tJUD+FFg6rISucfmV80G8APrOc513l
iKc/oplo7GZ2OZT2huZenQCRiQ9dMNoHhAPAnPDKBqXHr9yTO0Q6tZBMX0nqxvhTLcqRCwreqXGK
CjCp7Rng4ujM58cw68w+O6VXHcDw25NFMkajZxPwb1SIx2I7zl6eGGVDUMWePJyAnxfrXgxLQGP9
Vh3YbUj5gqk7ErZqdVCdzJBnIIarO/fRjNEg67up5s1zMYVLP45/fMylZZX1KcSX3YaTvrJwUqlT
ZN2Be2X/XnC83XXsZ8BjIAqHP8/MLm9G8oZqNbtqekH0gqNGe2IZR6sGwdsVdZAgL2bLXXYs7ynn
bNpMRZ2tyrjMyxShTrNyVdtumId7Lq1DZNozG3mzu0xEfM3raD7VnuM9mXWiDi/wxr3Ny3ptWciL
P1FQzvERRoWCq/kwMfnbqO76uULPktzrU/OPMDoVtSjrVdmwzhVpNyQePURN2CPZnPXXbEa1qEfd
s1wOXGIZjN5CC4qc2O7ZuHp8HP0E39Rd93Azs/7xNfo6mviJOLjvh66YvlKKhgaktT90EcqdHmK5
KVHbZ/QZDeaPSMxy59t82MQeLxIEKvnJ4+WYSs697VAr9TyF9fick10eSe/JaBChODvgnFYSzjGt
0rKxbeSU/H5vZaF69kDiuxGc/+9WEIJQfFTkcWom5zX7pUAlXgXDxN4Hzfe6qZ0nd6gYCgsDFK5g
oyB1Eb3l34yyL6LhRagQyRdMaDTgijaQR2MLEO9fY2v6YmwZ4Nqz4/RNMsjCeY6U/57N4qdDW/Va
8ix46YJNb8lYpljuzYqpdfYWW1D1YRrhB7p2xlVF7rxFs5IemwWs9Uzj0z/rOFNv1ikZ4tWxQOlw
T5yru5yM+HJa6hr3hZSjezZSZktgQVKPa6vFYSkuqLgs/sbYLv527//tD/x2XBsjdWdxCSfvGtY5
SEsVLZM50tEh6HyWdGPnPeMl5T2jXYGflFPc7qXI/eeGONl16oqdMRq3nGhv1WeA4x+z/PGlRbHa
k5njdO6wndnkp49JmojniDrl2cyhVhsdouWDveUz//pgI2ZleWKieAsCRa7CF/3KZjl9R7uU37Fw
51+5+9paboXKa1Qe42dJ509ZZAPYKi7IR3jNbLjw5yNrKYA1C4egFgzJpyKcZDrit5reaVfvskah
/YOuX/plENmImhMLDJmmreoX/OhMf3EK/2Qk4xHyPkzQFFPuzaxY1eVJTPF3/LiQ32LZFkdmxgcw
tcJxj2rgLnFYzi4q0s6+DtUVjAhtJ8KMBY2zM7E/jcddhdJLdjEyR5YJzDj7SBaV0QczDidNyfXK
bgd1bd0eR5CK8c+5d8WK22Q69L1Lv4ziNaqd7nMebboblRzWfsE4MMgKRTFs7rGFWnbK4657bpfB
o9JO8jnv9kbnEgLAF8egIcqeUQDYPlOAsGB3tCoxNuPVodEDCjP42R+Ve3WXwW98lY6+LDdG1xPm
XtFMwr2GefiEg4tzeKi4O3iXgjw5PeKCxEzvQBXHA1+neKJRUvNzDph/MoMVxYC6zGWrOC5bL5tW
NU5H6cOp18Mfd+R7fUSg/xHzbNhrZGb3Hi1/YN/4pdGsB7jnPJ8IzQs8wa16QcFviHS+Tb81Qbgl
jmv99lW8sTKbf5+CwE1qWfsvU87i9WyFwal0e3Io0E9poVVnT2i5cCj9DDwtf+XqPvzMqzrakNLX
W7KIFpJ36JLkf4lcGu5LRbJ1y5Bkb3O0pKhm6u78ynK/xFnzhhJD/+bopnydkV016p7l5dHKG50a
MXNpvKpV7f1/J7kda1J/FmBvAZzuSP49yH1n1Unp4mmYsmvWZAmE7gPnyk/PBqtGeb7/zDk9GbUg
qEuYhOjXQ1Hxj4YFOun0GCDBrIt3ZGLuszV6X2+wpw+3KqoPGsmYT0Ax6OABntCm6qbs053yGx3B
ybOwjV4B43O01IEe3W7ICg/GAm5m+SefN2Ppdx95QwIEGnO5yltNcXTxyBp8y5NNAaAonBjPijhF
ai3ZbTECApqUW57BnGWveL0cTZpbFLnazJH0tyY5jvq2dESW512C9X6cOpGtjJuL6h/UvYnm6qGT
x9M0+R9mWd6yeo0WSKAyLZ8yrKOB8s++Qj+qMJDl2mTW1Uw/kdkegX32PXbUmSdm0bmzipUPdsC+
n777yi6nhLjTS8lyd9chN9lucyfKdw1qnk6zjzwCG2S8tWXuoaxBKnmRCiUMuhyPAFcJwZ1ndG1x
llmFhBok31Nqg3iY7a1gso6ia9FHa6zj14JP1tWPq5ORmOvNr0vPk8UUqXE4tm0tF9gC1UQo0Tu1
Ann6YkD9IiWejburzT/qKP7RKd/6SWmfIllR5IlEoBONYvqBPiMV2lGM/jt6xxQLwYiDmqvVeiy0
eJktPaGVFkfLiUVUqEy+xXa+mgiRgLddsDUbFCysc5fSS+dE6iUDtQob+XOhRwhjzVfMRZMDY7Py
Tp9zj6NIE8a8Z/Bg5CeLJ3ZiKCnY4HOR1GKuTDuF88XMa+/aDTa5k8AczX839lSjfwCSaiEC3JUh
hxGlNw0O/V+I6Ludi37gm0y7wadoAbni10bxFOt1laOcHFvrb4fmE+pieIUWLuh3tOrdCTswKxAE
6fBgBpRvgJBpLuGIy3YKwgNfhr/t/3J9zHfloP7MN0oz/W4WEngBb5ynaABupDumvoU2aCGh3S6N
CSKO3hIgaufXIrbyb07WOAlXXvwqOCq+wYSxr4DHyTZGxSw6sIn+aJV9nrh2UB1E7dMntJxS2zzO
ETFrSZ+MbkQ1RIp72d2oxgYwXCnchxX67zTdzLcDKM8fkwi+ReiwdBMoYXhpanebY4PAaXWYUzYH
YCJj3wvWgwZIBBbDcKJOP0bnqQONIc7HlT8hAdmA+/EsQZLY2bnT7sC7sZ7zEc9Qh7jpzWUkwlPT
18itUfFl7rROnMBnZ38RrdhKeNQWb2j5A4qpCp+NWjY63rOuzlcUscIXvOMpSPmu2hlrFPu/UZYb
X4zRqIwo2/HooeL/Tetx3sUji9beOJBPIGLnQVH/xWlIdg7z/pXpKExaW5ULyQEf7pByM7Q6XjuL
CI6d2AnaMBSjQkRhgnWwKDLhaHBVvLlFl11IDlzf8j+bNv9i+5P/2veNswFXrF33+AJeXbowaUOR
p6q3/NcIyYmL15Vv1djHiSNHvbGEexr8cHhRC8OzQYMaEHxLdpwWkii6SWX7ubIZ2AOwGr9SFqlA
APhkpHFy0A+iBuUy4vETSMLdATy74JaDCoD7ttc/yMBxvGjqr9Qr8zVie4Q3+LX3y9D5Tmo8OnSV
s9ryhwRqlfYR8vF0BqsjFKGzmmO0beqHMBmt+RLw4kRF33yEJcnBFmPDwXdp/TF6UTriNfQ2hIG6
jF2OHAK+iA9V+XSNSNTZumISSZ4BH0HTryyZCSgurcrXFcdtXjgocws917qUYHYedIfXDJ5//9XJ
SJa4vOuevCovd7VrWed4JH8Gu+LPPnpy7B96CeZl5Wm5n5rRQQWC1p/W3F4HcJx/05qtRGBXP5oC
iF4gQHZC1SXbqAHnRFvb4zGY8cG2UwfPsnNo4qBxy/ewczal40+/3YweJqAxX3unFak9ZfHJ98ss
sZgYEhvl1e+F25QHtOaZUiOKPAi24KwgS7dYHYaOHHlN/Q34aeIdidt2FZIw2k2LNXAAGAUeB7iz
WBEMoW5Z4i9hAZx4n8F5bXnHnsxK3YAahLYfX0HTmV4nt10Yb/gA12l2tGuD66D1NxC6ht802nu2
7H8hGVwnmpHuLUA5zbqfvOZcE4D7fl432wk475MNumQ65X77jUVihxo9+bvm/n4E0PK1zDORNoWY
n5hToKjbquWh6fLp7NmsRYOPwXlzl1RthGLVX8GQIv6Tv7EF/KwDZr/LqgpBJohb3HGoia9QfLvV
6Nxw82MwgJ0y3Pg9vkfQ+NXBal5BGiXFnodSHNGtpgemNYUlUiQeE0czGNNDDJwCpKoIfcv+Naep
UFVBeGzt8PpoL2IZenBOVkSMaoWek+0F+BIobMZM+oj9y1LgTIeIHT7GiqqWtxgnCan3bYR38X3w
2wzR0Sg3fKzAV10MI6cgZjS984mGWXQ/GFGUZYQuhCCsLi62P3toj0kVki+kOCIjLtrEXE4ZWS7n
pt+2VF3uFq5ocVSK8nxjLv/ln0fXCQDLU+z1mwLoyJfZdpszcoqglC1iIbN+57rYHAhV2Rd7cNwV
QJN5Z6x4U/NkbofxbKxIqqNzl2W/+BPnL8uSWhLr3SxZDLNMjGiWHJH9WhkxQ3hzX9KI6A6x9T0e
7vAM2odeAq3KUI6FJmV2kTx05moM6XzwR6Hru8Uo//L5XzoELLs+lmdkeDw0E3iTXY2CcFdFtyEL
o1uEWq4qaOfTQ+9p7SR1Bc6E8cD5NrpVCytRAolFhuo/Ux2Br8YJ1JgYP33wXCRlsT+z7ZgP0Vks
VyQq/1wZHY5Kf6x/+f0vK0gJ0X29tsrOFN1cGXPCg9SoJ0QnIlTI4jcyPC81l543I+owl3cH44tk
npPkkervU41OmPnm8l+TkC4JDx3x5WrKwxqFApbYFQpE3boS2W2usww1GwRhpQBNhzcxko//GCYW
ZheUz6fG7aGPGXrMYr8A3R5QdZQYs/ScM1jF4/HhZ5VOceiL6UP7friXNLY3YW/rg8NifVC+16BV
2iL/H86+bElSXVn2izBjEAK9kvOcWXP1C9bVXQ0SM0II+PrjKHt1rd1n32vX7osMhQLlCEgR7h5T
mI97blcxWX2Nk7rEuHE1xrv/ve+SxAUuECBQqD5Fwr6UYTl9Tyraruy87PYp5/rRdbo3Y4/bOvLH
cZAuqPlY5uVuktwK6VjXMoSCGv7s3bKV1MKyI/XkFqlHG2p1A0Rnp6ajB6As797mFCwu2SWrn0wH
uT+cpX1rzZDiOhmbabwc2GJAeHFXsdM46kM5B09nlmykZUkQ5MkYrqzS2vc6AzU1GZ9jr+hute02
t7zOXkhdj2/QTIA64bpJa/u5e27joH+Wce/h2M36/tlgnX8fUw/Ck0UyXUDTDheCVu5ae7WL/RWE
ogBZ+mw9FRxdng9PvAVCM7Wxe+IiHp6w1E22CivwpRm1ZJWf5MQ+zGDeeA6WSAfgEnK14FO7drzk
4o09EI2kYSfTFApJ7siPx27TW0xE9/7XuDkKGrW1Se7ulcpsteksHi/rEtFVJur+4PeIVURxbKmD
6Qez0Rz9ZQtzF1R6RCaxEEOhVIi9AO8TevzY9UFyUaH+3fgB5IIHMTXrvwZAGIDOVRPa0dcA4nvJ
pSClOOH/svjLbuaM0+pxhFbHzvQG6upjGyOQPHODDNtncnS180kFrtY/tB9j97FJAxXti0gEn50H
vy/T/SgEe+hrOmMzc/7xNaa/ZnfT5ODQRm7JMGUW2MwQ6/BjtWVZIWowEdSINJ2uql0fZvMh+uao
hFJq5OX86KY17j5B7J0h4UXOxJ0SaAiNS6e36jMdYwgRO7x0lsISJUD38yjB+kH3LJIT/ijAKuPT
tSN/HV38jUrSFyvTLWO/WkK8pdkBNyxePUd8ujO0yQxm/gOukuAZPvEVCcZr41j8FVhGtqc95AyN
UzI0LW5XjQt0A+bHZZ0vgIeUB+M8pPGpRTr6FlKKfBr+E8YsC7+FLC3l9zflEuzlrG936ENdvjcZ
za4G0oA1irzBAgZPfv1COgCD/pelct5F1mdXgIXlHS/xf57n/jrSf/uaQw8gi4GuvFflCEwBAs3p
obXjkS4AoAc0bG7AbOyW5ZTjPlHWCnRFS4ljAcLq0Rx1xjhNFJtzt0uxc5udzDiXbvfb/+5lTsgK
ZNQhdQZo7l+TmOH7SSJIs6PaV9gRHTKm5KZX7AkBXuuQksFvT+aQ6zIBwwrGERckbhogNQDtF/TA
2IHoiP8BjxENEbF14IiORFV5HtjPLozFcg4j1pFJOppM5H9PSpohAAKag/G0vHTd6bbcEzZAIAUE
1cad0aQt9ud3GbZ7/8+wtLWlz3+6A4dOdWS02RzoH8llng0L3fjZYXBEl2y+lNw6b7y/gPCRZTn/
6d5ngILRALmcQoPUOemb805937uZpqWuOgmSAm6f4u7Vp9La8aAt8Nsp71bKnNyyJgFjxIrtxZeN
4R68lFmAxOs8lRmogjaORhcZxi+bbdM3lk3dwcxk7LivLiXw46AR4UzPqcTVCtr76xlTG5IS6Vn1
YM4RAQi3fefuOPZYIO/Xw9HrcL/qY9ZjhdqIqIRgh8ILa4HWbn0ku2aHMU6WVi2GfTKfWBsncxgn
SDw6IpSrr4VYO6/svrr/Dwu2/7uLzGQXAdCl1kOPjc8EfEOikvYSA84MteG5ofqajP6wV3jM+wCm
wdZUwQsisGRnekHWtpfSc5pLwJqfg98AVf3HZDxG18uBJJnq7ehDijjra+sElVUexWk/vuYT6JSD
iruHQRd0lddWfGJd72yJI/O9CwHnowynZONVXXu1iK+XouDF8zQ12DT3fviSq6E/WMoGPgoJkhAw
TTRJMRTHujk4JWdHN04wCKng34PGw3VHcSRuGtnYGNu5L67VnFgUXATnkPYr0zONhbvAPve6n/2Y
ZAIwVK43NWskGAsxXUqak71MQDZPeGptyDiFT73VYtNauofOB6YQKe0r4+fA9zPIP6LJ8DS+dZDu
LcKgu5je3Z6wPfaC1hEJiGnm2slvMeX+3njYeZ7fQogvR0hd+1sSJHayAEEDkATZppuv2e0CQqC6
ROL8y1bJ3FpNXl4szTRmQtWocYO0Oj7R/Kb8uRnKrNvVaVpF97eAsnJYG1DnichpTBYUyhSntOs3
X+9ZUa+8Vgif/uen08MIAZkCoPn5bRt36LDfP92X6c8n/HoHgoRIiYiEbu8vWWK7AaAKlg9frymC
AAo8JTJwX6/acytegQr3+xOaCVte/v6E92+LpyGkfudPd5/b9ROsd/DpjLeZ33xCCeG0rzep509Y
dPff7/616Bok8Gz4/enM2ShYtbeSEKio+YswZ1dF+U24rb//mj5A2jEaWkssAcNrHoE7mvmudn2q
qQofkCp7lG7A3kG+gcZeGQNg6cTNa+WUi5paxblyGVmxCaUEuqC64MbkP5YuInLpFOMuwzNkPXPi
Hi3H+24GTdMAjOH5bLz7tz1I8x0CoGuTD9UiVcewzn5++TMH8UM887HgDO2l8iys9ZpZpr0YhqUU
ofOQJpX7AA2tYzh01knMvbEJ9D4V+GrNoHGjMSTrsdpOoYMJl7hLIUcRQvJ4nsM0blcPq6IP6n/Z
4kyuGQ3k5f4qo5CI+cduZF7GnNURjqogtC72pjs4ozwD3HzvmbOGDnJGDW0gR/rn/aauBvrACa/G
JCD4sIWYRLX4er/QDP9V2bk8GI+8E+kpcOX9nRoTtN0RBx2yFNk+fCBj896zpFf3rwRg/3pjiwIw
fu/bwE5eXJZnaTkgsI4Jv5gjPy9AndJtvTXdwM+h5N64QCBw0onlX94ss4ddC7bj1wTGwzR4hbgc
f7/Cl5lmtQAZ/59X+BrIG/X7VSqQUKAfj/WQ3UMj2U6LFaDMCG1j0bF2fcsDpT7JdljOQ8x6YsMB
WecQ6fa2OTOGUgmDnXY3D+iCJfI59MlKw2TRe+Xw5kudRs7gjR+i6k5t2Me/2IRcTZkOWBP2yCpj
aZZEeegCPmWnPwLifHZBYr2lBQuhR6bKZxe8nmUBfdUbqEvYmnqefcbbdTY07YNDYPXhjpVhuxss
/HO9KjBlWLDycuIfuLjGI6BatYqkaR0s+TuvL3ZmZPDYzDgqkUuO3L4Yj3crqmtHAx4EKyAqSvwE
HX7lcsFlh3i/5eRr5WB5smjKOZ3t3MpMkocG+kMbLusdbx2OmClLLjYDHgT4YgsClH2+yNyiO02S
2g/Cls/GHiaZtxRT2+1xd3fAqfSWZR1Y78CzOmvmxhSJZJw+6FPlKojuapLucGk4K2PGDvGgm8F+
Ejd/SkPQwGjeQfyVgWe5xjIRQUhkfPODHkh+kLLuwFGeDycXqhWh7+y1k1SIL6ZLHvb1ahrL4plR
pM/UgOIIYUDz59pCWQVaAd9hur0C5UpU9i/Tm6wuhEI6O5kzofniP0AlfQFtZDyL5yYst0CWdE+m
o7N6A+X27mbOLcT0TBJun00PnwRKxHEqjsY11wABKoTqdwgfWE8F9p87XAq1HZFacsTq0XiDwxd2
UHqrifPftqkAnwsK1xJAYR9hP+MoBvef4dmRqqnex2MFvPEfe+3PgYbeznAjnV4yVFsBrLrJX3tr
dCH/jye/6Xo1Yp6eIMk+AUjrFWuAF9tvxBV09elF+Uvj5JQsv3h1j/8xZghdAT4TdbASmE/JQx/p
fCsGSmAeHR3cHHUwhSczOiH/DRxS8jwCXXXzve7cdnnxSpyQH6aOtwjH46Sqn6o1BcZibU7ya9sC
ypdj84AKKweo98frJAMN0zTC1OVhHHV48rlkjzF6wBIiOgopmClp20eBsNaYKfemMq+F2jLPVhW+
4bUZ1GMYX5BnvPeMqVU6WZT5iEtoPp0hpX1wOh8Zr6FGAhJCqM+WSgS2CZgJgWC2EyAXAMH8y/Hl
B5QdAPvhM02cBPU1I42/ofE0c+YGyB5aeGQzReXMrGYRpL3r7zIAfcqZ0+iOQrEoQJd+0Lipo6yo
7Oc6pUi1ENdFIJuwrYZC1I5Z04wnqfkKWrLVs8yxNcOfUv9AfG15n6kps12te/I9I2AqUBDDH1WH
qFeX8+Lk2RUyd9mQbLkdxJc08Kpl6GTFK6fWzyII/M98uN3nQdGrm4VSK+/K1x3AV711Y1B9WMbT
hCpNQ/48oazVE0c9iKdeohJUFpQPxiQkmSKwNoCsngcbVTTrCuH0lRnFvTE79kQDIjqP1tBTfuoO
X3MhHzdHtbLuaMYDVhQrFeBPZr2XTPVPY18sGwg4vyo/dAC/4F5kul7tB2uaqgbS3Z18xU4MpZyy
AfSJ2dkr4jUSH/2jExftA6hVd/NAi/RQVjM6evZCDXVvBfrIsBlt5R+01eUR8S19mvUplrZM9YLQ
aTgZm2kARRhO+dxMoqNLlHSCy3yGhnTvCOwqRkzftSHR+jVsbGYUcnBAT5X0YMtcLJSe4rOkSXDq
qmBYjN4UfkcIbp8M8fRSTyjgUMWy2YCTyd8SMqG2RB5+t0BoXpbuRI68d8S1RPoGtF43+F6K8dVB
8YkEmY0ojUsNXKPm168m6OKTxELnADJjE0ZZyLLdZNE0Mi45D347Jxyqy8QuTxkFtSmiCNVFjd9J
XP+mj93Fuinw9XC/HK8Sgmb7SQPKY9gB/Zj/aCcoKxnmQIceID0p1JzAKhgZ/2FTxc+GHTCPdbPn
/8d5ZhbiD7vQafnFnkAVsCQS8bGfsYfU1+whlICPhPRmLKONoA9kcrqlGTM2GnbrgXXTxfRyP8u2
UkO5LEURuHJBY3mFTO9wEvNkVeyG6wlVpLjr04cUNVYgoVlgY+J19MGtpvCWB4C5YMxYJPWtVQw+
+zKvJFQbRSZWHgggJweo7LBtxUKIrH1xqvL3kbGBZqUex6FeAEPBvzH9y6NV+xbUtNwFILitjDlO
+IEFiiDZi7sVSsdAyqDQ/JuY7B+g7Pe3NFPVefTGIDL+svQgFVEF+ozKmMUtdsmnsfusjrEOaChk
a3CdsbA5GjvurR20Mwu1E36RvAmC5Pz8dixt5ZscEmwb08W78/+8O63DYVXN7wIKM4dGBb/fXY+l
1EK78VpCSkU0uvpsAueCiGz1NonKX9JssE9xx5pDgwJ/a6159jz1gCggTlN9gg2+yLqBXJTnFktF
vBhSlwmKgMxHX02hrHFD++zIqPq33fgSm7wkJEyf+54cnJy6b/HQQIeszNJT4yjQ4+24WrlFHLwO
bn6Jeej8FF71AFRc8eol+Fi6rayD8CZ9gjoFmKMkle/Ayu8SrL1/OnH9DaW5yLPdWuU6rBF893hn
n3Uy8Vk0M/6WWcnKuEIOCRWdWC2fKrC/1z1Ryd4Glf0C9ahh4TojLuKR9BAfH2Og2iYS7DzBtthg
ZEYs6HUq2y7S05h/82v+URcy/kAk4VxBoOOzcaeVjdt+GrH+BNGTSkSKQv4GjJEI1I81qYr2k6X2
FcXU1IfX88+pT/2tRZle26g88hgDvFfVj5CLqB77tsEGdIydtbH1E2kvII5ty0pXdw/IFSYLlhOE
MVBhbqz4Q1oKdqm5DxTzfAQmvlyqvOKrLoScyCqF4hh+AXZoXSSl8XjFvtFvsof7aBeDlyTCjq+y
AOJFSHcrzPPPKXcbvtX7KWb+1KmclRh4t87D3oqElVuXONTuIR8BlMuSqv3eixfgj4OPvFXxAmLj
zgk/GD0RCC0v2nlAjT8K8JC/C6rFKmmxD6AjICq1rSGvlongYyI1GBkqfat11q95KOydVfv2QyhS
lIyaPYaePnngYD7zkiRb6IOGAO/R9lkVzqNxgCRREUHUD5AzKduNa3EXXwHyRYBiAl4n3wJgsrdW
XtTrFoVgApWlL1D8d3c5YXoVDrb/jY5qyYNyfI3bgWxDF3VDjL21P7qB5+8K5dw2CvCjjcM4/ZYX
hf/NCxFRGHI72DRK5+9j/mHGMnCc19hWe1uUbJleR08ujd3xsVEVsnAR8xrSFwSUt+YlEN8Jltzi
G4/m1qL1U5Q6w17iYI7quftlMwMkbf+XiyaMgE+hyPKvcwcg7ffQsUdFS0j8maYVwCk3vPb+ZSsL
XV3wJsQGmQLUIvrjnM8DqE8QQmfb//mX3e1AuU2T7vSXPUaB0ZMC4r/P6LiQYC0vtNavpS/bWzMz
F0No+Bz+mMB6lzcUp7mbkGVrEUQCK9bCtjYlo7OsUVHvllS+t+rIAMGTnrF17ZH6xLDT24IVOxzs
Dr8n0uLxLqGsPhRV2m8lVD5PfgxFnS6rkcGwUMUvgxbyNRUSmgBxmzwWTg+FWIHFqHDtM2AA1aWl
nr2mTh9HZenH2Fjfvwt73EIjATtTSsuLsZmjOGf+Hsygs+l5TCSQMirS5iSRkOK5Li93m2gLlBAs
7HyZjqP9CDJ4su+mFgDWmIwN9nrpAgBofTOjft41y4CjPKjpelmoj/VYfVRtYT9K0qozxBaPeRJD
tdcVHBldP9uaLiGOjspaxPdRrqcNYVn8gOxp8tS5amm8wgnrl5ZgHW+DrQjgF7RmRn9CnlDH4pi2
pHvhpF1kowc55gCRwon0amW6qst+ghs/XsOiz24l9p5+lwMkyoi3qmnTQfcSJxWoVlUhY7K1K9R3
DagvH9oQUWCS85OyURAx63x+6vHwN2OmSXTXrpSbtitKnSkHEFpdiU/tTQIEya7kcXExjUOabGk3
FAXtvKq823g3FWArJSmqgFLAGWdnYzNHYHC2W1shwflli600XkLtxYmAPKynVZ8PyI3MGjwFU8Ve
gNS0ydG/4jzI2fVK4QbFnpnrxb94vscDI/wUTfzLVYP9UrTWBFiSTC9dJcMtFOE5tBYpOWsH/N3a
q5sXR9Qc+Y2m/wSW1/c89strxZN4Klub4Ak10nvTFQEU6vri1mQVSpr+p72fB/+yIbaBiisqyv30
V+Mn0j0z4JlBybCnFQGw4FRNngNspPiEwPkIVZdxPJijrybwnWLjZAosapR3Y3OTYh0C1uN8KLz2
qXeRIf4q9GbsrgWevrHdnf/4mdEv56F1mlVuk3hrgY22QbHVEWgjyl9dx7KgHWj7OyET/ppmxXdO
mbzgwc1fyZwFz+VLEgcDQsPFozllaqS7R8pQL4xTjh0skF9geyAKi2fKiMfGpMEs8ofAe6aCOMsi
G+Uld9x869hNAfyCR4+NyPN12g7OQwCS2EKDTvKup+ABQfYZyI/lF5JWUQwmO4+xDEmJ1y5Ad+we
iMQTpGgc++hAq3ZfhlaynRp7utRpOS5HFDJ90Rq75PoN95ziSPwaKQAhdYQAl50tAW/Nj8lMk2IK
VMjI9E0DSJ4AwkFNqNGY/TNi5jDuxud+jum7FhRbdf8+SlLc0ln62hl0dRzK5mJMYjYBgeCfhO42
xmQaTVx1QawgMud82c2RO2ti323wuLv+mR/SYJv7hHaBOF2RyUuYltXR+NsTt9axP0kAsTy28RHY
OkyNaPZdpRlC8Co9hdLz1sC3ZVfo4odLbFzGx2r0OySMvWZ+5tYozuQly1CBd0Yy4hyg2AIRg2JW
C3HaLlsbo3DKsLkfhgkUmmNE08aDPbqAoDnYT1eJko+9zoEEJzGC1YVdbGylIYw41GQ3Fm2zK+fI
pIAi43pibX6tLRPKdpMnYlfFgtqyeUMd4RQ6oQgt9hAmBZuzxFJ53MTzJioCsHDV6wZSY3EVbIJw
jPwZ8NE3Ft9jA456b3M3SFUcgS9hHUVe9C9/3FQAdGE4gDFTpd5vt1jSGEXL4MYwm7Gb2ejsBlzL
v92wCqHACUz5Meu6dmPlIZL72eg+ckrbW4o7OO1Sv1nELkgBPRQJ9i3L3ceAlu62Snww+WfnEMVt
HktQe2ZXUhfVwgHWbWtcHbvL98oCXNt0SdCh4CVr3K0OkBKCbJD9WKRQ1vSZn73UCXY9anLpWyew
GMbP73zPJkhJpJ3z0yp7rLlyCG0jVhGFCHOJKGk32Gag6CrwNCuZFc3NsiRZSAWqeSt6aDSpAqFD
JAG+g0R+qlKFuIUIt0lbhb+Qn3uOB9G814VfLwKrIQ8eUHLrDjqqJyoyb6fGwtuiBEN/NjNC6qeE
KFcM1ex+SL+3FVaneHbNseP7jE0B9M48I+lZvRhnkUICWNTO7HH+2y7oLxsyYs0+LRDanvxtCpKi
qMhQosLOWKwK6A9Bpdvy6uLGu7p6blTzXGnPPY9xXz7jXVYAN/qIyMyDk1VB6i702r0ZDZQU0O/0
+60ZRdajgbpTTFGfE+ciDOuvJWLdg1RnYGga4N+9/D3k9tGfq67QANuTJGZvJaGz3ChXZyYkgJm9
E2N73oEQljV9JL2g+5zWcWLVn22eDwCIQBLLrvU7qB3sGFvt76ZTclzlVe5Ffw381aWtxG4L5Ehj
n3gF7RCGEoLFRNgx7RCGhvg6Nq3Cxw6/4cNPrMggyDzoX1A+fEFB8fSNFdAJBq9IX0Q++FsJXg64
LmF9KZAQXkJmm24oGdkCjzd87XOjQDA4UCeEjtzgoby4MVaoiorC0mOGzLQf4/k18YiThBy1lPFT
nOj5QnE7FGZEt+hZu2qVj5IXszOqBNDN5BHIbczdVDHoOKMY8n2qoGbqnFrq2Zw6YVf8AMGjRTC7
0k7pBZY+fJ1jPwFeZDJlyzrHxrPyrMF7VQVuP3KJfcOQRoAkD6j8wCE64C/rbNSfdu08lsgyfo97
KiM3oOwFFczGBWruFo+2svkKwtMHVgTQCUxHaLaKqdoNQOJA+cSxqkXX9nssNULg2THqBCTfWH6Y
L6ssLh+LuRmRWUCm4WYsdpwcWTDtbAyd0pSyk+tU/oS63aBP2zQuloAIaXtpxtsREeGqh16xVPFJ
IC6/aMgQRmVqP2UB2FcUkgybEemnNY3LdmGUhYxwkJgJsF1Vz6XjAWu1J4n6Krn7EhB8vDBzL6Zn
I4QO5PUTaqrKqwPN4X1ble0yKQP/feyrn0HhF7eaSesMeWgkvX2N6wh1HuZo5A3ZZPlRpOqnj+/s
HQ8XhdqXgAUIT/EFFJuvqDavzxVITCsehkASswAlMx0td20CunUMvckR1YJQYMiejrhavjkTbpCo
A4KKd12frCkDwhJ6b/wnww/jtZazzRxhbREA/BhbCJsXBALkDfTQf3NZoBBZunXwSkYSb1DqpNzQ
pla3lNanPB5dlCHzsPVvix92B2UXBJ3TayCam7ZSsRsGTg8Q8YYi5Nz4+SWpv1dN2iVRosEXrXj/
S7tr27M3A2/YW1rFetV5dnsIsYG4JHiLC6GwyPKg4LBG1W1yaSeVLDRikWALNQJK0SzNok5lAWif
9sVz1PTdmUusQjyljOKgrvGPGteVHb6m0Nr9CEMOZRUNwhkeKGJDWyijxLavXxkFXKslaf8j8cdN
mzRI3CnvqS8JA0vPuiW03HYEYgtjANGRMXMXXYci07pIw00GTfJDNchhS0NrH09VuXJGdphy2Uc2
gh4IxKhh3XOPrqtYvaVB2aHCe8gjWY78A7pM19Bvgs8aFw+knFEDFjLoa2Z13R7Sr3sGfvMZDnMx
czAUzuUIXHoGGMiQpOJmGgiUOQcrgyr9bMosC7JiReivkNtxTjoYnZOt67chrK8NLRGNr9on0Mfz
C4Sd7efKcl6gUhicXVHL0+i3Vy0A5akLIQ6cfQpblUcbohNMDOMuCaCAAnh/RY7WOVZgKqa0eNdA
ZWyATYc009y1RnqZI1sP1O31WdEOxHULoDZiCb5sbZUeXKZOTqdCaNbPiMMZmJgyHGGJ8DOrU2Ck
RsgXGLtpQMYCnt64mD5L5Tcs+kuoaI/PA6opXZpcPHdOJc8ItOJKmjQyfFr2L3ZYiggki2LT8v5n
iEzIDWWCvdMwBKA2kpQvsNqojji6mUGIxusb6iIArjxlHwjrw0M7/rhjPKuje5+7wRCN0s0Bqiv7
VT2EzUvjCbVCGcx6Y7rUo3j8MAf6sskE/hurx4XuQANFlM0rD/fDALvWQ0zA9FvMoIpDlpAHpIKt
RapRdjFl+1KO12YU/iUsgGrV3Yow7yf2dU1ki+5DE7+/Tl2BtFMFmc+Wv08trkNhuYtRCflLk0cd
BlD5yVJ2bJBmiqBC1S+HDOQZJVCKnFsq3qI0HgJOuJyvBZQ8r+V8hDT0tXDzBiROmMxgX4EopTXu
laZru6Q4W077kQHVU6HS2VOb2T2eQZCFMt2AJ9NpDBEsw3PuCZhP/VCoagEaBH2qK7uIOGACSJwP
/64mN83dPPPw1E3p9/9WTM54mAGGx8POG/Hqf2rWBVDKHnn+q4nrcD800H4MFerbgHVTbDkBwwr8
TDCTW2iTYcs9rr3aay5T2AYgW9oKMZzkyrqm2lZYqh/KEHm5FJf/Fs8QJOcqSClA8HC6QJS5WsWc
2w9qygJUGdL2U53f2hYL0Llc763vhdj2BBXhRcK6y8jn5AvL23c3Lk92gys9ywdUWwecCVEub0ED
lFz3lE+2Kp7sLbDSqGReufnK8YNm51DMBnD3/MjQDTLTWJeCtbxy7ZZ+hnXx6IwoEyQr20bZGmul
fVH/wi7vnOJe+J70eIc6zSpINHG1bcfuHOJS2mRuqDeDH45XOwiTJTSg3VcbCUqXFuJXSU/IZAE6
jov5SocueA9S6Jw2vSMfkGBS6ybvKmBdWmCjEcbCmkteK0nUopRB9tFUwyKt2vzTTlsUQSh5/kwB
DVz3kD45TJMHlRYfWN6UaQc5/fHkdiR8ChlzcMteI8rVfOepD3pnaDf7mOgAeEL96SQZbpRhACi+
LymA8EocIEUsVojcjOeC0Trqff9DOHXyBCriuHUgnLqB6Cl7xh4dUpFl8gMyFgAQlsX4MBZEg/bT
2uu27NUrdFH3xoPTbgJrDfE5V8tqowa5tYMk30ETgu4c5B+O+C0zpP46eoH0BFtyCPmv1ICg++jy
8Vgi7BsNnMVPPiEIB7XDfsaeaA8Kwc0AtODQ5ScOoB4YNW23an2UqU7wXS4pKn7u8HCxXpSY0ijs
Q6S/51GpQlSc8cmTbc9apHGFRVGHB2kLSIVHer1TCtHrKXTKd5YHnxpI02vDBLlWXvoTxdpLEKBZ
VANHvQCPDwoLzKY7FJEaN0OflQ+JO0euKyV/UIhnFVw5n9jlfDY2D54bSD+tHCd7D8e2XiLvya7F
3ACzDCVV5I62MbVcC/oe0llOLTBLadyyq3FkjAKaL5DE/rLV1kAR/cWNZZ7FuOWIK13D+9z3yXKK
4jrqMvQawWYrSVdhVZcnK5EoQDDlEH7qvfwI1MW3AIDJE/f8VZXKR0hQ84U7ucdJsgMpEMcNWOic
ahR1X0xj6iz9rhu2LJfuDnVIxks9N3xbjgi5AGXAt3XC+JJQ5b7SEXr67TD8AhluSjV27JC1em4R
b49kx6qVhkASbpd5Mu2RQVikxPJRKKr2tvYIEFveUAexmiTYxplVLvCXx/Xq5G8pcyEDE6IIjGfX
43ECWXVReEhHC+oNS+1niNDbYwBKnVJ9lHXqEWJBxdbYvhqwwv5xkaGrVzrQXoTVyIkgVfAaSo0w
TED4y6xGuewL37tmLGXrFOTsuPA3yEhNRxCMym3io+KNdhso/vDupFuveISiAtbVqLIH7BUZdsbm
FIC+QF0WcFArvGIrEHw6LsJQ01yOLHxIPKySUW3iu21Z4z4l1bQHHhvfTowMBgep/6iAPcJCMHuz
JNIOGiTcVQ8B5m3RDOHNRkFTO3B7bHpQaR68V8RKOfY4KVeLPCn4EZjhcscnBCxCwDyWTTC5Sy9l
McRd9EOCaDjzKVL4k7DoqQNCMQZf7WZVSXXDWnpmO6NsxESxakqA3n2mKASA4oYpFnl51z6jyheC
6Bl5wv+HAqOzgMJ7eQ3VXElZPQcgI18R+SzuTYO89LKBQthqnL3MgGhkfO7qH6aD0q72CgnTbBkE
7XSFwhSLPKcbkGXxpuvdZvt04+YhAf4VLmYAuwVy8QGRnC21FtnC9lHAvbNUexxY0ByV+h/WzqtJ
blyJ0r+IEfTmtbztaic3Lwxprobee/76/YCSxJ7e0TWxqwcEkJkAS93VJJE4eU76o5dCtQBDNzSM
kF4DUpYx9y53Ir5XqdrvUp6E19pCz1hRrXKfaZ5PVSUNXwPv2LUO+ft8vlq1zQMgi5/aSkn48+e2
yBusgwYuDN0Im1BCUlvOk7S1bkGisYG2NHZ1tkmNzyEdWV1Qf/tZzfNNUU0PHXRAjyrMBmvDD4On
kE+9JzWXclo4wJofzI8uYKILf3TNoG3gFTR5TPvm2Sv1bN/G5pc+7JNr2P+LJHj9kHZTufNcH7aY
CAWixod0U/bgVIYmR3aXpnUexmqcSJ0iPzLaqo3QhANftZJ+8WFF+cNC3mJlmUr7kfu9tm5jP3ip
3Bqltrj2b7bKlyJKIO2JkrPdoUasdxaPFjGUzQCpB1WQXjEWK+nSR/LW+bBRhlR/NJrnSJIzqXaK
PA8/4Dt3k0o67khVGMcXM0Ul7Hp1kepDwE0SLMmmCjVeC0K722mBatwJnOq2Q3511OEXEhROMm5A
1wq+aPuSFPAIlHGQbjpHM09tRL2+B5jrVQvt5pnt9Eods+IV5sctMEnlSbyo+12jfTJSr7rUWeTf
h1aZZet4GuIdBC5orOT9qGyRa1X2KTDd58Ys/qR0AoxYPgwn/tai1cBJ1ZNVJODlvHTeW54P4KpW
PoZoWz0PU7Y2u7p5Daapfi0y97GETPihDJT61TMGa91PU8cdlqHrav6eI4p447f+g1WUw7UvJ/8h
R14efs74U5DF9TFSw5LCjSD5ZCfkJslDRgfpTaijBiPPUZn0+grCVXmivKiuqT7z/DhI8+j0+SUN
C5BNbDQBSM4h5A2cYFpGk26oh7A/WGkCgbcOdzgVVfaHrCH3DdBM3bhiaE2qti8LHu9K4lgfMqqU
gIRq6VbO1b0+2MPw3W3vczuQwzztDRh+CeYNr9kVsx/Ak8ZSST9GkLZT/yWHOiKVW5j51Z0Mzgcw
6Sa0o3evGiQ5qZuw3N/njqO/gfBH3ctgg2KKTR26/t2b2k23cSizP8hgNRoAPfXiGFZedw6Vtdm2
yR7c6MFyvP7WB5Ozy6K5vLjJuSBD94raV6+pw6uopHnN6vEj53PetYBZ4ADDA+z6xjjcujY9UtLu
nR1DgY1F2lrtazVTmXU39caQPJggFXy11COoS3PzzOnIyR3Q15bxeR2lG/bPEYLtqJs4+cArXsQ5
sRqnyNZxdpFp4595afVfyzLUEUY3rBt16fEhgjeq5TjssbOSD52KVJjt5fqJnHq/jr0x+FSTOt4Z
8BzspFdrkP1oqxR1EeEtTCB9TdE/BpFrfOy+NlUWHPSwgLR8IG0XZ3a9aZSq3oNc5rnlBvN08pCp
sLax5fzspqJralmlr98EvOmamVbuElHtFVjPiNsGH23+exQtTxsFGqCPBt+2Jz9FiEiMFGswb3Ew
PctRPOfFQwU6T47AWFkXA4WeVSTo1ecakid3HOE7F6si0GnsBLvWJrYV4zb56o/GVI6OQsnhYuaF
vzylPmBKEbTYUxPOxXCK7PU7RxHE6qrys2m/BMsQ8hHsdWy45n9dzu/ZMFq1pn1AmGBHfff0xZ1t
fzO33nCZtFy9qjrprk4HOBizRw4nyCYioSgkm0rICslealiCBwNh2NlBUUjatF+9tBCHzD3ytO8c
Mlh6Ye1F9EOsLKeh+RvAowCRxXYGRH1ftSG3DOyJQ6luBZJ5k0xzfiqa6EdDbWB+IvOdn2RvcSxx
i+Nd3H8RsiwP3AzCe7n+Mk8Ol5jlSv9FyLullrm//ZS/vdryCZaQd8s3gfLz4//2SssyS8i7ZZaQ
/+3n8dtl/v2V5DT589D6CX3HMHqWpuVjLMPfXuK3IYvj3Y/8f19q+W+8W+qfPum7kH+62jvb/8dP
+tul/v0ndYOw5u3QKBDtnXi1i8SfoWz+zfiNK2lCZuWcEd5n3cedmRRvx/cJb6b94xWkUS51X+U/
xS9XXT61OqBCs108b1f6T+v9p+uzmWHrPZgxb+fLFe+rvv85vLX+v173fsW3/xN59XaaH61q6HfL
/3b5VO9sy/D9B/3tFOl489GXJaQnFb/ydzbp+C9s/0XI/76U69VQ59bG10mxonOn9IIhEbDZOf3V
SE8yTdVJNx6lWVpkr5ETlljbr+OzdNccIB29FFk2YwieC6Mz10FjUVvVWspTEaUQqLXjK7tgiGzF
KC2pJOzBtwi/nDNHpn3i9P0v6Zd2H56o3VzDiCVtsmlG2DJsExBYC9n+BbroG6Qe6a1ylfQ4uB6C
zwN1vq6d3BsYKtNrmcNAKqKMJEFJTnojRwHOFqiXu0269cT83gOgInPWQS0jlyrDkTrnUle390Af
VslNY0UuPMkW9SXFjMQOO3twmIip7sIELVcXvhuL+vmhupkkDTi3j6nuEcMpcqpbpaXVTdM6Yx+Y
FdB1Obs3mungVyAb3sx2Rg9gct59gVyQFeXExi6RJbLap2UtuXQ4GA1JzeB8Xy/Kqu4S5ym0vD8v
KcPycRivOi8W9zBzZovm6AdPrUeKmNELCoS6/V2sHnpkStTfCNd3KvVX8zTsLX5vZ0C5wSVshJa9
bzFJGuX0xV2BE/EUzzxlQweqwi0rik5zmD4K51hWTngfeFrkgYYR9hI4LgRXJK/uM6RxmaY4c7Lm
0KPdvplzj2ymejukWX5+P3HWpvDYxcrTu7Xk0CrsK5lu66g1Flr1KUJrszoED1GXBQ+yB9grQLe1
DvY+kFnOtfEuDhk3eHNynaksFaHLzPtCRv/suklK3jQyT7KZSZ2dUEY2T7KHYNp0zJRsJZ3ZrzA5
9E0zyCk4YUZBcTRis8qq91TgZaiNhRCPdZX+0CuK9iCtPWJyWzC1xlo67l4RLnvDrJLy1oOLjF0i
OHGyd0oJpQd4jR+xizfRwhdEhnQStn9zGnNhHkzd/brYbfCEOnxaecEpj6/upWe5mIeGIai6AQoT
8al/fa77MKdUj1JDdys/hOUEOj+ROoNhy/VPsrGKAsX6e7tYh8TGWlATQrZQxGYgWxC+nlC+m9NB
ebOAWZUkDNIhVe4L3ie9WbAe4XpVYGjY6DCjn03RxHHZneVQ9pbmnY06PWhj2YitF8f/tMAy7X4N
ffR2BdR2ORuferxkbBFRQNazx1AN88fYytldxQhKSAf5tgQNakRqCzjS4aV1T5QCzPlKjsGe/jA6
VviK0IK6k3bQY95pmbHE1lLYUi4j5y4x74ZlMFKN4bXHWU2+KF3OSUZpweRmxslLBEDt6DokDVS+
YZ+q3jjICAq4PPbcXvjoCBh7XlBdV9ppDaTKgcJfwEl6ASfpJkA95VzaHD2KrjS2wiN7S4yc0ow7
Z0S+aQmV5n8aRhKisqyUqvOD37fT0+xZj2abDa8VG+5Taer1dqrT/GtgWhwpAbAidTZB8iaOoNTE
/1xZAFeTCvq1uG39ldJORwk2lihk2bSN668ty8u2i03ClnOq6rYZ+K21dNzhyb7nx3vD5av/BvQc
tH1yhHnx2z2wo4q7iWDMReDKP3mV553YuZr5SnZlAxe7BYSgQdP+bq0p0x4r3doZSyRkpz4ynCKG
cyNkYkUjp7tVGwGwJC1Q2s0IY2gOobo6By2yOVHzUJfwPsuebMopo9o2N0F1+M0PR/KrlwaAHGBy
NvcyWDUM5KCTEE7U1mluY55+jH3PgXw4BXKqpBO6IT9tMUdZN+kIRe939mzMP6a/1kj6V9KW5aX1
yuQK939y7Wpn03ikPiH1+mGSzrkaZvAkjVYeIaG9qLM7DSsZ0wwgqDn3RBk+9xLqA8VaWd820V52
08767kZ6sX9jk5eK/yrhBb/IvkLKdByNDKI70ztlohltDUbKZSx76ASjS2I3h/d2pfdO/2QbrdA/
KYg+oekuYu6rSqscyzmy6SdKT9bSU1WTeuBUubds7dE0w/JjS745VAGy22lofiDr0dpd+TEIchUF
9QFcv1p81JCQv1mD/SJnxKWbXuuSl8bSJFtrd9xoTEquz2Ee+mfZy4byjylw7Z0cDVPln4MGSDIP
958h8a/eYhuAmaKG46M+IbyL4z5ZriNXfHe5lmqdTd5mghP/b/OW4B9zIxUVCifaqWFU7KvZDJ4U
tYaFvvLSz2Tvvlijqf2FuLZnmRz9ukH8kjpJ+8XrE4504j58DmOXe6YVK2e7tdPzu3U6SL/O4VDD
d8OX+KKpjXMclJL8E7QDqxbxnEuEvMR07WAF3PUx0EuwCHb9KU4Ub5vC1rVySJRzYJolW3jHuksn
Gg7r3jaLTYZoqrZNalc5LnY5YRnKMGnLS8M+zImHVtvflrTK+e0VlvlGzHFEm2WPvmVRCJUi7uDA
Sr6Xw1QtswcvSx8A2CblustRswhC1LZCo4Xna0SBSzOicQWp1sDB+d+aAr1e9F4tuL1X0hUPGjzW
slsGGSqwFWm1N0a/KuytMcSg3Lym20VaoomSg/BFNp0JgQRa909yFFQQ4CwRgwgbiIic+WcEb03g
HzXkvbUqbzYcOwbXWpIkVW3Ka7tfjFtphDozvE6SECkVQdL4+5hlzhLTCNol6YhjIzioYPVgECqN
D3CFJL5WfugblOh+Dn56KqVSdjnVURTDiPueERTbGCqHtbwNLnfFYoIZNxSOxXa/jwqHOfkk0sVt
VTbLUotjmbYstQQXCDaRr81y7uvt/EKt/7hyOXE/zQl6MXrmBJy1UlKUOn5XrRu4SsJOfx6FE2IM
d91pILNl7KjY1jlqhN5tYfQVxyrR2a316Ca9UclvJM+gMZdDh5P5BzMYzwgHqS/1tO2pj2lA0gFZ
EHLnbmFs/M4OjzlCF5fMgYWLPVGZbGQXYvGpWbkFyE7KUOtdO+Vjs6oM9Ufo3b9Mlb0hEhwME3sV
OSTLTjXTCAgvUYpnl2rjB781tNeJQ8+1kTjmEdSU9hrWjgvbfeCjOF1CFaaaw9oWp68Wkq9Hy6j+
rGbVZbsqbGAaA0BgXX2cxTmsbMxAM49R2/4pR504s5WxEaU7/xgr1lymy55cVyuU+ghLV3oek6Gi
fp33KY2fw82sAcxIW69Rrdl6vrefq0J5KKnT3U5tj9rcGJTrscm00yybtAHgVAg5wZU0vHEJfwHX
xynI+h89GfIm2kiiz3mh1gfQO/VJVyGW/KU2KCUH5bCIijPHIuFZmlqpSthkHJ3Zai4o+H/qE8rg
2qZyThl1oMdIFr6ZMWrl2bKd4HxfQHqWVeYcuuvNr48x9Q0H5XOQrq2o/M5RavnCCVT1oijpH5z1
9xdTjDTVGg9AJpGyEhFlpVcvRdRtoD6fH2W8Vs0IEY+USEmnYtnNk96SuhfT5STfTzUAR2h93y/g
ptk1yy1q+42yXA+kSlZ24hVnGQyKYD7qE5VC8vooRKjHyeVYEuJqpzc+dU1tXB0FeKwcOgGkynNL
VY4cVp7TrFQzca55oKiffszpe824Khk8437lGZ+WObzExo+6jtpfCKdl5KTfMjA4t0I0HGFqt1DP
rO0o1EsXm3RkZoFOQoLKjxzKRoaEZvQygk48LSbZo2Z0tEnOLOtwduie/BzK31+Xu0fq1Jr7owfW
VXwE2YyOCYN6Hu4HX2nPFnvPErYBvT3rY32wh2A6uFrbQk+LKdVtg6oVOZZdab3PkdPthkNEoLhV
sw1n8M9dW/zDhEKl5jOJlIPWsYWQTdoHPqgrMW5URb8bKXf54V4C39lmMaOzO+/HZOk2jVTfa+Dy
3y9tpZ6boe35t2VLSl8OxgR/I7wg6SZBceaz1nkDT1oTkU47KD5r7gdIkZ2PEJ3V1yZGMtAZ0/xz
7k/l1g0oL2eLDdFzra6cQtU2nkDmIwWdny2B3JQ9aZsBogMrFh7ZFL96cghNGm7PSqHlGcSDtxiO
Ku/MF3ipu0ctzPpHXbP8zTCgeLPYbLUKrk3p76VpoOgSlllB6WpM7niURtnEEEPsbQAdgue6e1wa
+yVu/eIRdKbDVtGiiLNoag/APResYlu9ZhZoNkpMNzH0moeS0+qPXcNPqIktJIeFEjP1v1RX+117
NsVwaEGwUiHsX6TXdsOvw+RND3IqCNhbVuvVo/S5ZrnvTDt9lr5IaVcgcNJXzdO8DwPywzC8eLby
GsGU9whgszkXPohUMcqgNrj3Oi9FhEDrm6N0jFZQP3q12x1g0uJ9RAQvji5UjqpmdgheECZjwbEF
uy4AmLLEytURkauSMLzPvvvCGjiGYmhbJQj8nTeE8BCkQXGTjWohDTW3COjKIYLGPxxN2UBNo6rB
bgnOhRfJiWETJiXUc79WSUatuAWh7m2HrkQg6JdDzrAGsnax4kDGZCo7G6btI9exj7mGaowgp1SF
1B6yXGgFS1rLZby4ES6E8FKOp7atDo1J8XKYzPuC839YnoL+0Td0vm+iZyTXGA3AG2fKPyyxXwwi
68MvSAYIR1+2NRUMgEnJFm99JaVOP/bgCYSA9jh4rfM4iYaqXFSAa7JjqRY5j2FmOY+W5jv7dkyc
1WIzNUW7UOF0liY5VcZCY7Nqcz0Eo8hq0qkFQXS/zGJbLuP1VBz3cNOcvdDpjxRmU5yelvMnm1fu
TWZ25CPF0IWNirJ982nsleYlMZ19oOozWJM+OKcgTNeRHJpOsk27oDlIb1SNX2NfHNWDzvlQ8e2V
UXCrQHzPhhDRCpauGi3fQcsR7eVwjitQlFroXeVQq0F8Kvmn3Ai7B55U6X0S+iwwD8PUsJVRpWEp
q7oGzy+HuQNhp47gtlnxtbXLAqUF6ICOTenke266xguHDdzJIRL4V2RDvw0h/jc4Ase1g9T37V2s
CU8AWizE5ikq77w+bije9TatOhvnXjSyJ5sIKaqzU4V+BQc6HgW41ao3khbCTYZJ3TwbXht/GpLW
i1/LvGs/lWr3XeuinetU1VM5qPorZenAI+uGN8UoNF5H0B6bwBr8vfRGJvt9VEsMABgETyh/nxMf
mFQigmtyiI+UgJ+kU86Pqz9Tl92QtIRl/CWoFRiuRbRSQuw/QyyvWpa6SflTe5YNxVeqFT4PVl8+
U8w5k0tSIbuc/SRduynb1dw0IUb9Fd/2xd4ILetBd/TvfoYg2Tho6W0ouFPyOgk7PmjEWyca6Rjz
3D4GY/ahtaufJjEhz93yWtvx+h7f2cEpDudrJylKBfm87C1N+w+2KbP+U9wyLY75/hdKO27MNEjA
Svsw7kwmFcOi5lRvQh3GIBrZ60vOSVZy/M4NFjQ6hJF/kfb7CnLKu7jF9iamhKtjx9/Dd02tdF4y
uPCbKy1TZO/9p8lNckMjr3Wr3wbKFZe1ZZwRKta24q4CUzcaAevBhVWab21S7izBLS3HUJtEgIcB
NC62YTTQMHozFhM7aZRzlqZ2nfhUloPyBHDQeumb/E+lsIaLHJFy1XfszaxNz/fmBeGQQ5QU4yXv
XA2VHCo1JjvW0TfN9Zu0yabPLUguXb3YymGpzGB3q34+krPl+9/V4UfQ0BEValqHVmCR70xv6q5J
0njUqUTBSRHMryxK4hqAUDjXARj0ILzJnqXztCm0DnbkvztQGSN77FufpN2esxgaChGipX81AwdJ
co2scEPIIUad25xioyBLbeh9YRlbTxwY+H+mCJOcszYtzs4YP0Wmle3jXyZpr+w6LFfvuyMV7Vj5
Qd9nS/+boF+rSdvvlyx97+fqbRnsATm5W23w8muTRj1EC1QalNSYrCK7D7/nwDwpIvqL38xnA26s
T7NWtBtfc9NbUcAkCLmffpjsSrvZvKNt7L4r15Tuexw+tPMlNIFn7+qQUiKnccbNG6PsysYIAKj3
reED1wKzDbZbny+Le4Livlt1Pj8mdJO/Lo4IeliU2NC8VLPimactt2PoSOWISgnz3BTzFzmSzVCa
4ksz1Fu9mYpnaVMjiGDq2eWPG5OPaDZHtdFW+kxhgv5E38+K0a0XW5a17mrqAasvC43JN19Du/y+
KuVgJ8rk4pVcQ9pyD25ZPx3jnbTxchStKz1qD/CM3IpyQuIDmaXn3rPHK7yZ11iMKJOvnidY+HeQ
ps0bOZQNOfzvAOVjspOEpY3l3XxOvOUkaWqptt7DbNCva4ihqRMeJ5BkPtKMY6nfUtDxZjlHD60Y
Sbse2uaZd4eTHLnqbIJS1Kdq7yC5tZLGe9Oo+s3XkQozOpjmpC0cVOPBnOJVk9Xx1vaU6iEqLU5n
oeY9pI5mPPD/dgE8O9qH3uYARe3N8F9Tqa0zyFAo5u7NU25GxdewonDVhZUKsiNF2SZz5VxMGEpO
XqOae4ekyGNPPeQGChb1k1VE3zjhqv9y4j2KGsGO+0y9d6iee+w83V4XVYDN7jpvVfBufula7yS9
tpLAeJ9OfMXRGrUPKljIY4rEzcbQa/tC2fx3KBVCCig0JL2FaWkWmw1H+6FQO+rNiZB2ZZzKHi7r
n9Oo3fx/We6fript4hOy79K3AUj5WhxftqLpxMmrbCg22sQAfi+LSUYE+qTtOl3lFypipU3Ol0MK
QZ/Bu1tHOVrWpUomhwtkX1AudeqAlQuZ5ey16lOKRZ0/oLL3bg0nbFOTV4dCV6OHfGip/rUM+4ls
EMpTng+5EjqkK2QxrD9Gq3sZEr7BytisrYEzTnb55zu/6huqVdmdvEzf1pVJqYxgVtUNi0b2RCND
ZsHO2omsdTRnf816Od24o0FzPYb9N4pVThVllZ8CyI321Jf3hyryY2Rs1G8W37FD7jrQ7xRO8XGk
AGnvufO0lcNmbPstQk35Xg79eYg3qmXERzn0dEF+hdDFeeJW+TGAyYpyI6i3KlVVrug/g2vOoV+r
VFf/MGr5j2Et8q1y6CWeDxVZ/8Mrh9ljaW6nQP3ez7MH86utojqUmmB92zwBHT2wg7E1FEv4z2wy
pVevciSbLMwEkYX+PR6MPNuOzlG3SfSTNjAoh1GNe0+8rFMYUw0cAlFoJh0mUg53L39qJiVKIjqt
LX1b6gPcs7/cXmUZ5UaueF+WytrVlPvKtkUqZt2nfXGykgydQORiNzP482+qBQmD7v2hzIO1nbUw
OnW1m78YifENEc9sXwYBOJ0uKK6ycf2xvQzuTQ6mpqq6zeI0lEBbWzUSS2NXDQcIDT/6eUUxoVfr
K093lIdWCIZwGhDc8hS2JUsz3tjLKg/M1eBCPhm1HXkDwuQsGGj749yjdMnxRfyl0+GotC33azsE
POiSEp74nrqMbmh7OCMK7ys0QV+1sq9fTGNKTrwqaVsonoevCa/HqeF9NcnUcVJbqmBhde3ZnN3v
ch77AB7flJ08jVQ8ch7RmTx3I+tOSaaOL6Zma39QUYp2JxCRo9w6yiZjKxQ6JY8psZuUTVRR9qm2
FQLhuePCNFzOzrX07I3chLqxkGvLg7Xmt+qtSWL1VjT+lzoKtKMcyUY648RfDdTGXRe7oevmpSuN
uUKqUm28j/ZszFfbj6ZVryIqOEMyt/X00d3LYaZYH1B1XqPGiiaGoK0xtTjkp6aHF9lL5jBrVrIb
BG7SrBaX6rZsWmoNZDhT3gT+6CL7tzJb24PNcR4vsWgCsjD5pjaGz05hd3vpQH3LR/okKj7ZZk7F
YVmHDb/rAfSQ7IaCdicWohbigXO5N4LJ5z6+B3UcuWlofUGIJTDTEhXdwOemsf0MHTRG4aVWSBWj
5zrrh1Zo9zTA5Xmqx8ahzXT9g9r7P7xQ38WnaUAZjvcEd0UtXfBtdpJ9HZvmXzDsH5u4I8kHSQPb
R/9oN07xKBP5qV7NKzXIw7McBloYbisVajI3cT4044w+UjL/YftuuUvbkeSj59Sfhb2o9OkPSmah
ZeUrzPHOugIhdSrUMfpsuglkxl7z2k2wQGZR/12a3WwI96UxrqzsYLNHO8HcDVOz6Jl/H07KOAj5
Qtz37j08BG6FdDjkub/mvFvnHq0hL5CvljUDz3lyqIPY17kzXJSgGBC8R8rKGrRbh5a5iZgvNulN
1HG4yKao81dlDJx90sS2f5U2qEHA0OhlvZIzAJlEpKfFqlU+JweN858S8Ve0vqlJKtNhl/wq5uIX
6Mwr6bWi+EvRqN1hbjWdqgYxIwpbToJKO6JK71egrAKD0scGYPaVbWySQG3Z80JT8hJStxxi7JU6
sXclfGawXeuaugmC9q+yJJWvpBU6gdS9UFnxU+yd/yuy793wwyEF4O82wZDxzuHmDsWvyzIyWqrE
34Xj/77+Py2z2O7y8b9m5BbMKvzt8mki8WkiIQ8to5fPaoX6c2DmxkpTmmpDjqF4RGEsf3RED3wB
BUz2TVpkM4eoyNWD7bwJ9dJ2Yj90uE/5tcJYTRm3Mb/byplyadNV+4eJXJY0mVkfonhhmaSRozDe
zbEVeCuN5+q1dIetJodyXlamBceZqrlTA8rGKfPru0sEInT5ZPLq1Ps63PDnfr84vLbrzw1Jx/vH
MFUhAqZsEHJ2njLSTp1HolS3KvcpbTzzCu7lJH2qMBWDA1GHMfF2JIbS0ZbdsK01z9voMe/ha3Zw
/qrBL9SgnXsMv9SbDXnPRa7CXaF7Qs1m8YP9a4+wulwdNzm4UWc9tFaR8nzNOALVGhWIDswGD/Fs
Wg+y5wa1cQza9uUeJ6cEQ/qv3M/nQ8Y/g8Q3Mxz+JA5tY0QrW6wq45alBC50csridL+kBldGRFXW
ZhCnjUPfBZTgleVBDtE6RwjYohRJDt0Mqo+6e0EwwD2jL+Hcm3dD6ZC23oujXTmFMcyDYP+MeEhX
6NvUT2jM1U9RzJmXWepUfA1TzY+ZhjqTtzYZzFOw3aQDbB1yKOPk3Dbm3cMkwXyf+269pgnbfdlQ
i62hen42i/5H43XOeeClgRJ4mJYopvrpEJLlFUII0HFacVPUO7jL4ZyAZrDSqmAjV3jTlcvKaOnx
YRDhDw1ppFlFPArxTSQxywxN+Db2LpRMk2QbLNTSyyFTN/cxVaju5R41eQEMFnb47Y3HkpMKMR/W
c7bf1AnyGp7yvmLWvnKeqSrk/YrGSkoFGWZO/SD00bVTMpbRJaLOFfZ54xRn6S4gx3mIHcqq5rKy
TpzZ2ofAHJ4VY6DKGlbklTH37Y4N1PRHQhaB+tPpsx7AicA3pN3VaX+353Y93+1Dpr+xy/gZOMk9
3kw75YqqIpQsI/RJQ1U91EJdN03YHrflFJ1mob07OEgLaAjo7RohtmuwcTnwFxVupDeAmvXi2wkP
KDG3yif7UVWiQydikT5wT27gf4TCdH5q7N5YNTWsPXDBrWDsNr4aWoc8RtBH0JmblLjqjb5KYy95
6KMyfUFx6VbBJv4FmFW+s4NGgWDNK794VDKTPyop9kOjnQN/VBOzKyWa9RXqagSEKkSABre+mwI7
hKCIk/z6qtUKubQMeLYMljHSIYeyKR3q2P0ARZ4gFJwvS6DsKYLSuRj+XJaXZrnIYhvC6I/O+ZKO
xbyrjSbQdtVsU7SosF3bIERarbmPNrxGCZcVJ9Vl7Azu4pkXpzsSSNnq/5oFlio+GZ6xuS8i17sH
mUn/SVOM+hAbcfSwNHYBinqY1osFeqToAR5LtBLmyHolJRkcpW0Jkb2mdOe1r2nKZnFok8s0sqbB
3uoz6g7Fxe5G2S1qkB2wN22M1Hz7KQyHVFxXdl/dOhlOgT/1J091fjTSJofSsQzfhMSVkq7ejH8t
o8y+ufaR1VpL7zL5t2s54sJKW4YHNJuPUHvM+2h0wlUtKLRamP2hAnDLTal4xjkPPai3JNVWAmnU
NeF8Zz1ZEclev55UVC6Zoxb8UqZZP8sQ6AcimJUQYAqC0jqMqePw9lgrX4ZBO1I5Bxu3Go4cfgnu
cmGv5uq7kcDUEcWh/lC25qkJu92g9Ke4sYpvYeY2PCUN5UMUm9VmbJTh0VataO/ArXF2kZ5Yd+lU
Im2nQ37ftl+zxok/GKXiPBYUEufQvX3wOY95LYKTdMkG6gcgzWqDbiDRvFc8NY25QnP3zwqt4NfE
0Hl+GspajizEjF6dkT8yN+k2E+/aG8dY2UqUvARh178kYxZv3Mxv92lm9y9qUcRX7oAfpVM2Y+D/
4fK2eJEj6DicfWNSuxmrpIXWLOaKxTwn/LHY3KTdnkTwdepaDvzmgncYQeLTw5AN5kQMYT7ZOq2+
r1LYgKJIGXgI/1TikcI4WtpA7GyBL10cVVN+RebFgWKZLICShZwyjcmjRFqBMrxVbZY8ShCW8DVi
JH1BHN8aNVVXU8tbh2O1JceFiboCq18+O4VZPPMuTbFEPud7OZQOo6BOOI6dB2lqrL6+6K3zeo8X
kwJFyKUGbHrSqY/T9WC232Iv6M4yhJMM99bO9nqZoKntWuUmeWk0c5U4vAQnZdRbUAWn/tHLlFtc
BwqbJYCfD0iW9Q/Z0HD+r6YUrfhQee4Nh5oFNIrqve9rBj9Ev1lXVsgRmXiYpnoCt3GM7I8YyUY6
CxGxhP1729Sjwjc2FPcmyrawXdgJ2VO70I1spzhzz+MYVjc0Sqo1Kq3Zn/85ImON8e9rdFqFJolR
BIcqSduXZlI++3zGSyFGdd6Fh3kYtbWimM2LUYztS5J+1s00eZYWC40RlAytYSd90eQ5D+YIT1LQ
tE9prANrrswH9qYoc2d9/23gkR1aSvy5dTxj13hGdCwS1X7ouBnYg+ufax5zNeW6dMfZU7ZuCQAS
1XcXOswZsaW51T9MUC/dh3pv6x+63nfeDBevDP6nuTm5vwOct9mstxfZeCrMBzx0C6gcf9pkT+1g
vCAV7HMKkguA55Qhq6vCLLm5GzuBJo0755DZxnyaS9ixJSl7hwISzyTntddm5TD1HVD9XI++qJWx
hvQz/AZwEjhY5H7QnRiJxBIMTtJD7GpED9ag6A8JDDIUN/FncsmCcnt32nHrHO1A/RRS0sBRj/+x
aLhFePbc7XsEbDaFNxuvVWg2Z44/+pUc6pCDP0ZNgkhPrXRrw/j0fwg7jyW5kWxNv0pbry/sAg49
Nj2L0CojIiUzuYFRQmuNp58PHlVMklVWvQHhx90RyRCA+zm/0ETRPsq+CoGFWCmDs2xpxVgsnfMU
ciu/ooHjHMdYiZcAALAXGa3xrisnfYndUvDZ1u0NKyXzQ9cUqIoIFLKsUQleitkQbB4gZ8azMUk1
oOgkZ7K0Dj9PpbnJRtv80Pd9se3ideAj/T2BGK6+hiU+h2OjKS9W13+uzCq+yJYqXuq2UZ+B1LX3
FNfukiTH+bv1qGSKxF/Kpsj6dAsU2FqD03tN4cfvy8rKJlD2yrQrQF2LhNSQOh/MYEBz6sfZkKKU
wWag38gOedCKxLqNsxH8OCIatnyfn9QUUbA/amsUILxgY2e4aA1Oy864GuOz26qCO2aiPaDU3C/j
onZ40yd/UduVgRyXPiwLx8+PVluWzu009Yr8qDkmKWi7QJFR+dLqqHOTcMuxGhqAgY88pXK9xxan
bfpH4c2e4akRfUk8b0nqsf2eRt3VQIzqbRr5wRh6WVwbNy52XW+RI9RScdajUl0FGgV7NLs/yUmj
sy9QIfpmm326CNSses46jNYr2+sWlY8DOPXBDkVRfnP1aFS7JrbaJ3ISs9cY2HbZW+WBT5HH+CI7
7dx3H3ljZJc8YHf+gn+3eydbulU7S93pQZzNl0a6+G+vJTtLZXJ+vVaI4Ymha+6dMU+W14rEk5+k
xkqm3TqzTXA3Cps/8nU/tbtBcZZpi+JQPa+tG4H2x4QezA6tCPMp0SJ7U3ZZvG7mtXYXVUjfKtyB
u7mpDvp0JmtN3ZeWohXicYjv5UR5Mdss9jh49Dzz6McgqIStlbpHeS1VH/7+lfznwg959Oi+dzv4
ojGBjgZxuGm7ul3IHrcr/+iWzdsYNa21PTiP/fvkqGBn4aMftNBGndtoBcbtKCy8zYCxUgtMuL/O
IW+WPVcDbQyxZeL0NjoNAdcqWnSYkMhTHe3NVANgxk3rbXo/Hz/qE9pTf4bbEqVdGVbtvw3/Mlpe
JJtzer+MluEgir66OdrGg+p0O3ZO5jZGjf7JGP0vnVWNXxAJeVAQIHoxRGRCrjJVmJsV2592mhZy
BDKLm75zYXN6QQGgvf2gR9qw1KnA37GaRHlVVZr8TrZbcOP9rAvl9l9YWmPblRvfM7844yvjvPWi
wu2oJKttk0/dVujsHOy6VU5d54r1lPf1E8LmPbpy9fAlr/T5xmN8JzG0RXV40Wbu9NQBbEGfRAXj
Nb9rZgXc42/ieKjdNUahPvkOWrC9af4xPsQo6n38e3we383jPZvx8vryDf11/Pvr+lznt/Hy7/l1
/N9cX/791fz322O+HiigPOmu+S3Q2/5Liwr0FCf4wzgLmHQhgv9mtiNlIL7gn/51iAz7gMhtx4LT
NHeoB0Ubz/HGj+i1IcVWKR9sgeZxOccxLx4/osizNH7EM4h2t/g8fnKMbkf2pFmkGK4cayOuqkWS
Ktax7HUbA49OrGSPPMiO96Y8q2qdKb9151F7aINh2L3HR603yZQF6iO2zugypbF4K7r62aGq+h29
3VSx0Rtrp3434FGzHJBh2SSFWyHtxwE/reokm/JMHpSecrlvNDVKKDySFChaxdTcyUNcuM1dOB9k
0zMHc4nES7N6j1VGSx5btn1lija64U8LOU9OkR1jgaosnM4KeX9bfesmHau3yn/OHTM8db2t3eJj
hMTJkFjYaao4krA3MM5dj/xLnKSH0m5xUU9Ac23dDONutNuVE4leeHM2VORJn/XvsulxCNneuDnb
LXt8xB1kenTwLoBS2mG+OMeg3YwYu7LgCC1ofpa4Qm4bH5vBRQIXWAbKx25VLv3BgVGQiLPstcKZ
ZwVKbK3pwfTYIsQ174ZZTDZLXdXd1ygYP2joEn5P4quNkqG/sCzwEdPME0RWf90mrFtEDuygU9uP
AoZbv8V5LjgjATVvMfUeK1+UuIadagcgAzSE3dSyOMjWQGrkIs/KS92Vw+1c4Rm7MkXCezYABILD
D2so9aGelzAT76qsGPJt1Y0smRHUW1KcHO5MaFsZWlAo/ejdZ6/Ol0MxGujdFsraV9PwEGv99FCb
EZKzCMvtBtV0104T1BtnwDFWU/zhpYlnwccmC/YiaoeX0Ym0BRvADB8Geqcy5omCAZ6RhgMuJSVP
jB8HTCD/aLI/ig6KW6JHjxbQGRpU91zb7ZK1CFWTSOO2Eft44sxNePaI3nXZKhp0/ku6Patr5mCJ
ScGvraIWr4Uye4jXsXuh4FYdDdAleEMpHXzJINhw8WZRNrAjMscR9/LA4v6iqxpShj7aZbc4sgOG
UlxrkNv3eQIxJRQTstt/TjHCsidvGLy+hyZEOneqTkL7/TLUSTG24cl4m1ojTLlMpjZbaR5GyBVg
nLt4EvoHpPhLX20+5Kbwzw5ingsZVmOBg4ZhvWqoWlLvdzZYsIObikkorhQxw5XVbF/Flaus2qhi
j5RnxmbqtPTixH52O6RYnWAMjQS2BRTlnIOs3Ko6Pmxm3Y6X1O8s2Dea/RGJ5k1h+Pm3vG9e80ob
Xgxb7deKiOoTDm/9KW/yctWLtnnqytRbUSIPd7UWTi/kF4DR+BXki14bXwKn/aiANYEmSEv1TdY3
af9oZI3xpIKd4uOdXjKcea7B5D7IQeX8lYHzoC3sEKVlkbVbRR3iTWmg3wf3ZXjWO/ek8Nz9ZDno
YOoD4JwwxHUSSia6dEPffCpHKHS5nTj3A8pix14DBzCC1P5UknzTXbv4gPJ+svNtP9zWjdm8zSUj
OQCXXjRwx6w7VJ0QjyIsX1ryrlufXMCumoVfG1fTnmbE0Sau7PCA6S8kSMSslph9ic+D8r0UyvgV
QCl3P/jiD4Frhzu9CPWdU3vqfeOj7Y3w2PQV/BACWsqXyncScDe1uPo2ttV1Z2M5C9Qhy+vo6M4K
0vLgjZN6AvuTbsYZWvEeu505iEw7DV+oW485Dww03mJbNwjaP67De2NhhIq9Wllkw8GfbFKLv5/K
tjwIwxgOKjSSvw5SG0Wl7Oz3w8GMSq4CgDEAI4RUggrITA+17uxXoXlfVEN3jdxPkaFjq56kQXby
R+9B9tluY94HRafuqgxMag+lIFrGZmCsu9zSqGHNbR+V2SW35hzZN4a7BhqPhbNNS1T+xkJou6mi
JA2Z3WYdrFHxqSfw3xhYdu21rkNg/2p/li0Eb9trYTlkmLNYrGVMHmY9BbwKtDNGJlxKxhpPvKaa
0hxuI8xXkfoHMhQTWqId3K0crAXeMTP+sRT2PdX76JKoLiYzgXOf6qV9n6Vmc8BTO1zIpm8P4oKb
Iim8zpk+1Vp/GARIF8WNp12jGMaGRYf6BgAR+VNlXw/KPZmn7n6wy/jgmMJd+J7/3Sjieck3e1ib
j1bJ2qShbrYYUFB+FnGUrGqvrHn9BCMAUIJ3ds2CxbahrKtp5RzbQK2p2ObdxZvtCpCIHR/bFpTg
aCjpq+9j22zbCNVZFuoC8LzvC6+OP+Pi5y+61MDYo0dSLXZqgRlEBDTD7tIn5GLxwmoj+74l8bce
B+CH0Ma1TVPWsDEAHuysTOjHjkXv3u94Gx11vkeoVrMzpj6+g/7Nrcga4gtWizwW2QXcj7OZSekX
0yP2ZirpEQzZBtsx0V4ZtFf8E2IYh/yobYRsm8AuvxrquC+yWYTfM2EMtxMWB2kwLqxOs58nC3vc
sK3YVPsVDGkRr9zar15BIOEMoeeID+t29VokC/ZC/uuoWvkJKZFkKUclNpxvPXGwHZknIfmycpIM
WVRRd2ez9ip+01aFFWqpvDiBCynSJTuRi+7R9JWlOp4C89wlRYhnzZAdBBZKX/Qi+2qqZvSmasAX
w8jBV1azqLsmyQRQ1kLqIvWrs7TrEYj225ZTFvpC7evu4sw0MsmklYxbsJgdcvjdgzPTcWWoj33U
WZJOHFwnKR4nuIsHTKa7RVnF3W4AE7fBHkm9xE0Yol+hnWULpCzAlPmAcmGzjdEn5gnpG9G61Hux
UIrUekCORSzGwfI+dm15wQXC8Rc8aq1Z0JZXvQuzGOZImYWbTM95UvZ6rACOSvB0FZENMaOx70hT
6dPKh3DFOrE93Zpl54lNYyLI5FCW5mOIoo0Ta6p6UOMany1kRheJ8Mo7eUjn4k3FOz/cgnG2Q73G
OMlONTVQHyFHti5NzDwSB1RIY/jROdHTjaUgfT+CA+NnnBvXqHP1a5B35RmCIaquf4bq+axBYdIb
Rvv4Hh9ixVhadVdstDD20YnGsHN3uxx3RLA7o3m7lLwwlqPtqa7671o9oa0/BPm39Fz3TvNNic12
YTjl+OhUk8v/1OgP7GzdVd/kn1kBWLhoUELu1CygEgbFTjbfO25NilexW2d3v8UHo1VXEbraKzns
/ZDnpDCM7CojhpMWzmoYtXYpDDdbD95BFX73IA+Bw1vriU7dyyZK5RqKvyjxDHX3oPAtfEDmMtv6
joO7/DxLxlDThL2uRe5BjusbiC/x5G1uE+ZhuQiyTT1540rO6iuje6gq9QVL0vwkQ4OD12xXR2c5
CexejttIsCuoUJy1nkTcqOFcqVc9yVhk+bl7ijfFT/2NYen+gbSy9qBNyLvKEYNdfya7pT7WqlPt
K7PuN16DV7CaR/s6L0wdkxfhncsGvn/rmidUSZBwxUtgZRqzSBXWhCtkYKs9eUvn1eLhEha28RKE
WnTqwaAtC89yXvWg5laoVhG77Nx8MT3sT1InWDY5iHlNc+J9neraCXxauI2iqL/kTVOsURtVH8jW
W0ujrqOXsgw19GVSdOmt8aOCIcSXuov2RazrPNuccRt6kwevhEMbcHN2s1GwuyEbb3kI6yfjm2cm
zrKZ3OlYxp39HCbWOigm4uivbLUJ3VQz04e3TJCV7pB19chE4EKuUwKZp485sLCgGIpLW0zVvRf0
n+T0whHWKjWRZRdUr+MwvSPZrO9dF6h5WwzdWbftbB3gtvtklpoJhTULP9UW7tFyy1P1+7Drre+I
HDybVpy/hXleLtVaEw/ZMPobecWercftija6rWcl7TGfGqz8qRwGE2i/Fn4yg+5OxIJNFFfMQFV8
1ah4jV9m7xldBM6bFep8Hr2ln/Q0MB6DHhhGn9hvvQ6URUF9YG+gIv2o+gm7SAQKpkLNMPTKbig6
PzPaI3eOdilRdKBa2+WYffacMsSAynOWlVaJne/S7LsEsaS+xzWZfA0Y6sbYhgoW4bJ3iNmhBUCy
l7JXLyG121AL8fYzj4ornBWaxf7nJFjz8Nc+l63WYNqVqiczrJPLqBjZTFUbnmaEWZGLfVVb4zN7
/eLgiyhYS2DZr/Fwjksg2q/xgvXC38XleGUoKiqSqblTk8jfpK4WYEGvR89BpyvbNkb/wPai+LkX
SnGwBOaXsjfXEoV9x8gTae51XYGb+pDcTdpcxGnqzxLuYShdcuh7ZAre0R8yRr2TcvwP9IcyGMlB
xiRARHbUJnWBGnCorSN07OLQdudMOmVkJRJvpcOdvRYWlifFW4Pj9Us1C+iTBEThbB6afDPjTZuD
apSZAmNsjbM8E/MZgv6XQZmSgwy9x/PMarb9j1myg4L4H1O9xvxplgimr9VUGzuhadGlTWN7lUP3
WZkFKusyJg8+1IadKFxcrSDxXOqqa1ngwv2D52Usuynu+B/+mII72NYtW+d4Gyev5XmQJpuZuPJT
UFE9a2VP4B1asw6VVWfk1a5C6HaRuHWA4eb8CjGvIK8tr3ObPb+CUXT2KvU08k56695bkwbTThuq
r67+rcij4bNZZPqStyG9UFo2DwEGYRuB3e4l0GITj7TaXiupy85S67IXS+1g55Si3Q1zMzMrpJdj
pzrIXsQcOqBMQX8a1TB7Mdv0oxv11hlOd/ZiRGzl+VUdmoCvjZrwqvWkFm9g+JA3CozoHClu+ghz
6CLjppPnIDQgDU84Kr3ZfbEaXSt7wfbdOBZ9+Md0L0ViLERF/axbyd9O9wG1vFlTfpuOCLtx9G1X
LO1UB42hh94ydsn2xPrIXsBpow91++oiavTcVLVy9RMK6akTfWj1wDmQ4mnwtCniDwO71o1q16Cl
+EwWrmLVWzF6OMzpVXAeGtzZB/Shd/WIRZLij92qCQrzZQqt70WCO0WZ3ENNZok9kzDgaywiKz87
ujGcpNOu9OOdQ3zfseMw/7To/RGqSjwL+zTygLBW7b5KyocIdWp1Cyeg+amJd0y7xyrqoWzV/BzE
FQxDz01XumGggDgf0rT9mCCXsh+7EuPAsYnSi4bi+DKy7XYjm3KcOneko6CIWOnZ7QLVUK1cPQGF
1+nj0+CRRYj0+hUHwpIK+WiuQCPNCQUEt9HkTu4GHmovZpMsYjNuXg3dUg/e4ChLOcv3RbtMTWyi
Za/6OiLv90qiJTylCU5qcLwbVu9RuhprrzjUoWqtSGsGmy7hCY7GQGfBY2QHZhu30xyh7hpA7gn8
EFmSjup/HNTpXp9lclasvZ1F01c839EoW5J9jJ6dJgaZhVfqt7QGqedZXyNgCKSN7elRz7ChHQbD
PxomfDakIsK1YsO5N6scv6KJdDPVdPQRzc89d2FKgz7SltgmbAevsPdwt61zHbrlyh0T8VoJ8yJf
yAiDXQwXEms4HqSFOgE1yL3oIs+suvyqKIFNIfCXeFk1Lgb2uIunpD53g8KGs1PN7tRZdX+SZ20W
/XFm96ZyVEOg4gx4D/82FHf0/tbbdrOuilWQmIwpm8VtkO5crKxuZbOeD+iuFNGr7CxmuEgeLsbE
SZ5k8ctWjE8slbI72YV/QLYS+FtsZSdLkOR2rTJ0lUM6UE4OYuFfMbEzVxg1AW0KYbPLmDefkXdf
K6qgXIxL4S1eeqLedVRvF3LE+4QkRFrKtYcSlOafFwlT/hQnRORnfhkZl7PizjFWbowduez46eq8
oHEJI7W4ZyvRPteZcxeOHUiQueVo6bOihu5Ztuw6/+qlsybHmHbPNo7ueE0W08mcmwV45kVpOD3Q
CWaqiNYshe92h7aeuue4C8Zlik/eXs4l4421ZGRMOzl3ULlhj31gbG9/g4bCiNfhmiDnOhS5Nq2u
JhvZ28eeCfRx9tcrseCsUgsLxa4vXjwr2k2qsD9ahmKtEsAPkIeC4gn+4PUWR5VjFbOfP6lD1jw4
hvgk4/I64Vijzuk209XK4F53zeR8HFpD427bVJcgjN2zJUyLNISGhmCTDqt6wFaydIL+Cguzvyoz
Pb/iMTmpLpCzH3FTmMGKwqXJCo0RssM3NcwqMhRY5pBfqIqLsOt4yTArOcpYasTRgjumuSr3TQT4
W2MVvy5dMe5jCptPfT7dN1WPT1BDLnC06+7JsiEj4hBw6ufWLRSgZlKhOStbEXw1vMyT/iiboxdl
az8Jxo0Xg0F02tbaZJK5owZeuyjmU8zjN0bVBfMShlg7s3s0cL3FqokCQDgzDleb4m3qToessJW3
hluqmbIiZ2u9Q2SUbxeIyLcmdXeYqOXPPCTqIwqxs8MucTSCvoy43qjao9lnebAar0FZaseQZfZR
hyfjtGTIBTfthdkP1UOmZO4uGKNhO0TJ+JSK4Qupf+tLZHEfQS/hQ14YycYBeXEgmR5ekcBFTsaK
rS9O9mCpQ/u5EVj82p6VnF0NUEBdg3pV7NQ4oo1QLzzWPdzmaMqDF/fGcU7MAPefgz+dujKqt2W6
oT6M5uPc35havHTnrSbL+yWGBN6J/LXhrHpbDVehotirNm3sMw7eLXueiF9LUJS7Ttdt8DV0+GYN
YLQzB0iK3Kx3MkhFy7l1m0EA2cS1usWAUteq1dA7UXVresA719zOxlJYeI1Nyt14+Ia5S4VNQzQ9
+C4bTkRWzrIlJ1A9VFfDvFVVlaJNWdi2yzKpq6sc4vEM20+5Zi101IAfzPngC8Q3/Cx297Kpd35y
DtQdjOcrlHvS+tWLifqCv4A4/6DyJ78FfhxjlxTmjyrclbWaYjFQoMqyt70p2LNb8s+JG+KHRO7l
MfBLZcEPv/nYlckfVxTUQP68Yo1u1tadMnWNVajYGVqMpkVVea8IMX+rLL26BjAJsHt0X2R41FXS
K+nkbp15VGHrW1OE2hO77QnTd2HyWRPv0MddDWC5DzhT1a9ZupL/hsmpHyydLS90Ojsv4GInw89N
3C2VBUUoa5mOE0ZLvVGdIgXC6WacT7vZCkgeaq208Q5hTIEASrOQwfcxOsq9W7NI1WWYkXaUzsCa
GHdZQ6Eq4je5MMFoPo92IqgDTfCA/dxf91XjvDTW/A3KP2As5p79Pvx+awHa3NWs9laB0eYfxjJt
uLV62d73lHDleF63UUpw18LFqSvteFJ5fbflK5u/ZoietHPi1oACs4qLGPtPhGjvTd+OF1ibTZ9a
kKQ8wdLkXsRxQvnUh634Q6pRnknBxZsq462HjTarXG/zPq6L+nQZWqm+zPDm69usv47zISkd8uh+
8a1N0QCRLRnX/RAWaTmyFkV/+TbMTaryUpivctR7uBlZ4JgiT3fvHWVBAiuyATDKq8nXq9VOA++q
Z/GnovfXBreGc1IP+Fy1Y/iQgeVZCgsU6lgBYOiDvPyoac0Lppfht0ynGipa7rquts1arWALaPgH
4dSYSinmN30M9Fe3HAMyOOnwJPp4WGVFaVw7JGA2oo7qu1bAKBG9MRM6+271jpfvgqFdOoULRY+C
GRWWPqjvZHcNHxRnmP5bzQZxW5IORoonj7GJy++n1sJHRwPGlSkFufdYYP6G0SSfdtgcWvB4rzDz
5PCIPMs+7upgWdV9vuMuhexiHRmrYL7hykPTREVwa8dmlVULvYZJ/u9//e//+79fhv/jf8uvpFL8
PPtX1qbXPMya+j//tpx//6u4hfdf//Nvw9ZYbVIfdnXVFbapGSr9Xz49hIAO//Nv7X8cVsa9h6Pt
50RjdTNk3J/kwXSQVhRKvffzarhTTN3oV1quDXdaHp1rN2v272NlXC3EM19UcveOx+dilirEs8F+
whMl2VFATlay2WqmOFaY7/CW0wsywbvoXnSSrb727Cdo7+CNbr06K0skLy+yIxcD1KoyR9fMQajL
6JJ12+jFq++Ezt6ZkmYlm2gNZsvKSaPTYBTFa7sCUZ2+xjrFoGTSkqUcpMZdt3JJhe6NLHzOnOw8
NUN11Qyv2Ll+3i00PYc+LoNZ6UBXC7yTbJFSra6VpozrrHbjlVOm1TW3u0///LnI9/33z8VB5tNx
DE04ti1+/VzGAjUUUrPN5wblHDB1+X0xVt19r+TP0hRez8AUZZNpbaTFfNSpL3IUu4mEzTQ7Al/L
vhUzZ0YezE5r8fSJvwHNq+75yIlHcXv4McqcMyU/QqpvGajyqu2y8KPhJUG3YvIoF8gW2GDIKOFL
0CTtQzY5kHkZ4ytefY5Mg6zI9Z/fDMv+y5fU1hwhXN3RhObo6vwl/ulLKgA9Th1bxc9TVTcbzWjT
jcHacE8aM3mO+vziGJH6KXNSCiytGZLPDqJL4CbKQnYUjvGMtq73CN04OnSpO67jocRmr2oeMR/F
snJKgoeuiZL9rRnMpQNZP1BJyG5bJcJ4JkhaOJg/emSNYUTPPe6xKnuvOMgzoej23ftcOev9oj8N
Zr58XTniPe4NwFmRDuT7DpTjWGSjf7Rhmue3dqBjY8m7tZW91jzkfRwCecFthitnvHcnUZpZS0zn
/f9yFxFivk38+nV1dVvTTWHPm2dHt379hGpVq9Ezh9zdKWG56VPVxT0I/R/HhVBJmoF9KdZo58ir
ulPRuJD0u7x5tWsRHvWky+5DM8rutQT3z6R3jb2M3Q4dzA8/KDAkncfJGOK2KbmLrt3KZjta2X1f
CIckatJsRvninldQ1M3Lbg0lxEMGA5pybOhZsxgqBV1mPea0BFFPitSpl7GtFSc3KeDB/HTaIDi8
iybv6qk1aPco4x3vE3PHb9M6TUMZb4deDy95lIg1sNH+PuIXscKIMX7yO1JU7NK9F6XooZgNk/KW
BMFnRQV8rgjnhN709AQX66EytGY3AYwizdnGV0Gu8yrP4Mp85QIoM/4I5Q0ih1GTvhjuNDi3CUXp
w8xMwYW+z286aIUeabhQ4deYz4Jvk5WX8SfSKhCTbUSWfLW0l4bZ4/MrTGi/81lsT0i1y9N6Ct1b
UDYBmhuH5rsZU/v1l2C14zkdmKzdJgDCLA9+vDOcUdlT3IxRsFZqfak5ARYAkOhPSOB7p0RpuiP5
ZgjwtGTc8ivW0D+dAmpeo8Y+Hd7H5C6LtpVsW8L6HBl+vfXyZh+qRfAcqG2xMsm9n/LJcM4u9eGl
Pie723Q2lEzMVx4x+YbqobHHkJv6qNdSr6ys8QbTl8j8wfOx6HOgcs5A/rFzybPWwI1kJ+Db6NJX
8P1NbyqWRpWOi1GNsL+aB+uNS5k1Cz+C8W5Ok9urZ9CSfxyyDAMa9rr2ln3qJBZ1l6rnSAOWh2z7
Ro6ztG/q2AQXu4mduzHDmn3wrOCj28P6iEeT7UZXm1d7QMfNzfXwY9XlEI88JwEfYyiPlJnORud5
z+RkuoUbHagRjWfFq1R/3eEdSVkTGJlbFhddgTeAJC3W2elUHmUsA8uJ1qVWXMhUPPcF2hEVO1B/
zRaPxA7Yzt2ISLG/LkwWbUoGLkLOk1PkmRtEEGkS/jfv15ocBOETfizrJEh4YyOwZWtj8oKVzXJ5
rTWCJzeq8WdYDvnR9CrrUtvCuowRaLp/fnIY+u/3JV0Xqma4mqobGgxu49f70lB5aeP3tvlp8Ly1
PvsoaPOBzFvLtp8zE3E7D2zan8HSGYJVRXn8p5gc3YIOO8a5YqA2Ms+WbXkWDMjKq1NK8WnSkRZs
2g3Z74QtpBWfq4Dbnjx0QxbhlyHPkVVQVYR4GCXbfuXCKvK7o5wj47chQIie0bPyUdSpNXWRmxl8
Nh2j639+n+Ry4pf7t27ZuuuYluNqwnDkMvGnJ6xZRrgbK1bxSTGibGmTFdrmZYG3KECmt85EwQ5d
u5fccdoj+WT0C+a4E6GUqBbmdEkmxbv6pvG1L6wRn1r2Lywn6oMpBvVDVBYLGQ88PdyRDS02sqll
WISC4Hgia6efjGCobpcttYIFeaOm58kM0k0itB7jhSTcCMd3uPfG9oceeaN4BsX+Fk/9pVG0+Ud/
jJ11jzHQPkF38UOo5jeAcYRW6S2Om3n7ISGfLIG+v43PiEvAsBsqEToOx7By8se5LrkqstDYyKYy
NvkFVuouJt9VILwsYHgHXb6P2rx4xCCbCktTfxtHRVv/86fl/GU9xLPWphBm8nmZgjLGr9/qqqx1
hypm8KkLWpygtfzDZNXefZSW9rnPq37RmG3/NrQB+AHftWArO9ozGjkbLLH7N7Mbkq3TinBrGmmz
rgOQLjr4kqM2Hxwqa0fZlGcyFpiCWo1tHyIRZ1fWO0i6qPxsSryQr4gFYhc7cHPpS7U4edrYnwrM
Mp6b0bwEVTRdECXKn11hfqPe0dzJVjAnKZsiqI+ymbZhv6xcu99X88zSZ6vmT7q9lb0huPG1nlb1
xndFeghmyBkYyPbUzXwia9aOb5dN3dcnUHtALWVE9r2PKnuBjLjDbiGrUZpqo/4rN31rru+lwqI+
Rm7zgedYsYujmmRKopLCiFWG6nE3D60bf2d7kDNrd7TvbKTcpoVp5PZdXhnnKjfHfTl3yF4Z1xrL
/i8fvPxgf/6ZCnKUpqbaumqwWdN+Xwj3SFF3vevrH0fhV6vcKkDUmkp/O8R84VEjcV/yKrI2bCmi
O6t0rPt0QnjXRmBRtqiDJxezM4CDsgWeTaW6de4Z4SKrwdWMPVJm8oBWVHZ2bO79fmMoLEbxHHdQ
nSLVMpw7lsT7f/5S/+VWLUxd5eusqzBhdV3XfltCxoZZOroWaR9tzftQQ2q+a7jL/HQYetT54Dtq
LOQme5EiLn0HaqRfGZnnXstU5JuY7T1GSmiQmlnuHUontA4qEJpdl0zTndcN1abAmvkK/axf9PrY
HItQIxdvFPUO0DUooWRaO17q7Q3wewd5VqhRdzvLfpz9Xe977H0chbX4vzzS/vLjF6ZrCUczHN10
5837b480FnATe/ax+hil6bcsu5Ce9+6GKLLO4YzlkfgcU6TxCsUjc/Uek2dx64iThsHWbUKJRs1C
nkbTDCLWy3EjLyAHyw6UbObsh3ccKVqPf0C9OxQGymAM0Fpx+rsb/FueqkM9SzWNybonBwruAMKo
ANADN0zUF1vqmMwxO2y1u9sQUF+3pj4P8dFcWaA1OyIDW2fXqk6fhGMaB2k2hBNxdvVVs9mZiOhC
wKIpD3Jsnsa3sSl4f2dhlkH7/zk7ryU5lWwNPxERkPjb8r7aG90Qahm89zz9+cjWTG+1JrQjji4I
0kCpqyDNWr/Z+cqw6SNRQ/d1Wm3RDuUZpLzzJVAT7OkdwHhESGw2seaL0fjuF6u3myXMBdRFtN65
qRLEWMXcgNgQ4eA8yK4ga/xrMXmIbs4N2cgar/FGzMDNID+3gzqHh2iIpuLZABD599fElu/Bb2OA
xZrGBdhq2w4gRP1zZADJykRDy/aLNYAcL+uQ4BfuAutI6e2n0vD6lVnX1i6Yi0oPhlvVm+wsW5m6
ce8lKjwWpvmQscSU1aMFdorJ7Q01UPup1cB/OLmhLmWjK7Bh8XhVOMytTn4b9P0D7kTlxSxN+2z6
oVi2KCu/AXOHUaWPL1NdgPrDNWWfhX7xUCnVs+zQKVm9sNqxuUXuMT4G/pSsE29QvjbhQnbIReau
CjcYj16RufjEe0z9863x03tgH2A9sIrRd4Ou4EYmiZdOahH283t+X2SOtqoW1bfjfID+86uuyozq
Vh6QSvlnnez8ca0SdfV7v486EaGUxJrit3t9vn9pgwpiOynInt/btnoJ4IS8Jjr2QnE5ZPu8VuyX
PkI3vrZfuwYOXdKpFWpNnvVql9iBQ1lkAd+BK8FgBJEz6qFXQk2oM+umywY0rxOooa5b7ruCxB9C
IQmvie5jFw3dP4I+V439kYVHHzy5eXPvCLAvIq+fXAgC58lonHvgbPq6dxF3C3Ejvh/9qsPmDt+j
COmKJQsXEOZDe5V9hwkHr6RSPFir9PU1kmFVPiUL2fp+yJul4UbTbcLG8WQOmr4V/xVKkXonn+RP
PkRWMNKetlgx33xUyQs+Xf+p+Ol2LYy+VWkKayGvlTIrH/dLsRw7qAWWRrndrLs+12/MQmtIcPCx
+nw2zHWyVS1c8X729345muEbVyXH5s0Yd0vC3eWpn3uPemsZ7w3EprWTKxHystWZe8uzYvABp9Av
Jkc06ZAgJtZioKjV6FYecq9BzMAL0+WMpnmva0xj2tvZDBee+7XzQW1a+C2xuH5cGtmtchFTu+yj
UaxRN3o0HHe8tdWpXmp9V29lUR6GTGsXfeek+64ppltZp6XAgxVIT7Ik64vR3edOMZ4/qlozQj+/
jW4y3WxuzOyHp5EqrhMcjQi1ji/Yev0g3+jfuIpm3A1acGlGe3gxS0sHTYN6Ew4p/+zVx4w0UCsv
Y1qAy4cxuIxGPS2XiX/xkDa7c1VluK/9iGgDKcOt303DvShH/TTzDx23y0rik3hAgXMBKUjfLlcc
yChMTlp8L5gj0OUfb9kuF/fqkLZrS+vFWhZHNw5vs7FcytJ7j7HUloYvlC2MZUKMPrEEhL3saqN7
hn4MRcfqr8922ETaO9Ow+novG+Qh6YF9blxTn7Ws+mohe8uWxlbPQVKUd5qLeHbZmP05th3t4rUA
kgCRlm8JAmQpso7PeZpm2ww9xZ2p5sUj1l+3ssOXUPj2IbBrJUSNDl6H2xjnwXEGYk/jcIUCm14g
Ayzee2isZI5KbJw+eshufpHhomY1IJMN1WGxXDlEEQKsyQdzmL+zpDpqPiLyQUoxsRpvn2W9vkat
oURZk4COPXjpm46AThlbw3eMigAWY6l5100+8jhpY+28SB0Zex37vUvCO+da9jeLpLJkV9xkWTru
mY9TFCueW5hemPQNCADW+a+DOxc/6orU4GeciZYbEG7uIiCX+4JV31IqB6SVje6eChAzKnP7GqhM
y1IxYBqTOzstxano+ZanokfxGdXGL5MzU5Y0ZbikKiE9AzMRYbBJBfm9LBqt/AJvCPRR4OZwadr2
FWqulWTllwmQ/9arp2Iri4k4FIMHPGwYy900GvVGXowk5DKH5/bcKwryTl48rmV9UIe7JtLMx2JS
u0PSG+ZK3kar7IuaEC70sh7pgBbdycS0DNiC3vBqYGO8KG1pUDSNtxi5f5H1mg92G3y3NDYYXuLh
GMzdRaOoOxfDvrXsVajm1agtUr4goM+6VSgodvbD62g2SACUixi/tWUfO+ajpbb2Ymjq6aXx6xi3
p3D8akY+vPVKfNejbEeaxAeEqfzM4UZGBHSuJTv2YEGae9PnafUj9tNbZej028kPMxjT5nCTAZtf
QpjwNnEsZm1fpfV2o2hy1npDUK+9KFlU6CdeXVPJvIWuwRCs+Eo3ceajkh+9ikB12WGVlXL2ek05
DzY6YLEoj7Lqo16eqb3X80ex4PzUYAS6sp74sG01WDh0TfHVSUJkewzFexwzPQHR7Co3bl74t+xw
nIUOhYNMLHWW32cXUwS3pChPkar3R33QjKva+OYVv5B4lmVbyyp5SAHaYNMytAdSkUSwW5YMrqoF
j30M4BboSwyKpA0fUeqwr3FXMl7RaHnxcO/rP/IyDB8LVVQrZ0zxPHKH5jzMh0JEyDtk1U71suas
OjaH+Uw2ym6loRdLExLfWtZ96lcmA7aX1gOkHe1UCXU69m5aYqBTRw/TQBrcB3zxI8Q3ozG8H50Z
hAsP6Snyrf609kGMvV8Ega/cRIm2MIFKH22BcKwGI61DsFLvdorR3LwXUZU3TmONOszCXhvw7R6b
DAODquA1icy0eiwhCq4xBgu2jm+Vj5mOnCWjuo1bDEVRGhiJOjmil3MxtG17F6AlvZRFp+3KAwvM
6L2IoqJ7hJcI/mjunE6WehaF/z0RD148qV+Bgn+LgGi+DnXpLfzKtB+SStSr3LGCW9h/+SbqB/U8
KOVAkH9UD8nIj5RYBRIr+PksLVW0NzBs453Kv72ljc0FUp658qtRY5Pdfde0oP/Jq6FUSfIzYmW3
iLFGeCrDMVhXBRDhn04m0lVsJbwBamS5p74UO2wWeQEKw3rKykw/FN443sylsin4pvwgewQFnCwU
TZ8QMVXTR9s3gET7SnWQra6WobmIrj2QeFpFN/So3LnTRhbJGkfbnoDeehqz9BE9KmORtkp8cvM6
uAqh/WQw7J7DIM13BTybtYUw5bOfuxphv0JFlYVWtwtOImjyuyZjBDF9hG3mars0qiNsZjmgds8N
erfrYqjVrWzlYUHlPqkS8Fncsu9XFTClJwMZvavdG//4XEiB6Vpeo7fDRmDPaKldfYfjWA40ucSy
K7bCi4/U4sqp0voZufRnmEk8n1G/JOPtvjmTB1BrvsiEe7IdAhOr8PmiwAGppWNr/DwFyftFltMv
napw3vw+RaDCjuo7f/6kVAT//CRAcPVzVvnPluIrP9Ky+8cnwerdTYq1YCw1QYnOyXiZopeHKm02
/7LJm2MduUzWv2flSaMJQ7UInAFA+jPO02ZeESgqfAo7CnSEP9v4KKpMPKUiep38qL4i/CeeAj0G
wVpXD0PJ0qcfvZXsBBcbW2Og1u+XBM14iAxQRbI4Aya3qNDp/HDcwhmUfoU2ib6Td0QiEpRFEZOk
m1vHMLrGWNDcaOzKD0R/wkuee9kuSPBZYLWG8Ic5hSffTfJFELGlzMMBdmk64IyVWA+yhz88o/nW
3cv2ANsRPru5yFKoMRWlo5ocRjd4cmrXQjBFZzeuWluv0pUZSOic4JZCD5qLtZJFuziOIvBGFN2k
HJDXdO2dLBqNBTO0aMQxcMZ7BuIn4VjZnR132V3MlgMkJpmMruBdWPoRL2+YpUfZCmKkPf/9F9T0
z5mHORPquqpJrMaCJWR+CmdFNqNJWTs9O7xh3BIgnHSytxMDo5cijtVgph2dW1M1jlaV8VDxt0K0
80g0W6N542VvQnWiu6LK47sSE+u9E5sNacQIYrmLlqiKMPG2VkNlPeZF96J2TMxtqjdXv3ZQWymm
faKI7mXq+mk3mcA4A8ThXkod5Y2JENjFMnDIAR/+fjn0kGbv1Lw6/Xy3ooUh6zpWee6xJ3kagWfL
y+tiyg8FWXQMuOhWznCKzEirUwr69Nn59ZmuW8dHx82Mpezlmwj6aYyOR3kPNJFIao4rxYmG5UAk
8EagMHdTYL7gM7xdPqpcE0yMPiDaJuvkwcOKZ2Ogrvt+KXLO2skorWcVE92Tj7/iLtdT9N7ms4+6
/3X293525P66n/vfs093iUPX3AKdJteq3tad4m2jIAyXbNCmeZc23WppkGzMtstXH3W+1k6rrtX0
tbxMNnSGKJdGanfbjzrbdBBMG0W5MfvpOzhw5DFrzeTN89W9qRPGmswepeo6dO7Qf8+XVha0r6Iz
H8CPBYBwlDUVEJhUp7zoZVd/+fvz/UfCX9fZI5BWs2ChE7aV7f9IGGUWm5xQNMErQjVhfLDsXa1n
DxC8mh+W027Nsda+qL5jLgNh69cSTf19FUzWFrJ/fspRv1/kAAcXIKx4yOeDgqz/yopBgsqiqJvL
3//L+uesiW67pq0T3LR0x3AM81PgzNJUPwzISn2ZxmEVuVMNRISDkRR4Ptt2s2ObHC961ftVpw42
Ft/42S1EanSvdlYfofYBN9egWJFGgDyVpv2rD15/kZqpeu7RDLtXxvRqpWr/WlT8QAJLmV0arKBN
F34mzmNTEdocDPy184RJ3nIdDdtEWuSZPMiOIBV6fKvC/F+gGrrzaWDiD3dsCxFlyzbIipJn/D15
BIseJEY22w9YDJhmUuYn8jP+bOTNqT0fUuHnJ6+Ac04Ae/+pXhZlj4++si4xc7RaEwOvv/kmn/p9
FD+uzV2IO7CaIjRhjf5OR9z8GJjuK8QBYiC1MWLQYPvmxjFqWucuMEGXA8z5G1kFWmvYM5JOaNPS
KG/Sq9g41U5o7JCjG+7UouwR07gxo5xbKh3Ppl+1qLbMF8ibKF4ZLIBP+Ed5Exhm4yXGOk42mnUb
r72iN2Si5JgQI2TJCYwhng/yrKmNfIHMcrv+1JClaLUvZEeLV2UpNIRkq7awkdOLp2Wgh92DnVjj
hS/krk071L3mQzm8wpiK79/bLUKjLJLrk2wDxCKyrDnlCZ43Vtmg5eoHGp4NunpKtPLXmayTh3hu
/dRZ1snWujHsvemjTtNPfnFU3Zbgw5jcmlpREBf/z0E2Tg6C95vcGIujLH80qxGSxiQNBpK0Ln67
yqRs9Hnm1eaDCn4l0tr04szzMDCa+Dw12bV/n4YByW8wa23BKcyts5sPEpwZmURQFfImXZmqt2a7
kW2yV5hO1R7V1ZGFyjyX/69P1bpxH3rGr0+N0kFdOoMJZCOdJhR0MWhMkNx7rUH8wEor3CvETecq
i70YlVfRE8XXEWA4dYPIrmnWfMVfWL+gKm9c5JnlGewAccmwysJgmzgBwpENEft8bCTqci2LHwd5
RYWu60eVSvJh0WoxMilNr5wBAiHGJjJnE6iWcpZ1H4fA8oOlX4TJgehxfETDCwfA+UweasUb84U8
JWuVbNBGvUZtkJwiP0MByymytcPPsKqiolqnyGygKoEeNEGuAeJb+9Mvc/Qz+i67rxvi1v0o1PV7
sW7bWxfbIKEbXr40s4rQS1l0+NHROXD79pJF04ngT3L2yeEhe2o6C68x9OdhENa6NetpK4s55oAL
YxrjaxnU/lPFikVzE+M5mcYOwvJvV1ndTQpJhuVmExEXEPUbb/NhBNz37Fl5tc17tj95HhQoWoZ3
sgNKb+PCDjzrZgjd7mgWORLCg1u8gQadb+AUirPKAE4dERYSN+1oTAvZAFTslkhJ89h5foG6DIKy
cQZ6PXTEQXYwSzSpFYIunYOfarGMU8/oHnqXTauHRhs752ozk3C+DiuEEwFZxRDYWDLrOy8UxpNR
A82amyMnBs1tsV9J+8paO4E5HGZwMbwvpOeUQDmWUnFuUFeZjXiWJGb4RbwP6iKFl+s2xyH3fxE2
xNB9J59Q3OKBNl6qsiQ9BQTztTamtRY2yhW9hfFudIkrFWBId3EmhjuByuJta5xkm6ypNLsAnRRY
S1kkdnFrGIZ1wFMx2Nehrm9iVctfxqzeyO/CGtpuGTRTfUmTkhTeaJrvXy9CzKssy7NXTeelxpVH
3Q/BUN6bGD7JKzMtRgKtMOEk1ACVFMN31+4wBl/garz/EMJDZK930OjU8eq4qkmZLa0KYQSlQ/Iy
M9A2rUt4cpBbS/f9ZJQnOAm9n/y3aVT/P33+/Ajuk9VtNS8LPj5C8YX5L9Oy+HNWxplKVwG5GrZu
uZ9nZdP0Gze12uHRMCbnGiftFfuO8lVr8cfs0GjZymKGbIdVCQJmFZnBZd8Sghz7lZf7Shfz9djF
MkMQD5KgEgGJ/8+ZYtguq4wx2sqz99bS+pfUJDIlv29b55UVaUnLxiAXCJH+ec/D3qEuCzDUD0bV
I7yJ6q5a6drONhDjlGcfde7/qJP93PyKa+hiVFKyUmjGJPuQ4PShm0oij4nrHTpR7MdsivStNnj2
ZmyZed7LuNNs0DNGE2VIXru2SVZ6XdmH0kVQ1KzvI1tJWJVZ2T4MwpThmWI0dt9xX9RuoDLpkP7C
77IXEYB0rTs4mcli5T3YQFqeC2CVm652KuuSDFmJ1lxYPIuW9UcdNPg/zsWwyFe+7lUPfjoZt7x/
rPlmgM5o47yUuzhuBuz0nNhLtgFKTteeLO/J9oaNLI1x617lWdU6Kipj+OnFNvLTC1mpWOkrClre
/qOzvJ4o1UadL33vK69NWmZjWdkNuI6Hvg5LVte8rR+qJWuVvngmBGyDBCiSg/xLIte9I3NpELwN
u8euyYjw8hdZ+BUs4ZQPKG5ltvlapOHXIJrSb+EUvRpVbrDsHzweUAcEKOaQD3OHkHniMTRLhrre
BTI3L5feT+UaSowxv6w2tvXS0PlPfCysKq0tvOXHUgqFUjwXYMdtp9ZIN044lXvW484DaeJbXQ/1
r4XpxSgm+vpF14Pi4pc1k9Dc0AbTpeDFenTVzN/bYdVtyp4Bp46+yXZSz8F6SrCkNxp19mbw+rXO
8v+SJKwres0tvgo3eobl1SHrJ8wDiVxlJev51pcR9sAvs5bqtm/temsXrvISIF4jOyT4R61Fr1cH
9NWjhywkQDPfUPWNaumMk3OGPaxf66IjJTM3tB4JX5SslFvh1d5xStNyZaWmexP1MFzQJX2qq7xG
vqzwH032BoWvjc+dbRensTLQTxqz8RmaR7hpQj0DkU9rWCCsqmD9dJGtFZwn28ieUVkaLhW2CWxJ
6BWH07QdfQUxpDacnpuojZcq9jdHeZHt+usW6bYHpe6VGzvDSVZ+MLyXve0G3UpehOlismo8x9oj
aVafqwhtlmmcAHbU864pjPTHjyI+Ub+KZeFVR0JL/yzK1rAi5CCvbWZ3pbD0Cemm5B5dg8S/GXiH
0O/MX6dMfd3sT116Bw0at7L+o01eoXjmWo8tFUzIPs48z3wph7pCsgPBOYCqhOxjEjSdsPZJPkvT
eYWKr5QdHYvRM+/jybl7r09ci6gbSGKnGbxbVtM/ZH3NkmSZ1ggCQFpKbtKmaBbBDDVRRuxa0sAx
rtZU9hdwsvhBRMjqdi3AGsR513bW2If3U/xq7IMseyRjtthuopHDJIsYjnHORmQs6xKrnve6srTO
oToph3+Aa+Y6X7sdgbR7DBYsX0G5dVH4VvX+nR154Y+uL7c4FefBokjfUgzCo0XRXtkZm8EijyMU
LfzpRz16V6ty+jfcd75PVa69iskYUAVD4G4g7L1AJR6ZXc+2kRRM2EFAYHOZh1QPPc3OIcg1n8pO
8qzWG7yiHCddyjqlgjKzUALukcp7kEEIt+h3/pTNH9c5PdZjQTDl685Lh4WLzDlc09hfK1ZpXNjj
qrBZNW2fuVF7BreFTJwZ1PdKwFrZmaruC0pxV88HrbhQVn7Wde/spnAmNUlmk2Qx+X6qHYMJ5M/M
f2pGrCksPc0XXTXYANA4EOyDJlLgWef6EQsRyKyC29+goNYd/KB+0WZ/NnlwZyZx66dnDOKVo6yS
Xa0AUUgPndPVR187wHlQM4NdElXmSojRv4q0mXCvskac6RLj3ERqtxZunj3giyXg3ur+mz4AgalZ
Qy+6uFjFyPp8y4d4VuDTjEc3RPxQ3qnytV93ymeDVt1SxNZSKvNMaCs3w+DszIWEZeg57acEYbe+
DDe1rcy+CLTYiRHBQ8SfcwkSkqhJ1Ow4SU/DfBZpZXryi6rZ5TgQvp8F/6371Jr7db9WofKDDlAP
LrFR2DfzaWCp6kExOciiPJi6k1nr904oG5oCow26OrGlLXOtCG86pDcTR0+egfyIg2O09UpYUJ3R
y0AZLCA6AF0tvXESHR/WuQE9tGLVu61zKP3AfaqSdplYxoBHChSJrO/GjSyC+9rjJGc+4O0TkS6G
AJagvt3i58pXzeo7D2vvC6bt4TLNZ4EyRa82WRJmJ2R5wTIju7stJ7+71dxpXAYB7HU1IfmgzxEm
f441NX1o7J2sev6okmdO2RurcHYzVDH80eLUOeFI7rDphzeH0py5FHNR1snDVLByWcA5xCLSQZwP
xaDbigDYUiMfhpBugZSCLE9zeah9UEyyzCz+n7KfVs+GmqH5lakvKvjhtFKzn2wQEe3MTPZLAA2C
2LDuwApbm8ApwqNlp/65deaEk9JUj22eoX6Bsu+P9i1J4vxnJsCQVpVwHhWGPYADSXP2+0occjuN
t0nZlnfsOpH4SMvkrcNwU16ldcXVHxmtAO55S4bW7d8jf8L8nZ5EltBwbaESFnZNU1d5nH6PeRGj
DDpHLbxvZj7LH0y6f0yJ9cGB+Slqv35L42n9YrbIXEcYrC/j8DwKrPG0GlqxYmrhtRXDHickLP9K
T2dFll/CqKr3rbvS7SLcpkUe3AXZXRI311z3jYOqmPqBaAGGLnmRLMOuBQFjQMpg12SscnVE9WtI
VIYObgeDFo3PTfusGYqxakb024jbNVvoJ4ST9QpKTRNga6EdrBl8Y6uwpxCUfhEa4lqZ/hL9ADmr
30z5I2Z0LkgfFIwF+U2co5zspGqetk2r9lFxJ4yKfBKYcO3NHdnUdAmxUjna0T1BD1S9RV9fzREn
Lq+DjhSiIn1UVJuUOwqpiwyf1k0KMnXVe/hTOUGy9Ewt30B1Uze9l+ibyfzWGiLbd4Ra1jbx8aWJ
kOmGCPiwtKuCtbfZ7r0pTHZwccHKTOCGYjNfINELoRMPNSXkv1zn5HhiEw3ntFwMajjd94hGRwru
jWPAnA+9F00REdtrcEzKGuBdsRl1RyzioCd1HzflSkWQDecHtGSUXnyNcyT7Oisr15nvZQtFKdNV
6oviLgINCKRAnBGxFucGLlishS2ODMEShZvhAODYPeJgiPB5DZGMnGFwH0OaXCaDIOSIrxsgxLLa
o8O3Qg+TZH7U7Cd07BFrKBbWQMQgmtpvqVrqJ+Azb36gb+2ANZNV5lG28LqxPBAN9xs/PaW68TRE
ln7wG9VexSbyvaxa/GWkuQ3ekVZNjuWBXV16gsyfnkoG6TFA9LWFkVFFXnEfGMWDaTbpwQxJVXvG
kfD1FVks64Wxdx84mLvjO+4E2TnXrei5UpKtZvc9plZhvcxJR94agOm6ylgkgQ36oQgwgMNBD6Zs
tOi6rjm31mECBrGe1Tw3mPqe28SZzkEOQEWxyYpDYTsVHi6zKsy1jT0Y5qEoo6c89fqzNxKUjdHM
cLTK27WjuHXYjy4Ykp09sqWIQovhXouq9iIPwkY5cSgzLPiCCtBVqepHfayByun2qSAbe+1BoqxG
K0C+38aGFrDtsvemRaOe/dIxn6BpLpwgOJZEsQ9Kqgz70e1eU/jjZ0MMYKN1fkYdgOtS6BgLs6MH
3Ah+ctVVCCR4kyO2AyvZVSrsZajo39S+XItQML2Mw3BWs/SmgbuIOz34WkjyyGOMerOKsxYj9DRY
E7Bwt4lv5ytElFfW4H+1hN79y7Cm/R4zYFSDCqCbmgkYHIrCH6RLImtuHsNH+54ir3VAAdA6gh9Z
4WoeYRGUoM6EdYi3yGCpLggeevhwJxhsCwe+oOks/z7Iutpvm3/5v8ElHMFW19VIfX5mkg9AzkXH
4/3dZU2MCkdbYSed/+icYKbQjM1qMtx4YUXohjiD81NX4m9t0wyntnenfW4421K1WUETxNqxUhkO
nhIAf2pCe6MFJSrnE9qGbRe8gEhSL/UUXOLa1oAadOE5bUWybfGFMNdyM45x4rOSh95CFNFD2Jb3
jKnu2i/6FH+txNxWqv4cJtgORgYaYoYVo2E2h7uj1m35upDEaUtLXWt+t0/TWiwDU+2Wo69VOEfZ
kFrmYmVZybru7aMPEQkXgnSRDngTIhv5023CYGuGzavIJoT+ivwudwz3IHzt0IfKPUpV0VPMM7TQ
HPctzZGu08dWPYISMXaZz3CWK0m0NT1RHSN/Xc0o27b9aY7GlacTTlaVrMceNdPKi9uTUJsGhKeL
hYBaHJuybc5Jijmw5eftEvXceBGrTkjUQrtByl8hmxDim1mP08+///7aH3MsT+L8PIJON4RtO5/m
2BzdTrs0/ex7ZqvDTVe5BWZPntEvyTLc14FgkV4Q4xXz01mUeXBrOtG/8GO03wNQ8hk0bROiOHE0
TJE+Y+PR5stst3Kz7wDxxHM+gjDETcnuFChqja0QhoDGj6rauvD4Zo3OLH7iJGNvA9Z4OAfFJ02N
40MM7qQNuxEePbPd378m8cdrMidLAXXwrujkID8nTjXFrgd4stN3LU++YYPWnIA7JMixpT6wTqRV
ZDZXxNUZZMSWLYu/D0ZtWBMDBi/c584mNMUbSv7tecBdFi2VUTkmkPCjMVNXfd+J09Tjo/n3/7b2
KbbHV4tUtwqT0hGaOycPP+EZtJj9F0Ag+3tY8X6osfnVbXuxwqkPVQ3PL/eZbYEpmZonM1gT7d6j
Nq5/yZ1hz1wHCxbjPmbtor8oXbEgXOkeantMFpGDmD/q/0uNx4q1o6M9hKWmrscg3yGopK6a2j9q
DmINHp5/Vp2uMByx9oM/1StCjc62dwiO9U2CMEmKwSZuRrMudvLsKUO2sXvkiwOSu8cSvOW69Dyk
S/ywO9nWSAKEvCscXzw82zyqF2U0vmUGycAACuEyVsZ2PfqDvclNJ2DjlnerOupK6IOju/FbfRPk
ZnWr900KKT+x1wNGVxvPMCKmcJflnen3hMOmBoKYXq4qw2+WXsFKz42+wqQL6vJNMQzzXCYsyBQF
v1vNwWmzhP++sKNwJHjkPcAtc/e9Ef5sWShB85GLzWHco1lb7Iq6AX5LmGLLFKsdEJ0NUdn9pur4
4KKooVcdRlR5E+ytOTllsD/FLjLEkjEw9nXvD+seza+la5nZvYuM+c7t2h8m2oMpqwCh7TQYZDdF
zdLuCmKHDZEK0PTgjSdXFPEuKHttMXZGOBFeyJZmmSxHvMJvdFvBh7VE/LFX3SBbEOpXbsPsJTPI
+GPdoKVHDCpZTGXayu9/os6d3te5Ye2Mrp6WDTFb1dRuUISffYGg3+VTU//LTPWJQfP+KBvoSdjE
q1106j4xqFrVc3kvbe+7VYUBy48uW8S24m5iIDsbTQ1bsrRdd7Ess7sYvoYhZuQf8wTOPGPLZjC6
+2526IPq95Dyo/z9TRO/Y7/k/44AOgwfTZC8t41P5E5NFUmVlkX0Y8BMERcMbHp7Nb/lOcmxeR/7
nbAxHitInSwLwq2bRKsXeg84WSrvFxNCVtGID4eebHTNqjdgFIj0hU16m6uZu1anQGymeXuSxX3I
z5/oayM1sc3Lg+eGIedf/pw/xjub5ILpAjjQLGH/ITCji36a4qGPf/RhewU2rN1rLnD3CoTx0mOm
XI1tldw0qKGBk+iWmhhhpGmOtmxMBmxFx9W7rrX8y+C0IGhjWwcEGXX3dv/g5s7b6I/Fg0/O/9/A
Iu7n1QxfvC7IxOi64xoMJL/vGC0trNMay4Ifio/wzYSkYp/bj00SsVRAvnRjDWJYBIqX7+HskB4C
FnuP2vCNnbiHTLPMvdxMdap+VuoBvF62Fz1uWXnLfkfDn2Lhg660m74+61qxjwgcbjXHnwVLINag
mOYeqn5SF7pXb7EG+jaCFHvVYwfgSlOdo9SrtsSG44e0qwibMZg27fD891/uE4JNPoiOwebNUU0B
1tX9hJeZ0hblhCGOfjipqNdubPnM4B6079q51cMiPlqDZq3hSv0YFYyi2uGgjLV5TIdqDXsJAeI+
OOuDWp3MNCjQt9ZebIzrb3RH2eNY2CmN8QTZFzdIyBor0IvhoqyTbklQBe2TyC8vU+Z9adWWMdpj
UwXP9dGD13OsWrTI//638vz88XuD/2HRIhweUkuzPo0JVZ+ateNn2Y/ENNUVSNr+AhvYxWi78+19
yDLzmobxCpxMdnYn/95ogp9eOYllrApzkxiuf5aH3CW0i3IPYg8myEroVlHbxv/H3nk1t5GlW/av
dNR71qQ3EbfvQxog4UiKokiKLxmURJ303v/6WQmpW6Zqbs+8T4QKBQ8QSBzzfXuv/Y6RNzrUdveR
COb5LFHutfsiSKT2hkDlGVAF5VHcjTc67+1OBziUcGyFji7ItM8l/W6m3XeTlR8T68A8nZNmSY4D
VIPS0VyjtrG7ytqHxhyCiB69lunKiVBytPz9KEPaJSVsQDdTYo+vLaZG6l5hJNLYGwgNcTtRbs0P
tljrvVGU7qKbEqEmBagUDDq3YB/Kc79Rj0ThNETYAwRHS8MbMwbpUVryxqdFcYt+sbpR54e+X5OQ
LaegTm9i6i7KmpThMfcQgqveqn1gSYjEs5veBnM4OU1Llg+TDzBwl6ZidpuzjHZXBK1BSuKJW2wc
ftNoiSpuyhvW7M7JNqvkRBOrcvtMN0IljubjYi9f52RQ6TqUyjHaEl0jtXyLhwbUBXVMl9CA+VyT
0hE15FL2sP1mRvadwaoLixwFDxm4z1YK1Y2tAjeOlkv0zGkeW6Biaf5o6i2ZllsCr2pTc0MzhDdG
OXXx0l308SsN+v42ZzHkghE5wHqb9nrUZo8I/Y9RS424Wj7ZuSTOjODNbhZQvVukdW66wI6gNi6f
jO0Eh7RLQmt9FlH9CUbRW4sPPFQq4waws36vD8McWtBUJ7i0t2qCpHI2is/l0F50Eyp9b4u7iZyt
O2CpXqcU9yRHVF8twdRu3lDbt55KZTXdhdbDqZTVm9lQ1PeLEu8Xu87uJvaYMM+WPmRYor49xRMR
QjFOWvR6oZlQ+gdPytqiLpwgZWVyQvG+XMRAqWq1ne5OkH/2H1b01l92FZapGJrBZGg5CnrD38bh
kWRKjjp9eDOJj/GyeGEVV+DLsp2BMZQV0K1tNxyQ3U4ly712UwHwxFSEHxPMuDeT9XMxJ8Y+zwDO
pwbg8ReqHpYLJss5ZOlWoWLnxHR+JiESMwgoPIY4ccGb4WZmOZH+EpmuqmGTFtNi+4pYwPcX03KW
u5csL0MN0ec9iICKAMFyuMAgMXZppXy9UnNwjezJLtEOxkwPCHxZ9rHoxtzHOsYsMsRsQ3itqUiM
HZ4YdY95AG+oSKrTBFQr2/I+y64d3g+pqnjr+FDQ+YK7NqeBXIJQitfybbZRGpnz2O9FREMp2w7h
qE1uxnRcLolp3PVr3X7bw/yvX6hx3ZUi97kCK4YYrP/t4n8/VAX//mt7zL/v8+sj/vuSfKYjWX3t
/8d77d+qm9firfv9Tr88M6/+/d35r/3rLxeCsk/65d3w1i73b92Q9/+i3233/L+98R9v12d5WOq3
f/7x+qVISj/p+jb53P/x/aZNl49AT2YS/Ddfb3uF7zdvf8I//7gkhPzwr66Tv3nc22vX//MPybb/
VGRgNEgnmWksx2TpAS1wu8lR/jRZ82scJH/8o6zaPv7nH5rxJ+4SzbJMJp5tXcietyO0dLtJ/lOx
IDdAvtdRj6AJ/uNff/x39N+3b+3vUYCqqmw/ph+2A0OnOk7xhneGjoMCzu8K2cRK4MHWXXYgpioJ
nal/GXTzximAPuslCHXwbD7crXVPvpodYq08iHnJPKMHP9qy33V1GqOutdwh3YKn76y3TtRXB1Oq
X4mjR3avDG9zgXODFmN1zApauhObgBHb97lb6tvcSjGNUVDZQYVm8YMiXpBfZ7VDALSSQNZneQHy
oKp49+fO9uXWyvfQinO31762ar7u2KKe9KnITwYtODT/ct29FI2Y3Hlo0Iqkg+ZDfoiHz9RiCc2w
9fdmOVPModbtayKmvr/mOyTAa1jwk5oHfoSO3NIYtRPKUkrl3KbZOHurVJaUQDcKWZTfZBtka0Yq
Sj4jTttkTmqIcvJCO1p8lloFkFbRa8yM4G8QGXyMt/h6h0DAGysSid+z5fBxVi5ncN9T0I6j7BZJ
cdCpCScMALUatKkkBZgmNdexhBxmczf4bWLx5poOz5sWhzbsMDdZ6LcQpn1ZHHZNRjZeli5vwyqr
90WUAOwkOtA2WVaraZa9t+VPM7iaMS7HN8R43tpFHyfiXDwYwrMnKdGwX9IGl/Xk405bsfp1FlFj
9mZoUh+J49F9VVkeFOh0e6dreaKqcRuJAbKKRmArxniyp2m+Wy2+0FqLlz2ryeqwNotnrFJ+dpTG
BW9LUJqN+ICW7KtGxOX13hCxboxqdU5zck8T6WRHenOUEPDBd53v6B4Zni1DX5yihMA1By4eyfNO
uEDpYm/X7tlXETytKUd6o/HJsoXYTX3yeYyNFH4RJ3KMH/960kGU/uni9dbr/a63/t3F6w0RxMH9
bOjn6yWJvSKlyxkPI8s9Fia/vsb1+cg/5pbr2bXQnV0jzPvrg68n17ehb9UQdx2e8GkUxx/v4nqP
63MaHNWIKxvN/3Hdj/v9eNnrddeLeqbRJpIJhLo+4scN14siFUxd17M/vb9v95TWR4OqiSsE3I+f
7vjT2esdry8D8oFwZzDg1IErL7Yr+Xw9IXsFT+tq955JcOB5Eoj+cX+hpVyy/mg4RGgA7XkoC7KZ
xuynE2nRs7Ol5lwn4W8QuQ7yf7tunnQFQ/beaqaP18dcrx3sdXHpAq1sSPSjMXVPLYiPoFE3UA5J
zh2x4udYai7JXJEg43AoKXIhnSOEt1T9OKfFhY1VVG7dnpn6lFvzEaHwemjZyQUsj13WUoUrK6FJ
//DsEGt/ZqznHGD6My0iwSrBZ4J6Miym/evtaq+aIQzwc2RJy6mU2PvJpip2I4LyM4HS+vl6rs8R
9HXLcu+AcOs0vmCJA2tVUwObgTR6kcxn+OM6Kx4C7KUt4D7usbTR59aJbTL+tDCZJvNUQ3k8ERaR
u0qcVTt9+9xx32uVn9Z2e8ZQhlpiF6WkNdedsXorqVXn672uJ1Qj8dRsD6LHlyLzzZ5RLlYMnvnr
FDXFXiuo40fOUh5XawhVKKanTuW/RW7Ywjdur4itEFZ+ziLsTFqTQmuSlfpSWNljWffmvm2mYtch
8XbJAVIDeZAnBPzVTFXOms9LGtt7h25XUS7zudpO5lTtyHoCkmZs91BZ4I6rdoKxVRwnI76J75JJ
N32JvCVXHivjMCcVVdMyPlMUjdFwp9qxo+0ss+ANck3y7U5rXPzNTjAmiDvNLfxYg6gC2/68ImWb
dCjandHuJrISztKirGcZIvm5S4vssNJSIibo+/XrJBpX1u10d71buh3513OfGh1Ip12dl/wwSXa8
S9BY83HwFZTOhPM2q9VbslDHQ90XJFtBD1AS2vbj2ObnyOGdiFVKQ5wypdG/H9l/ZIwb52VelcNS
UFusehP0oYOVr6wRomuSMPa1ZjxeDywMchQpYsISWzLcLo1eFZe1GzsXV0W7u17Upa7bkf3KDgco
5aV32IpNLEuRjHXkjsG8SlLxLhfFXcuyiz2qHfkV3FyXtDb6McgGD0OG0IgUCMdFNaTcWkaxrzSE
GYlU5iFY31vVjJVQze3yOBspoJwYycJxXqBz6NuVkO8xdJKvtVunWg6aXhOUhLf7TF1fHa/nvl35
4/L1gexDCN643v7b3a8XVb6enaMNt9eXtlS6gQQwm95vD/jpqb+dLYv8Qxep8a768U6ur3d9eTR5
vL12impPmElDM+jfb+Kn+7clCCRVAHoWskLkiNR0xABuJ7bEj/bHxUxN/3Ld9dZh1GP2ApAD7b0q
KarXRjKJAMK60YYmYMdNwSBK+cGZn5pSfOqpvvsyGAlztV6I2BkvQwpzOhuTfJ+uz4YuBzOf6yGf
TX5ABGx6LARVf071PU66MaSNZPn1bPIItA+UZfJgXpN61+X5csAY8yQ57QFEkJuQJKqvCj0cAj89
w6rv6aqTLbDc98qER3Ma+ZvRW0nYgIZMp4tNKHKNAwpXfeFKwpwCE6WVp9skd/QK0elFbpBFFfVh
Dt7EIkSOCHEn7SYWaXaDgzHxZX00/a7n6SuTvC+rqQNDqM9kRle+FBNCX1hB0WK+stTGAa7RPUCX
Qt73FCNYdZmXe8D42uJPekMa8GrfpFULkiCGz19IL0UNNXNIDMcjbjlsiOTwO0MpoH+uINrHBLAc
/HaZgdCVZTIrIF2PfO0HCaKqW44dhBROPcdaE8+ookPWs12W2X0HUTMf4gRWqkon1lcbgtM0QUQb
jqpDbIyLq8vyHChNR6llbXJUDciYG2du2JhMT7nCCizKjdnDD/tO4ntoky4NIwspaJEJuE3GZlUj
hMCXpvyVAO4DsND9gBLNzbQvCTKXXSG/N/GL0pevL4ukyXu16J5N0UU+TpQxSEi1zBbHOUZ50R7q
Nsu3WAQHi1T2gPIHb+aa1rt+NV/EOopTLIPfmzg8WYuZd4sxFGfiF1/KR2vITX/N6z1o6s4r5OG5
A2rgO7P1abLkNlBnZBVstfa1iazF6VbXnsrJVyeJRcUs9pacNZum40WV09h3oCpMd7WF9ywargph
akY48EcqUV6eGrpn90/rGlHZcUILOwAJEppHyd48OKR684lplxYBpiufFPRzl57DsU+crTHmsGnI
SUWoBD4Zoz7qldx+IFg6dqgB9ZRJ9FYh0JNGLEEE01S+VmWU+J1cUavG8rAU/dlJzbNcD/GllPO9
0/IJauZMYQsprZOM/qi1m/ZjPNCuJ7pV0V7mdVnemRooeBKQLkg8fdk2o5BSR+UalGxdu5ZvW2l8
XwxHaySUj8Qals+rQcxn5PBNIa9GuPbBiSWwMtDEUEfB0oi0fJ+g20SNT+IBiVW4rwvJx0dIrIqY
z9lkaS64AYqu/N8hwlkVH4g/eNTJavLlSIQjLfCQ/l0YD2ZytCoJY491EUtJTJB8bNU+D8BK3loL
79EYw64E7I6zUt8VIh3CQZtCJQsGLWKVneu2r8khqI/l0TH6D6aWvM6mlJOkngm/QPiwz4ebRtNN
V+oZVowkYwVib7k+Zk6K2GJYAbErH+ZOe0yzrvfHOqdZ30JXxj1nUsUkbILOu0rKeqnhHi7YA3ZC
6Kc0uzWVzARcE9teIperV5eSR3+mYnOU8rMUz9GQyweK889TUzWAhXGeJxa6urn+aGNDMyh+Bz32
F/r2vRqasyO9znGb78qkd6M1Jb2MaiiuFdg3RlMkQYF1rEhjeWeI7NHAQhCoMU4dFbu+h7VD3w0L
lmotlfbkIiQ7WY5rP7GFGpQR+QEscXIxeaaR5/uSYrhb9Z15TMzYq4SgQCsv6C1rCW+vn0QM+5k0
4iPCx9Qj3o0wh56qYQzq3OJ4lEzbGxdq1aZiIZ8R9h2iE9qfaCjm162S7ZqS7YQGYwhpdgkLKSdm
yctSvlRroBOtc7Dlrype7DCxipZobQH6OSORohzSW2XsczbhfLQqeLku38KgoVNsIPTUmIRH/f+L
MM5p/8nWqtzVZzPz0bi/sGOdXYusNK9cGavsuFK2pV0EP8LB0EQMJP3H8dJaqQdarfMl3eRZO9ok
mNOwg5njoXfoe0zZdB+v1sdybJF267aNw5YRrxtFdeyb9FkpIQnnUU6873hYRUNQMZCMABkxCuMC
ZZpja4HR2tZulPQvApTjGkXvOz50V9wV0KBP0SK2DA/9a0wJw1X7ZKCWBz4rNo+MVMTgOh81wjhb
oN03ZEu9qFKbHhclYIMcMzQ3H1toOq7e91/rRGz5YQYzIL5mP962o7E6XZAeI+LKk4eW6n7A4uFO
G5GMJXLxOVKYAclkcJW2RORiFGk4laMHXzewUuOdIJNZwxWo5/T1lnHwoXNAyFvaEoU5xWwFBQxH
AQv04lbGAQ48iFzWezENF7JksE0hrRYQT/pTmTOcyPpH9E2Pk8HXYCqp68yJn+awyNbR3JfmNO4x
X9bsPBuDJkyJc86vEYUJ7IGpokAJIn+Rhq35ohdD71Wjg/gX2I0Tf1ZTIoMGnXBSwirJKMGwhbkr
8cfKa7LNn2Tedd3oDRK0oDYFCqUvSr3D7F9pgd2Y78k4eAeIPWYqp9hMEOSXvBThlOT6vp+Nz+aK
xE2XaECN4dAJ535uDIwF7IbMmZSdRglrY3xGHTcF9nI3qYKVfyFeS9xnnpRt3mKSA3y2OBVpKWqt
7/jYR3dR28Jf6+RtavSPJig1l0Fk9tI6yoKViG2OlBP+2gwKmcqXKNEZt4nbZWIsfXPc5PJG9doX
tAEqk2ytKo0/WonxqpUIjsAVVEcVJ3xcUrQRH+pi/YJlIwsy4iF3AwGuq1krIS29MFLX26rie42F
4gm2DR5Gp5e+LDK3sJc0hNTQx/N9gvZJEeVns1wxb+7tBv9HLZEDXL70jZT5Ri8xJo4VPpP2ZrTT
5ADLb/WLTAfBpS/rzUg5eJPkvVBKPpRydr9M5Ytk1GmYoHhcRmJvCGuB3ivEBzstFu+65FIzu3D1
lgkaOnPkIu6FSmQ4zQ7rwNFqxF5X7F05GRfNGWWUvXj+HAN/jWmicBDJzskixg+59ZCoJUHbrU8V
YVXuaLIFQinh5T2uW7o2bpcbxHVbWZhgzvD0iWSPpnUIryPO0+/a6M7J59tl+mqgQcDVKpXeRNtn
Z+MHC4oifhoGoft6q78vB/lxQS24twmJ6lNq8XmlnYR2RBE8HV4ywoFdx2z5mFvdYA0KjnEqTzM6
XzpezbNjMamS4fcm9dUbBj/WX2Bs3Jr8XS/uqjSIN8AsGMbK0afbpaDUITkRSaU6u0+oMwfdPsA9
s0NbZCwjbExhLHj7c/suJVfST5JU8XO7Wu8GLMQ9IhbXauzFB5xhnpo6/hBqcvVSmwFMTO0gTeld
gvSAqCaHblO7bdktYw8Bc4P55FhQuz5ifR0hBtAF7mWNlKDR64qWLvSgf1ULmWQqnAAMbPD2GYpH
z0nl7sy6rsqUT5vqeIjmLKitln4FOmE3Z1O6Q/M7r5cBuQgIZvu4tXwiCNiY4+bN5PSURQ6ra7XA
9rN2rKfJIMvhr5EGfqzWdg7KYkqQeGoXWRIfSmwHrgFwzW2dHPg7Am/JWN73IzA0c6ZVZDjtR4rh
5sGE+9fvABp+piGJ5lNdk0OvqY/T0pzadXF8pdVsz5Bvc4UcuEUpmXXpHaYDk6IkLr2ob8ZuXDxL
InRIp10VaHVzhhsbDmmEOX9FEjQTjDVVCzFOGW2isbkjK/5edvTCt1OV6WruH2RB56gcj3q3Dl43
r0GhKnz6qmR4ljPIPv1PNi+zzWdCY5hS6ROpnvDsp+2rYIcTGeaN1VEJnOp0Y0AA1M3x4QjjjtL7
ySj6C71KAGjLgOEiweAUQe7T1Z3Z20/LDKx3hthZO9N9VuuPjTaw4iUW3CdE4D7HFYcuaTGCHHfv
FLnxSz4hl0gAUftZ2uwr04kobeyXebpP0sgOaykGF9ZYp3VITd+t9SI9dvZ+ydSdrHXlYbDUCYEI
+xizNQ6NMqY3w0CHtZvnYBstIDWym9MwMZMBNMc7hGXPjmhSL5oQuNYa3cNSnqlnZhpLaWEHjqR+
qU3JOrEJQpZE8R+8KEFhBgma9aGFO+1Z8cYlpHVQROSbCMN5HKldP5lxXx9nDUzMwPRDaf2Llr8f
mmyhJC/sfW9n94laJ8HSWnZQMDn4tXgr6mE6N2KY3HLwhrSefdkqjMDeQDJRS0bmpJQl32JZ7Mjj
DInNZTeY4qRD/k3HNbSpkwfsejA+sybWC91wG9Ppg2GuwqijuGAydETNmHljrI4sXW6FpV9I9hp3
HMnGIZqnBzUd71rkEF60SKC08SZZsKd9UwZglnWHShSsXdFoAT+Z0iJc4+WE7wobnh4VTK0o9XLT
wkykk//ctQo7aNVgmU+JVNhgb9hWHkAJf43kMQ+T0vIZyQkbLwdAVBbLDX11jg1cQkwujMEjc2Hg
wLzwGsITKcj0D2nXqceOfAK3oIN4Qixy2ORNni5L7As3ow+t72ZJHxRTK5nC+/vZSkQgRhJLsD5Q
iyNXBF4RDmS7RHzN9D5YxxEs7c5KFhbBdCHdnANK0eoQKFzjCsdYAivRYbxNIAda2LTeYkTe6CCV
wCpItB3UYVsx3iyZ7Bcivz4maWj3mcNkp6c7hJgvfV4xfsDARHO4ujDgXheBh8ImWqWfrCkc2uUG
Mw1FmA41zlKlzFg5iLjVYmuj0d5ep3CczYc2Qj+uDFaOAV5WdwZDP7y0jwLiwSkq7UcRtQOfcUm1
hoQaTxvYPMulesyGutmLLn5HoOKB9RvNI1kGeda8aJSslQ7/UNO4uI6qy5pIC1/RMyHV7GZb6VNL
kUKRZ+1M2lwTsCOxakH4XWPdozsmuy02jn0515QBCVzLMv0NLcnj0vU4EuKZxEJJTeg2T684qQso
EOnj2tyItBeXNi6ruyTPQPexNg/K9hF4IXEeK4UcjMw7WGw7I5eZP8C7ulmR2n6zytF+nIoHhNFD
MPcsS1W5fOo0asArCWtrtgK2hw4F6qGkaVSD/oj5xqhxp8zzdxroT6OXqUHMcwyG2XynN+nXbEaG
XIxAnScrsExaHgoUWZ9fZcqGawy01y6ai73UICIxiRnzV81sPX1JHnJ2ZgcUpvfDqh4hge8BLFxa
eUPhqCUgWJm9avJI0ajY0Zx8pCpaubre3/fbj5R6JHL/XPLKXD9OvUgQuLjZp3Vst0MNfL2Cs9et
tMjZJXkOSlMCxQSclgjuEKHXlm5tLTuwqUXg0FLdy9YEGFx/nExhcIR27Mri9es6aV3Qk1caNbbs
NZ9xM+y1eHpvj3CoxfzFWId5Hy/SsbWb52gWQ1CCBQbl4mx4XudrMVjzrm6Ml1XLSd1ccHl0OeZr
uiy3HBZ9gKdWd20NwU1SYFHsttnRXqQ7mcas60CC7cS5tesHbcRjkcDAdYcaOkKXvZNl/WHKZw4v
3DvU7C2oeBlNSL3cUOkBpiD2wOsnRa+UYG7aU9wiL1kNtoqiRXsZyWWQ62aKh2ZA/UC63URuVs0h
wu/awYA9iZjqcf7calodxLWCLUnRO1dRqdpSY5G8pnScsEAZ5cpFdBTWctBai6W17KdC/2JI1gO+
uluoYwY20vm1BDniKouNOgFubNp3F8qTPlDwPJSK92P3KW1iImo17aXoS4TD9F4x3yCFlztYi/MX
1pjpe8uk22gM4wlUO+L/liogtGa/mAJi4YLMMNi0QZKn6ojiuc/HbuuKvq3j6lqmbtyouB+0puuo
vJR3qkPjOdalxY/bibfGiF1jqrtxtEoJUSPG+1zWvmRiKHdKm3/pM1rgcTNEvmWYNBkHgNs6y0vX
YvB0ZwkiSs6A5ku9RF1SQG5cq2KXbdoRc2kPVcv6EIT8vrbFnh+Qq6TTcHTyJDlIZH3CJ0rCLE84
NJrlw9J3xByqSr5bWvvQJ0161MfUdwqdHlRlN+jTeccg5Azcdkpy1qULUmS6Km1xq6fdeSEXwoWE
W+0tSsdHbaT60mlPVTQZwVwa9B/M9iZh+WrktMcHbGW9RE5uoljg0liRlH0G4iVlzpzaNhimfvC7
Qto1KckrWD36faU4d30ufzQ354MSE5COweWsmR9yWMiYJLftUWrPbikPPuPTvpDLV3ZWl1U+qKtE
fl/j3MyY+ygLSi99TS1spFKA7Ai9jZZ3F8nE6jQ7aRMshjnuqliGNFrejAj5lzrB9XpQISzwNzmI
+aE3jY7+OTHB2cTVey2/m4ZFpkgusZ6NRB+gmyU8vtQJKDGW0pOoMkjSva2FU7dJzJUuZxFY+BSB
qJvLdzbV0n0pkRULRoFFfa5dEt18sCzyQO1+2JNm0Pr1uMJuJug8HECrO/MZjAsZ9Mg5fXji70p7
IWUlX9x6tsZDks8X1W5Kv9YpPRpJ5cky+jZpZIk+J4GWlO/WTH2lN6W61kElEmtXtFCkIKRQhZ7g
giXypzZ2xD1j81eYNhRRHBr9aaqOO0RoWdAqh8S28rukgKZGkH3Wi/JMetQRP19xIAi4DTEc3dH5
7+jiYDVJUzJkZSzhuwUY6WFsMn6L8EHkeXyKGz60tc/4gLOBeLB+Nqmkx4+sRDRf5aBWZdmLm5wk
2o6S6iK9RFa3I9B+fLYWcy/J43SXdHru6WYv7Ra5Wrx5BJkTtdawJ5J5PU4SJjraAwOJdQPlz25+
tTgSaEiEvRyPHB/Eo6NrFJ6png0NablYqg/D1ifqpaY8Dl1SHo1iovH44/L1XLvd/OO660PQ0doZ
8Hwec718PffbfRK62ODXE5mfAs9QYiNaMYam+U6Cn/jT03x71b99SgwOpSsvnep/u9P1dZgNaUL/
ePFvj7TS8tRXU8oqbWJPGUXhmNmCBe/2J/54f9+ep+yVs+zIDurE7S++3ty2w4k9U7L//Zmvl7/d
8fqXdLbxGk/RGFyfOqb0xDP8+1V+vNT1g7tejIsy9qwyWohq4yP78YmixC/3iUYINCwPYsApNjjU
Kgm9esnVVvJj2ax8xDUtxbuRFIZcYucyMmPOuBlQ1DDpqoriFyObYtbM725MzZR9e1adA7SgvSnr
eAB6KmHLOnwA5YhcVfV1RXxmy48ssyLXgCl2ClJzYZgvcndyaN+rvStFWFDmhfB5syw/OEMTLhp6
FiiC+fhpzEsZgUnRe8aQ3cjy1jJZrAyijIV5VJwJADuNTfp5a2G0i7StFepLra2vWYebeWiM86Tq
ewctibsJBY2dVEo32pWIvqIK1FIE4R2hjR4FChei7J0MbtZLLRQCmgEAcuN42GttkanAAtC5JYGJ
musI+IW0kSZF2N3ESH81vfcScw+jJ0VYGl/mZB09iHw0ugv1hKuEsEs+3ooWl1ZbgSApnYphB09Z
bV1B6K9vcdC6Wj4fmNhCqbb3FNIUNzaXV41a3jJJz+h0JE+oMyGqqIKp2RLOKueekbSoC3Hkx7G2
M7rlI7Icdg4kfNidQOCV7vS5i4JkammZ6/VjkZtfqkmb/bFZvkwIg9kg6gzcWjWit2QOVAbEzOP6
HAv1ocpZ3taMZP441gimnwaZKiiJEq6pBNguEq8lTD2csiHCwJs6rt3SQE9xzKI72kyANc+XnaIo
Ufx2oTKga+UW2spoOuZsNwaYaYd+AnmySsNzM6ngBvXsAQNySH5Z6tHs+bjmQOzLwqId1X5afDHk
nxYmtUBC4rHrS+KtE3M6W63qJ7rxvqHE2cwYlVWLrnyxljcMY6CpEC8YvSRhVoeMYTbOEfrvu7qL
DHpkACnmznyctMqboRV4pZQ3u37ZcSttJqddsbZWt/3qPHZrfTSy/hUZ6h0IhcrXAXUSZmAGBqxE
tDyWtbtqnsza6v6DrF3dJPq/CvpMFUMetEuNpdJfHKJxBEKReO/ksCw0XYpRco4Wod1eouTkdqHu
SIA1GXWjBVJRqvRn4mhnC6rCxVApKPEPXavu6aEo3iDEgBdact7pMwDL2CpuMw6EyureMxSI//DG
fzMTbkpEc/McqLRWDc2k7s8f9hNedAUfZC7UaA80grODZBrINSjnubNF52xIe0qDqU1PPye4BgXu
cdGc6j+9h7/58Kh/mBBYkELarPJ+fQ8JJBpzjovkgFhjua1z9ZApaXxg5ad4eNelsMonexexO5Aa
lgyDfDRvCSiqP/4kIf2u0/w5ollD+/n7l4hUVMeFoso25I/fJNBZtSx6m1niMIAKh8PQ6ocBkyjh
vKk/dekz4QsVNFHzAQNJc7EzZQ4Tii1jTeJl1EkXyBXNmQW9225hTQLBDPNVzowOvTzQBcM0ilDl
QsL4KcKzbfeYUmoJ22tt0Q9vJXrSZR5VQZUor6Y9juFcNfvMqazz9STZzhF38vw//9l/c+xigyK1
0bIUW/5rAjKqcjvux1jgZlc3UEFdBeQXL7hyrV0NFCTe/OZjQ9rSMq6hARUM5wD9/Xxl2T6fMTuM
IRxWPVRgtBwiHbL9CP0D1Fw07nNcUOGgTu+HqNJ213f+/+XR3+TRn6uh7DexNTr08heZs45p5v8s
jv5Az/Ttyz/e96/9W/eXx30XR5vmnw7yOMy7KJoVfnT/0kaTM/gnPwHk0pu/F8AcqunvCmlL+VMz
NmqeBnxiU05/l0cr9p8YgQ3k0ZgHFAAg1v+LPBqH7i+/Q53xkx+gY2JEtbCF2b+nLuaQCUplyoy3
RqsuV8PN3OSqX8ers1dGU/2AxoS96do6NKqx48i2pHy7FfK69u1WeCffb/27x16f6nrnv3us4rwm
oop9MdbN6XqC75TMuh+X8QQ2J2s7+e26VKxEdX67UurOJvvF8Mpr+HGS4xs5/7hICU86VVnoNI72
RPmtYLdHprO0XWxwGrNVjK29ajb6k2r1X2jiTbdiXpEcxkwKbcpOeFpemFo8VrPO0yjmneFATINc
bq26n0criXIL5P/rObN2ohMuYrN1f1zOIkU7jtAnsgVwig403O1bll++Pa3KaQaK15AFbiuojLkc
m8OtVEXypzqjorhQFzmna1yR+c4JFiFKHHJNufDXG64Xrydm0lbnjNAGEsq2s1sO/JShRuSJ8nmW
AhHjuxAkDe1mWAQ3aQdOTtSRfRNv59aZPX7rMPvXyp6onO7RkRuJTXOV7TMprty5HqubcTthn8qJ
1Sw4t0qyOv83Zee13DbStesrQhVyOGUOoihRli3rBOUwRs4ZV/8/3fQnypqpmb1PUOjVjSZFkUD3
Wm+guE9y38zQdsTL2SM53d5rQTvfB6ViPlGybNY60qSbeqytJwqa3MPL5rlCdhoQsGr1FyTxm8PI
Gt62mkunpi3L8KTf5RGrURmTB/FbAaYSo4QnxtkzqsP/dpGcKAX8YdRFsR9GA3Q36n4T3JTk/UHG
BGLoXYeM9Wb5/Pt/7hr3U9zvTG1Iz7URhU8+cNZtY6LoVJt2+IRAobbowWmsgHm02yppjSNUmu5Q
OkOPmUAV3Vuoo6xzvA8v+uiCxlCS8EuSsqQfRtRey7xSV4U+sprnkfhZnqVvZ0jXRdfY7cxBQ2AX
p6GNZHUdLTUnt7Ye5tDhUrYpx1tbCj5AZVApXPWzkNJrhvDJGVGTmeu+2gWj6l7KRjDElCz+GaKK
1LK0f8UMUFuRaIpOVqujFA4db+W35HuLjiJDRoqC7byqWoif+8WGdUVxj5Vica86dXEP2aG4r5zB
WoxeXW5kR+1OLOxltxK2mDhX5Q+nG0+Vn75eDepKr1IOopkjcQaaxEEUzsAHl58nf9BbU5rgNfMe
Z5HsiCsAIFhTcAXjXEB1yHi1awOxnWvw2h832ne7zMIdxZVoTd3aXnY9uZ6tpfxQ2mw8JUIXORvJ
v2N5MH/usYFfqFUUuGKzBfxRs0pS41YyPVAKGq+H3FxxRfQ+Av5uUVQ1UsFYMj2MKfgzU5+2WNtH
j4Vf6At9qlGcHILdGEN1tZr63slZhoj7iDxw1/MR/eU+IpuZvJnc2vwDz76ApDi1Ft+1uNCcQsh1
Kx4380vg4+cmrGBD1IZMsgJfENtFsMyCRk9dMztF5IyvQ/t8vovNrPgPsq32QczFRPJVsHgwd/Js
iH/6R1tPR8vIftqh+xcuJmieegkGSboXldAebDAvgEWBkorTj+2PQ9+1/3b68VpkQBIQn6O5No1Z
fe6q4ELKbITqGsXPxQDWilyzX0yUFsW/WR6kBjZZpuQuBxUsQ1TGQZXLU1dcMSq1v75pZcuOtytu
8atqtrziv1+jyusTngP50+SyM2/6YniM9Lq+wy0dzIbdlt+gFhwCkK6fM08R5XjqVgG59G/9sY2C
5FuTQRJEUN/d2WnSfFbIk2XAmYa5fUJNIn9Q7Na6ZGEHCs7pXtA1xvTGts215rTdS44O+QIH4vAM
DinY1YGjLbUaaQBQgOFr75PjzwB03vUkAp+ypHpwRLzBTJwS/uzvq8jKv8xwa2S889jVT23M3ipL
wletPSMr5Lygnans+q421zIc9Oa+jcvoOfDc9tiaM+ykIYheDT2+Evr+4PO932Jo7p97Hb59Dv70
KGygOMAKh6/in3sd1HTdxlZt5G9RI0fnlUdXrCbzq6nO9hIxcNYMpW9QuXF5lBfTqypUMJWgbe7m
ZjIuYaBQwaaUrQ0FskyIn97VWHDcZeBKr2cyhjXiQ5LPwe5DXI5lSzw2Cznu1h3b1UNt1Hzi/zCd
jKkNHIWwe3QwXV6PHUVhtc2su6RG5SUr5uClteOzI37clm89VLhafJFDqbz/HtrP+ruhhZM6PwvF
eIjLTPtio6q+1koNT/gQo1p0jUxlLvMHtxv2/CRFCQltQHEGDhLcR9CFv8/+7P04ThmjDVkXrvhz
XOE22kGvO3CuQs5Bmeb3B6/UyJzZ9f5D/DY28Uv1TjZtq7hrIdvtomQC9XAbcrtWxqwiP+sUlnby
Utkp4x8vyzz1oiT6AEgh2cCSmz7x8IyXMO3rF3vCpSBqkQsNyvY0o/8ULGLSyVGE49kiI+/UgvW4
aBGazoqVP2vxCDUgVPXnt9aMq/VzFGEB1qNcr4mW6JMtnSfVbeT/03WzeIW3WW6vF/AKsvXWd3s9
0Xdrvb0zCwzdPinRoYg1IZpZksoeLSiIGdCbk4zJs9shkR0wlpYAsH+P+6fB4Uge+N2W6h+SBTIp
ccv4mOydDLFN0tFA1ME4Oh9+yGU3FaB5DfenEiAsoywsDY8uuaUoNHC4uvJJNpJkN1il8qmM8PfC
76/PnKPfxMHJtmukIt+aJdgD5BoH8JKi14uc+tELppXKncqasVc0SNrvmlIlbS/ODBGTZzJ26y1K
X9nexsmzIRouWo6B1ICS8NIx9XHTCnVbimi/D7Kj6LxRFNZ+x+SQmdvzUnaUliiK1uI6TQTlNHK0
HEjGwFv8+2fswLh9l5CRnzEpNfaANtVqsbH882Y5hpGCdZih/IQO/9TOtfvoOnF8ahJfkAO4a7Ls
+tHh2vHI8jI6VW9xl3jzFu9nTO8LtCnleJAX3rvxMm4Ezo/U/xbV3uVqKMsNVLt6ycofqi/vESKm
ztDA4wgjey8kMYR1EDcO2S0P8hctz+RAViDmwr4Z2F4ndzU/X1ZALldKwcajSpGUzXsvP5IctZ6y
AgpBqMLokE0I6Oljq8XXFhLq1pOBfQL80Kw4RhTAWxAb/mQdUzgZ50HHoLmNkuxHxb8o9u3xNWMr
gn/C/0bY1k/fOjQ9EtJ4QlHm0Wy+eLd2afzHisv++38RiRf2h8CyLRcxoA/pvcDqIwUXLeOnlWND
1kSRdte9Hewm4lOU7bY1WR2Wwdpoo+ZwC1U5P680Qi5wjizzXokSE0k6SElGiCTE1Jn3ujjIeBRD
qvEmEs0fOmTvCHqgrfFybjtPaffFDKrrXi2oAEd69lKNkba3Cqs5N2PXnA1xJuKIJk2769gkNpOz
iUlcDwD5edYL78FxomM9lMazkUzug+irVPddH05GOl4Dw6eiSKd1oSsVmlBlfJRn8TD9Pkvfzm69
t7MAkZFjojf19t9/Ya747HkdrPuu/ncqijMmqEHXJg9MBvvDL6y1IzWeYPH8SKYcTpADarSbK/Ys
KhsX7Nayo2yCV6ZOXKNSXMwsjRey+8NARD0cZ3kdLgeNYg458jZcTimbckq3tM6pDg4litvpPjKN
knqCD4uhPMoIMBE8gmTYKbE4DQaQcCk/Qcpe4grZTx4LpIWTJttZi6b7a/fvWTT21ejkglcrgnUJ
mQhMmNLVd1pcIE4qT+WhUVL/mOFaJzrJZSKweRt8GwYABkyP6npHBfeDsmQ6Gbqe+l3EjdUxfEq2
QKuaPJ82JauYhUM24iRj8mCx1wLDLsa4AzKbKjAGoHnh79htYOhR6ZAzyJhXWt7h378AmvG3b4Dh
Oq5t2hY8bvKBH9UkQ4reaTyp9c+kzefGXDult6lB3qBXXT2UmM1iJ0brGnI0gGIg6Sn1oOa0TK/t
t/44iabD4CDUmrvKycjgX20nr3g3jeyQc0W2jgRvMUD/KOsYI95Z+Wrp+aUoBTuIDNnU4qpWB8YD
ssnVK1zAAJRmrj6pYKpAAyn+qSrVeK9HebXHaNQ4Jaya1tqANZiR5SgaNGHwKmYMEzA7zGj6QQI4
Iay3pgLBvx2q7AfksG01DtNLhADKelac4aCltv8gR6S1PdynMUoL2Lhw0xL3pxFawp0jb1pDNZUL
C8Lf5tZzG1joSJQaAZJtODs3j94IGaoawyez8sInfegoiXlus5GxtxHtCFwAt40LBvf1o0WRY6NT
oFs1oiljUepkm8pj8e/IlEPw1s7Zqj/KgTKmeOi2zlrcPMqO21yZzFzkOoKujdIe0OGDDurm98Cu
SIiIMwdmOX4OmCVqFaYEf8blCNkprpRDbxdZ4spaXPk2rRwh43KYHo3XaWXow+V/Tovo6n8s2pBH
/dv9zlNNtl/s//mCGh+1MwP09yyvbJXvSZOsW3IXmH4CMYNv2I0r+Yy4PUtcBKPu3VcZiPKSofKZ
MmWoDCbz/Hu8jMkr52ge7/sffJHErOIpdZ3rz/mvLxrFzi+HG1gyZs1jJg69cwlVs3q4rvzE8o8t
+C0SuCjhlfGdCShn5C70mGAK/oRGSLDCFs1ElMaznvLZjo92pWM6LXpHbbSexAW44DXXC8i4csGA
N1bT5Fu5QlW8RIgousVONoOs6lY6Gng7VSTTQ6RPr70y837rlZl32auKwR+u1ZBdfS6yIYPEPf7y
Jz17CNUwvx6UoP8JVUPby5Ds7Ny0R8mt/pVpTU7FVJ9Xo6cb/CUZaj+b2AhWvVjVxDgHLid9ss7V
pHZHp7GgqcKgfm0cBWBSaLzAWVwFEMC3/tiFK+4t4VNfGeGTloxrL8CuSYZG1AlYZJUQENHM2tcw
9NZeCyItVEDwW0J/pEKi80wV1DtjbQIpz57T/a1jTDzzVCnzUg67xeUkXQvH6NZBrhAVa1VhsYFX
2nzs64rsBsQrLS6LB1Wxf7STM75MfQHcV7OmrQ0mHEZdcbY7F5B6GP7H78ChhvPHY5+smGqaqmlp
SBuzvBYVmHdV327w3Vqt5vH7WJPpR3FhVKCxQXs8sU57LCxg40unNX8ZfegdZ5wRnkjbNrvEyYal
bMpDX36CLFNdZEOP+N6YjuNvZDPUcusUxNajbHV+jpZj5P9KkKY/6r1S3pNb/e3wNk3KuhgGxFVF
6uu3w5vrhZuwT5PlbZwhvd884AyVh5JnepCLMIQhlW1SpupKrruKP5ve5GWr1ik3lL2g0KTFk0zu
y0OZZA9BX5f3suXzLwDXj7bqtRoQ1/ZtfKFNxrJngXow49FYybPMHt1P1VQjtUGeRsbNKTEPHvYs
n/CB+xg3BpWnYRzVywFdQv8/VnLoRv/tf2oLnU0VdiJOPuQ3//yfupXetBM+9N+bacB/zffrfZt1
9zGsO3AEwm/j5sOBUHuzt+vmnr1GYx3kYNHMBj9GLNy4pGrqnDzU53al54Xgvobs5MSzjYVKNj6x
NKK8G0XZNycbj8C4ccioUxc+YqL/dKYJoI0KKJSc4Ikkfk6Gy52oK/FAAioNxdBOp/whByoE8H7b
Zb6+CNGZj/7SqWyu8gm5n1kstG4HYelx54rDLYYdAgBq8EtUt7W1x9O9vRS9vc/9epfpo/EFxTCh
eGtaGGsqxpfWdu983SsvXToNl7j1j9wCk8+lc3acGdducZBn8uDO9YSQGWa6RQPCWMZwSKNCpAfq
9rqlo/D0CccJf3vbBMp946152xO+jZUhOQK1prVv9e2+KYPpeDvMiHgfszTbZRlUWcMIympx6722
nZCClY3loxUP5nm2hxXC2NXJEC0ZannqHNV2PMkW95jf8b4A7zzFuC7eYnIINZxXrZua7UCOt/4e
G+CYBwCKeyMHYJ5CUvmaGTkUcDuajsWU5V80pGplvEALcT+F2EWTmQu/GgV4sQysydlEIOVRM9tn
W8SBflCtBO4DBhSr+kKfQiSi4O9r4MTGAZKiUUTPbbGRiSfM/GRD5o/M0A1Fj2ykYljQvxsGDQ68
V7j+97UxfhV/+0lxb3QQ/EKrEoPpj4CQEXe80stn43sW8ntxTNW9kwfFnWPoHPCKbzEzbDEK0UmE
X8fk8C/u+OVZb1fJsR+acrylTvkiBUaxcar2KVRmfMR7j8SoOMA8XpomK5FbyI4aYZKn57tKL8zr
sNCwk42tQpGRMaRStZWFZ99G9eBPliOwT22svE+wBVSA4iUVXdEsZ7PeJQBAWHXSRMWFemCBo5Js
dq6lnXvVPMlWgjvQJ3zZZEMeMrvf+XgmPwRe9CNWs/yIQH6w68wR3zyxZJ3E+vNDDNIDi5E/x91i
ikXl+lpr+3BdZwjo76An4NGCrx2iZp+bvlfWmqCoYejjg3sHAQf7Q/2qzsFe1Tr7559D0U3vjqYY
alV9v4rGcdi6dehQeUEjzBWHSiWdC5sc+6Q0vAcOlalYLNEh24M73rMLMNGl0KHXyJjXI4yDLQ1K
LSjhrN9dVym6s01dcAAQ59OzMbevs+Opn2ObZRpKZSkaXDTrcjC3TgKRVTYbHU6V4Q7+9jo49cOl
nvb1UTYDpXpxrLAD7Vhrn8OkWWIP+FfndxQTkXd8wiIjOpW29iKfYjJEbe7I9iY6O4Xn3AVC3nIq
qHPK9biWQQIvNTKCt4X6bVUue9H7AFMgVva3DsVXi/2oRe7Bm33uPm03xYcKz51wVMFA62hZllNz
NMQhyMqGgiFnc4EsWVN6EPz+F5JncpgcIZvyoLZOAzhRa7ZU3fGzDDo0WnzHWBdFFL3YRTEtIqzO
TskQ+J+96Rwi6/Ci+haObj58NNnUAfZDh1SzvWwWbX4E1u9f4jr+6jf2t0SbnFVgI2vqhUX23Ibp
sU776VXGIxHXTfUf4w459QN+FXg5iXLoaHsJIrM0ZU1UVkNlx61seot1c7uDD7KXbHxfFSB/PVEp
ekPOvx28t6avwpy1KmD8sjdg6ztdR9eVHkON2vsAC0+xQPUHo5mvjdlwT1jDoNs5DNVX9o3zMgpt
pIDJLz+XMC00YXlpJoq5jfW03cCbLb9WunmKeLI/uWboXS+fxbAPl2edAsqUOEslc21F8V1Uuco7
+INRwGyKM8c4SPgDKwHt3Mwa/wfAEFPuABeeWSW6XZCcne45wlsSfQCxTAgpNq7GSKnXfUwBS8Ys
ePRn3QF7jCzSu2G59ZLAMkAAAD26R3O6zCT3oEh5UNESHXc+C5rZk+pVvuisBPbB7+3zvz8hNCnU
+D5/ppOwAiJlQ7yzbETUPuQ2HWjSVZ/35WuJJMEyY/11VHswlQsjQjkBjSxxbvuWBfO6VJd6aJug
gkXXdYDsuh5qq9zGMPIhIYXVts/y9FpOKEXT5bu5llsuv7DLbaE00FMFFAr3od+9cZ8Vjx4/VYlf
kHgGedY13TP8gGh/i9+gEMP/OuV4iYm4DfPU4TmemwusMZjNSfScxOPa6bP5BQYNv6kIKRQjqKcX
1NuwjCPHe594w3WYMjv9KRsVPMVE7pzVhbrBxQilCtGUsdtK6EO2/Tb4w3LqQ/M2M8+paPFhUnx7
71ojds/e2MIWpi6ZRcOjpiTDF7O2qrUZpwjNKImHKc2EooUSZy9Q9u6jhjJNJxPEeIQgByJkx7Wy
rc6mxdoXHPSBp/b0YjQYVzVTTdVHNOUwHSgTCFB07gt/qkhrj9nD7bscTNlzX47q4fplNuxy3BkZ
e1w5RB5a8cUPbSgZQ6EebvHbWDnn9UeDzN11vriYkCGeceBgk5qgkgsuBpqzty49oPryoGfRK6pm
01G2/EFzH/zkRTbkNaHj63uj9UDFi2v+aZ4xT/5LddgSqME/dqI6YEK81hBD1bEZ/9uuJRmTJvPD
onxtQz07kIUOr/LeY4NlQsLmY2U1Fv5AUvP7n7plR1taX5vGLI9yo9l6584O+otsJHWNa53vhlvZ
VMZOO6n+eLlucpNE/asqnOCux+d3N2nIOfvjiKB47HXByqhQ6BgAx++quPsSsfUBm4ueTjtDN7DM
AUOMbja+uDleFDJ2FS6dFOpEfrWVrXkyO4G1A9s09CV3wKJozEUOv/8Rws5avqlMJ/OgJjYmqWKv
7Rdd+EghG82DQABn2TvXZkoZDmT2XjYrQOiHQSR6ZFMzALhXSTRsU3PO70pzXLWslu7tciJHXkGU
AS6I+2bQKdhyuF1ur2RXo6ivXumau8mDIhMEQbgrprxfBeOoXUL0FFczyZ0LspT9ahRnsYgVPnRS
RS7bnQTNVd2MKKWn4YN0xzRCnQKKqBLKOJu+B9maI3X9W1U8cR5mpf8qbx0NCrWbvlSyrYZx5rFr
YxvPXf+xTcfmJCFrrZ5jzO0homiLW7o8KBmGoInTnGTrNkJC3uRVb3PIERHyuXjsguy53RflzU7X
mvDU+j8/hGXTQbjgRKpKNm63THl/lH1+9/N2s5RnlXnqGxfXYvGwKt04uTOouB7YNwKGQc8HuWu4
ixi2jOT7wogP1Yo/w55FQKWtim9V1j54qen/stvvfY7p1kLRynUBgvBn02qveKXnXwPsAZY5+e5D
qbOh1nGFw0Mvdk6x0zqnyGqKPQbgj26SG/MKVtLvjtx9soHYs5pHSxPLtAAlhl4PtrfU3Jinm8Lr
T3wLHt0gNH+8naRBfI3E/zsRXa3mnBHewZ0A78WTEjbdvBjwUlh0llKzFSHoaSA4V1XrlyiYONFj
FKNfUWKwvQi7Fn5MY1rBSlETD6Y/iwPuPoh4TFBboacAYru73f8cPo0N671seb319YwOXWWNvHiw
H6Ik/cT4F9zYuu9dZGOsgknSBfZDc3DU0lhXNSUEB8qPHFF0GmLAdZ3gZ9U596i0ofNROfpecQse
ukJnU0p7IqlvH2XzdqgrdTsYabi/hTo7GbYG6t7zZ61uui3lnTXJt/Bepxr5MFJlfXCV2GZLhdRA
75hwOAsXVmmI9dVSdptiYDSGMTuPgEJmhfxMlHoLoze8bZzWMwLHOejYpMV8R6v58mAdv2ws3/lS
OdaPcbbyv0p4J44HjG8xB9NOqerxe6KApdA7QegmKb5w+6J+KhRIlbpuP6aNWz0VcRchC5okG9lp
RK1zRnNjIztlKNBg8bQkJPeyqajpcLQCxIEwO2lL8jTpcxob6WnGSWZVWuBxN1WjQrvKKP6FKaVE
1bSpGMpTGZSHRHRfz7B1KBZlTqnxNkY2ud3aW9cclUPih1hkjmYdHcIofkHj3TsjkOqdsc0gUatH
ylJNymktOwa8Ond+HUA+yqCSJn7EbcUdpxddp3AyOl/KXvePwVg2y5wUT5Vhvvp5zlWVL64eX+Qh
UJ5xfPdR+oqSS2vl41Gb6tdbv1Gb7nooR30lY7rafHOLMWah4AAw26YTVLshKL+1VmavPFsv7qJB
de41bcKkVOAr/2FEiYrlZijNF4Pt2SUg/2mwyXiWrdgK3rVEHysNSs5iZKGhjfbWEn2TbSd/ZSRx
UVfCxrIDM3f9vVUpSf+RTOh1uS6Bx3nTw0YBsIfbwP3Uaspny22WdT33n3yl6S+qlu/TtFA+m7k1
3lXQ7ReDGBWXmEBCLS/XsjeNw2YVNiXo4hIgiJxaL9L0QWu7d5uDHqeTbe3Hv99BHBjYrAVJDCHW
Ne7GWb90mTOn/GeidN3bVPqgdjcXeaBcdj+WhbVufdwzJaiibqgHh1FL8l4sK6/BdLKKba9TScN6
g0eYDV05gsL/UBp9DhRWGc6wi2TkFr4NDaGxPMiONNNGMVTFs2jbo/hq7qJC1dfkyBsUjuz0rwZw
mVb4fzmZizCC3bbPVuoB2de6+W4sNe3oKAiiL1kkKqsr0CSNDp49989q4NSHPnDfxc3RiE/FXHzP
gsy48PBZqqnhfZKZlsL1l140lBfZin3nRet9/5qX0UmCQpCuioPs7ANIWxSNsZ0UKZ3IsNttHDn6
Ss4GZX46ODqGR5brN5teQ3BJx3x9Nfu1daeaVFZq1PQXg9+G3/ntPfZaEjybBg+wUs+MjRoV1WkS
FS5209sGiuFPJzUyDN/S7gmTBWXbhdOEZL3dX1CjxlNIDIkTsi2gQNDSUfiP9CHgNcSN/iMHbv7D
YtJRBY0JGpctBI3+TIEb4DoDLN7T1yhCa7ivugfNUJpL0urJAbV9RNOpd1xkDA6gxk0/7bayKTtm
AxuoP68aFW03FV6rPEGXXyAz4o4eumHoyLydUFrPHg0V6UGyUVSEHaNtjvLgZ1aFqZn6bVaU5ois
LIRN3dGboyoOcohsmnnLdfL0dvG7a+Q841T/B9/taglVvEN/6A7PIdg/4KBBpv7t82pqtQmHzBi+
6j3qPVmAZJ0h1hP4LTsneVaGKY/1SG0v6D3EexmLxKJiqCw6qAM0W+RtENsTwQ5a/SnTsQ5NsHUB
TR6wGbW184ezXk/1a2x8O/v/Hzfo9aa1gnkr65QWgGBEJ0isyW2xbAZmnBxlYVI2E3OM3zVl723w
7dq26N3Fh8G3ZtDUvFCq+Ihca86dWxTF2Z2SXSaK+/JAvt6AYovjNQnY8CmdvfxsO8bS1NXqe51M
uCOChHqEp6HvyoRNJJb1iMUVBrIsY2//TNAo57/90046ZZGlY3woNW7JdtmUC3dM85dg4pavhKO2
lU2kKD8phZM/5jrFOJBj94ZnZC9RWjQ75EyhGshmPOMgh6feacCx5LOR/xXDwH0Z0jw/GiaSUHIu
mAbRqnDV5iB7J1NZYi5XAxhVR7YTvAM5mZpFwUa+g2vT9D4VOCQ/dl5eXZreukdzxVpbVhztO+CR
K5zd8atKS/8higVGNqmi7/w4vkZuYTwZKsYtdoRlTGPF9avrfFdaJ/z+4UK/0778R/bGMD9SPsFu
YkvnwcjB+ANxy48ZflWt8sKJwgbEJqW7bsz0JYphygFp4eAlyrD5xqr72XVqYF8m61YZR5nV2ZDa
0TZKlIcvnoowJ7gC+x7oyPSc1elSDssLKz9ChByvTW4EqH3EA6IrbhQv2xEtrlkdvhdZF//KynvP
MusAfVHjwel892uWIbykU4y/mD4pOryNK8ifvYMuUjVs29qcH4oK+x190vQvYp6+9aNf8/x7Hh0v
qwgh2KAs4TiFNs/lIu7vfWM+oZuHdKKJAdaics2OrG6AgIjyXA9ddy9HybBsTl0178xe/SbjMiQ7
5WHqK1KJrWWjmyheQQYbMWWjjcg953mwlbF3L+Y67ZZccXN8F8u4+9y1arWyhsr5PY18KQupwa1w
6btOfY3JMYqFXm9vockmgx/eNTrnZIwBPKGoimFmoDYP0PcdIeKjRcvBTak+CTuxu7jU+2OVaH65
qDqlP8p24RbBsg20aO0aGKeTKEZkc06m5eC50c6x2+zJ6ULnNCNVZpshLRHqMKVaNK1q7SPPyp7U
Ed1cxcx+3UYMlvqrymMHbzqTx5O4UrczZ9/ClEFGhzk8cUjJGeHYZZ3kCDOtEpRKppFFFJ0yBs9p
3eQKcojylTJv2mQTirbXOaJq78czUPx6GzXJeJFRvXHzNbZPzvo6Q+FXjwZYrtukjoYSdxGZ5VbO
as6lfx+lwcG1qIgsWwcdBg9a9I5Cu7yoDXzzbmyzL3K4DI0zn2Pr9iLzy3v1ua8dFI2HnmzKQxVA
ckzRHpFXBWh27OqS/4l8VzJm6IiE4JV3L8ej3oM4jA8tQH420+i/ivLinQsB4VxXoghoUs8QB2Me
yUxrhrdubSvM4cawGkdx91EOaWYHT3BFZMJxtVnrsdluvX6DIFX6DSZVuhlnEy6Lopef09nHCcxJ
v5m1j8ZcW+hHY+jHC6oy37XKT74FOcK8KXTLezfwkrPuY/UlO3J7/NVXDj6cfpFA2MBkU75Ab2VH
0EQvU9FP906qdHuHZ8davkiK+WjpGV/Hdky3aTl42wbw2QsouCWoPH+jp028IQ9mXpT2OMTVXC27
MWaFXFjxXgPa9qRMfGTlkFPHGSO1gktE0hUl00fZq9kIZtuRgr6oGBwqnnnXFOnrdaqa73AFhOwe
my/1SVenaINcarGWTZhA6jkWGhLyZdsRsb5KmwvgjcYPOZtTOggwm4O15CGsPenKaF4yKojila4R
qvzLDL3361t1lRZ5GaNDwUMMMdKZ2wQiDgeD1dgYNf97z6XZrWJ/DrfyfXQI64J/z3+/58F2z22X
5tf3LL4OsPcs2CNiytSq5vPsOGjaiRcQB/m+TX0Yru/r396zvGhslL+95yCpVbgVRXhGVW4zKAka
8Ag7lwlg8rXSlfZBQRUa5UNxOqVQi1DSgLIcOdYOkBY9rlIUfGlQeLi2kf8vFrHlArCbAy4XFw5q
m2/8yP2SGCGiXjKm5k0b3snTa5Ttq7qgCoroXrIih4SPZ/IUNxWpgboaV7Uap08AI9OnKvvi8n16
lANQoTTWqlvUa9ks1US/cLEcKC/JUlzXcKLLNzLWAKkkf72EETLtC1wFf1/GvAhEJSu7Q90x0vv0
CY/N9jxp9vY2Iqumjj+zK3ZyLgpeHrk8Ek7Lqiyp1fKG5aV1MKLKqI7NXsbyUR3uJjP+Oldzt3eN
Kl1pqhtvTSSKD2qSZ6dgxDEjGFd+Tj4iKernWbh7p+h1/hXOmzR3ml9TOv8Y1Ez/7BaDs8J7Jb+H
DuaiqGQ6WzxygsfRDyeR/MpeWRofc3ERaZAtdwT9W2zhhRW3c3aRrzxOhXWIY1AQ0LFRGLPrbaLP
zrGNw7+MQa/WoaWgyG671omlDMaAJVKySu5bqynBJUH1XfdZadaVicAb+obaNzdQ74usbAOkDh9C
d+RDjsdqE6IZ9lPpgh+V2tsv9qgmS4xh0NEOAjTJ50Q9u8b8+7XxUi4PH1436gL30bdmVLvQd/7c
RSQ2dM3/8HpDFTlI9zXlxptKbYPRn7GpW5LdPgLfMBA0Z2VNvfZN6VDI7PXmq4eO9yasp3GHUGnx
2TPtQ4UD8jcXyTtkIIsO29FeO+dRYi2uVwrcWlhNT76nlQfkYvq1vCDLt3C/3FdTD9ONhu7FXkDQ
Ps2e/SD7wS3my1qrhvuQ9CAy4CT6rhd6weOsmc4nfnbtflTDZFPptf/qY60i3gmVzn6td2hBa2o3
Pw1h/XJ9IxkSbgoFi3MyDf1JdyptKcybv0WDcsDSO/88u+G0013SilnbdV9JHy3kAMWoXXgZWibo
rdXFc6GdyZdqLISiG1YNDwH633cogaYr2aFYzcbjrvmlY1+6dct62obJqHwpTP7z4jUxYa9Wc+hi
NBPM8aOt9BC8xQfNkp9EEcu+CxLy3dFHffc6ZR1jCwmA+Su2EMF2nMt6Zw/u9Hku9L28MskMfLCG
LAP0oHjnPIlx5OSR9Iyv6HOF8PQicqtsVwRJe2UzSEqD1bb5wg/tbHejOaDy8aSMrr4XT9Naia1L
KQ5uytquQl8fBWAerhEohwue1yHUwesDtcyieUup10BmiPFyVJ+GTxPLyZNs2WPnHUZXJMWKQkfp
JtYOqOgunBQV5hSluMckKI+a3wdfRqfgw0kyexHpUfClrrVx26mUW2SvjRsM0nITem+itx/MX2np
qgjt0RIz6oOLCrKYsZ+RZBBhq+J156y2qJGA5EjWJhKEd1Si8CSwelanfTXqu8HBuUZ01D7aMjgy
vHUrY7njpm+DX43B9WhJBnrM0v93OoXkbtt5/Blor4MZ4BjS/R9l57UsJ7Kt6yciAm9uKW+nN9IN
IXVLeJd4nn5/ZGl1KXQ61tn7hiAdlCUzx/hNn+NM4hkp0IOohZLTGLsaFCa03zDb6T3M/MYq8+dZ
qLj15urDr84F9kHWiMLerawXBgaWdd0eQGtwsaZ4CW01eUL/L3seLFz3MNL80WEmna70zs03etvw
M5M3Ih3+V1e1qD95gHziLgazWNrJRxYq9gZFIaJiS7EeAotfQVqdZXE09H0Mf+fZLIMFQkzCYSrS
jzAiPm5UKspTrpp+uJbr7tAQ/dWaZGMKNy2YDrK1V51vZhmJBzlUCTezoY6LfGv1CHDkTd4nx/L9
KF8U2pzpB1Sef39RsjUX2u1FKUqKm0ma1mQqFqbVwsGSsT5ZLIYYEy92Mrf4n6xzo4WX5SKUg3L+
EhUMlQBmxdLJuTGx/rnQrZO8Zrx0svJ8SVeEmwlXmC73kpfQyuc3YGAbgt3dsyypQ8kSLbaeZMnV
jAOM7vRWAg53NsJyeJRtAYnIbCrdB1kCN/gCXLS8lQLD+OgQWbrKtiLMv2PCG1+deZ7f8A0J/SYz
0Z9Ybu+qIkNo1g7OshWvQxxyvak9327SlaMfa5l7kq0F8zyBb1Ocbq22FfCfypwjeAv1DZfMDP70
pbVFijf0VL7OtpOgm6Fqa1nEL7e9uCL4dMD58SuuUwQCA/VZNqottyqNBuPtRilfR8xYt0UyNgu7
rEQYzMgxl+SJdhvbrp3UzV5lV7IXWD8gV3+WXaNuQL8WvudWtnoNsUtwsZkYmmtmmBEWa7m2JmXf
XK26RLGiW06xK8NTIImD7a2yjiB6+XWj4VMIgxsnqAm9k+Uaao0QMyEQGJYHki7zrkiD4kXzhvxa
x9FVVTQFA8FsZsOmGc5Btlr4lOJVQRw3yOvyRdYRwP5qkZw9y6rYG4K93AiR4OUCk9bsG71sePpy
9VGr7G0Qzd1aFuUIHV2JtFefZY0WsdabrAxS73KDaEqHx66fbt1lj2FENb6rrHQvi4sq0yUp++fZ
Gb8WQd9iBMSNWkI6Pj/QHl95imGD/VnADINtHkV5GIT+arRZdpF38hBH35MYbFf3Hioa6EO+5oeC
qKc5qhtDxfCEJ029LdoSAezlJfakFp4X0/Hl3WIjN68nIE5beRWI7PpDmiU7HdDbi+xu4USy0tVZ
//Xy3RBvvcb6gF8Qkima7S0s8ZXMdcmsVwr4DQCGe7xXybN0hLOvo3ghS7eqoVd8rxrRBK67Xzm1
Jo0NkEtTvxpDEsTV6GwyM+xuGKF75jBo3Gc1LoJfoIu8gegwjpiBSHiR4XXDtnOcbuNF6OENaahd
NCtrL1YaYb85ZtFfASJ4MIXu7dg2/Nd2OZ6pOWfzl5XbvAdkVselSXLbnH0Jbr0XJR37XpQA13Lp
3NoYZesLIfveKsc2nYvtDmibgzti7dAY2s86MqZP242irSKEvbMqlmGs2i6TyLznllWo7BUkzts0
aKDCULvcAmVkjK699V3cPqESVT9lRvYeZen0WSWhu3UqmGAdU+cnQsYTkUM/ctQSwBiZlHrJpGSK
yM8R25Y0jUkD3bvESwYlHaN6PUb9iGp0CQ7W8YrHQNGTg0Ve73KrqxedNHtsAWh4IuoO1SjUjQ5C
ZtfbKrracQIBZTbVnVv07roNeuNNtqYOMiiVq+OWMYSYfBOnq5ShDBBRLtVLlHobTbTTo7Ecpjye
MFSvvk+6SI+yJOvdDn9IOVTWyYNqKyOI8dghvYQ2fDzCyZ2APLxaaYdcdY2J1bAUTUVzDnaC8qps
Lc2ELKQwob7RKKsq4KXYzmhPshRUEYaTE4TdpAl/vxoZvzgU9pNMPyjppdMLIEpLzmJA3gq9yVb9
LWdhh5hywGUmIPRPHsNLL63odFLl+fU+0J5GLG+W68jDfaBRWOTdGTQsd4qD+ded5IAkL4J9qbtu
di1YJxQDCSzFDJ29ohQ6qlGD/f+cscKHWhG8z2pL9IhIGlEKU33G6eBlqHvrLEvdqFinSDO+yZI8
OKaGIrNaGJhcDtpz37vhc088dRksLxPEKNzy70bdssGOcbVcEf9TNEMHJXq2o62lZMWZDPK7Lt9S
Muk2io+2u1GXty0PiRCnzDCUiyzBisjxNNXeZUmgd3QWpTvvMggwZ5y5tdsBpPqvMyv2ul2b1l9k
j0yrf9XL4oT2uYUL8wXWMw6TiwbXDMje9zLFuQ515j1gebGIXNJQmgFa5CoJ4KgcSFqP2q8RSeL9
nCt93wdIR/dt3D4b2mw+mekumPXmOS+69tnh0Q7vnzCK7CDrhhHDD8Wsfg1qYJE/Od4WYzEbOxU7
xYXKagvzKg+DN0KOnpNw24uJF700RG6Kjsy0tJg9MuYGITXZT7YqQ/PaFwHftpWOl8JbHCRs9zTY
SCF5GgpDvmyQ5aVVCcK/XCvsn6IIyhX2JvrL/SxUcHmrljolpNVMvd9b7/3G0jqTaPseLZBVgrP4
fvD1X/Fj0p/rynuS9QLCPGGzptoDIqm/RGyT8rGy3/uOBQ95OrbcS/19eFFhqScGJ31sdfI2M9y8
DzYSeNIuZ2Kpk2eyTrbKfkMvoj9bESr6NbYUAXY7Q6TvlNkIL2AzAa1FYjxOYBBk1b1enpU2xgKd
azY7bHjnVzMLLkpVj38vJynwaXkS1b9qHGG4voeSvfIS8E10SRcdMbd+zAL2ELH85uRp4801IKNp
IEDCd2ovB9lgzDqYo/+McHmnVzvPIbwjtydQCAaTo5dju8P6UXvlq1R2Q4auuixmjdWeLcI2viw2
Y8o2jZVCKGK9WxmKvh2GJHmSjZ5SCr/mn3dSWkN7lRcWSU1gdSlGNhf2CmLtARHeV32GHm9B16si
fbxKlqMkP6pAgHrTV7IK7S7T+FCTZD41aV6B5c3MD8UuiNaCst23QW18iKr5MlkokYfEP1//ZZCi
Teq6KHX7UnRrBVAnesQzhMCeE8Vcx/JkwEaBiWuPTLK1zRW92E15kBMfB1Mhi0aDfYGcfGWxbT1s
KbDcfZomXBF0DEhWEvSpql25aJPnKBpM/YemXQrTnD5lr6gieSYqb/z03IkI+tILwXjZSw7+t16G
gg94oSH+LLS0/0B/Xl6hartft5XFP267qNRnQ7mtlUFbT7oOjuOfQ2LsSmIqQMT+U51rzOM+nDdA
HlZ1lg3QJIpr05Udros9Ikw5/2Xmmbe4zex9PtXWNjVV67MHSpk1Iv6eOCCokKBxcVJ39IexxwML
nb74+zIyEEn6hhrFr5Ea6Ws5UnaAMv5rZK3nxm1kqbnR9zojJVq2+zhI6m8LTMUKop9A+Yi+VL39
ZjVesyn7Ib4IzLhOiKXq+GChqUKkhdyW0yMEwoZPjkLI9UsXzfFHSzB+XVgD7A0zqI6aRfwO9dX0
OWkgVYR5Vn+P4coRu49/pgHIAKVqPufYq/FUR4Gq7JCYd0X5hUV/vq5Hk1gUYMxV2E7uVxacqL92
8U/N0s5pIvQvRa4tTBIrBvMS6HvXTe19aWgkiWJigZY+jF9Mu7x4HnOrpgRfOiaETrO8a1Br5Wvv
xMGqmtJsr3ll+aqSqtozW2C1aEbV6zAN6kML2I6/bPkqe1gYqYbzlD3KKlt4eDu5bnSQ/ecQVb06
17K1bCWIj9Th6DzJW8kqNxrXyOZ1T7LU4qzhp7EaHuW1Y4TIt3aZWGtZxKGnvPRh9VX2HctcXPPY
wl4GygPYqjh/JXR1RQ+8/GrEwM1MSLxH4br1uzYX26bRyq9TgLYZv2J+FFWhflbqIh9eflU0N96N
Lgt7WXS1rVO2w5fSQGocQUkAKkuvqc/WrZnkH4XI9UOpR/VGXrRXsMNa3IDQ2fQ2iYEOryjT57Q0
HbwMCxYQTo+vUNkHTIU1czXR5MV/L3uIpn5DVH5IV/Bouj22IwoJ0qX8vxx8u9Ryt3+9gBb2rZ+0
5YGAByHRdsBWs/feEq1oLp1WWb6sL4AEYrE0GLduosAc759urZv93s1msXRAikhcpthgveGTRPw7
TlsPP18N+9x2Nj9A4BMZaOJ3VfWiBxziIn9eHqKsD/qdh73cRhbt2rL8lEDBWRYD460P7fY9AtV2
HfMQ0bflYj0OOw7k77RKet/Op+6vphFrVS8ITrD8PyXowX41DRwA0SlUnyvbQbAzbZVT4MGyEsTk
tgihKwA6NQH+LE2+Wn131eX4OXX9bojF31UB+G902uFtNESMq4SH/EA1dQcljkERBU37kE9Kt67S
KHgnQfQjT/roZ6giQ4xlFdko/c3N3PHTWf57SlUaj0lSazvDtLtjG83RpekLCw34JHxVlwcFaczx
u2I3W6UmJmaGXr9PDTXYTwq8+LbRjUVc191XNUEIWZwMnoAoSyS3oqIHxl73mvRWHEL+pTma5Gu1
TMy3TB3JlhtFwfxKsbWSkSLi8vJSDunqfW0n9a3VFmG7R5yUz3TpHJUO67wsam+tlU32BLFOrJiW
V2UEY74PTMBT8sq51ab7zlXBeS+tnlfF+1DDcUW2ZgsHOuw19dY6Zwn2REUOAmy5kXBIhMT4wdxa
4YdbO1S2rFsxilVjp7a2fSsyt2m7uWvc29hiHOadjmPurVXr9RHtztr0s6k5NG7V7oFgvWntiEZr
3efNRR74en+dJQYKcfN4/rOH7BZFiJuRyMt2sthUjboqIitbl2PgPeSmDqB4bldZX2ERJibAWhHJ
zW0dRvOtUvaTh7BMvjuxpR1kSY6wlYDQbz5sk2X8vWuSEYsCvcj2ZbnN/dDq6qteZMNRDpf1mFUr
JxdrqQYePwCnZUCQFN66FgGKqsuFtZyHDwCf8ppbYXO63ywo2/hUK+Vjyob8t9sMKZMqqP1kI/ve
b+bo6QEoZnW+13ehkh/tQHmXd75fOy50d0VgTLtdw3kJHK0ipp12t4MSm9058iJUditUEv5TnWWR
1fqyrFfq/dQilVYy8SKgoeRrFVjI+XYqu7ZVpvhR23i3lv9yuTaLoeyFpBaWW07LdeywY1cky+ak
uCucUdBsQWFeMdMZHpHmHeqQX7ks2lbqsG+KygsEkvBdQHaU9Rq6tIdaqCxjh2n+1JoWka3G7S5R
1ZlvOdEAWZ9i6XiYI/j6t4ujXU2OBJcxYiAsaGHYn+WhahPvLJaDLLYtqD01QLZH1g11TZKaHD9s
c8REiUz9B2ufZs2684z5xCRsEhtbGuzA6TcEvphXJABfgvJliwa1Xfa+Y/Lvl/IC7dcwOeA2VoQW
hn/mmLE2anbTpCtnIA2Za+Zo83CYzLi44MhV3M5kXUzCCMM57ED/aIiYkn8blihoEahVefyjXl5E
DiVNHmwFy+XbHf/tZnKsJjxwouoSmSP0mwEw26oLeV/qIt2Vk25ySpntegc7VDdCqivd+wxGqK5U
Txl2euMkvgUR50XRRXhwqjzbDVGYvcdB+mRAofprboKEn0X7ew8vav8/PQKlbtfT3KL56en52eta
gleLmY+uOoiyJubhXuVkiQ3C958u9xFCT7s9As0Xd7mIrL91dibVWfd5jSNK17WPU8UMDfiSWCOx
E490n8ACChkov56s9vFWWRWw7XUonLKuXBqaxVCRPTZmRstlbg0o9/s23OXNXUdrVDBiyrIAs5NF
ZUuqbt0EuGT5T5WuP5W9fmuX/ZsGxdQ/LvfnhWT5v2t6yZchJb741zGxyyFuUY+rfos0FCAeMi6j
j9wBwhBYHpLZKWsVrxbEyo2Iomzpgkbv8KvBYtTiW97KSlvYBmERHL/XKTa7lTE0zzW4VB85N+fg
einhkkGkT7r7KdtkTe0FCdINXrG619kWhqBxkS3gGUs8R2AFnstn2V0egFyzbMcn4XYPWWdiELhK
najZ66WLI3uugoHJc1gP8ZBdGmIf+6ibPuqgxMfLQqlz8GWL7APLvF01Wm9gu0Zv2eBAQdmWvTGR
lM70Y2mlffMa5Em+sWoVxoAbvqACPX7R8pRtGoam5KFrXHkxNceDrJmOU53aOxaO4SOCmQIhM1N7
T9k645NjTn8bCfItHvbhfoZ8qjMaHpglDF3xQetelYAkXm+I7Do4anZQszQ5KMu6Sy3rcmOM0/ha
NWjCxDYgTA1TkNuV0JAkuBK0f/cdf78sL67BnK9Lo61OhqWTx3WmrCI79J+yPJOHJm7KvdkYV7MO
w4v9z4HQWniBQ6GccwwKd6rbfJGN9/o/+s5jHS3Ytn+9xn1olLr9sc31jbz2vV6e3etmDEzPsfty
r7l3vdfJF5POF11xIdYtL1b2gvIX72q7cEg+WM3FjXBFUZzQ2I5u3mwQysOcJn/ynNZ6UcrWfa0K
/bFypvRBJZH62nTa7M9Om51wjfRe56Br1sRdHD4DWs1msLcGy3+oSBS9afIO8OWylbxS0gvt4kXR
N9lowSJ7Dvi7sOY+i9TCm2MKoduk8hjEOayatAfLIMvyNOdHdATR2p6scfTe8sDBCHQc0H2npHfa
S16ow8OtFJkEttzx8VaynX0+l+qTLHm4uup2Zj4XhvOh6iUmvkM7P8gD9GAk5ANDBaJAXVGbvxoE
iEokj113A1ASd9VMtmgi8kO0B/f3K9RpAvQMq8AC4cfzvb4bKm9TGKAvvQGjIvCH5qZFE+exBXTz
aJYOjgSmoyNbXQEtWQ4GUZFLnpOoCtiNsCqlrjPCnSFmhN2XkuybxHg3CjtO93aH2WzXre1EGc9q
PA3rnMjW92TN3tn+Ljo8+9Q0R5BVqZzr1JNWkw21xZPJaNQv/WAZJJDbH14Ojw3L0fKYBz1GDr+d
JhYQXNK6zbxKQh3Vcc2uNmxQgsMiGYEPZ/doW6J6RQGpJGNWIOVTmNVrzgJnJxobW/alNXdG6yKG
/J1gdNauOrh3bhc3SOWTnR3iaPYtZ0CtKPTyXdmjuIuDb6EeG0T8boe0GH4vfldmO18VmhKeiAqF
J3kWzGX0W1E2/FGXLSMqt8D3VA7R5nbDs8XaC/JQYxSR8ZiwMkYzQZywq0ueNEv0flQ39femt1+9
UTVe02400Zcyg21W9cEHqueEBSrxvZ7zDrDW1F7RFzEuI9nOFdy24mGMI7XZwVmdNgUor0d7GIKD
1iD0bDZ68KgvB3ZN9XUwzHWdEO7fgIFlkd4MV9kouzFF/yB8nRzlNeQBJVlA4OGWNBW4NMxv3sVc
b0PTmL4aVTVs8EFXD6PT4enUgwjHri264rIWX8sab0XEyGwiERTvDdFSzM0W6JMxAb34Z4SCvshF
Abjp1AVCHkXjfGIhO7DrEc4Jzl31MXTf7aUaxVf70C3BQbIEtQ+COdxraq6cMRFSzhUSPecG5PVm
CNErkQ2yTrZaGttcGHb0AQ5brzyUSxSocQ9eC0Lcdcz4uzplz01dI1MMtGvfzAiMZ3WhfKK8upId
UJtJ1zhFm2c5MiiA6oQdE4SiFs+5ppLfvWFtvNaC14m2+UNiW/oDEclhG+ZK/ludbBVJVK+WcMZ2
8qY+3aTsjPppdPlhMlYeLJHpV698lQW8Qx3bzwH9HcbS+dsRU5duWHdnG7PFuvQ+ql7Gh0bV+80U
ODvZIF9KAPbBJwMd+1IOChEVAJZN9D5VbfrQV4hOktAn4IwP+s6pG2cju7kBKQK8BJh3l9b/8yjE
b+u3rmt8xdD7R5yU+kfYCP0jEjwHj0zS+V7fLc7T9Ty7bAfpJhvSTEVuEmqqHCTreb/TfsKgmRCX
YzwgnEGEfXDtD9VSP/OsNH8m3g5JMucHHrAR0BC3encaxV73Hvg6I4zaQ1O4mEu5g/FgVc2v0Xyi
n6CHfxph94PLIUHddsngu8upU+fRJbIExrcBNvSy7t7Q9uMDvhbqohoIGLhxL1L2R2r6wHHZhSqs
IFmS9UuV7OXNUbC7JX71ogTwt4h0VJMePCn5MyDh6EUeoM8o6wRx3q0sAhclIhDU065O4CjCZscC
GtswjAj7146s+8oFCXiQjTEWPds5QllHtqpONp7ywliSFgwVeRc9T+C4ZKOsgmkB1NacHmTJCogx
BM05YHtTLGa4+VGqDfQAStfo8hOLML3wclclQK2Pj0yWx6VPU8O3nwMT80rHHbFm16YX10U5Uld0
F3f4aH5RVGS7XG98m5aSrMKt7b2oy+wi+zf8ZHeI9DDrLD1cYERPfWQSwOdiHmQKzPVAimHTNerx
dTFeH3DAuwZV9jSpGEILM76Ql1LXvKDhCZN4nYWtz3PzaRR9BbhSR1Axn5BLVPpP4NafIRLyj+kR
+3btyUFRKJsmsq1Z7uzQB0S3BeeorVlmgAQqBZC+rawi0pN70rEHxRHxkxfwcMeeYPjqEug2WxUn
MfwQ1iVb2as8UyzgRnWla1vd5mtNEJdbCQP+cEZan/gTszShWCJnTMmDGpR4kgXm2i11orjpgiTf
O+PT5C0rIg8RuJD7+wVQ3aOhi3n1psfByU2S7Mj/H3aoSP9aBMqeK9UID8hofvH68FuUhN4O50MP
NX6F2BbbYWbJmF/R/GbFU7azF8CD24yHRFS8V89eu/EVeLvlT3kVPVa14eGh/qhDL4bIrb12hvYV
txHXV0GErc0uINoJyVJgDrNSJ4A/eA+t+oF/D1GCIlrPbZNgM9Kpj56nYuRCntDXZ+T8Qde0G0DP
jnKskO1abOGwgOqYl9UsOY3AFjHsbC8d4Xg8DeK/Uwsbcr022k1YavUWbdPcH0wApmhGrfQKS1wR
f9Hsbv7W1t0usOJDM1sPRiXUk4fSvM/k1G+8WGDUHE8/g+6bKPJ4xd73RzJqfBbNlwL7l8QrPvoc
MIledVsD1rEOWs0fRIXVufIRFunKghnvs8e+iDIyv8FSs6t0a/DJFJ4gL+M0P1SWCWvLfIcNUB+B
HLM7EbHqm9DRtqqiDCt9LjIAVtZXPdZnAN+sKb24RMa8n76gbbWpCibYKe+bQ12l19gGWT2H5O2s
tNmKsYTKGfTflKEoXrvgZ+2lBBJF86YQHWWdMF8rtEZWENfQsBszJo/Fxl7Tr+AxeSdznezR8p2A
SA4/siQUV20yBpwwX7u+194M59iDoFwpQfSqwQtZl0hrIVFqLxFPExPq4mrO4xE/5eh5TvPrgP40
BnqBifk7XwaJ3n6HN4o4xuHBq9uNo1fmISiFAfNleEKPQLD4bOtdbEd4h/bdI9CPtSmmARSyedRK
V/FV9BZB2nUvzlySsJzKeY34hzhGyXAQHdhcFasBxIpXidKp+2GAY1aaBcBXcF1B6ZHtj523EL97
8O2de8x7q+Nxbl9dZ66fHXMTdbW9azv4yQVmvVCvV1Hh2vt5Xrxi0WVBO6HQjmzL3dUAMRF8MKrV
MNbMup1AcajHBEX8I6uIWN/UU42Ce2qPAp1WTmt4bzhl39tmXaWiKO1+B1rzUFYEukBH0lVeRZPN
twuEhUDIXvfzcR52kD2K4yBMgZsXKicjktXHyIv1rdWpD6pe1UeA5DP/sNgVDxn743WDpN2u06cf
TGI2NJnZe2owGFsprAx8Zr/waOvbVCnCVYD7qxtl7t/Pxdh9SVw2cJNTx36hf0ci8AXLKl8np3cI
DUQTnKT/q2r4eiJvfqxMOz6qVecHZOBRaVkBm/UeRIa/S+tuQb9Gr0U815usA4gsuh+5kxLCQEAD
zbCq2sxK7D70Ijjks7vk/P0omOKTZnRvhYXoYVJVX9oiQ+wiaPjycg3MQ9Djfh71pPBJVGtN+dLE
/ddQmO02szC7TW0SKtXQbYNeFCteb3rK83HnxXwgeZV7vp5b/aUu+bC0LHrNB/L6es3WJYh2aZJv
ZwLKeztqznleii02am8D6lVREuTH2SW5loVeRUYz3bZlcBaVeJmwc9uoWv9YBdpnrDuEahpxUtlv
rLq57zcwF62joiM+EWmpecgidViLtv4ZaWXpY9BrqOKnjlEPIg/JuKqbbO0F4VNbGNo+yY8i7Ky1
qP3SaV7ULHqvTTVGpXRk6+vm19ix8WwzBgStQ7CpwssPUOKzdeqmn63wECRJ3WnlNOcKlyzXnmw/
8vBgdfLK3Zake64dkEURNu21gNN8mvNqG4ysoeDdqL6noJBFTD9BotT6NMoQRhYhp4dI9fZDtmqJ
0B9LZfqB2aKOCdsXa8ifU8sYDugqAMKPSBczOY+ryQLOV+IksiIMjQdMwc/fWRjpWV6fkqHlGeyO
5tYObN3vlHFYI7TwnmXVCHYV6fLJ9dZJ1ePMnEJOjYbkJA99ZCUnsqOnLBfwjqATAuPtX9wUggWR
JVQ4Fb9rxc/EsN6tYfpL6C05sNg8A8Y+VbAQEWtFXtJGAdsIxEeD1DAKr9mrG3fWFR2kALuETOyr
sMkf8wkcHooiTxHEb7PLs03Oom6tQ8xaIxmFbZc2gKXN8S3TmnxT64tETemme5FjBp1EZNmawYhP
s5dbh4CVGloeqXZMBgOGZlzMpzJJh30xJhO+Jraxw+BwuvRxHrKYhdYKPKbe9sOgA6lutE2VoCKU
t2G8CbGr6qD1mJFNMnXqrGevYklc1Eaxj8F/o76Qeas2Vcmbm0DirSiyXm3DG1YDXnNvTbPvFTte
FUXivrUk7VfCsbp3kcSKj6pi9GFMveUnIOo/5pqdk1b35adSkxP10nY8VJZpraG8Nn7L4/JztGD6
xPBaPqEVt4CTwT6AU0VPs0ObmgkMq26oWp+j3XVoJkTqZxlbHVoMADhDKwffXM7DJ/F0Nmxp3X9q
XoA2ECipT89qiC3OrvgMSx4RY5DVn1DIRl/rTfEYKsYxnlghYVPoEZBwgrUsJtGsXwsFFtEYf+I8
vwjdYEkSTmG7rc2RSdY0j7HNnjgIzf7atvFwbXivp9EVWwBn7JWZgNaVl0O1zBzrwlqbiJL3qMxC
eW1TPrLBXPU2r7IKknTVpSO264qWIhtvLFHQDpBmJID9hg2/kNHUVjaQ8a2qKs0WV6tvbp+RYm4Q
1q1VxJnVedr2SdgiOV7Zq5oQKVI+RvZQW1iET1FqbFJCwPh/9zu9TL0nNHOG7Vxd+7Se9l2TBNeZ
94LazhnM4lsWB9EjgVQEuNhEsNxQ1Act7AR/+/nRNicm7FIgjqIiKt5Hy6I6YCer9km3gszQbg3X
WoUdXgKmaqQP9tCVB2/W3KMWz8Z6qOavZVduW1HOu7oZWFFU3jvg4HUnhgTiC///YAbxO9VuxFux
wYa4A6QR0NqoTAdpHPpBRqAVV8uJRz5krCSBMhQFUFbwb3xEt+SqL4/uMCNwZeedWER+10olLCbu
COIDAYFV0eGT3Xm546s5JvGC6aHF9+V5qDyC6la+bTqj8oeSoEbphe46LUPbb8gsb5q4steYvPVH
tA3tSxIh/1ClM7iFhnCZZvJALVhCIxuanAujBqRrnCeltTa9hWsJ3I4anyHH4pU9KP1Y77UpvUZK
E5xa/qq+E1Z/mc7crSyyjPteNc5xnBBCnhxtgzspRsphlK3M5K2xtfoxnEbdJ6L2lac3GeYhmo7I
V/ZTj9FNEyoPSA9019EeFb8gXX9BtgJRVFw3O0/1jnELn68kzJO24pFoN+CGDuBPKTxzX1hVsHM0
DR0GhDH8Cvq7qqVX6I1bfhLjtW3INqagEo9h4BarPHcvmcoqMFSyxcMdzT8M2g17mnytVY6tV75F
ke2ci1b5IUa+qNHSjItZ1cWmmdK/GwP8jsB1YZ12j2UnknPWD6OvJBPyRd7w0DLvO1DPEUu082Ou
msFmwodxHfUwpbsgOBZDlaPapfwwR3M4odtv7MYqXsXdaK2aiN9JVyGTh+wWFFCDwOg0lgd36gdI
OmV9RpHuqgq2VAZQEQOJKF1J0PKDXbiJcvskRm884kEofE30zQ6S7SYe0QB162je51bWAK2sXtum
fFIQzly5HWlHp2m+aFGmrwyhmfzDMv58HorT3QhLDpVdN6yv9hIT7ZBK2gwLfgnq/ITYTL+qvDg6
wlFSyV7NX5sGD3cM/MSaPwX2HBNP5Xkco7XdeV+yoDD91umJdbTbYczECdd3NF3b8ToCMix4wG4x
pX93kEnejJ5erRIEMecxtNkM93xAuHFubewlN5GTvZf5OK5rQmabTIAoz2LQhKUSXudcr87FGM+b
JmCKym1UsZzAy7ZK0jurNk9QxwviHTG47JjOxcFWdfvEGh9zWqvdm0jZGZqm7Cr+SH4wPWYAOIY8
iZ4a9rOhRaIZwwnmfHglbd2wY1URh3R0dnaVEY67vLK1dQLAxo/clWMlDxjdWixvGoRDQUiuLSd9
ir3ohFWL2LReizSamatbTECt/eyoHozfGssULGd9vU/zLdJTm7mzy21M5tkPFT65YFI3jeMKH7py
tsUSgidJEIWbNmm/aIu+YN01w4uWExZCXxQqpR75qucFq9awiT0FybjOdPHCV+UuMn/fCH9mWCJU
63Ay1v9D13ktOY5j7faJGEFvbkVRNp2kzKyuumGUa3rv8fT/ItQzquhz5gZBgBBTSZEwe3/GycHI
RATlQOs7bTDlbbqddcwfDaTLPhPiM/BcfQVsIKD2vvVHlhS7xkLRtEEJAnR41V+bHAqXQSLQI+ff
ziDo89lcNioraXPQ8nX8+YHMwnSO0/yihI3wR1ULn+PO+Gqb5OHFWJ/SIYuPqMSbG1MBzlWRzaid
s8MuE+rpeTTUrSYIhzeNpjLuhVDnQnBKWXfq0TFFMSzfAN1vNqFtqXsV3brT2FjtvbAEKAizKsYt
GgKX0MvEDo7m7GPEW7CQVdipz0UKEMBrjlo6Dad5iseTPHoUkW0OJxwvidgMvJmzQ7gdfPt+KXN3
z49bn4xcrU828a5dL3CinTNxihsmhrRg0+bBS/Ll1dyeZMCQz/uGBKPpemeiF+6GUP9LrHntKWvK
z9YtCKCU5tQeRILLERP1N93NlxNiI8tpMoYyGHGr2VS2ViAibJUbboJ5HJV8JLywnxdRnphFSjZB
cxhYQ/VpJ6ACerwnuT6hls5Cv9msfCWpsKFZ3PAkC5avrEOT7MUi7L4LFbU9iQFjnXyy9i3D4alF
1Q+tBZalm6at3jEp/Nn15XC/V/JI3qZEWBorlVC4GwKP8T5E6I4dLfsMeeSu1ZkdB7/3tq3LmS9N
Yc/hdLKjD0hNNQNdoA2Vwe6CrKznpEjbRKXmd2qTHftekHAXW9zEL5ripUE584+RfLO0elWCYAXf
dWHoM0itX6BBUK57yRSGizjlfLaEKFupIVLceXOYumZVsw3dDbI2Uw8vUWGxBgx2Nk7yGyDmQV7Y
ER+k7eoTE8OqqrMeImVfs/0NDbwbAVEiFQL9+70qPbZWk0m8pnO1E0AH/RTDMfdrBx5b88MV+Q/i
Li53Npx5cnXLZXdMvdTHDd54MaI5/Fa1Plendi1kVRYmYh485v/rdFhjb/vojflft1uwXHZBQmv1
5Dej/ZXNyYBAY67bga2YCIyU2QFvVo+kDh2iuj8JVAw3uNhuWq8Fnxk7DZA7ihHE3275FYfoRSFw
qCn9E5ZeyTFXimRjvw41qvRDMl7KsH7KGAdOZWHkfl4X35cCOwcFrbENwozKSeivXeHhKiIUN3Cy
FkU/OyadEKXiivxfydgtCpxQo4tDViwsbokzfrSqa+zHNUygWlZxmiNvM7etfl40sYXC703ObWh5
h73RBS9ZVO+epEE6hBAjiJTjdFQqO+PVQT81XhJEaRylY9VEnNFDvKEZ8xOa3eoBKxmWVZCxztya
I1owirURZJ03ygxIyzX0TeZF5g3LxLKus5NXiV/82I6/AFo9mhNqVa6e9tuEFJk+9d7LFAtjT1C5
hjXmp2whtlbbVa9qAalxZBvlxzm62kMeVa9WSsa5qvALHMo9RHuBhiYgtLFKwo0xx5qvdqSORfYX
qP/2HJYoyYZoa2w7RTRPGcIZhoaeX80wu3Pm1j3mPdwNT2GnLCzR/5yzeO+Ifj8Clrk5TlzteQXK
Q0gc/bMqsY8vU+X7sIpmmq42ghiN8xdFZd/TeWNQ50n8PcJLl0iSXzmz+XVEK9QOE+d3ERNPY17Q
S8V+zUOWL2WUNptWXQ6N2dk/iMy7xAIYoxy1Hw4ES66kBuG4DA1EK6Il2yrqsqOukNN0ClMchtAT
e0HqYAtK09gKpe8Clo/bqp7Svdqs8Q4EQLuSSGsfD/YLQH+EMePxiqvDxUir5GuITzNMcJIJ+i2r
1WolryCIadji2k3q177T/iqnvjmHI4RJsv3kYaoCynPqoQM0ldsog/kbp1kBuTVbGKSCfinyc1PU
qGSu0bsFqO9ktM3BG1vlQ13SIPYMQqow9rbhkAfosEYfIAV/xL0rns0W21BDxe5wGZHrdYcCZKNV
Jbu8nd2vLfHr1nPB1nfhcibwGaGKjJzSSAb5YCxEqEs2VJ03Gb6TOdorOwDj2NZJt+/gnt0Ss4f1
Tib8d6seTMtLf7ULDwwhFuPiVXmNYkphHjwsfy4GDud+r8Tlz7z+jaxAQo40qTeitb0baGN8+BIH
wnAjShbUmXglxPBr0fujWOL+NnW9exkQtkhK8MzLyLSQJy3Dkcx/53zZk8x5Z+TS8s2jfj8te8pG
WZeF7P749KPt/3sJedoWoRznQ71QjrhTOLA/EmaV+2E1aSyi17o8kvPNmKh0kvU/Dh/nH91lmyz+
1SavI9sWrS+3hlrPG/Z2eb4BElwzqa6HqsMShnDqf1qN0WRBsJ7PFSC7gb6el/X7R+9lvJAGVCxl
F2Vxc5JFvU6zk4mt5EbWzW75T12JPVaRI57qix5dLU3ldXALwwdEFF1lW13YjO6pOe1lmyxUuOlq
MoVP96bCzt4ihrHHh/rJ846mDszn8aGyEy35HTb8f7SlCkq72qgeH23sOLHVso3Xysy1IHHraG/V
EZrWSmO9qLWpvoQYlTL1zf331tU+C4DIN11V5pMI4yKwy9i+VItg+xQtGxTGq68JiIt9atTZgcQI
rGXYiRNSc5rujduxzYmlhOWzXY3dE7rPe5c59tzaM0skkeVHmGP7jC3/uWydbo+4y0fZ5s7q7aEG
CtsuhpXIfp76OWWFrz5nc39CDKU4exNrz4bNzQEUlUBZD6nMRSnQj6vE99gxIp8b7d0I6D+Xfat+
RW+t3MaTXQaq0FBijQe2mEPt21U2Y4XalHuzrcj0qAgyaTpEOZbe22wc1Y/GmQCM9tnKpiCSlBcW
eHgzMv5K619GN3TslAE0DpH1KSaz3hZw5655gkhBPVc/iOVjIbQ2tZE+vHio9cuaLCAKR7sO6vdW
9pdt/aB/eNbYPsnamFSCDNP83PeLB06tj7dVkU3XMg5LaLDJFCg4S1xlW1Kx2AUc9SJr3tA056Qp
fiND808HMVsOchgjGJT1GrIo9L+TyYov8jJeLZKjikHt5tFhHOp1ed/mR9nW8N4+9Ur44uH7Wi24
RMDefdNEgVU2ioo7x43W8ATDtmxDn/hSlGRQZZNVjQJt4eqnHNdlUzKJxVdrTd/Larp01RXV2n+u
UGY7RQeoJDGvEuQKHPQtrVPnkHaMr0i2/Ad0e+/SYXpjauGXR/u/+xHix0NBNfSdvN6j46glt5ls
HDsbvNVQcKqekQw0j8a86uc0+ITKNlmMlVo992sRpQpGrfoidv868eisZcJBslV9ezTJI3zfq+dH
m5sWv1WvZfXTJt7GbTskaHVSxvGc/HP0aLOVHhBB651kD4UM071bGTX5QdEBw/R6iHR+bYarekv/
EREICkLWDDtZ1WLEz9mTwLt2rA5rwXAF+ayxwrVzMsXFIY2REZbVKR7q45yAM0Gqib1XbH8YXg6+
DTvee9UkqX7QO5D7/TTYH3PZTgfs+5qt7Ix+fHbo23rZRiZc+bG3nVPYsiixM6JzqqLFiKTl9rsz
lmzBvPhT1qxCy25rnkDWEje03/FaQyWpLy6yqRoiVhNFLZ5kFcSU6Wez9bVB52GrzwjuWgmmRMqQ
KIHlee67xtLooJYs6mS1QuoF/TUWObKzwXDxBoPhLE+GIDrev+g81qM/LQbvVV2/qetFs57lbu95
5ZPs2CDo6ofL4PFi2flGtk3MPEGMnv7OY3/vJfUIiYYpbpYTm5ybXN0JCXeu26t+hC7iG7YuDk7e
7fDHycF+Rsm+RC3kPZoudd0WO09psl0+rbqXk30jSGCR/NWGoAKV9aFkI9GpXP2Ckwuz+1IWH5Y2
L6zzGeU8x85ZixvOWSTQnZ21Oio4cQxe+Insbv4BRBi/ksHcy1pTT+27YxwZHZPAFs3eARWEULHu
Qd/KtMNchvFHNxPJyhtSUtBo9IOGpK4fkxNYo3yOP4J0CZLcHHaEsdbYmMtyvrgtg1GivVpEB0/f
2isL1VbH9iILPT8YpvJqlO2XQVcSlPmb5ZUvjQxHNROvztm7KAa0yJTksR/ZNVRDHQ1BVLOq7305
voVho76nEUqTIG42remFt4K4VtawVleVhvuzaKCL1kIexesaw67M56iM8nuTNofJSTHGa9rlP2vb
NQ6dYUAVt9CHW1jinoum+Iu1d/fTNeOXcS603y36DZnXWWyWXrtFbFiQl+Sw+x64hIWrno76VLTi
r5Fu3USuZn2YaXdMAPL+1AqE4ZS33LPQbLKrc6up5a7SiNOWSloGAFhqkt7JFxZ9mNAgTOvHvRdv
QphdbyYC8gQC7ORnG39XI2HvvU5b0fmli8I8McISxz0Ma12CtirIWHwLsH+cyvdpSFd2YR6fZBUP
yGdSL9oTzHv7LRwW8lDD1MDVMOa3pDVXflna7UAFp4euQSPEUsqDMWaln+Z2eyDo1wbmSitnZ25c
Wfrz5wU5SBIUW0BQQaqQ6CephUW43icEb+yNqV8mpb9GghHIYKjdRaFeoYRbgvrCY+FDd/ruFb3/
i8Vu7WMUrnbpO30nzyEu6p0H7HQ3s/1rYHD+MGPHu2FhtbFt3foYLWO5CVT95bkZIThizaovayp6
i9dmJHK/fg43TXEt9TKQNXTg62vnZbs4rC3c7RrlQnx/L88NnqVeHJwM77XabC79JI6mmqnIWuiH
rMnFS7EWvTrh0NnrhGuo1UM37kZXsdEy0u2XWdcc9rxLsSGig2aAbMRyxn5JLeaYZSnOhY5dhTpp
nA2XXgRmggHqvS5PyYIEptlV44us3C9VNB0i7l1FGLWY4sM0IovNYFzhM2C1MYQhlMNktVr/AEkA
m0+vsGeyFsCJqM69Tm/hquKIZvj7vSrPaG09nhIreyny8S+zSqtjQcTrZRybfwoUMJ2gzuzG/9eJ
SfXmZ52v8ujbG45mbLpZazYAyJEWWa+S9ASDZj1FMADjyFcjc+ddPEKm1HI1euVNgiRgj2J5SoBX
yTbZz13q6FVW3cZ8g3FHlGH9/KNdNB3yRa2toMsYtSzlQm0bL2EM45SiTPsSgDEUyymvSSKvbYnJ
6IkQUAScw+7fC6v8qMMmfpE1z1vCFVpZstnl5NSnyl6Z7JSNdDm8q3apP9u18wXESA/ohR5YRwDy
NHGNoRK35JiKNhNPsqr1QDkg4+VY4XC2Xsr0GE4eyOG1ioxn8Sqm5P6HZZNtLX7S5hFOOnSwiokQ
64QmiqwmE25QtrkGouXfsq36BBfDxpKGzrnuWG8tFFxZk9+vj/RDbhftm/zuxYrzmq1UwdGG/s0K
LFp07E5ktY5VwaNZrgY363ezC2SQUoSg1pq8WhKOb3lNiJfEMqk1SytVX2m69mSTLCCQvDSM1SYS
2KpNZiiytfzDmRmj0yhyvgMgPrccxTBM3jByEn8Tt/hciIR+rdGw9knKx7cSXbcNlqrVZmS/8gKC
Iz/UlR2eekPEWNMpyYE8ZHmoEPF81Yv0M0ee7RdWvvjrxfOn49a/yqKyN5WZzSetTuxXNwV9Q+wn
+XUkEd8RwWdjoEVu+pLPZQoSJ4rOpEj36SzebVEaG+Q4gW/Uuf3ci6ESm6LReLx5U8e8eJWFgg3B
K9FQA0DVdweFR3/MYKC7U0M+LWpGAFdAz+HQqWhsDrBYvH4+A5YXx7ZrftRdrmBqXCzv1tDw2M1v
Wtjqn7aIf5bCxQMxex6XOtzFdvy7GYrsNcFJINByR9lB01c/ayvVWLT2O83V7Y/Y3pMSy78YQkw7
Q0nSwFXyc6R4P1muqyfsO36bSfVjmGOT9E7jHDQQo2TZ3CCtERqb2zRHgQnygxcb2beJJBFWDi5Q
pIZkpcOLnTWzt9Vj0ksNQIBrVe2JyKek/PC86Mv0lveoE5Ml0L40IvIOlkfmE+B7HjQx8pimA1hp
AgvfdWP4ZH1zYX2/TKV2NZA7h4jeYNNUolhfERGzkLsk8DIT71VZm7eO8TrP3/SeRdKl6m33sBQD
8oczAOXWJ86oHDSFvBqcpmYHd15HHiQ0Tj+BeqgvORGwLfpK9ra0y42BWuWR6RGJTTv62hRuexM6
kzZN+qtD4h5wtxMTMaVQzDl+mr3051IqyfM8oZ0rRP23gAZT97r3LRqizrdwU7iQvNWQm7fiU2SV
ROWT2t1GpWp8gvz8gcV1/beJCia5oN/JMGAP7sQE66sacYipHzYqInX45kbTVa205K0BpSJrsmgs
XGcgzhMcW3vIIqx1kC6ztzqHTFdkVDRgf+kBbESQ2hMLHs1Ubwup1cDTyXXLqoWQ4kuRes+yNoIu
vE0GZOzZHp9kkwH7YO8kdrPt3Ey7eaPRg/IEQLTWZBMmfAi+9Xl2kh9YZ5+jwczM2iU5VFq4qn3W
w20JgbSaSX2RtarQoiB3w3InqzM7G/LVPV5jdPV0bbglSg5CwBmXe5u+eNpx9EobJC9dZMGiZMer
UbzJD0SusgRZgx2aPMmqGpcVnezDejVlLeaJwJ8CaeAoexDqnk5hhQrU45K4QJ0QX83u3xlvuspP
vOW2pIQ7FkvTb13ooC3Xxqe8iJnpqj792+5tdKVZO12d2L7m06/aE8Y7MU1/Maz5yjxhvNdz/TPO
EJqQ5wjRqj7ilN4BxKj5bms9eK7RmwLZtzT06NTgqOnLs5NKpkftEmsfmm/M9zVgmHYpTl7MCgIq
WnKVBeIoVdBkYRVk/23Tl6TYRI2HeLetJ9clmkF5hR7a3+Y+jxPj5laDccuEwqAPpuUoq6niDUdN
AA+RXbTJNm5MYItTJPf+ZUcaeUal9WCvH2+idgfcPUQQHW5bowzOVRZZ2jHaddN8dKLUufZoo7/M
qQLNHGM1UJAR7OhCEOdZP0FEML6gJceeJuxLH9RvF3CD5gBg8z/Xa4e/q0IJA5j9AKP0RbnCpdN3
itYN96ps681222rMZ7KmRl21Fw0Au3tVD/mUKPYhwI1X2YQXFum8IVV9fO2jm2xbRHjSSl4MWWt7
ZTz0VlvRgz8qi9FeXmvAIc/3JliQx4n1/8ZwyuTNcXnNe7Sz7EU3N+R2yRQbU3SVhafGe7UyxIus
zSH2OUnr7is9TzJfdGsUuG2cjTxbJczyuaUTOuuydPdoM7zst6eqTHpj3V20BG7Zb2fYWXOnXmXB
c4SCx0i2+tEWmtNHi2PEE4o+6nWMwvSp1ey/Hh0y9ikob3Td/tHmbgn7z/eLduOEYAUyQr4128sT
RlpvPcYrL8yBBY7mxWmEBHGSNRt7Kayb1hNeHl+13uyPf7TJj1ld9aPtw2ir1U0ByKd0LrJwW6KE
DoQAGOq01aoCSJdcTDttMziqtzYN61uY1YTXvDTZy7YiKYlVpkDM47Kq/aUJ8WJOivAoO5uG+y2q
UCk2TOA/tWr3Qc4wi/Ne0t5aUV97AoXP6L3ixJUhcmvGq5EIdFC8HqazM5gjN4CTMfCpLYlUkFKa
3d7UpU1fu9Q9ypOyCRMcjeB95x21ZapfFnM+222M7YqYjI/OnOqTN7cDqKAlKp7bqA7KOlDUqd52
ndNuNYxTAB7hAGSuXi/jatySjmH2VJhqYNnNl84IK/jw41NYj8/WGKHYHpOTgpfwIxzSnRUjeJBZ
7HQqVgBerTWHOcFu2S1BsLVHdYxgTigxmG511Lc9axC/Y/VRet+6VC82AiSwj9MrRNKQ2Vxm+8DH
wK43waCrynQCMfGhtU6yj5gQCHCrQNIBKY+jflYFWnNYUBkkF2Anuco+n/VP9l0MNqAXtrWhvhRD
flwUR3lqhhp67Di5x2KEAGcYH2k3pWz/XPbJoD2LMXZvorA0VNuVE/GOnmCiUW2KcunhTG3U2RjQ
pCFaD52o23r1mG16wRzJZvhZHS9a3HlvqwjfAonBXhoT3mNkPJkdfqfKhFxwlXyi6fpORmib9Fq9
q+zePY8FLmAEAjh8FMuEArxtNGdEy76AsJiPodqPu9qJww1IjfBlLH9xmfiE3IqxQfd58h2MmXZL
pWhPBWvVwprVi5Fz5akpBDZt6g0bFj0oFBFUmQ4nD5+aTpvaUzuEbaCa7rTtHMwvc7cVW7XXv0Qz
/gEgpoYgwrG3UUV9sYB/XBrd/FDSpDkUqDU+IZMIroQ5Jcg7p3+qq4ooiT7B3xKhHzXL+ASQ4DC0
CDL2beaXbb33itk7lsbS4M8NIMoezRgHXLgR7TgcrGZFBEaDFpgTLuYAhH8g1fSdUa44mGTJfe7W
6AOHG3zU2Yjg8dzYnQJcL+v7s0aJTgJwLbQk2LEPBrO9YcO2UX80mb7AqzPb8wTQ4KisAQ+ju8gV
tbYuq1mi8BgN5EHwpmzQYkUyIpl69UMvvo+28pLn8HwRR/Hz9AJ6+W/hGs2J/JvKTJi1aK6pp6Vq
tKsJw8PksSfda7dTBv7GaXyjjJOnoWyiUzSzwig03t8lrnzonTVye9P69NZY5bH0QJPCST4W/AEC
IyOGajdtu4/t5Ye72sfPLu7ihAL7mFDoHezQQXBrR9s5RmOMI0QEmUZDl1Or2jVS8gUiQOlPafKr
K+oTYWTzwFw+ZiBWkLdqd9zQv9sci5iZMDzZB0w5+sZ6IzCib1LQZdsw7W74rcExczuDl9iojnHL
OJgqJp5/Y+fXAzGBtnxD01R9GpNEe+rXwjEXi1Q91I5yE+tRGJgDSL1Y09mhKM7A2Gt1QZRlrg8o
a5dU0S+FzANKDAmKQoQyfo7WVH/2yJozaR+GMsT3xIXTpEfkQNQZeqrH8vg56gDyiAs7kt4n79nU
5ks758VGJQaZp2rMn3esFUK9XSAXv84eAfZWHxaywtEVYRWmz74BoRSiFF2jLPU0g7zEShpsFsFY
AOMqHB6zJ3gt8mhne6v6bDP+itywQKDMAN7o6jkgBrMEeBjuY+Ggtw9hfjNoUJn63xOkwQTYb9B5
wPla2yHq7Gzw+VJ9hKarQK0GEMqDggGLpirIR6IXE0UhiYXavS3Ncp1ju3si1Fj4YlgQRSv6V9jL
VyLN3cZCT/7oLbj4JXpoHVcrWCUcvZOShe7JWnE6uNV+71zvqU4YZs1OYRjLm+YgUFjqtfjbBBB1
3wzDN7wPDDjBdhQodbY8T3gVPTkEj6uVQBzl+i133DP4h4VV9hxyB6dvM7t2ohsR8KUU5zhjwKyq
gkRRpA2Bij4yybrV1qFxm2pjZVjPAV2vAMV5FqAbJoMdZOaTU5KU0is0t5COvdXW4BLlqbRtlqb7
eunN/dg23l+59w6XaVD78Kew2y2cd+ZSb4XIKD8TY/RLq4hO+hzNvt6o3ZaduncYAZ7tLXCg4E5I
SSkhm7cBwr2DJeAQquaWFeCzh8HvWz6hUeRQQ0wmC3ozei8LxT4/imaqnHvVZuV/tFsoYq2wXqyQ
taM3WeAY3QKgZ+N5uzAKPT/2UF/TGPp8tswbXY14FUPTOIs2JW3K6uNXXupBiZvuSRXINyEUdcG+
9Le1OkRB1XnCAl0+jOzOmIjXYhXPMcsZO2Gz7S/T2C8vfbqO3NS8OuovbcJSt2nzfR05auznDj8j
mLCj0rP/GMaclYeVfGa5js6hWb1Zxmzv5jJh/70WofssvAEeWq+lQTdccqfLTjHbg1MeOsnWqCAA
wMZOzpZtXvTIgL3hzTxRWLhPIK6I76XBpLQXoYcE14jB8PwjcKYVB4kBs9eMNFRhYImmtXpdgcD8
b6EM5IswLz9UHnYZRoykVliD1JgLryfMgl+Dg+z5mghQBBbb4UlpMNyCIzEEmQfHOhpBYy3RtLDj
DPksoZEnBKWPPKjVuTOXNzUWM9SO0N7OqNL4y1pFpmDxR5Mfy8xdgGZOnMMrGZCeFBroIs+sziAy
DtMCIwW40stgDhelx/8Jh+dsqw8NDoASMxevBH4L/FngTEsJp0C4L3OuaSwFh+LVIzV3SrvmUwA3
+sBrA7Rh9T3G3P1DLfGC8fpfbhXycMsogbOGClqhs9PJeaAcz9WeZbEwhQGw8pRtKHujAR6xqJSl
AtgzBCmwtKV5kpephPaetFF5LNKaIXsenG1rpcBDSCkAgquEX6GYljgV7sSK7WOGZz5PGpTeFqCA
MgCsyjr+HpIj4XNKgPWQifgzRgoO8dHdEoX11nEwmlyRc1sA2ttM49dF/zdXUN9q/2Zf05/7qdi3
c8s0CSowc7Jwr+ItS9gRqmB7dOKvVVkbX5CQR5FzvupZZB3ySbkKggArvVXdN+ZqPJB+UwfjkHpz
TLZ+66XCw2zeeklJpfm5jnxpr5YI/xkgxu2za+rLk5an77PKLjVuImQUYyjDq0lTE6Jrk3X8PaBA
n3cFiKhoh51NwhssV23fhSPy5e9hcrQbsF0XaWxlYSNgMk5rK66+zMduW+W29wYLwHlVl3cBgu/N
AIxglxF+t2n2pWZhgHxlArSyJpkqqyLXC9Z8dQFAU1H22eDGrJ+MHPiLtS2jwfCxFx8PsCOq98Fs
u8MMW8SXVR1va/DGrbWJO6XDXLfh/+kHe6vX0a/FVpZ9lebijPDH2ygAe5uunb1GSLm8Rp3WkhlG
CtMZnTywWrvZ19DAjQh2hpIhMVfw9VamhjshFezEJBmraOOIuQjYRb8axDkYxbdF8TrEgMW+l/Y7
pmX9sVgxM/WKq4tBWBxN5zVZcaOtsahHgBHxiiSVxaInn4pihEH63ybZLrsX62vXnuqI++r10Ok2
RZVTSqBnp4Oc1tom2oa7RTVYGMbvaQdSILzNXZTvIui8dm/ALZrmG0LlqBvieXfX1ZAYIYkbKkw2
DG7qoOS9am/IE0OYQ5KcfyxuF53AZVkiYLHKN5GH8o22GrhkB3mYCSJIsLD496a2Au3r9joKQrWy
X1ZIIWtZgEMjcOuow+sh3GSKtsYRaI3AYgVkVb46SrnN8Hi9LL/McQLFvN64br2iPHrgE20tU0Ug
oYqycRbFUhxkTyw1uTPIIuLNLs/160XkEW7uy8Z2inwrv2WG1jQJWITPVle/fdSpe6kw4ng+JPfp
CIbz57D+frOZOIcSNWqZA5ZFJu+/PEzZIpPSwvhOVoui2ce1ouM/s36nEtxnhMPGQf5J+TW86DVO
mglxkrEJvLr+JT+XzxEc8/VnvP/CslHipXC9T9ldQhp9tM21PuyRWsGTCdDHHfsrnwZot2So5yWf
A1Vvv0s8sCwmYNRDC7+OeCqSI0Uz2ZgRNU7OGO92gUx633FesRp9G2EuBl4X84vaSIju+qy7yd/e
ztzXibjPTrQGw7qFi/iRcNyaKatOucP2r8dZGNDkf340sMM6EOou2sqfS/4a8qjWXNK68lA+BVas
h+SVsR+pxvKEr6MH+kwergVEBJ4NZd9o7KLQF8wEQARgzjk7GhH8cSg/7eBIARLZNcrT/VDkI2go
OznIvzd3HTHqbpv22Rcx6yd55+53CWrpprLyZSvvtbwrWV+x/+81xFdWDID8TeQn5JFsuz8Osi4L
I8cxpBtiIJqIPk7DVf7w90dT3prH0yDPtEQ+Nw0Y9q28FfJL6mPL/emjSveJoLPKtZof/Wobgtzl
/f6apTMKgFfGrmA1wFN305qyh2kb70oB0bnXl6u+Dh1y2i5S29mLSIAExo5vo0LnRAm3Q0/Iysrq
//nDf3wHeYjtFWR3PdbvPe+/HmoyJUgTQ9/KIUDO7wNy4wcbQNZ8zeHy3m/uHU7xx1vzB6ji33fQ
II1XJbAmRYd9d6mJIHXjb8pQqMHjDjMInnTHhdL9GFzU8a3AxHInv8sYNq+5LdQdGo2j8Lsifuon
XQHmsY5D62stPymP/mebN9QC4YA428onYUzzHUsYti7rg6DPSDuZcKwfj8/awW4EHUzdn5BgO8gn
eB6s6bCUFtuSJiidCeMjdwVX/s+/a1f5MYzBCnulAVxhBaQ8nj2RPrv6CmA0Krtd5W0Y3tZhWT5J
svpoq4j+rCOSpQsnCJ1mArOSvzmRwhgp+8vi8bb+8YjeD+V50XjTwetMXz4J949gK7BXPvuOBIEc
C9mwd3sUuo+PN/zxLMs2WY3Wp1Adx10HSG8fO8lOnjPlwy57PD7/70dQ1uWvJo/un5H1++G/zsvq
v9ruj23d4PV+H3qwlSPBn5vHCK7cJgceU+WA3EYbhPM6cegeRNNIZ6O66Dt8KMjTsy6Qv/hk6xiD
Oq+l6C8OawP2h086EQuhVpse6kQJKGVqh7O1YlXFXF/KyR12pilYSnS6ulWjitjNiMDMhgTvTjIL
lnK1izTF1G6jpH51iuaPH17+Vfkc3F+nR102Ph6Tx7Miu1RT3h9G7AflwyiLdh2u5ZGeQV8yUzhP
8u7Li1TgGRcwKzx2Ywit3pdvCax2WuXhH62Ta/xVWogoyX3LgmtwAKnuqy25FDE3bEiV/EgcHGpI
uuIb5kz/SEbg7siYBPIey0L+7Om6PEEolz3ykv8oF/3kpUaxU8V8zswagTJvOMhBRmPU7uHs1qjn
buMqus8ARv8LUn5xlBeUv7w8YqTvVzaMnUy/xOS9YS/n3jHLYWbfQjzPdqV8Ih6DgaqpzpHPPb6f
3s/adlwg3j/uYl04jKTZOs0UbmFtQwu6kCSVwAv4C1yywUrcQ35UdiG3BuXEQBdl1qzgrmMmF1vg
dZv94jrHBWAO+dw99Eg0ihPbL3AMu6+u7ruoRIsqcm66dh+E4VK/tEZm/B9j57UcN8616ytiFXM4
7ZzVbQVLOmF5ZJs5Z179foj2DPWpZnb9JygikOxmAIGFN2zE8cXvcs2g39fqw6il9UbWtZu4q/Ot
FVtp03yE2hAs+ixD6R8K+Z8J2txxSOLbL/L3gR3T0xxHGqYPYPzXSmKmsPPrtDsjyK7vgKYVB8Ha
6YKmOPAs/M79JLnfX3En5j5mvjF8oH/F0DP1wSlXBgRpZDGw/A7ljJfApgdfoRC4zrlk4s6Ix9qT
iT0awIPdDN+Qfzpz0WDu0ec7eX+gp/5+vghzrdgSTf7/h2Ks1sNeOov3SYwUxI8R2ftYfM6LrXvh
GGD7wYAWYQYx0JUacyfjsSiaiNPeh1xiE4dNXrX7Juvaf2D19w+l+J2fRhn3ffPUXgILOLEgiD0G
H3oxfmVxhNC1eE3GDDmYpTfo72itEE/222iXVb4vr0Xz+6Y7fUEDwCB4h9/HceJJFSO6OZnLhjFh
yUFBKVIBJjYNwsTfmZM7SlLkP41l778+H3uYOOc+Q9etZbsCnr4xWaUal+j1ZixC/WWLH6KXB9VW
5b242GJQJ7bmaz+XsRCE5rUHAWRuLM4+Z+d9xdZ8G+eK+Xhf9g3S5wahDvow+kzRcSLhBrZI5MWb
xxWPmMZP9fcfP+ZKtgikTv40jBS38P7kjT88iPZ78bgGqmwBmp7ugd80SG6IJ+XfN8Xe964KUE61
s/N49ZUK4sEUmadwXzghguAhaueKeQ4oKkQytxPZzv3olDLd33/99CTfyR7zO3Mfz9wfZlHqqGnD
+sk/753YurcSm1/zYqf7UT+1+nqCr3tJCgsbtfmkjEjNin5lHj2Iff+tbG4iau/jbLE5J+J+zFmx
Jfb7z6N+ms6I1qLhl1P9W9mXo345kzd1+BjNlY0Po296xfFwZq2iGO9zVfHCi4RQCuRMaERM3qcw
25zMZWOCJyj0O9oUtcbmvZHobsXB56afasSmq3sghFiCvz/R4mWZ3/gvL9X8As0vmiibdxN7/GfZ
l93+7fD313VMJ3J/FoL261c2Dm0Ma6exsPhwzcl9JjvnP8Uq/q35l7L7fGI67P0M4jhf2tzP0EXO
SZG633Lj+EvRNYg5qNiav9GiD5mzYmsekM2Nv5R9yYp2botgQPuhlEgiRJkJkY+Xk7V3hrfiEb5v
ilKRHwllM61OimSjOtnj3L0DpoI2PuelcaKRi7zo+RkLeUSUjMSw76Ej1zPqcSm6B6L/SLJWKAP/
oavdOw1TJoYgepcsHyFhIv62EndSJHN3K7LiUbDEpH9uMz8Gc9mXR2g+TO9VMSELG6ZXJ4/6qrHU
eFyK+W8EwIBwUdQ/eXUXbO5vvLgoc3LvVue8uFz/mRUV86srsh6BlD/dt8h/OYIoG5MI7IQS8RrN
nf19YH2vF/dn3rPCq4TJW7I3CIxoU4Tk08xxbib2FYkYGMxZsfWlnehE57JPf1zUfNmlcwppPWpn
UIHXEioFrgGiBZFyTQHJMX24chzx6kfRdblJlCQ7cWXyqE2T3ShbiyqxjJ24w/Mdvb/7n4KZn4YK
c1OxJW5+kLVE9O6N7kGu1EL0RAsDZFJUtLK70clZjkHNRRku4hW9xynFE9CPali9ihf5T1SrlL01
1tksnVQsDqZpso+QCIYlDmlNJGXFauVizruGJ6F/5huLfNIdtkYDAzI65DnyYaiKt9VV9yg42wYL
AIGMdo24quK+lAlUJrXInvIQnongk6vTDR5rRHfqezzzy+UXF/XTLbpPXe9XXcxZxOb9NQ9YnBwd
fViLqyxOOyfiB8xZcWG/lN1ndaLmK5lzbimq57+k+r66NLHWW2BjiFWcl7ovTRb2Ww0hwLUKY5Ys
1DMESLM9PpPUGiprZ5qFTM9U6zjAPNUowrup9B4DJdkq0zHkqEzOuVfWC9FqbJJ+J425vpLbBJBe
12WLKuBVF4mT2PrSdAB4KmCKTnFkb+TAN9I1kkEYLjOzXxOVBDU8WPtK9aoHOFmsNSMaC/E8sXAv
CuVT7PZPE6L9mwcp5Rv8m3KFalyPKgdZUZYgeJRELE+UPSoQoVnE30LHQllQb85DiBaCBWxho7K2
v3UMd7zGRfUB33HX6kr+0qc6rlqx+57mDMlLfOAPrieDFE+qp9YZjR8O0XpWdl2PBQelRh2n6xZe
VZbfyxFML1Py/FmVY3OJog7wqgDZLjmbbAF0QsljahToN8kyUkYhi0xVDo4bI8bi0k81hJIwE+hw
FPAjZVtlZn4Zh6i4iC2RJFlmoXuWpggLE4Q3stBb5QXyQ+7Qveksnm1reZLyS+RCw44EJY7VFABe
2C4ztzALUb2WIXxqLkaiMgqGqzrJwAQ5dcd8uMrsA0gNltccgu01ql9DOwTXbkogugRXV47ekdWU
9qIoTzDpRncRVa4M4TPNYLXG8q4VathXmZXQaywpynLoe48ZBBWh6QCtik2uZYqlKB6yi6HrmosS
Nc7DOCVlAmzP5NmCXU2LucJXk3ip5BauaB2rM/qA2Vzfq+jCuL+GKBgv9xxoDpR/LZ65ef8iMJwH
VGaCZeHXC3RPtbWlGPpqGKoUjTfA9Jmm6AfTAuoMrFVZqaYa1Qus4JHBwAE8d/z8VEC1O1VTMmd5
PrdRRgy1Q9rIhJuWq4d01GNtqeiachBJNnh/F2ZtIS0HB5a748cEmxE1eGpdAKO22bdvUZe+aiyl
gwuH7s+7pcNnBpkIWiErUIlpx18sd37300h9G6oItAKCOE9enwC7RgfrYVRYSzaGyDgWdtoe1Das
d3EcZhdugQLlv5a/Vb3Ew5XE+lnW2qcS1aCzHUQPnVlUUF+l8lvYsnBkIfa4FllRwVLoM/Lr6brs
Fy3GHYthah4qMaZ8IViuaT9WsCmyJGi39BmrTzsb6bsVj/pRHKqsdOViOf4OchhOnQmyaBs+OMVq
/gW1F/32/TG6H7fUxvqhaup1KiNrs3SxWG695BGjwpGgfVYxVzb1I0SL6hvc8/ZC6Hgvchjt1t8w
rYMMlfSINU0tRJml5V93iuwn2UaPC9dAgNrQfohYTJsSDLoT+mntqewIK+cxaieiwkLJYo8MZgSa
jUuh6lK9RWxTWYqsuDxJLE+fKgtM2HR9zL4H6FJMA71wa/a/738njlJ3a2YlnLPp+iE4DSIvGRz8
6Xlm+k5HOUVsiqTwRhjuc148bX2NhOSnQlEtahrIHavuAeAMCDwPnWti9T/QD6VTUsvXsvT8XWt2
HhrvfvGe5xtRH3Z+uYlVVJuKUbIIWEs2buHEA/eVF3inZkq6CN0TW3O3nyraNsZO5sVzzXANhSE8
5n2Ch+GUiC1RpjPLziAFoKgWKkGF3+B/NBS73FvPezc95oD/l11iuwNfISvbr4epmwyR21t/yWWi
gcsvv060FicZslytTnE98ShYdtSNGgYsipTnYEpSBCbOIju4LoqFgdtBXpdDgutTdS6jXL6YG4kt
HPSOfPga1pHZObSJqvh54eCJMUjSwXoxgOKjLCVqv+wqsuLENaqjOwsh8Puu4myf9khUfd3kADS+
Vky/ashDyI63MTNfY+xJQS6NdnyshyI+2n0A4ERBebNJWGeUWa1YR5mvPMq5351stfwr9RX5sTMz
+VH1y0tDB3thbRqmC6KDfP1aDf0vq6zVowm05MVOOBSLOfk5Rs3gJSik7/CRvQdRqefe2c1C8yrq
QAqvYwh139KpZV++RJ2iPylukD0r0V404ZuTPMpVBf3y4pfxcGo9JT73U4K4n9ot9Khk06zGBX02
aLwpK9pANGUhx7V/yVGHe6lN7BLmUvySOCU62opWL0VWa6tup+Gausp1A0X8hWk07TdMr5AuMnp1
HUCofKlabBFk+HrbiV/5AhQsX5mJq+96LDOvudk/AaFp3oz8x2hX9ndDsutDkgdIJ5lq81aNAClk
y0iviOigpeu3vz3LrN+AbKmrMcRF3KzcJwXwGRq2dQfek63Qr9cj1rDwhf8ughb5p/JLmWpYoGKT
8ZR3TrnGry1HYc7KnhLJMA9V3AxobrfZkwpj+hvW7wtRKQFjewKB8R0mr3wWRaZbsb5gd/lWZHvU
JPaKM0RLkS1DW7+OrNKJnDhi08lnGa03FUb00RtGcAmZ4WvHEq0YaNGliwqbmZ4JuofNCiwesp5I
y64Lt7MOoqatXWetK53Bc4fbyejS8yAYE7y0ctEu4fgEB5G1AtkEphC0R5E1MSLCB1J1TyI7SsMP
m2/+ReSGNrnSX6dXLQTf4/bezg866RYntXwOXGjEvotdVZcWV4A+a2Qn2lvu1M9RWMtHwArdTVVr
XpUQVfkisk+igShHF3GTS2VyEUUi0VE5CkwIDGWjYria4R6bmN5NNA+ho11T/VZV2cZu7ALDwnKN
jHl+NAcrOwYNZLlJLDg/SjJJ1RQ2MrPysAodXLRUM6gefMXCCnwwnlAIi99ko3DW6GbmO5GFowOk
Xs1ecr1HklJrwRJMzZR2cBdo+oGqSXvcleUaoHgRv4GiTrbQ8a2NytrHm2lox9SWjEfdT6xzHhkA
LKZm9SD/GkBL7vm0KWeGdQpuRGzZUzIqsbskgleB3/27bG4itgyp/lW0qrL9t/3VGgBMY4YPZT9W
l14qgEtnNtJ3oLp0vkS/Utl91vvOfKmsHn2gVM1Oia+ZKBsXMYi4bvzeFvZNNO21+FQGmvNaVqm8
ssvQOMe5gwFLWaKWgi7sM3SkDwnxq3WYLW1gQyc556Wy+/BHowAQMzS7enD0xjtIphVtg9iXH1FV
KRfi8Nb4KudO9dGwbgSMSA/RYRy0HTHbHNXd3Lg5JprjvO4WwpZKuoiSMkMZF42qU06fejJzf9W6
angoESf/U3FvI6rzuRQeCeBnZPxX8ujJ4UrU++AeT+JooWVTaBbQCQtL39+zolp1lKjf8GoH95ae
ot4MPTK2stnB3Z4PYVj60QRefrB8Q1rHSqZiS9VZOwO87x6vm+qkaLq1MaNkuA74uKzaWq6eeRtl
oD+29c7Y+YY2j/S7cp7sLmJI2mfG5vZo1pn+AScRsUidfp6nj5c2iSxIKt64LouivIRqXe50regO
gV0buPu6ObYEjYU+FmBVOj6YmWqOLJbbum+h1z9HgS79kkBa3k+UpApScZnxc4i7H74kWa+KWSWo
HSvjo2+iDc4QxXuAQm1vk0lUXJbc+NjGobElHBA/2FCBwDhXBvEzOjLTHf03OuB3yIfST9XDBxl0
EiNsBuGRZ+u/EpSR1aZ98rDmqOpvbQNmGZ3i6smpmRM2baE8gNtogOfgsATvyloRXHPdnapqeFD1
1iRpIMfJcVSa5Ci2LKtkCRAJhHMTIeuCf803xeqcpzR2XpUhlM566zhcA+R7Sz8uDyLbaCjPpVbY
7NWwRZhKYVy2b3KgblllO88ehPRF0fnyuS1y9zkoxzfV8NSLyI0TAtxSjQfR1FGsY6AY7lXk/Nbb
1nEef9Mz1X12R9YSM6N6zDXLena3vZtYbyGfym3dy/XWqjvvPVO3ZVea7zmILCxzinLXeV32is3d
sjUC+xvzyBMmD9mldCXE8z3IG03rK4t72VQRZKw446w7MVn6LWJHAy8RwmtaoP0SdocGYmq+5TXP
c4NKK7VVYTbGpsNS8NJMCQ/GsKrwRl6JrKhgwTa7VCNuW1hWHwE7cWavKUA3YDi6IHaXXbQpMZHi
PdqSdk6tYvxGFOC1yYPhfQgmoEcNnwMdKCT3YvU1HLvhvS8DY9lP5cFU/r/tbSSX5vau7XIc4GnL
yrMRfPv7+HP5fx3/f9uL86pFB3Pb0dd6aoTLjgn7Le+G8qZauro1pzLkMsqbqEiZ/N7LRBOEIqtb
PpV92ZcvJ3JWkrMNVb6JIjEmtqVTVPKGJyP5UyZjH+2k+mZuJir70HEWZQnfwMsfpKQ2IEzC+eqV
svPWFu/6qkXHZpX0SvYgkl7nfmXti7pQqmKt+pF88gqIeHRSIoNCu3yqp0RkTU2CdH/PJ8WqZbqG
1uPftaJ8zoo9RBnadsc0ANA2F92PNOdjOr2xtx9yLtePFvsPFMmctwg+Ew9Vnu4dFy6p2lvfBrN1
fmgI0BEtdLoHw7YxHI3QW8liOWD1FTYxxON9lUsbTXXG7ygydNuGowrB0xdoWXtxDj8BztcWtXHG
4tq5uI3CQtd0bMwrHlSu2jO4EQPXAU3bqFXdH9TSR7P7H4edu7mO4WeQc5l8iQqRtGh1r21AVjDR
W2uvx3qOuE7t3hIrkm4IRDcrdedgIxaNI5ouGtoxiJBb+oIhCLyYsC+3UpG0WyZ/yOJrvwu9fkdi
pPsehDjBR03dPgRVq+zksE72bh/rF99T8cSQ8vEl9uPfgA6T3+zsYwd/kHQddSysf2/4yWy1vvEu
RVZVt2xKNJnhoZ8hlzg10NSJilQB2TDq/KLE8OKRTJbXnZM1F9FeNMPgaY1p5IABGuI00eTJDmQe
L9k2unmIdazxpYyviA5hEGFgjKY1cr/BB628GF4TbQuoNecogVSh9fp4smyQxbDjzaOVdME+Q8r4
6OiBsSfskR2cYewOSdH3e0kO8mOiZRj7uG1wiioXiafOsk9RPuD1WhIkCZrI3YR1LePAIJcb28l6
iK6ILiMA1V5Zn8jXcWg1Nxe1J3SDwQ7S44AGKtr2cWyw+sHcuX8KDOSRG33RNj5BKS+TnyvWoJd+
L2svvW2j5Y3u6Xe8Z9pFEQz92cWHCgnqNF4Vgx+ghIV+HN8mCB9uPP4VVfbaxY/sldXrCl2bYOLa
j8EjWNLfgSmPf0mR9heBX+jlhkeg3LPVTVLzcXY7fdtOR7BD/DvAgeVYPPRMqMwBkU4gJn9l4BLV
Rv/hgDVgCph0R7RR+2sZWeqkxj8iulaeHWNokELmDWBmlO+SSkFIBvG+/hKi1sKgvN+luhQ8uZJj
XSwFNq0wgvf1Fsqd4Xa7Nu6GV91k7qQo3pOd8aYoQ5ohGyD3rwEAwLWXd+1O7KWG0b7UOuWQWkq3
IpaYHWAEhUxVJ2Sw4WDI4daLe5E+IIgomoitT4XmVCMKv9bMzftE6BNygvk4oqwobHhoLOAtExwD
L0ZeY+VYS81Lg4HloXflBPkKLkmC3jZxyw6mx5RF0c5ZD3WGz+WUVfUB0pJuZHuRdeNSWcBODBeY
PECSMy0mBVOipj5+T7k+5MfeiQocLNgSydxGbIkynMZpXalAlLoUNNb/Yb8Rwagcgvr/HFtkP53a
wkdgz0ho8als3kWcvw/y8ZDEr9Xg+0/0ue4iCy1jr7pwK9pUe5Qdy91qnS8tx5TbbDlZeDWLbCdy
Yiddcx7rJnHOhiHtkC4aL05TQSms0/p721vFQuss70ftSU8QipyfuqJsUpvuAB3wpaekakADRHmb
JPxNMOMBdZDwryIoQz47Vf062d0vI6PJz8S5jzIi7meIAsU5VQp/g5zpuIh0uTjPFaKWAdafdjqW
PFltLeXmBYgMzs3TEcQuouGcbc3eWlhdyZrlPyf5cmipj+ALqe5LDEYVwczpJPMBRDbu5B2LX+Fh
ZXeSdWp6DwMirENxfJFaHwqJal11lByvsTn1vkoGwkD37XsZTF8slWJ7ZxEqOFsyxiWhjNT/PTuV
4dTdnYMpEWVAMJU1vmisgky1c4VoJ8qKUk42eocrgMjWppauA2RhVk04EN4vyr8CiAtOJpdvijdA
f2vz4cXKmbSXQ+U+pmParoCKtTe1CVHDtPrkwdYQVQkRcTsPRtvtMlC1KDgGYPaxrdobsYMmyNSL
d5YcXNJYLjYJc92rjNYuEQOi17FRSgTWs+SZX+cviXnb3yMTBRRj1PV3PEVf3So2P3LDPcgEMj2U
cOA1RWXEUPo5y2sT+T6CDCxoNL/7wTm5aZp9aFX4Q9KJUtNbAqAHNWQYLW5YOlILBpKeyZh0z27Z
VWiaM4EQtb3l50c/gQooalMsPE9uO1YLURvGfoLnJZpyonaozfhSSvp7NB2JFY/0IS6LR1EX6jYx
J4SWGJMHD3ktS5cQJyG2PWMMHsSWSOTEextVudjPRWILN1R/FeLjc99rrpWtxNqGLEQtRJlV+chN
2hW8U8RBl3O7+Txyl5wrPTMP7qjSdgxxpYKJ9NhHTs4SkcviiRIrR8dulKMMjwrOeqBs4xGpGFEh
kt5GNWgpTW1KSRqKzbyP4kof+ZijbPfPYT41MawQDpk4+Hy0FpuOZWsN+ep+XFHtxiGn+NRyNCVp
iR2WvtJMByLYdHipK6EIwmD9tKOouJ9S/EA/kd2No+sv9zJN/IL55IMT8Qi6ViPvK79e/et/mlv/
Oa7yM/HQbbj/hukqiK1PP3b6cfffJGruJ23y5CFE2BWq+NaobfmYTc1EA1cvCfOITVEjkkFcfrGp
2w3SDd1fDitCZ6npNow2sFPrq3MVBcWyxMDCC6CaeVX6w8iqAQ09MI2tvDd9d9xaTvMLWO6wihFW
lIOPVo2wjtRN/Cgc9MGcrtn7cf2zTFxnw5jpaCNhGhRqsFLMYZKydT5MCYvssFlIJR05QrM6cvi2
Q4yxwt3KLqMX5pk7SHjPetU6i5bXDl2P4al0C8DFzbPi9RwMmh+K2NGllauTFcK/LEA9EdBZx0S3
Ml394WfdSWLVc8iwRByQYMinBb9MYtEhgu+7g0fMNNWJjoGk3Mo6kq5yyJQ3x8/oWrhHnbEI9nJT
Ude30KTi6HwvUzBxWYxZl+znvTwieaukRHIJ31TpKirgoP2oRxhXRd1C5Rwfq+KxivXu2jEQqq0S
LfSUKXk3AhlBvCzkh3jPUo7JCg452B4UjYWyQ90veqimugPe0IgvrdLjADYlQ+zeyg4ef5IdLa8z
QP2TZESLl3DM+o2aoTUmylIUGLYjLmsETP8ua0YGEkiaqtsCF73MNtyHZEqQo3Byq7jWJnJNcY0u
Ts8Y5jpOSRBr+c4erGEhsvQg2jVEjQLCUHUvmssrU/8eGLV2EEW2VKjokvUjdqFVthZlItFUV2WZ
CM1G0eRTBYp52lDdTyyKDTVjfXfI0r04sShz/W5hOrW2qoeSFevpR4rKIJLTo2EiQDgVGYTVL5Yl
rTrPD29Zvs4gBF9rRQlurJn/7oPC3XeKdkaIPD71mFVdRWKPaP0ja2Vs5rJ4aFNM3FDmj2QplKA0
uhqe180hMiLjSrDfuO/bBOZ6zFzcj/y6WqapzaTNjfEYGo3c3t7zOCQVmzKL9SU4X+r93FCP0+A5
rOyH0WF00I4Fa0VFo18dJ5IejODoTRktCP8kvVG+NUQtD4MeT9NC+D64/wHMmNv1ESpH8UjXKw5k
yZmJd0VwxfCuueTZsLo/UWMeeGCN6wWqyNVDVibeTSdIdlPD7DF3vf4omomEIZm6wBYo34msaKug
sr4yCpDjYi9RBqMihpIQnZnD9UtH9pxrnGrOFV3u8aBpzbvnlqiETOWqlbQ4SYULN7Rh/otmKGDu
Wbn3z6IFI7+rHCjaMRh5/rIhqHeS55hXyKLWFQexYq34Nl4G/WhdRYVSI+4p5yzOiKyoQDBFvxQx
A0acNySUY/2apWRNW7YB/W/UGqe5rU/sFDOzytrGahFu7AHEBHKW/i2HDbHCniVaaxbKaEurLtyN
5mgoh6PfckPqObjpdQU3VIuIH/TEQ20txlRo8jIRCWOXEbcs3DzVsWe0kXvY4UmYhbiTUp+L8PCf
rSmLvt73tMbLD28NB/zdZK3iYg59EFvYNSesXx/qiSXUTBBGsSWSTgAlp4RJLcBJUYh0bbN1VFa8
+xDBl2x48u/AqwnnLTPsLl9ldSTMUjOLnYgPc8IYGaqDyCeC9dDqyXd9Ih41E5OmnH4C3kQwj0zB
PzIKhN1QgyQogO7uQSRqUfcjBkflpL/xz6YaOx9BpKKBUaXIPorqth1hiIrNENkZJP+jkGUOhPNZ
tENl737F7AELkgidkdA2WUIUV/FejdjLcYrKbNE+we4Ahhn0BX0tDZoExa75NTT6Txe1iDgrtj32
XytDefTwdTxkTftqcVmPAXZgm1rR3/1Bd9b9hKqNOEzmHOlxkrX4v/PVFlviDrCG5a91j2sl4ZJ2
lBt1VUaevqsxajuYWpbvTSYJURGWC0lutp1uPsf8a8PoYehD6pC5wzwCSsmY3EaQfpSMVVhCYp5I
aemEuLammyW2EkQb1gWyIHx3W+VQoWzhFSYLXVqOEl8U96dPFwaKMtfNdCokFC1lKUmJS7yfgFvh
Gx964ktrzThlXdkfKt/s7ommB/3BVacrlwzviaIWByi/xcFJC0THxWZqO62yFpvCelVsiSSy3AK0
k4MaxoSdzyY7llwrIOgw6PjXByt3rHQfJAgBTBzR6W+KRPzhOdskGsoyCr6Z7sRhGieMorgcmeCc
is16JOCVJtawmu+MeE7nrNhylA57Kwi8dN4ZOoEk2gT7mxOj0f1toxvHaMLei+dAJMGU7Vji2IxB
dRJFuWtg7uDZjEaErUErHA1MqeX+tln2LVaqEvdRLYUDNrHG7ptWo3b7CJEvSPJc00kfotCxMRCJ
yIYBKsRKIP0uGVJ2R4wh68VYWS2uKFLYHy07W2nYdNVZPyy8BGtdH3/qlWwXzGJU2d0S+/npxP2T
kk/CuoxH8I3NMJyDSj+wdL5WkxbeaHROssJfoFHGQumY+ycTLMzZc5sl6+3VohuSS6LwiUidwlg5
qKwe5aJe0mXkLKETWcyLZo/cwDS1HeUb7Ht1N3Y4CJk2nrTW97qs043OIgwo9qbFi6XyNkGNESVO
4FKbsD4CTHDFB5dOI3zQVcVcDsogrV2pxhamVTdo/yNPNz5rerxP85z4HZZEQaW/FV2BZ+EQb5Bf
CtYGRL+sbk6+V8oLPo4wk/0sW1UQMvzmhPAreJKQJV1JZunVCwmqwKVaIsoWbLpi8oiuNVC4hChY
nF6Oudrhb2xXqxyJisom1tj2vyuLC2O3DlYp7D+2zskbonAZYLDlpqGMrikWpYFCuLqVEb7V8D8f
MM0s2t+hCyNbBkm17EfD3rpo3Uh5vatVn4uADl2gm1xp3YcrXnU6uJjuxbGn0CVGkIzHqp8Wn+6p
b1EUtGMsc59GW00aIAJL4P2bTtoyohiXrD++M3j21/YAfz+XzAhtImA69sjYU4ebYyOPBnyTP+6l
zrCL7FuPBNKOFU/5BJgW9wwbBwY55UbnsHThzDcegsG2Z8t4bTU6mlOwnnzpd+3iLVP25+kJUkOz
Psf++MugcplWfCgLJtmS5V4ytfkoEtSRVF7RpdK1mDUNHeuNvoVjjhzqKwKipyyqcMA14YnB4F7F
hBM0HVL4GMnx0qwnSRG0lhe9Wn93+V6sUHld4MuMP2jCEo7NuczCCdCEGNslqJwBRS/j3BTSJvEq
9zaguD4W9l95jKueJ3s/hlba1DYTwU5pV9MAsDU1/whWbmM4/k8JHdZF1uNNrPTjq1MQsCAAqUi/
LCwS0TXSgr2mEMlzQvmG4oK91IZ45frt06DYG4xwgY/4QLEkXWa1lRmSFH1EhdJsxqJvVoMf5xvJ
fvGlNF0YYeKuyzglPtOmG8OUstPoc8CuJjIYKMqD14c10pTDvpF/MPP3l85gteumfKwirFpL/LqI
569NJ39T6hZ5FgSSbA3T47p9AZGrIXYU+ktcPJMFo0FlOaK/unAwTF3UQ58sQsvfGbokL1oku8xQ
f0FIrNABSSLzFTM+KuRVGuK+YqMYKivNTtE8g7rhu+e0P1yvKBF1yn6G4+uoRoivxf4H4NxkVanP
WCg+t+AlWXVBLbU7OkimTmsbdd/YK2Jt/dBYhMwAAZuu+pvwDRIm5lvYGZesZ9E+dk66SrNE6c6a
zOifPj1ct7gO13l1cscGA9l02GLPa+Ium/q74S+cs4lXP0Vp8640GMrL9XDVQ0b+zTjJ9WYEArFG
Z6FPp4dOEZlswAwjbOjxTCzLrEEQLPzRcpEWZY4psKRJ+7xnkOXrSrGst1x7eRVbBPyxFDhq+aZM
DPeGt2G9ZmknXPaF9Wz2yUpLGzoCCRnaOH7F4z5eKQ4L3lVZB4uqSr6DF4XkWDOH7qMAvyTQm2aJ
kfDkEwsyul9XUvyCmP8N6TR7UX1vTRToiiCCd9/t7UD9mUnRzyRQP6pCwyywRJlfZg5FhHubds2w
sRMWCwIFLLsdgyPyB+9VIQraJ4j9dUP2KIfFpZgCVekwLcT+0ioL64WOH+wDla1afYHuXbnuJXOi
O+cPrR8ugswkWjIBdQuv32cKH4UEjJCJeB9aL/SaprcMlX2ZBA8WQIxFHmeXJMp+J5q1LwrzRxUw
8er1q2/HyUqX4x1AFeJBbo1fS+fCq7e7Q42bmYdU9aoAgb5utBBFnq6NVqaEG70q1cNCMtJ+5WrS
h42yke+2ANEDba1jKqXWlrkd+vIJmzeWoRN9SxRga4xEMv30Oe3ljY6r98b2TfDDYFYCg8dMyl4d
OQsP7dLz7UlD7Fur+aiNxy/DWMcr9GeQCx8/st78rmbDrTWXamIWG9PrzyPSnJGJ8lyF/6RimucM
GWs7q9AZzFRW1PRqH7kuMG1z2wXSyg7wun8bgvzd8eInM29OvQmmUe5e/DreVWBwop5nIqyrDZJs
SNO0Jx/hQABtCKOVsbGKcmbgUrnSSt5PVOWNeFdUWUcQd0AzDn1oRAPwrvCM96Hu3/GmThZWLD1X
NkI2daC+VUn00SGnpxX9G/yyX8B2wcVq27EN9o2ePA3QyJexnH3LG8TLA3SY2ghENdfjUcdEbJux
DADmTyN2VI1bFiARU6v2XtPc8DTCQ9AmPt7V1q9Kr5Cm4AuLxzZW76mO5C8CygtJ77C8lFNkm+KT
Wqe3CGmehTJ2xlp3nG1vOvu3pEKgD7WhfdYbNXr7EWD5AXiEj48mbuxHTDGyC7xhIHwWsukqb2Tu
EtkhKlwbH3JSnyK5e234UUz9vgeAMFD6jF+cUjrS8z0CLssXTWNx6b2LgjN9Zqjb+v/RdV7LrSrb
Gn4iqghNuhWKliU5pxvKnrbJoUkNPP350Fx7r6pddW5cFkLIlqAZ4x9/SNV+rMJtu29VuW35WFgk
6PyZHY4rZnsJ9b/CCtitzwko1b4jT01vCRYb/duswuuztzLmKeVWJVy9ygt/8pwI5Qx+Wjk2r07f
3Zp+d9d7eUCew33dRR92Qd+IhIzoBpW/u2jq8SethoDRDCkPgujPmXODiQC28SVlQ2MoKppx41k6
BON+J+gzDj7dclWciR5tqAMSHayKy6V/dTpA5Tn3xhU+PJc8HduVdHEE1AWEI6uInion/6m7sVkV
Xa7W0u9JjER02MT6YdD9B9eiiJxinLPLaDhaLVV23Ycffcd1N/fm1sHM222HkwV6h3NKtsbiztFy
pqEyxEoU7hSWu694EEJ0ioDQLLDDZrD4kF0+RiJPZhZ0o1j3pusj+Pe81ZCqYl08tgUeUUOm6VvT
wrOhbZIHAuC7EG97bnBUkvf+tz72/a2BERndmL33wu5JExO2m37/ITqcxictgffSfzStv40GLEXb
hIxiP/PXORBBw4Ajhxi/LnWNi4ciTIo0kBGIQK/rBYh1ti/mwTsQMvnqJpj3cAfvh/rb6KiNJ8Xl
WeGvkya3QqtImFN4KKacLjJ5MFh+1qiTYDWR3zMn8jZKql9CRuOVMHrGStZz2HoElZRfBs513tyg
kjBIBAsTj3zO8tRH8uhQLEZdeR58hobki2B1dUJA9EKt/eIxtAjsaMmKMMc/k00HkHnDePZ8bjXO
tM68fkkY5G7uECCVtvioytfMlFwdKnCaWb/YQzFSjOfZSnjUYE4ObyNKfgfw7O5oV4tDlj3i9zaq
Z7tSG8O0RworQjMSF28Hp7/T1FgfEi27syIKcjJpS9MudxbIlJSzoqCNhx0ibat1ijWA0LMTR1/4
W+GdmsHZiw3JFcBJo/0C+n0mVXYIHWskGbhjWnkuamzMsLgXqxy27X62o2bd4ojpqzRIZ/vU9D7c
1P7H1m6IWr5NCGYtAaExfIR7l9UbpIx36SDEVi/lOyYLN3054/hcLRbNH1IQXD36BmL9Kn6uhUsl
BAfKAyRYST2i7qwSbCahoJfeDtKSTTSkq4LUQdzjTKhC7M+0xwJyUBOZ7Y65Fdb0ZOrOrUy5AmM+
4UwQKsFU8sd2w2GddzgOF5vYcHaJM37M4w3MmeccRuqKXBC5KQw+J6LEzygxoI3M9OsOWqVuWiB4
+1XDmW/htgW4h7yZ7VEztg6BRyvf1h5FJbYDBrfLIlWt8EFFCjVBoN4t7nKkf2QsbJp1xDrwfYit
L9PRpm1oDpglIyHF0ZD2NM+xt6MitH3O/kpDO0BhQmxijH6FGr9LYjySMuvXcrpy5YzA/TauSayb
QIg29oKmfp94uomrnLvOSDldaT5niWubnwAuP2Qo18chY2ptMrifiCrKTOMBw75iDVUGAaVlrPWs
spcXbBIw4rVpMtj3sp2w8aU1xnHvGoNHHZDWAVZzLe4p3VtqSOyou6OWcLZVjVi1ef2c5iVyJOcG
Y8z1XFE/q84n1ReQYuXk8U6ROI5r53x2oLDX4nsy/D91MadriGw1p2l/75bq3W3VH5xE9/M0BY5p
fFRjYuOWrLDoRXwRjo2NP4kqA+Ygei0eh8y971sPWUZanAavZ4AidQbZ/ntqdyTaF9ZT2D30Qseq
Gw9REsRI3NHdcD3G5Sm3xa0wHC7dqCPPiTlGo7uXmq5jqEq1jhP9jsCRZ3MgFdPvy20UTw9xaA9w
Ad17BioEuKQhns3zm+c/eI4GScRcvPiKbgy6LqXApsDEvi5ap2a1nnCxJeZ8NTQ984Z4p9Xlqcyf
sc3zGXaGe87JoKljazOmBp3YYLCrmZQbzXSswLtpIww7Af3gLpAN7vdwTkp3o6T+puU5o5be3IUj
nntjSBhejg2adPsgGro/sYR6b1sH6ou2zCkwlLuyqSrpvtRFzw5U0jauwzkpVYkfGNXg8DbkIeS+
FoRwc0tpGYHnpd+TG7/FzCmnqS8CbcAbMPXN6eBOr5VI8k1o7nLBQLpEh4oGNdo45MBUon/LymhB
qOn8w5RvzXeagBsCs5LGAGklr07bpYhIJyd7Hkfu3jap3ttaUXIMTseYsGU8HBMS7bs+HsrfdUhG
RhbX5y6KtxZBIlt/Go91Zn7lGoLdOMX5ffEbkt0fGEnPDMSrrQZHZSW54je+5tIb+lxKSrXnctr6
uABPE3A7fC65DrMId7YKWaBEiZAz1UpbtH95CBaSJN9VmN/qroapeVqTLBTajJ6Sdh9jsLGCtOSu
msr8Vha2U/mz4bgliVvGh2toe3cewU982DxW/V1VWJ3i1/2N38wnFbXaSjM+z1gO4+ybZQFpsLgQ
zJcmJsL1buRuyqWI4LD8hBID9Xv4Jd/yHPpELCesUQZB58XgvvjGeJwazEjwmSNL3mouQyM+S74s
LFHuk8w3d9oSuRzX021u67i+J2W/TRL6NJ3av67VC9coNBBI9cty6GyaaNrxOqbgfYTxbXwgVug5
M0xtTQLW7gUhabhSMoQ99O2Pr9KzXsG2n9yip9qEmGrPMM6IrkY6ccwznzaVJSq0KHi5NiHZgvXK
BnrNu+6YH9KAS1XAmQCwfaj48Falsu61PAMyFNbbwNzSiNSwJv1n8VPxo9vYFk/R7OyNnAJdRITy
sTpRAeC0Rw/rmXi3yt6CaIyTMIDVnR9H9/UPC2/I5EehrBzj4T4XdGpOg54mVcSiCP0tbghqmMyK
PCj1hAFpvoXDdZe6wy1jBYR+Wn4WedStaQJv1eLcOlmPxmdUep9u3760OidmZr+QffFoOuVaROQU
EgGMCzhBstNN23C1IOuCIb5vLf2t7+wvzR3AlWG6tRbZdakOGJNy/3fnxEIxMRxkf84kPuAsANDg
FvNm4z1cmldPi25nnAqx1L7NTGcGuGv/1HLcSld7yYkkXrmxpQJVUXjrNmyGkLOFKqYvKx+puNBX
tshvqrD7KgUSirifMaWE/tT0j24ujlbhtIGp9dRUJfR7HYPqMdW0tVjyeXvf2CAFJ4o+rf7ERbzH
uOKmSeKtntnfsdeAUzVMAUlSJUox2ZlTfc4cAkUbmR/qgcjUXq83sMI/M6OFLmqS0G0nmzRj8Jx2
8N/CEuNge8OfcOzji5uUkITVbakZ+Ds5RrxC9Bgq6yHskFCE4e9cak8mUUKjU8VPWvaBZ2Jpz2ag
RTpsLGWeJ7zH1lZn/HH77mD6yWOlmKyjAPzuwuXDjvOPyRhesxJdNWkLuF9V/M+JOk+ZOlUp9Lww
+qSE+CRYNV651bC16+mjrxddns6NXCt8GIFzhfe4CduO2nxBKscdU7x4bU1As3piEgBvgibEH75N
IkXWlrdFTpxSZT8UnhJM0LX3OVK3usRC2i9PJku4cL1dV1VeUChM7spuk6jkLckbEfxKu/5jW/lX
WNdwLc3qvsCtsXMLFhenIW3J7rDHO86l2oTkx8NyQqtt1Ed0Ro+mNkBOR/mLymI/KWwJY7JB01QH
1OvLgbMRzvksrLXOTBUPrggtSKkCPejmMSUpMcm2c+QeUVB+OkJ+5PN8GfD5YqzmnLhCXp0Mtzat
X/tlBQfTi3Zmkwau6iEca6RFpfMZ8dINrrXzTtrWxsbegPuPQR5lHngmV9cw68OeTAdc9KGBj16P
yTr/VG35D6MLeOOCp6wsKjrO4vJk5S+9yNYEqN41cfcWD4zAl1NwnoiYgliibyOHEwX9xHnOwx2I
+FvodmeQ20uIUT5dAjq0XBobUoiOuSgeu9h8L0ZH0OjFlLXoqTwflyfRcWMsk8crVSDSAWUAj+s9
3dgjodpvdZf+oft9QgXaHbDNJ1N5DtfoXt7s+rapw3fKA/gYMSVKCFB/qzHIaQzCVvrJzjZeYe5h
GQHrpZNFySAj8iG128qttTO95utYgO3OvbslL7tcV7aj6OlHf1vMWNHMIs/2ZXMqK40BAQfYeJn2
h753NaGFEEno7cdZQzdZYFlJSFY0etHNkCiaRpwTmO1rQZ3axBZP9m5qC+NGy5lgSZQITCJcGjUv
1pFnGLtp8uUBeVyyaiYymEbDKh60qcU03s3a3fXh323Y0Kdcl20erl0kHBjx1yb3qo6wcbeoyDJY
0p/GN08kmHETYOG44xRIfzpULpJ0RE4fDjiyIeCfulav7fl/trNBodqLEKQPE3tam5c5b9rdQIXe
KO5hQwMAmXSP5At/9l2+KLu4+8yaOghj8Hdu+OuS2RlMufEJj4x7TQvdLdVFRM5x/q71GKpWFqW9
o4yfsPS4aKiwizD8slLRB0BE3hrbAOFbmDjrJf+Tw7LkyZtELSVbrB1jFw5f6P6JffPP0ELfnliE
wz484MSMQTqIVeebr36G6be9rSftJJe3S5YJjOVAn1I43/veC/552B6WJEvMZTBM6e2sOw9FfalT
MazSXD2WEdPn3PMOTS2ANN1LZqImd73vZrQx8Y/k3WTn9+kyOvC1AthwbI5Cj1TQNhZXhE8KPKqy
G/IxyrWM5MgMv1tTXCsua+tQDoJAHZvubW9FscBsAmaH7uBIYLg1nqiZ5eLQGDWb1K4vTTq8jcUS
tDimwy60il+VzO2pw2kjAt7WbTplK/K5wU4W8wHL2vix/pZM7smPfs3WYibbkIfm0XDWiVeyPKaP
hXoJrQR3IY8eLY6saIXEejV2eDmM1Rh4fkrv7NpqxUx1lya68Zr5rNZ4x9LdArGMBflQRnIUPeiL
M4gzPfaToxevbeHlG60RCUSL6A2PESTsnrlDzaQHED1YBhfSoUvsEMghIFUfLLDnZjARq5t8x+Yy
bZ01giHtLNsRZMqrzKPFLGyre87njJK/UECV4cBwBQsVJO5M3FU30sNp5C55Ze4FmeMYKJqGJyPH
EFC3sHwZqhpaFYCVXX9nqcT7pVT7fAJnNnLbP5ji0BVdv5oiBlPtDPjkutlnD8jH3abSViWkhzav
4kOUDksBbb7bSFxWoJURdidjc6cXBYMV0/6qltFT+CFBWAIj06hdu9sWzBKabHMTIQ3sKUbuQ4ez
sqwAO3sd3clwHtDXBXBU6o1f2rikT4w9nCWxppcgfsncK+ZlnDA4I2S7JsalgvJuNTZZfy/JTF+3
xBsthvxHcPlTZMsg78FtRhw1DAWsSS1VH9JB4vjBHSGWIgxkn+inTunbgppyNbkop5OZxHKhX/xa
WDuh93KLQ+Rhlqm7crJyE5sEtswRN4coEu1RgbdnHgT3NBtfnBKSqd49MzXj+y9nqD8gsmHSpjd5
BaxO34pPbeoQvTJs8WLARUKWyW3nMj+VDaB9bY0aolj8IHO/2Mydxc1YtW9Y9GxKe6k/K6Rx83Cw
M1bSPKleSme29q5ZwWYW1XQj2mUm1ECnIX4DDp+bNdS1OXniaDc2Iua00JRAgN0CBHKh0WY59kuR
N0XgGmUYYLlSwuVE9VqnAZFtJQZQyyV5yUfeIpu4hK28sQMhxJKnIG9tkb52Dp9taHTOPk0yCExc
9sh8XhqH/1javCV6IpCYyGFZYyTjeMOr7dsQi7PiFqvP8RhV9zoQCmdUuQr5VjZx1mL33Ta0e7y3
UU9bgkYGps5UWS6zno3j1VWQRsNe0LgTL1wQsdqLcsew2MIjZusPpyomvAWt7KfuiO6hMMPNkE6v
lkJ1ObjDcxui9YQG1OxKgmhYorvLmMzspP0KUoKAdaKv2nL6tev1NxEzVIBD38QYJZqAzZ36G/9m
PqIpvRv0XiN82kMBM3jEbpQIE2QNn9YEoTMJG+lJ2Cw5k+0QuzUuJFT/9UlMHcvNWJoHjEqqmbLC
5pwTtfE9Rvanbv4O4/yN9QzhFhiF2/Jubh0dZ5wQHDr8xHyLVwvT2eo5CgpGhrjXtIhMwD00NZwV
M2aHFJ80HjZtrL37jfA2vdEQuJZk1YnJn7vJZ490PMFMh7FXoBtUOvQ5iHupWOlrdxj7iABPjGzN
bfuQWuF044Q6sw1aH1FCyXGjatxqeMHDQ37stFzfNt4dHhcUhvr0MozGfm51UOGxee4GJiKO6gIz
KttgVL5BoZjP/PXRKW6799xhRGb9mkNy59Ht0wRzVxyGEaoR7UA/MoCOfY2afd+gG79E5JFoFWHW
hDutVat9N9XwbkXkeuXhKevhVor+W3kA+nUKBA+78qkDFCDvzcf3t3QAP6znIaQ9THFv2CDQ+dQW
9VrsTsfRJbqgSNN7TdS459sTp9xcV6sKKsraGOj53MUTv63LH91SX92gU7E4am+w9uwW021V5V9w
N0ivxP2UeS+dsek2D/xHKWdVnAK/2PkuxgIXsuE609J9oRPo3ITWnWz99KZqObctuY74kFdT7UMP
ZAhuSN/exJ1S59rbWLBn194oSNvoP6epunCHTamCrZWokc81VQkPpN5O6SLY7eg7CG2DID/X3yki
K1qF9NHU/TCIJdBrXNkJvwGc5FHVX0oHZa72B6xdfWjRnumrjrWTOA8tY7Z5LP+47uLNImiNmhZi
3cC3YujzLvLn9pIsP2zQtwIm7c11k5NLooxAHurM4b9tlwiacNwX0B/h5JqspQSre5qPi38zTOta
sg6HtfGU9knKeaC/tthLrA3TdIPI2nuOY6/F7L9GSSxQuYFpV22hNk1II1ModBDpqhkreZBj+zS4
9bwzUyvZDE1+HqGMMTtmOmc1udxx8RBs7PUZPsIjs1omcZRwrLGo9LGpAB3eWE3bn4fae8hLPtBy
zldFbTTnzu9qMry3Hjd9r8aTpWO8gevYpQknQH5gxi4ev1Rv4CLuMpZPe+PFcmAW1u1HLXFyQdFF
KVRs/Ma9FEzE1vUs2oCidRMiHRwYseKZswRtqJ+0mdahM3TEF95kTT9uMf6GuRie/Tk6RQ69Cm3Z
NjPrOFBaBh5jqBuD/AGKnPGHJRfzKNe7M6zmXvYZMIwTveQT80/BfSnCQbrRpt+R/OA0tIxzYlvD
uiuLaKvlJCNIw/t1bTiaRfcydkO4EtggB+6kB247sT5b87cYvX1jEZOd/roOJ+hc5H/kiLZWdztq
P40Qo3KKjsqqn5sMMkXHyWW2T+g4jn4DwycK402YNLh49ObK9cWfRXFCIY47SeubVhCa7q0J8zpn
/rIZIufgQ/m5Qaj4bCwx41GtMW2v+ABc8d3miC3REVWAr9sx9DC1SXPykplTmy4ZRXiB3DjVdBks
pge2CN/jOxgorCpBqOZNb0LdH5rT1Gf5DlrGYRrCC3EhSF/AIjJjhKrjcsxoml6L0v5p5vEkRH+h
SsW2OD5mIXtwdmoQgtptJnrO7qU6Y45ycdJYUM62BciJtZd2dzBGctCL8VGbZuPUwwUy4QFvq2Rf
NJS4nW/9mJnVr0qnfdWqbgbnyrgZ8LmZKDMlpKfGi48dszQwt09TdN2tQVhsGnvTVus6f93OVeCL
mLMluc9xZggi1vqq2WGrdIAzya080030/fVH7hAnFo4WidPaT2T3n5nIvromnjn7zZ2SfC8iIbyQ
vPWtM7cfkQUImaaLnD5lgmaR8WRWXhQILMpAGJjY2nzMQzNsIT6xwt6kXfrM9//gfjV1468j8AJg
WkD/1tdXmqKtsqOfsR0fWtP9qfPu1ZvaR6YQYWCmGj75LsFZPo5SMqQdEMbC3mGOqpEa7Ago2UQe
eKu+mCUtv87U2Q2tI0ZpX0aovECW8MSWaVbZIc+nU8vXxO4chtHB/OFmsqadyxVURtWuYOEOHe3N
6pNfzM1KkGc57iodWhvy97j5Kd32lZwp0OiyukixNULunKzpuCv7+0IMuB+XX2bmwU0fN72XQKnT
RU0uA7rTeomf0SYIdqHx7Zo/DDS9TTz7pxFK2ro0sEaAep1IHU6vH9+M9mys0iQ+1ZVGaqVV3Dqo
1bJSFrtusvUNtDmb6kIFfensDDVGuI3VkggW+WByYBzWuPwzcdPQlEYoOkl3jBFe+7Jjhd9NdfoT
V3IxneoOVqnxf5PKKRxQHMpbmrAlA21SL8Yc+0eQjWBsyR737MTYjG75FNfNndUTBIFNNX9GslYF
XFcPtBy9t31yMlohybg8SCad4Coru8VT7x76N6Z/Y83EamSIMRLuBHNqJzut3qj60s26cSyLYatK
LVrLjKKsbvdVaVC3ggknZcK3N5YbL55PScECFMay3Oh1dxN5BLdHOrELMI4MX2s3fq4hVx7e8rHZ
NENLCdBFd5pB0a/K6jtioCdTwij9SEvW2mR+Op28CL3bF34+bTqDejfvMgc8yEIslOPIEqq7LrK+
anGMLFZNcgJdxmG/PhyHStjI3Af/h4yUT8AvIb0XJii7kRg4NC1Hi6Y0jigjxsi8IFi5xEq/JKqH
7WEc6igvtgbwgFM4d6PpL1QeytFaEqQ4wXWtG/O1HZMnGJaUo/hQ2d2AUKN0zuVsPYZW+iBYU7ae
2++yZt75tXETcidHLBr0FQMyoik3aQoaSWJnmjQrU47WGholj7yIYqeGF9MWoOZouZMq3k2DsXW7
jqoEsNEns2BVa/mtGJvvMB2+s5ZZRTqvDPmQy77nokHyF1ZvZux8J6P90w8Vfv3m2tLzeof5PfOy
CWMFSdfuxF9Asgzs67IBPNMuVjU/xbb7krrjXjetg4wpVbXOvMV+B7mHgKPTc0O0W69f3f4aQttI
veaGgTXE4IutLbnD6uqrKbENzL6EJchhyw6AuveOCxKXd9XrHPrrZprFLu6MZ58cVin997hfGPFJ
fKspiBQQ7UiBKMZbuyD3tDIBuAvvWcfFrQ+rC4ZHA8yr4VEOYDFdhBi2cp0TwjEC7cL6oUDIsPLn
6bbs/XUy26QosQsTk1sLnxTGrN7W9poHyy4+m5asMk138dqHkKYPT74AXrZ8ZAW296g6g4LNXrPk
MoHGIwEarnjOCOhEboK9mG01n6XerzVYqpLU0DExL47hkhmKb2AK5t7X4X655TEXeJ3LzF6JuESb
jtQnlPa9tNqz3YxewKyRtpvQupUmrbu8d9pNCadHeTAfx+5o9kyDI8YpjfYHJweiHsFWV6rBQRJe
quny1Srm5Xlu0Je6ByB41sbEqLmvzbve6F8KHQgMV6RFkb7TEHa3vkNRQqGoUKssY0D8pBJsJ/Ro
Ahyg+g3bD+kZ274Rt73r4odSkwyZsWZjaOFWAJp9d1K16E5GlfQnAIiZsZ7S9tBH1KrV6vFQtKJ+
SIWWPdBWL79fN1Qt+kd8irhtOiFekGEcGUFj6+3un6fZURuHDbGG8nLdBB2AOYQt3v89SKqilHXc
Gzf23NYP4DDyAbrYY61j3nHdZBHvepa+vv+7w7JXToDplr82Xv97IIB0VPrK1A7X/SBbj/ejJL5+
Oer1B9qSfYygkrE1f9l1W+u0XQDDzsbG5T/b8sQLDEx9Ltc98O6aYLukANp2pi5iHP75QW9374lS
3fzPdkFtgJWOYqD1n/0N6eBiIW6Zk5rnfzfnRKudIxhG14Net+fVRPRUbN/Ri2xrU4Z3KZmeTzKE
OFXVqru5PnT8Klsy4OZNMqb9k99E+dGUYIllpHruHJ13TwZCkCO/6YLSHU9KZ/G9vnRq/DaIIOsd
rg/T3E93CBvE+u+Bo1DdklUIaLa8bZPjOpcZf3e9vpXn169MXcTp+k4qIbJxDr0IQILdVS+LPe20
FlwfJihPT8o3nwup8Xfo+sWSRvt4PY7BK4EyGnl7PZBdQuqTpR9ur892qR1McHpR1eTV/fWHnctm
mzVcWlhlxXHQOxVeF6pog+vTMJqre94w2TdkMLOKL/sUyRzDumKo9e9xsnYa6QfKHSCFue06K7kA
scfbSo35HSP4hTlQ1/dY1LnrKkqGhwxLzXWLq8Lj1EgnCFHfPFF7NUGknPylA33jurPVazzjZ+fm
tvtWjna5yrW++hBN/UOoLHLJpnz1hrT4M9YlssHU+i5niOy5V/12IxVFwUyFCUcVDHrNwjHrd+FI
RbNqbkGroOQWuNAIJ4V+QDQx5c7A3nO1i5mF/DCIOFrdLL/zxr13Yfh/JSp998q4+dTpCajeWv/d
ZHa7ytJ82iZ1RDSKb8h7wuTx1cxdlqAlcPm6LcpqJJWzRvEzSHl/fcKIDJdFIqw314fXJ5oEcCiN
co1yh0P93a+Oxo0DxWx9fdgtB6hc09sMo4ej3n/fg6znCvo0czRbySoO5sbVt5pl4EK87HM9vs9M
cDdKe/j7p16fKNuw35UtM63rLtfjj5oOz3+ImfdXEj4bivT9PGTERTICvZAWVOx7aadEgtbxictM
23TamD5iYpAEjWF3H0WunU27VhEz4vvZC+NfWdifELz9V+WYHhHIHbJZ5eagKr48amVlHV1TeVua
14HrvzCZi1vDmwqHN7vCyiW2N6gH+ILmbL4v3dp5Hx2zCqJIzQ++kVRb3ymw2yna4QZ2v7cjtTm8
EGvari2Z6S8wClMMk+I7qWcP5WyaZ6suMFqwHMVogllgn8XyzInDoCiqsnNG67Sz8Fo4ZZnId73E
JSUvGXAVmZpOmW11O6uEVVAKhv+9MIqT0U/mDmeb6GT4prPjQnFvswwhQMWCy1V2U0I62dVI+/eW
ncb3VCOUdIbr/InyG3wlnO+OPnzVdtH0cN01sWcNVOY/u45D+z+7WsicH3QyvndDZ7P69tkj7Kn0
luyznQrxNsVtGTjjug3AczfIWsUbRVzoum50pn6hui/MlmTlNJw3ZjKr++sP4mXdwMJOYnt9aCz7
GQNK3Miq7V3N0kZwdwqWjatPdDATOf59XZwCKntm2NwwBP+eSfPDqAqkH67/XVf72N6gU6Ib9PYV
KSpwLBViYHQJ9xauwmtIO+Pmuk1VXnhPdQ9HH8dNZkLsd93mKmutJuyZro9UHBZnLMr210fXA6FP
8/cp6XnQmTnG9Yct7JDgZq6hf7fB52wY5Trmof/vfsw/1ibWdpfrptr3Sizdmn3VEKE+5nm31k0F
uwIApdtqqeC7Iw4y3qBGRI+pzRlYltleXG4LEAGWjWCTWfD3cSsbDPjAcf/ueX2IcT5Q0/Lj30Nc
n6jsqLs4jNTxnPawgVHtxQgnfX8F7kst54/gxPx/Nka2o+81A4j/+sLrjtcf1yfQoTIOXl48zzX0
8cx3DtHSgMq4sc4D+M8lKiS0FlwDP0ANW4Y8dnVn1hhV2DN6nKpn4Gi55U9pVv59EiG88SV4+nV7
4fqP2H3oj/5S7kqJLEaLe/Yvq2NV4wplT6RNh1MpN9ftfUxHpPr6lSmOiznRSLxqyuiysImcNWKl
HVuXs2l1/bWbSC4txwErc1s7Xjc1acaz18d/f71u/ff5wUe4lhfa7/9svz78n2226RmHQmYb5YGh
kns1HWNz+ueHrrf3Sc//Ogv44kXs2m9GivhAr7P6g6Hdty1q51Nzy5fOMLqDcCyx84w03viFhesH
HvAvojIYn6HwKE2P9TQy8GVq8uSVxEtCjVkwYWVom9aajh4uW+GUWmtY4ax/5XiepCx+phpTz741
3yK71WGQVh4du9Ju1OveNAZsRXVG9ytdWdE+LEpa6w5pl2cWn7VvvJNPrj1gmF0dSxObwcSdISSM
/VYWdf466AzRJi03thoSrg8nDDhAselfhyaqbwzZ5Fsdgdih6qPixZumA2Bk+Wkoq0L1FIbHIh7S
h1BEv9e3m02Pb1CO1cWtiuEcRkwZxuUFy98Bg5KZVgo3sHQiscNO8ivFkvR0/WGVY3+Soodea3tY
HGh06RKC5MkyEzGurvug5Vx+haaNBk4c/3n430Ncdy/q+rUo8mr/76FzC1qw0IZu00ukAeM4H/Bt
8c/XR2WGAM0dsL2/PkwbWCzQUw/Ka88uA8Hu0IKAwA7Tk6CSWvM6DcxV01LId3dmbp2MeftZ5cUr
NA/1h4jmU089+tMODpKsMiLBvppXlYdMYKXRyC9wtB+hbylGGDJeJBa5fYFOvEOnvJjLVa7EYc40
6lVCtPTu+vDfJ7JcK8hBhmc5AHdfkhdtIEbcwpD61nNi6W/bGoqvGp32EFv9zfXR9cd1F3vZ7/pQ
LuoioSLwss69T0ZdO5Qeuq4ClTpd+oCJgon4ap0sT1/3abRQD/IcTLSxbfbhtvqHll67+fsS08iD
xozsy9+d+Z7OBskSdmO79wiGOMh/3+Pv69X/EXZey20z6bq+lak53qiNHFbttQ7EKAaJokQFn6As
W0bOsXH1+0HLY8n+Z/1zYFRHkKLJRvf3vcHPar5ZvEYDpGA/lu2wXrTgsM9BkuVnfz5yRGoNVudX
m9t07TIhBAZ0B0k4mCv6qVZd91DpcX2Ay/LEmdh6UKFVoTdmn8rGQVI2Bk/u8EU8yE4LVfslOJBy
q5bgBNveKDe5A941bY3gEvmFsyp7xBH0eIRHBb0T85weqtuY2Q9TCsrGKwLlbU1+zX/Le7akRt1a
Dxn3WgGQTQ6jZYTLMk4hEIEUuCeauRq518mwDOt+qn0Cp47OCROSHWdzRN0Ns42vZK9jkOkUreMf
SM8jMBpF6U3Z2PWNA2KNFHodvVZOtqvz2HqsjdKBUxEgBzJl0VOpEECYBzi/zySX2hBUd8NX8CLv
M21WrEUpGv1EbomIu1OlD0MKQwkBz+gu9n10o7S2IEWSOptB2Po+5hkBHCbryGjHxYH1rd2ITHVu
TD6flZMkxl2RYn8XqYrzMM6SRejxXlWV6W6azp/EVTZ7MHSO0I6kOlMCl6huzU05CP5jOV/ex7W1
WeBtofycIXtaIXBIHkwfC0LI7eS4VyASu7NtdOF9aaNZESH0tpJVeWGA6djdmZ39zAJCeOhjgGxj
gGYSDiQCMlz7XmfiTNsHeztP6+MQDtkqydL2UY/ib/K/WjN+RNYQfo/5rhJMFxhdzHNcpIr25jwn
dYgp1LHZPE7GnD4Y/Dczf5+Te6l2pbvZzzmVDS4lSfM9lCpvr7XC25PyJL816CQkqjgP1gnPhho3
bLpy2fVnkU2wsVS6aJ2OVdZhUmDC48NV96rhr0flGR91ESDCcGWpLtd8bvi4tGmEATCo14cJIu2q
G3Fcb6LROBS5nqwiK1aeIMnfDnwLv1tRfzKbwXiCt5CTFm/+MtTPulu5dTXD8VR60c+hf9zVnFQ8
1osqIYz4Va9z46L6dfkQ9J8qUf9V6239vUfzPvX8Oaf0ymHT1D4glKnqcRZv1JFnLIx/EqKquZLF
REMQIJovpRejMOnequh27etkPq/JYo4GrYKn6u+tso4yfL2bDELWnlB2uRXsoYyYm5RU8Y6svLKT
7RDfCZ7KRi0bXXSR59Ek/bz8So7qbK2ztnJAI1tlUV4q1yJX5nTxVYlyxs/xskdowZfOq8O9YJ0/
Bfw0tulIYE7Lqvzk51p+kiV2oY8tydTdR/voB9rWNUjcy6m/jwVt+nNsi3bvFRoHHbLDbnCUFwuh
T75HmblyqgztkraD+y2LH2MaQbrjzzGy21YtxFp6jGUiYIbBg4L4+z7PW5X49FzUFRBfsiQvTcCz
C3hSePXR1uuuqI4f9cSeknWcoWMmJ0NxRKnpj/sQriRJ0zQ2y5VLjuzTPdg4OYtcjCr4mhKuFnJ9
vRedEDLIT4Ea5qcqFQ4ccd9YekLPPnds2x4Bv4/W0jCcJZlWYyknygvSyvmp2dbzSNnQDODDbLYc
G3gaGU4zTxPpxiNmCNWVrEJlKjaNgdKSrOomlFEFruZBViM7WvKA1B9KT9dPSWY+yOYhQru1NfGQ
i0UunhqNVC9HCOda9iqWeouT5nSHUbZ53+TT+6291Oz2Q9yV6CkxiYyHWKErxHl0fltaippgYSnG
zYCv0pPu40zy13drzu+WbVi4JpM0Pn28W3nLhHebNQg0V7D0N1IJPeNxsW6LAFz0LJb+ro4+66l/
VKsmhInmAaGRvbJjGlNWdllP1fwl1dJ8K2siq/YslVB8Um3lxex1oQVG0Qltt3HZEM9ejY0jgDKF
2cJHqOCmYCuEdZJvkX6okc+So98nOkYIdrpyZ1+P6GQpTXQCbxZwtBjuEvwvDgjI7ztldJ9UnZcX
3gjryPNOVZ9cmrk59+DZ1Anp9LZL3KexNeIFgfjoIHtbO8YTQySPgQZ6ujWx2BkHxX2qIY2t8zoe
13KWrg+EI7s4vvGU1Huc4oN8SVfp1QNKr2QA55fy45hEbp0rG1kViXiZ8J1Fw6opH5rAX8mX9Fpy
Y9qE83XXp/qjCWssidxjmxpkPFQVcjFGVkecsp3jUFnkXmLN9sGFmvdCpCZyQ7+6RwUMw8eUaZoE
iygS+xaPVsOCdRL290HY9fcYLRE6TAGH+gFVJG8wkBnE148RWudfhthIj3I8rifNxughWspqPd9w
zuLO95JzhjqzFmiKeBvPsDZtJ+rbMYdvzwYAqH2t8GtVEcnsDDv4Ht51YV98x8MpAycYzF4DJmzb
qXUh+g/xxbKbV89Q8u+JrwN/satnQ7eqVYsy4YFopH0sJ63CA8lzvsRKtZRDK5c8nz6o7nlK8YYT
asSTxKqH81R6/ZV8PRuSYtrb1Ve/BKqoVCObMSWx9g2kylUR2e4TwIGjHNrG+kvvqnAQdVvjTRHR
kX9D4Q/VwuEc9a+/IeEM9f43FBl7Kvk31LCGLlFevQLf7dd+lZjrVE2mLeCAbKkj7HGR1b5O8qUe
qvrFbJufvZMXGJ+qaqJXW5JG2Rq2M3kSQ4kfVXzSl6pQ6xvA8MN1pSXNFtlkdESVKF066OY9C9E/
AYE2f7jNvkmV6a2tWCYQIY8hlDN78vz6piGeWXQILgxG/nXIqnCDXlaG/F06lAcic1hGzaU/qh0i
z9gMm+2CcwCjq2oQsCOwgfbbzL5JNWPlj0p0IG3kLlLirivZXrk6WCCIzvnBsIpV0Q5YRgQdMwwv
wvjFG933GwzXhmPiqqXN9nqOox5MEyzoXKviABRPUYv3zr4OtVVd9ygSzB1yiOz1er3Yk0BART8m
QYUS2DqtA+toEt882vNFVsN0sPcT5pKyJtvlCC0jf0TSx0GZOo+hvs9zhwKPo9DK1iGuNwspwA7T
9VIi9H8fBQAmGw2chRRCd6bmYntuck86PXxvL1Nn0Wl68wW1Ddjm/XfUxnmGAX+5C0rT3wZIB23c
MM3vk4EkR6uo/XdjUBcIQHdfVVSblsg4ajdIp+KA1qXReqyU5rFWtUtQJwOSOhhlidx7smI8VGLN
SQ5dWQ14gBgC1X4RnDhjQMbOgzto5cPB0Fv7zpovpg5u0SruRBzZs6JYdwSCuYf/B9ayNpP6Wp/Y
VnyM75omWqstRzbZJqf1ISh8EXXZRlZlhxrVb8jWW7uPYQ5IKqcpslvIm/ZdWvnNrdsri48BKMuw
NYvFt4/bNIZTbdoJUp+cJDu6LhqXSRr6UC64kWzT2nzE7DrKrmW1L3x7nUclaAgVbxwvsJ5cjnT7
wQMEIKuNEOEKpRp1K6tOUlxa0l0nyFT+PQz1ddN21lMpAghs3lkbY/NI6gIJ/kD9AQxL3cR1yZFG
tslLFOXNAc4VtGXGqlNhrP2pLq/bPn8BCwz13PP1paa68XkQuXUy9deO2ALEGewqrpExg/I6dxZ1
kZxVM1KXKtmhlWx77/DLF0Po2l7WkFK0Tl7+KofLlsjS1Gs2rZ/vE6eFCiqiVVa10/cQSdvmJYBD
9X4PDhfAtavpBfKLu6g9MtMxqX9tXoAi9F7vP2q+/16Ta9WIysVHX/9b7dc8ucj9GinnkXMa7vWB
XPW8AP4a+f56c98suPNv5nljAPoxGK6DQSRHmI3J0Ur8c5eJfoscS3L8aJel97ZqJGE2gGxg+Edz
XrPSX8l6M/Xf0gBgPv4MRz+ziqMsyUtTCTRV9LTDQOxfHb6mRuOnuulE20INsl084EP5fpuPO/SN
IlZaPGv3zfeXF3kvNgX91T//8X//5/99G/8reCtORSqCIv8HbMVTgZ5W89//tLV//qN8b77+/t//
dEA3erZnurqhqpBILc2m/9vXc5QHjNb+T662oR+PpfdNjXXL/jL6I3yF+ejVL+uqVS8WuO6LgIBG
WR7WiIt5461uJzDFgV68+POWOZy30dm8oYZm9uAR+tslcq+d633PAwZ4rRwiL25WuYu8Bu9bXSnR
4LFRwSQgXQdxYt7Uk2W8X7JJuzFZWnfkhvmsUUsyb0DllxtFC7qrj3Gyg5wbBppFhGRyGREUtfJt
lbvD0cqz8ShLxq/SPALllJxtHLjTkKPJ0de16zbqirsyAkrrm+JTzcvVayv0xPrvP3nL+/OTd0zD
tk3XswzX0Q3X/f2TjywBji+InO81Nq5HW8+Km6FT0xvcLeYy7O2G/MbcUq0sgTMZsI0R6ZD58rM5
rj1kA6vGPyokN5eZqVoI3ozNnRc5NRIKtI2+bQEnVfsQVt+/6mVXf6vSusN9JnysgOvfRmTDH1X9
MU3a7mJAmjonYLllq9u18VHzoRjKaqqRVBkNBfH8eY4F92AVpE0Neb+zHsFapIvJydO97M2L5NP9
x/LT/RVDvR66GqKlr+F66vstYh1NfyT6/PcftGf85YO2NZXvuWO6GpQv0/z9g+7c3GXDGuRvREQG
9GL4/OQnHGQeH6qFlAXEPtTy5Gf80T0UyKI2eb57Hxc2HUxhdER3oTnVB8I68GETvnCZLTpMM+fG
3p3xw7Lo++ZcdPSfo0rLfusr9l1VUHrXaFYZq95tp69teyUa4uETBjFrNdO76y4z3QfL106yP+OU
Q8RcL2Fy+vZNjbzxound6avfJA8jMeYH1oA/bpgCPzirngHQcDGm6JZO1njqHSc8dEN5lDVEAsXp
Z3t/wucZBb6+zP2r3kD5EZiLsfTNjyFMbc38faqumPVyYn+yLWJQHiHSIUjYR+NZ9asHMWoaBm89
sSS3nf+WQHl2nJXoLPVFRf1/C1jIfq/aIrrJ4bDeGy4mQVFhZRimMvvf3XWeXhtoIfz9V0O31d++
G6ZjOLbNz8zWLV3VTdf4Y/kjp4y2GrniRzxPs+nR1Fxz3YQxsJAgXXZ95+8V2/D3YV/dhRBkNrIm
29usc1C/nHtlPSZdDWy6NLbDYLKZQIXsKgcHAxUFeBwR56m5NnprPFeVXZ6gzyyQvRFn2USCt1/3
Cvqzsio7TN27t+tOP8gmxxn6Q4O3l6zJy+hrJRz7WF2T7/VWse4Ha/aPzqYgyAoloDSeCncWTVOJ
LFisnk8j1GjFzcQl6vFirWKHo2sPrXxj4ngCJtZxyQVxTizDlHOiPEZGbbExzXofdIhlWFmQbeI5
iUy8/OcFZCaQ2hQKwEcH1G3SmPMMZ54hB+el/aoZvs0eqiQo1QddtVdnO4b2V6mWPbKO+5Drop/g
AOXAOVcOVEb1Bm21k7SGSUQeHmXp4yLb0MqZOAwfZHPhAyv/GNpifLWHEA5JAOAGuhKu8ogi6ReT
0PytrHXtLW4p7gV+TXanOuEtZgMKxljhuFfZWQG76pRHTXTRBjrKqhk0uz9X7OHPE/jhu4b/EHx/
rHtsjq37KsT1E7pLtZdtWeltijYTGx9j7b3iKx2cD9HvvVR3y6uPuix9jHHn0bIaJPZN6CUrHcli
/MQVIlkhuOdd6JeXj+evLJlhB0izwJPk/SkceM2ncVZB3BzC4LRBxse81XgWoq7T6itjrsqL2pK5
yc3yriBpsRO1FTlXbY/HRQ1u/o9hcYWmmYrgTH9WJ9/cJ00d3soL2lHJjStOsjJBkfOXrhk+Fp0+
XefTkJlXsseJ3HCpkWTGFJqpHl+mvcszB7ZEfCa0Q8YMyICslVi1HYIkusiavGSpV62hllUzuyI+
y4tZAufrSujfSR8e81p8b/zeuCD05sqafMrHyvSpFv6r1iC3fcHj+lNf72NYyUYoWwalPe0gvag7
WWqHcXovybZkGtAeGFJOy11a7RzLRXKw0Hx1ZTsdnLH3Msy2ZJOh+wJ9vtev3YocKhoOCIqhBbWp
FOHfdEM24XbhBWf499HSzMP2kltsCP2hjl/GPnqLXSX+ZuUaX+cR5hUEHdRYI4E0H5RPJwkykDYp
SqGV4r7aYfMDBSr3OfcKZClLLbsUrP9LH8rN6u8XVOBCvy+ormEgm6PPiyqLKd3zgvtpP5nYfpgP
VeNcUF9Wr+SOcSg70rywF3ZyMzkqCFwQZkp3cp8pe7Oo+dmraihZyd6PubIXKadr6Prl3b+b/zEh
1NuA6EKti31eoRGZt5A/M8cMjrEGBl2W7A7bJeRYe6zVq1EjyR57APL0qFkoUTdcStJyC5S5h4sZ
I1/WiaWi6LemGZVPkxtNOzxGVTiDVH2ksVduAPJeVu3AYdtftdVxarXiybKKBRhX8EIWab+gDe2t
4TaYVfe6fYHLfDZEnX0TLUZ8bhs196hGWtsmgKwWtLFzgV1xjhS73QZWaG6hPO/UpshfLAUBR/bv
2tE00K+FNG2tvMLuHwnDPjqNbn//NTSbHSLlUGiG2vtQF9GRYiiVpdXqztEk4zwtERWEP190e/D6
88qP/O9R1+PsaLSD+6pn09nmR/kK6fbNCUf7BbBUd+Vl/vTksz9ZlLbdXxAYgF/n6d19GsOYrLp6
vFMVaJooaJq3eU4wa3Dq8IZcj7oZO7M92IPpbHVl9HaeSzbSUAq8R4ZBxSwRxxxho0/rRUW06cbS
uYFnrxBvENMJlbJgVRS4TuVxkYKodNuHhtD0AjDD8MjCZUCgGLXnyEEwqykHBejK9MxfUn9jA3Ak
Se+8WQMuL10R7gK2adtq4M/pSd7dikJUd3lZvcKo03B4MVWo61q1I8M+h8sHglW0Z2ProFGbDesR
GMBLGFhbqKjhw9Dd4gKXcCQX8ZbwznSHlQpktKZPvpkV9FSEy99EBQixs7uS5HIarHXC73to9eRe
AitbYf8S4BtsPw7e1L0pSbzuOhjCdhHrW4HvGwo1SXfOCt9YG53a751YJCyIQQnuOCzRn4PWm0LG
e7Wqaa2VBC6QBUOzDAA1MXTFeb/IKtQzMKq1FWI4SIfmaASlZVHNYopy0HvRm6eDfsz3SfTpNnKw
G7UopqpFeq0rODuPA3tcf1bt6FBXhjDiZg+4qEDAVsz8zQhfhimcvuU8mNnV5uqdXk35FgCVuzWV
QD8piKDMKkzVaxPUhEaZk7vuj05Xi0uZmcm646u3t4xyOCpa7iyheY7Lwq9VHotxBr5hvJcoN8nV
M+Zdimyvu+n+o+mjvZm0e1l7B8ilUfN+j/+1Td5EvsLYp8+ZQXLbjlxr6ahG8ND1VXPTZrBGlTh8
kE221e6aRBO3WC2ED65XZ0sLocON7IwtN9uZMYoHsgpTtLov7I3pqHGzaIB0w2W4MdIJ/FertMhr
YJ6AtM8zCB+EMzUkQHp3FM+cT2LyXV5zW2FJcK93wadhnejB3nlPRuKIbUlAHtcUjit65XKGscTP
i6xmieD/j4PxUti2cfK1Ajm6aKdaPtw02QQz94uheu3PNnyaofOhSATtmgnsMsr93z9PdP33U7Lp
mpZLcILQg8WPUyMc9fvzpOLYPhVxjhBvGxoVIVBDlLthcjd2Z+l31Xxcn5De9Nz2Z23u+6jNfXJk
Oz/Wx99G/nWeHEl21rj8eoVf86JEqTdDnU9XqNqVaHN1OPfZ3kFteus4urbA+JAWeRFpKTYKIbSr
PzoaO+UUIOpoenTdTF0CkQbsaflH6LDxmR84Akq1v5U1eTEbNBlYKOqFZoWE/PrW7WCNuAJUMirI
tuNibNR5t46I/F1kxHdRHnu3skmWFAwOl10wIT71q0OzQNpAiwSB6TUrMGw6fhZsWMmzYe+dKBit
OLl1H4JN2rN/SFBQ1F/raUgfIs19myC5XmoN/S0B/2un+Yl1A30+XOpp0FyXxeAhNh1cO0ZrnVFz
Ke+TMt8kmV082fkQH6wOKxxZBa6ss2qht1OPefkkJj1aYKVqF2V3o6Q5yQ5SdkvkFGx+5oNVIBOK
eVdj3qSNAvuAyBXUMW0oNmKavlo6PHSRAOkKrMi9dKV+lh6rWW/Ppr1xfY81u70lKcbD9a8jUlR0
EXzVgM8MpbaecMDZEyPIjjE6MSt0HbNHnmXfJZhD11+6tmtOAF8dc+s7qDvrZmlBKkmt05AW2i6u
IweBg8Z6ViHAhqOVfdMUsDxyBO9e3XUCXJFjO2glllCDwixhC16W4nkg/kLWwLH2ehlFz8JYRIo7
7H25TfHDLjhglXgY1aBCihkMe6s0sx4zCp6JGPQfgWbeDKqTvNaIryHX7/lPLhzdBZvS5EH0kbb0
+WNOaeS169xT+qMVZmI7tqq+E9hQ7/3RKraFC5oQIGy6jusguuN/rFv2hgAYHGR2s2YPPh2NSkzL
Qi+M60BVxDOizwunHL1L5/v1cSSbhzo57aaPkK4RjgybF66xgnD7a5iaVBD/5hWMBAR3a9Hbk8OS
BFnnxPvBoz15MvkINWOqX4J0SFep7RKKiDFYTrXEXwRpp7+i45UGqv0tUtGXn7AYubUDT981bR3x
ZvXqCU/Hm8xO7G9Zmr7lylA/OFVV/qetr/V7nGleqjzNMHUN+XdkXjTzj6WqHRPNQdxXXFQr88Ab
PbpGx8Kbw4Cz+tlwNE2qlyyKyytbabvbHjW1u1HXnmR7MiVwrtBPLGuk9soxuZYHEVmNGutzVfba
RbuvovLOm9z04GvRsA7rEcoOMc3FSLTjxcgmUKolbC/PvS4tp/rR2OVXaIruk+JqpPoHLbuGlf6j
bRt1r6hNviw7xLlCJz83pqff13N7SEwX6r4hvvQIhUIkG1SSL/JED9oA01PEUhbyvC+P/8jMj8cI
9u+1jQ1tCx5AhYNpGfHGSXt2lhZY8iNGVvWmLyEobZ0Bj+jW77G/ygnqYsw5HGTdD4rhEIxWt259
tLP+6JBD7NJmihzYwqhdZe5IIsY+oSvW3NW5Wd91iDIQt7JPStw3dyG81UOBxOiyVHX16DotJFt1
Pgyp6mwNGY3fWyynI0CLPxy3Ose+qzxnoAgWSVxrp8mZ8W8IT+0+pgMP/DmdT+59um0F5o8aRstk
iOAW1aVh60SYtyJbAdYCYfDnuo5gJYJY3Cg4uD+Hjv3S+VhqRRV2ph5OWLJZeLm7TRMcSeWkXHD6
M/XaPyDf3j5FxdY0/OzZA0i9F3ZYo25CdVTEvTKVtzKXmNf+jRNb1UOAts5+0CDDy/YgD259rake
DMTbcw9yLhzHtdm2bMHZyR8aMXy+fLRBgh9WZlEbV3LIR4esdi42LiXeEMt8aEgd6ll650E2WrHd
UHlQztrhWKViioz8DPas2S7DamVv8APdGnHXHcMaBoYa9DDCYoRnRRaPZ3Rj/EXp5s0FlSL/ivBg
96yGqKlk6CJ91f3m3IZlATmnWQuUyuHlkQu1AhRUDeETwQpQtEW4e4+6VPutC6J7o5/y+AcSj2xX
52TV2CQ7mDLJnTrXCjdCgMBO7mRfRk32GXPS6VefMSfd/zrPS2qM74dcx8cVLCeag9CYCqKk5oz0
nDMwu6IM8VSVMFBUpYHbpmXrX/GN7O4xiLpmGx/8cCiEfhG9EAuBE46H5k3qpcZONQACZLHu3Ls1
+diZwPWGVja/fhIIGtpok54rZ1cDq4P+TrQbA9+9CSr2m5WeipeiCvaRl7bHRk2MjUMk74rAZ/AD
zH02WyNj4PFSJK325HRJuazcbro1nFJsJ0Mvrw0fgGOipMgCxCSQ07DR9katRUf4bulKxV/iCU9S
SDW8p0l0kGfM8KtIHI2ToQgxLxhZaSpQuEHdG3dOmKAxi+jxqzN8YcuMkglmWdhxos2CasZYDnsH
U6MhD0c4NnQQ6vtZMjUxXrUWAGpVWPapH9qXuvTG5x4c+trJTWKNQS2eW81comLjPYh0QNPHLaKF
2prRc1dgo2Dw9djKqjfVYLOD4Ywobws7JLnHnj3iN2Wk26wF1SFHEbwj8qmE33Jr6G5MclTrpESU
qpx3bPaUJucJWS4QeZFOQpg2eUE/bolW7XAra9A+oMwh5+sWEJvSZLR2eeB4G7NsWBlU+F3AuboH
wFf2FYzd4UsblHcx344A0vIK2lARXiGeuhdGH7y2k4bvYBCZF3W6ed8Y4MvBQv3oo/n5VLbatO2y
HCWKuep5yHEp6Abu33v5s4Y8sG/+fp9u/+XZZxsGAWIcmx3NU3Xnjzi6hlSJLexKeQD7htCrjyGZ
qKb+Vh2yZNcM9ezEFRYPPn5yLGOZ873Emy9o+RF/jBUW2Q8B2aqyGA7cDa54mF6VhWF/DM9ULInl
rVMFdZn3sfOtLZQZcV9s9QUq/04KqxxB1TRN9y0R3zcy17uxK5IvbdObCzDt+QmIgr4tOHds0ZsF
uufOYVBEG79kIt4HbMrlJIR/E6KgtoqHVfieYi6tLHqAXnglU9Mhzq4PCa6nMhkt+37VkMX+s2+e
13qN8x8yGcZfD0rQSAyLJ5dt8M9U/8hyEb7xTbscnQdDV9C07kRSPqUWsj3hlGyGCgluEElTiYYr
xbpTmn07X957cjxrF7JxSBskgibhLoLMGvE6mY46Kcx9meX2XpbqX6V/Vx0GC0HCqcVnpuXXdG12
s01O0bv3cK7ZdLp9t9eUyjmgSoCYk62ZlyhDjXU+Bb1lJcKNhfVdTsqUiEkOysRoRvychPs5P8vQ
NS5OWrLVT291tGK+d8OwcvWGX0mF9S34hvwtQszQgUH3jJ40YHlDtc7g8qxVkUT2sYVkvZ3KRL1O
1CQ8WsIq1uYEfcYLzccQS7VVirrUgRAdRmlzEEbJpuEhz7BeULHxfkP6KG5NviAFUV0yM0iCoNS7
wn3o5yQC4dH7JI6t1a9JQiv8N6dG1LYGevk+CTmd+jAfm95fydeV4UH1bVIkbpRuehPhNIjtYfQ4
tcFXzXK1w2Ak8W4qY4/NLlHGxmcv24xjsJUxyAoMw5VVCe89BpnhmTKfNy8l/huDmqgonWhIifc/
mrQXX4DjjOuaeMrWtWJnbq6MuDgFZvKMhJx/Q3K4vm4a/SlvR/9GNsmLrHpZuibwHh/+aDcbXV90
2VCvcnFOOlhMMiVKBqQ+yNLHRbYlQV9uk/zACuX2nNvU+xydbgwgfOugzQBxx+7xdnFzGzMqoAmy
V3Sqdai9+6Aem2s9S4ynZPLWJOnsexWj4rs6HO5TfSQJBjN3q4FsBX+sGyulG6N1Udb5diD+vpS/
Ws0V+dYTeMrKquzNbIhXmthYZfvDmo9meJ6ToVVimyaqSqwdKwibZ7/4bghHOTQ4Gh3lBjfU1pGj
Vsf3Pa/uYmdBdF7vlwSn2c6gvr0aEC8nUxJe5JaMU2aALFkYHso4zO6tKf7cjo70Ycyt7H4eb2Ed
/mLqh1QY7jFr1fySdFj1yXcUZeU1W393ORi9urUni/+ALISi1rYAQpOwuCgtCuPzWJF35XVGfHgx
JHp3L8aw3JSuEa9lotBPMgOosok7CB/ZUx6fSlUTc/L+4X3fPlWlsZwMfC7YGzu7zO8UvMRajpdx
Wz1bbXIK5lhnH5c7G3mhlyGBZQrRJLqtsLu7Rtik2USBZ57TPEVWqlSm7y2OBEnzI/dV6yUvzgSD
kej7VYCw9kfL5y5QJjl0qk9j8qp1XhAbfZQpB9DUc44IzKJMKuQNKSM9QmNZ9vb1dVsV4tVFPVtw
Vvf571yAi2tvUuRZDx0g5FWKTvlLl9VgkFFDzgqYFp4G3Dplk3TN/zAwQZAsl6ztH+QILIQ4sEbp
pS0R5wKCECED3lXnbg6+yREOQmul1YtjyZq2xE6qua3ny6DaA25vmbZ0tRByZ2LHNDq2gfqjE1+y
Mbox9LQ6yYcPQv+c98kny+/t3PdRg7/0qfZrHqq9/X94+Hiq89fnv2NbBpkfjUSd5jn672E6w1KA
4qqjeJg8XDQ1DJSjbAwWnmf2S4Dx9j4TDSpFcynofA5App5Gy7jxlasBcPy6y31rh4lKtdSITewr
lLjInqsPiZOgAMlStYHYEq9tH3fuD75sPAXNLQYuSHmWwFPUqdnbrKyPgEEeczdBWWSuqQEyj3n8
kECYPGl27u9Yt1E+zB3rRYAkdjIruyu9RrlJpn6c+aYIX3sK0lTJeBe2ffOahd13C0Wwl5rIGrYh
vXiKkVbCgiI9JSIYbgo0XeEVucVN7Tn+NtaG5rrmdIq6swLaoervR12dDmmEp9eEk4Wocn0R4/ex
tj2yCiXPuu8eKpYGn9020WKsXfz2VSCid87MDPasGYAF0rz6q8avPddL58kUJprMpp1v7Krs7kK7
PKZgsV7SDFmcOa+ktkO4EEMRnpy4uhuUML4ex8je+7llvV94fAblVyQ82GcGPEKLIup/DDrPWzI0
UeU9hyCWV62h1nsYsO0tKTEepV0kVhAo8f1NfPO2ZnUCwlO5a5xISD64XoigRJc4Z9dHikLrpq9a
APGomL0HfQfRbTYX60J1nxC27F9dNyquqqFuVvHUxRv4adqCFWB48mzoHrUZ9t8CS2zqoBrCq854
6HPT+2H1yh0n6W1Ldn4pHA8bmkRftK2GJEsWuhsoh96+QIRra7sKvu4FxpMQqKYU/wYVSgS6MkjP
9ZFhrwu/4wSet7d66RJHy0X02iXDySXZ+kbKiZiN4y2QdcPgBiWyHSj0nddb4Q0DMvSoiz7EDmHq
QbthuzxbM8tLVSEApSTGuZ+bEkWpESGEeSYZbIMkvg3l8+iWJ/xly4e+qB+02ktvATCpl0L5/7Sd
13LkyLJlvwhm0OI1tWAyqYolXmClGlprfP0sBNgEO0/3uX1tZl5gCHePQBYrE0C4b99bec08xbpX
w7y6DEb50IV6epdD4sgW7ncoN+mdHHhP0PkOR89KECwvg0y/k8g9O9sRbbCvnUnWGFG0cieG0mBe
7Zztoam23X1josftIdr3VZfCSb2j8c+q01yUurGPwEOUOzd15Dvf4azwtV9R7nt7oI9vduGMSGKS
rplCxNjxq2+SBU9j6w6fqIyk1yIOP/F2Ut0PNFyueX1STlC/tq+yzZ3alONkT5LkF8/d7jGxW+3S
99bBiHUfLgGzJKGn+4/CieZL99j2lnXKx+gHNUYiOsUYjk4QQWUpxoGKVhsdjDHMb9CV5mSWX3mN
abaa5fBYm4amZkLp4SjNMfXGfBc4+bDu6krKKMVp6Xk+BTvONok3LnQLJyuKt0+xrUprn+77zndO
aTU8FENoXO2k3rP7RPVL+4XMG294Yf2j0432YawR9KRFpdyVwdex5HcYstMZmrD6o9OfaSfvPlWR
79wV7gj1JnyTmz5ClaYJuaUHUuMe5C5IVjk/5wekgvKHdDqzdOUh4aZ/FibhbOGJ3Hf0d6/FEHBT
ci8p5Q9ge+ds6nMtI7k9drSLwijJ0Aq8kcxb9D2UUvMlaIbuKYHsLp5GeYasYuC1MBvIvQRtNofM
St/O4khDkdA3vy+mJWyJdbS8oLTB1d9nWsgQDEH8B6Qm9qkvqvBoN65zJn+ZHAJd8S5dEFR7v9Si
e0qJsOLmWnEd7dKiU16mb6nzHhyezIcsyZJzao/1yefnf2iCzL7TsgFVjwHBj76o4eoC9/EErSB0
PHonv+TxI/RtoA7sMYHqJAwPrV6Wx9Bz6itwc1jqnLj8qrrpRUYj+zeE2MdGSatvYYlAi2lpCaRw
bAwBUsmHNm+iNXrh8VYhi3pUkLk/dIY0PTJo57Bhd/wOGHaryqX5286TZ4V3iHVFUvGhQ6e5gxz/
D10r733uhV+9lk/Y+VH2gJRBcyiH+t7mp7SPVLvbo5M4PMiWTW7B9NXPslH9UM0k/CM1LzLMJXCd
+OaDSe35q+XDxFa0SvU0wryxK6AIu7MhK0fHgw4KT6oe4FlqUC+lElBA/Q1XYvxbhvUCIjTeSUwI
lXYtHIHncdSMC+2MysZ3OuWLDpkJORCbQqWjcMveVTINL4FvjBAhyMWJNKX1lFbdbwUMzg/IHxJ2
xJX5mFRNeNYCKKbspB3uE2favhjGj1DJvReHltUDmrvN3vR4RVKC4bEZUu+nA0wOAtNkeBoSWlHi
GBKSMm2bz6QnKJAQEUwvznaRJY+wXtCD1lcH2fLiozVCVKGM9B7zfxntB7k2r45Oa0rQFR5NrABU
BzWAyyzvaDINHPfF0PXqwaL/M8pDWlZg9SomXo6+ji/BWKh7Ksj1VoC7YBHNNmYXFEcB/WrCCZwB
EvNeeKuG3izL0F9kuU0BPCK0nENhbZRtvNb0tjs2DQqjo62kX53Y+k3VpX8onFB/yDT/VzDdcw2U
YfJWQvRXJQ9LF6V5bIN22PdtlD55aueQr2yqn6YDyy0kE7/RKfpdyIH1qZD1Ec6b6Ks9oBCSTSr0
yXQYFLoz1ZAvKoSPqgSPCRQuY2nlW3/SpheBjmNCQRHqzmqx5RK0kaXBjWVaRYTFRm8+2PPa82Kx
qew9UA1tN36GrQMt3ixPARuTACT1xftzq8V3Tuh8syLNuQQa+2u/eh41FD3VUb0bK+esJ6V7shyb
zu480tYjsnxAT+r+4MSVCml+PFzz6RAc0iFJd2yOg0POTmED9lv9bMJEqJV9/wf1uZFmbF5U2G2X
UoxaUu1k247cN7fL2BvRXuBGrUvGY8995CAPUriJC1P5ZIaedXAjFDT4yvN7VeIvYGbizWhXvHDJ
6PqMLuiRRDOsXYia26ZDQJt+7gEt36Jp2hUluWeDfvmDsC0HpbL/DKlslbwahDSwvlaQYVfVZ7tC
Gji19OC1LZFubhNDe4gcny0qWAjg/PtQG8e7XmtT8D2xd+jUokPGB464UmMLSIbqOaHOtCqgTjgK
G4IP5qodIcIB/PcAD7D1m1rUBjr72vXsJ0/jLTlQ5e+yJA2AlLPxpEu8CEIAxt19mFIThdTxIhh9
oe0x/trJvgqAAJAg/Bw2CXD/JFtqe25GzVxHvV1uTcQEDD+gIOklCDHkPbrmaNSyX5MliHhH6BF9
x30arO7JM72LY5gePFOhRIIlavbwjmWP5NOyR96lYQxUamkzmrw1ebVXfoK6Nrwgt8dLXlyXn6I8
s++dSH/h+wOxwrCGQzp9sBsvuloNyZ4hfWhDO5kPBbu4TdFSAB6mKOEIQcHf1/lPMTB9X95mVhdN
JAbjQ+S56AQodb9vfG18mG2yYe7V2AZ7MYUIB7sF/WpId8KSdxAyyQY6MLXUAJNwrOKuaeK3s1jL
o23WUnelg6GaqM+ImU+5E/G9iuV2F/MkvJQGohNwucIVpTjuRRz4GjjHpraukAuOF6M0eQAk4SPk
pigbZNwWBWmGMvZwR/OXORoTa4aw1XZ2UiMa/rLQVpF+rNCwiU2q8D2KjTK8zllB65vuag/yMBhr
DbLAR59PvR+sIT5IbC0L1RsfbKhCSSFcQbBuWkPWeUyD3HRyFU7WUEd1r40ufvtr0DIKrQ0NLY5N
4jYPIutUuRXvYtMZvYMV0ozT6XKorXuqvMOubYJ6S9qUEkVu2atOir+6kR99MySS/JD61a/c75V1
HbreM1iUYAtDpXs1Zb4UQfSdzRUF+AbOUbUxeLRMQ3GA6A5UreGQHVgJl9pb5gndOamL1Qetegr0
ygvXshnLpJOsa+iEUJTLKPyh1IhcTToqcJLlI/kAPTJiqC4l7VEcCl/htcA3mx28/G+2sm7oNOnV
4tjHpT7HdQrM0j2pKNhrnF0OOxsMHop+gohzXDnukL0ovlk9dRXiH32SvejIXDuRLD1OL+puUymf
NRCrdyQI3Hlo5Amk2kMX7hI1D6FoaHtpm2c+RPRyHFOLzX7CtZ6dw5QGf35rATtmvX806CVDHC0e
94bj2ueolF79kAawDlkKvSmrFxhNy5cMNFIOleB97knli6Oh6NoiRccdlqFNHXivtKRm3Nq9h2e3
u7Q58NM0NH8p4xh+9pKwPAYydLuF40XoE1Hu0bsqOAhvpPdwH/t6DnoFrysZGzIuEqRPuvzE8wMY
C+beatO72KdTwGSjebakEcBga2gHQ6voo3Vl85NBnfOQAGBCezwzPyWkEg4g8eUNeX28MO/u84zH
uxRZBikWv0THQom3Yq7qtN4+V/JmO89tAJ3xtCfPNwXzhlchRwAyXnjRvQ92Ol2s8xCYFg8siAF2
IjjtYuqbPUI5Ilj2kMco4Rrez3P7Hk0eCtp7Eay1tQrJqe3O3tis0FZAVxYtPT6zHCAHW7SUhMQ/
IRoh8qbCGu0hBT8YltNeW2+wdlAn5nd2dAZ9ErygXN0qcvciKVb7kpT9q0+P8iXT0/5QtDrIfa3v
rujzHCHicM6WJgXmbKuV73AJ5vezqaVx6F6n2OxCaIM2GDtmgOb+CXKG7irWSEtafdk/B3s77dcJ
ApK84gUWfC1hfPa8XnlKlP5nSnLqe5776gqUh3FNXCM8BL19qusxeWiM6FMjR95n00lp9dLRJAzp
tftcRjDukmsfdsILeADmyCJ2TsKb6eVzUmXtgxfY2mvzvSoS76D6NBrmHSTmMDyglyoV8HqHFDkh
QxqHk5PDqoNkjvXnKdyPw0mH6EJdfwj4cKonCgzqA+kDz3hyh857NfnnUZAFxts73qvGt+3RjbOT
GElGp19DSPbEKBzT7B7Nrp9iVPKPvtOsAK2hHtKusSyas91ToxOrhvVIoybIlE2IiuV1cOW3gy4d
LanzrouZF/78FLveJxG02GFnULb+QKX4xpF5oQxFON0CS7AIIR/BXse0EdH783Juy4bRKBXlUxRZ
u6Crh6/2aLqbsQbUPCipfJFV0l1gpzd2yB7ZH0ofOms/uxeHIka1T5xBi2Xz8055hlvlmw2ZxD+9
WQJ1UUtDiQheHCI4nrxdI3kfvDHNUpSwu4qsBLnXedWqgpG6gigrbKDPJ8EyjClkt8HbgY789BRP
B3G2OJa4xXET9y9CluVHAPERFLVceJknhkvMcqV/EXKz1DL3Hz/lP15t+QRLyM3yFQSpbx//H6+0
LLOE3CyzhPzv/h7/uMx/v5KYJv4eSjsUu8YPnoRp+RjL8B8v8Y8hi+PmT/6/X2r5Z9ws9Xef9Cbk
7652Y/t/+En/can//kltD8yQ5mrZOh8m/Zdg+hmKw38Zf3BRimIWulxvs+YxcoLZvMo8nid8mPa3
VxBGsdTHWf/8iZarLjEydecRAdm/fp7/N9dnM8PWu9ND3s6XK85r3/4dPlr/b//d8xX/429S0wNh
FB2KW+//2uVT3diW4e0H/ccpwvHhoy9LCE88XfTGJhz/wvYvQv73S4Gpb2BzgTRPD4fqvul9a1uC
iEfCgyEaVtV9r6cVyB2GYLTgxixsdyPZVYb2MlyOtEw5vFFObhHYDx6YOMAr0JDU5UnN6l7fCLeH
5hgiuhcwv3TQCVM7OvG5cHgLzNVcRbAVfiidohJKTcWaMgPQS5LTZ4OE67nrYT1bwVBPPRyZm7dT
ox8jVOYmqzio1tvExTTPniJcdBKkdVnF31Fhk45wiBvrNEmiPTUp8lFykj2ByjzoRVrfa7aZPklk
X+4Mp34QPhFV8MuFHrnsN8oUIcJUuENWPsmWkwiB6pFXpJRXU1YVAXGegeHSQ8CC00WE419eHYbT
B8tQXZKof3NlZ/DuWtX94aUaGbipZX8EiQUObGrXF2NE7HzamJ039+LQ30NMXSIk6wmBYXyeJuaK
g4hz3lcxEGbcZTrNu0g2A0AsQ6oA4lQcyBJaIa0zuJbDHBTZNlrt9bD/MAfk6Z/hH6x06yMU12sy
Cn+Vn7LX1M17xMnhSJzO4ipetS1cpjd2XoiCDe+nfIduJvS1f9dG3m5ZQ0SIQ872dtUgq7RfbOLM
j632QBvk7xu7WCSv7HOZj+ZJOIXJirtdIg8TLVBngJmkTmhMB62EP80sndkunMIuzpYD8DrzLIZj
G6T0Ek2r2BRT3DJ8myumVQirbgKtRKkoSfodEADILcNRdVYmEusPzCNJAjGixLcWCDVpO7PfhU5W
P3SeXD+USm6drNZ+EabFXo/jC6RCNnsNQsUhAY68M3UP8dJpprDN1xArLUZxHdvyhvk6wiHn4xc4
gSq4OWnTFWf+4D++9evetO6aYO3z1eybz0XPruje9esBtEO9cQpUranhnuRa02K44IqkOkkFKvLF
ypXk8i/nNSJX8lqEu3XZ9udagUoAggT4UUPtrXc6khrUZOWpjXo5aHnV7wyy+cL0IeS281r4vdCm
HftDqCa5nZguGrELB+potwm+kb3LARnTKF3Ftnn2J1AE5PjytyST0B4paHF4j/BNRUGLp0Mp7ngD
+okSwOc7YbRGP7uj/9UgAbJByfMNG1QZ0AWaHpWjKbfHL+UpoIp6XrJ/lpIlBzOu25Ww5SOMr2wp
4qeaatgcB9SiQxq2rjZGlVePSJAnu6Auw41vhBBhgBRMgYOg2tO5TvmYd0MJhzw2ZbI1NHX764oc
7TwW7pt1ejm8wlHqHVuz6u5aep/vnG4i4hHj0PW1s60i+4Ii4mZ2kHwCD9BbzQ9fqwMK92q7liUv
3ywrNGn4ttaNDUEu7eyq9zdmUw6kvaSiTfP+8PjwXJmfNnQTjWtyCMqHJ4x4sPyXJ9L8kOncQF57
gJ7Q866ttStRMU2gqIauI0PPqIwor3CI388G4PbVahkLd9tF84wbuxiyg273IP+/VF1jQ4qss99F
OQ/JdT2QLsshdau3oe7VqwaYyJ1wCvs8t6UbZ+2N5bhdppFVdzdtXihrXVB7oP0DKS3o9I2qa0EA
CFiBetyqvmoDPBWnOrWQSg9TNqZBVRzDMS6OkRbb8lNnkDuQIfVci5hyCoxEq8IwUb82VN3Oan8v
TLaPDAEvo53kritFTtYOVDmrsbfGA4855Uozq3oVZ0jlbdQRKZjFrhr8ChLV2AuTIwOqXSl9buxR
cu9o8WP+ciCtx78E1PcmkJypMjC5Ax1NIOX9asJWTZfsMyTfp6stH8Av4Z1Cb3m+2gd7GiPXiG4N
HazqcYyDYk+eGh73JkEsWkKaQIXNyG+S7ocNq966pKn/AdG5t9hAs8ab2M76UnKZuPDvTU+hBNBU
sg+uvSKdlHoHDRL7bnYXZkBGEqTDmy2jsSrri3gnZsyTxTrQ/ZPUK3y4IKe1ygwc5UasaPb+QYTc
TpnWprU2OIsZwgsB+SZWLas34ame+Ocr1D/4rzN/mag05kpUfPfNEF4Po4qvRRlVp171kWyiz+VF
xIZ9exsrt6NBmQbog6RC7GkpPJJEz0ClthLNMBHDqaFARq1s9opuA+G1bIAOwivmZg11yDciF5d1
1jp1cpTYbJXmYZ0MfAF+ahkKbwEFyexNsvwclDqApkrZh0A8oPuB6x+iEjp4prPFsdj8yQuCQ9kj
84fw6BQnDl1tvTno3fg1UuEbu44i6jJBXOJmJXGJYRILFg4RvFw7nj4U6KvqUgBr0iwd8ZMBOF5g
9uFX+qCcepC/evwBKBYG+hYAvvK1MBRAVvnwPGQd/XlSFFMJ9yCdSWWL4qfsXrx4lJ+UgC/sNF2s
mtZpeezJ9/67VV10nZRekiwLadjkaHQ2wthuS2c2+CxksqT2LlAD7zPsdUevINtf2+H4khXZuq8V
6ZX+uexehd4TdVaiaFrk3dlEnUV4HWgZ+aewpPCKJenK6+6EN9DlD0umSKWKK9l19ouSAsLkLnLK
umo1T7IU1cfG9s1dQsL+VRqDe/EcXiJigJ/HPLCMnV8ZcC7qrQSDGcxZxV68J48ICJ11dOpv3pVp
quQNfJRl7WyEb943m/AEVfnBM/Q8flbzqzoFnwM6JKgZwbWAUhssOnp1Qt1M6u7fhxRFvYs4jKl1
pDk6v5iSA1att7NDpdjBkzg4ADzyCCyeGMFtoSIHUJ+1Vq9QvB6Sfp80XctNlgkjv/8nC57udR0E
yj4L6RFaD7V8yuvGuoiQQXW7e9Me98sEFV7hA3dQuurFBFqZUas0imCOma87Rtc8y/x5EU0pq6s/
UPgUn8IChn9wCtdYiVhxADUdb8A2dTt9Wn6UbPib9Mh7luKNHMrtc9ZU3TM68Oo66Az/IGw9iNs7
UFG/oBjvnoWpyHSoghL5Yk2mDnQ6wkwmb5HTMGfThxjbF+ET4TqE42snoWWnll39NCTuV7hDurOD
JM55cHtQ6OJUHLi9S1J9XgJuo1CCeJsqYsTQzWqvWImxzDd3qxoI0IuJS0yShQMq5O+zhdsoh7fF
5iXEOE+sF7krvf1NiFnJPFE955NvlPrJaRz9ZLdSAHZwlDkVh2Us/CJSuK0YMtE5UozNJXJ2iVAK
EgPi2/CMiCCxhjhbLmmOnqSt//ZqIpI9qr/yoXDbo2nXXy1TijaIMkRbMWwdH1ur9VeIulCdg4Ni
d+NwuxgG2zA+3tqz/uTniYLEdomKtFikt5/VIe/uPdWrAScl1s5hZ/loykm5csuxO4qhOESNDQNk
G96JUYF+ymNj9Js08v1rNo0c3fMeacxcphSwcFwaqMndAZbYtdPUsAw4yXeF9u9gDcfLyE9EhX5V
TJ8u3Ot+t6uCBJxSUUIuVnePpSX7zzQCgKt0n8VBC80aBJHhnuLJZlcAVccR1jjhpVrfXFNPPRW6
8zZBbYEwIAnDjxwTrWjJ1hrbfCfiwd6md21m/bHE0xoIvMusHkVA0RbD2mv94SCGY503gNHMYC2G
kh1rT2n+mkTx29XgAS9IX5rWUUMfE9RNppG0sSe+RTUAOZLDC7uRqji7CFuACk/PVv7PsX7UaJS7
CIM7TRJRYigOWmCG4Ggyb3PjWIawMOs730B6qHzVFDu/9KhkPtJVTLEJXre1AfBxU3fVuKMK7z+7
aLA+yoG9gsM8+Q+vmKs3zkrExprtPYv5NPffzhcRvs7/180V3q8vnMsagIJ31OWrq2ME9Af4cHhF
kA+7K5PmnYst1Vs6MzyIBIzuZ1mH3imcMNYrEd2YAeqivtY/iEOtlfold6utWtbDQ2rS5JGELuSv
078wGtqvbmWUd/PIpoxWSQi1ROLP8e4Vny75G29MSuzD3GaaiyqN/5xCd3+gVo2ka4NcaBnl5Qm4
INxSAGCfen8dB1PBf7JkcuiczD79Q7jmoEnxKS7sYLvM8RBFXw2t97aOcMjx/891lmv3//PnadpR
XqMqVmyL2EDLoVL3Leyex9rVeN+K21a7GwqW4dUr1u5iUwtPPS3A6eQQpk545xgRXtCUs1Vqh16S
aYqIFGuLodSPMhABD8KnOiqGrTAK93xFEd7ThLSl+QoZLztAmVfcR/MBnM8q17Xh0Iz1VtbRSFyT
1NBPAQJxQLe559cej7w7MXbE/V34yeUM9jYv6vrw9l7j9sGRLJ90zw/Eu9pNbKMrUEPS+m6TJ4cZ
lHTmlOpsT2He0efTJBu/tKqRH8V8MUtMUPj6bPimQIsyzReOrk3sO1MdJGQJevo5oLoGK1Hcje/M
1zdD4RC2YTQQQB5prf2fY8XCceB9t0wY0UrzOYfEey3OdEAr81k62fJYMp7F2b+Isy0bXXFIR307
3t5wY4mhCoxXSgMAs++cWcJe+q33gUcrBloQo5oQQXF+USwv/0yv8UrXEzDOva4BYA6ftcmMMEiE
zAspUTE0Clrv4UiSADCP2WdVIQlPFsi6CC9v9PMaSDLqD6HlP3s0K33mEPGzRTbWcUjqIVUl77Pc
eqpcszx+GKKtdmxRdQSnUTmz14Os7DE0deNOMF6i5fFoDFpzFiSY7kRzWQVSsJWLQN3MLJh9aEZ3
aMXME8QscbC1eJ4qRmJ+b0Th1gJKs8ntAnXWshn2mRJojzmNVtsmJ0+mGwaSOJPNleA+zzOzmkOE
Y2ABVISc9JSrw+/GQ3Cc1LD2KJfpSQ59+aI0tY3W1OeBXrHHenINTS1dFLM/1JrlBGtuocMpktQ/
5kidZi3Q6Xq2FtdcPkzsNQBCgMXkYNjPwh7XzqTMOlb7eanlwwi3+IChFc8fZFku+6w4kXVMQ2SG
g2nHKFTk7EBqD0D96dtadOmEURlGcLdivyjCwXwTOagoHU0bzGWJxbHYlrXHaZmR3ymCN/0rKbTP
NFRKL3U2oCzb6PmhTsoYxRE4ywA+/vxrQB/YD27pkZYRVECDTJ+MBpGXIAOUfVPbmEXycahPQxEs
vCJ4GQrvzdzMBJ5eg7FeC2LvJAIP1Lv2F/CtinvylDqnd4GGzrjMYQAXdN/kdrWLiK56xKxKrTtn
9R9xZugnH4qnM52k/FcVUg7BjtRl8ChPVlujqERKSHiHKUSciUNZ0SQ1e27HZlBrJ7P9mSO7TV/0
FCeWE2OSSA2t0PAtD56ZrbyoTWiD5qCNii8d+oKE/chzZN0aECr/Ecd6go5fmpP6DJLkXIGIWqMk
g6zDNKmyY2cbNE3Au1VqSfqlyGW61ruBDsCJjHgawho1XB3fbfy1hZyM8BpyWz6OtRxfaMD7zK4z
+9Ikk1B3FrifmwY4ktJmw2e3CIwVlOzpZ9eK7VWWec5r41foqBj07DYaHU2UDZyTYk0C1xNjgx6G
7jxUBNVDDu+c8Irh4hXB/3ZuHHvB2urYktdT96fWAI/RSsSkgsCxLubEdkL5DBT7QM3w3HnFVth6
IJcj6i2Te5qStBlyBNMKOg1dW0dRy61dSvkB+hR7G9G2+1WNwteKFoNHuS3UK4oL8UrYkZnXNwly
f0dnAvXS/syrmfLFHYv6xB+g2gDXir7S3VatKs9x78ECjk+5VD8Ku6cmBTLKukFijIsEVb1rdOBE
NTybn4Nvmh/2v7rRc1cZt7XHNq/HQwDh70HWE++J7SAYejNFMf2bWsN/IiKhNxsezRBamLc3a/gm
6XxKB38DhUVMD1RM1qicJDCFkVaDeDsMVnwBjWdd0wKNBMkzeJq9n3kpqVJhC97PFu98FvbZpUkh
xwo889Hn7fXId1G7Fwea2PV7I3TlvRlr2SR39NEhhmiePuZ5Yh9F7BLha+TOTAPMKfp6T5D7pc9K
GYdbVwb2n1U0joVSnq+N1op/1n24HvWh/+YhGrgdS8RBlohqKpH81wjBExUjppoE/vBN9yQaPlKo
Nvew2yT8iiTZv7rTDqTyHWtjwKaMkm/tk4kVmxNr2oYIv4vgPehA4+zAGdogbIRDeJ3Y5keDRNkg
5SVNIdOe5sO0aW1qwP25Ki91ECU/1ZaEr1Y4+dMAMBEFREnd9WMuvZLBmiM0mn5WyQDxkBnSEpVS
H1Y0qXqCwPw7pWflDLNu/QSP4nDvWf1BS/nYazkbsh3s591GxIqDJsffobBDXmCaXjTBSE8lHP1s
Sh/YXK7bEXE2AHH6ph6s/ktdkYfLNLIjY1UPn1DQ24gWaOhR2Q43vr4RXc62aikr2zQheIdyHpnt
VnoO3GHYeraUmXTKQIsrDr4pyyfJmA5gzRPuIpyCrdVVWgqaHwn3RioFk0eETz3t/3SaegMkL7TD
0vdaDP1jMN2vIfsyqOGgm8wtt6rT36Nbp2gzegMErhxGcLfnEcGK2B6sgzBpmsff9iYkDbX+HA++
vhph4dgsc5c4ceZF1T58X+omLLKvkqMk6HNBuaKGmzoxNogNpw9GHrPR1CMkHVU0bio1YKcpxzTO
N/J4NPTyR5cnzk5t5XEtGOajPqkeha122nG9UM//o02e5tLhR2vqEiPWisuqWzcwgG9E4XEhiJ7L
lh/qmH6Tmju36z6JquXsnrmj//N8Lm/qmkaTsFiyyRpz12bNJzvYQH65MtQ+vnRD2/rbSKLVE+r6
22E0dRmjt5Hcwe6+F6P30Hq6j4mb2btdrChGwi4i3uOFHV3V6voeLy4pQp1vZgEBUz6xVotDlrvm
tmrLEWG4P23ibOLPvKiZA42tiDFseAnp13+bV9sdTUEisosK79J3kbVFce9jzLJiDfHanmrUL7Mt
zFNRGPfz30MMYb2iLZo/wPIvoso2hwmTLSSO36fOQ+G5sZHx/e56aKApCC1tq5o7m2AXyCvtF4D6
9uoBLQbDCiX/RFZeeUWCfg88oSJKTLK8FvaFyfufk+oquryVSpRAQX1eT2l3y6PhUupeNqyi3OzR
0mDsjdT524FSorBJk+1jIF3XW+5Wk/wGHuEmJ6xQWST/BvZag3go/K1TeTtK6aA9iMNYt9bG6hAj
W2wl7XWUEGVvlaRIESbolW86mPOv4kC2GoxESc477V0YHJXMufpmpN2X/TcR8MHctMoOOttkLWzL
GuTkwD1VljWvIRxmqjgX1eNVc7pU8349UEDxbhx1FBf+6uCd4yel1xY9ZT6HcBYOP4Ncb/jyOeoB
BiUoYSZaNUgNy0dNzeiztvRrlUKyVkyHKUCYRIA4hNZHkwidJgJWNuaJf11rWf6vaw1Z/cUJQuVk
q/7KMo3qSRxCJdP3nuI2iK/xsriuM0iR1NHRj40c109tmzgPbeJPOaoxXndep+9dmeh5TOKKWnyq
vEVbtOM8ZGxlbqOX64kZ8rS+sA167zz0rC9GTa58DhL/s9C17Tte94pI849iKFp3nNFCNRW2R9HD
k4QOYkrKWQxEkA8zPb2M+kuAoN/c6EO0u49aUFOlQTPYurEBSysVvxwxQ8ylA/ntUstS06UskrgX
EYYSn//olvT5TWvIdF7ddVwmcabKFjLOKEr5gCzA6T/4SYvuSjychUkcclid9tYYqZA5EjarJ4bE
yUYznCPJKk5Fr4dWsVOy1jyIrUQkHnHiVBzgcHQ3NQJbK7FNETaxLRFni22ZcWMTC+hU/VaynTVb
nwZQIEPQgn0gDaNZ1DqWcowSw0QnRrvrG2FYNpRbw1ChyGx9NdlJ9E/uyqlAOkZ5sqPNINoVUzV1
8Q6e+rNXQNBQ0gvW9ClZ2xuYvBgKb07JcfYuaHgBp6dK689zbxzzUpM3GvkmOw4PO4cuojwzXpFg
b9auAqO/3SrGq9uo31xYl67C2dTqCpI89aVI0PYYVH8vzH5iqxetow+3VwPztc/k6piiQ74RXsOr
pK3nhNTRpgu4VvF2gXnJ3rq5AMXEDxcI7MreQWUK6pU2l/rO8KM1Q9IuYpgYAPoGRV3HUXuShtS+
a9wh2FRGgCwxjRyjCv9pY0j6rlMzE1KLLPrUS+WjCABAaUF24WnXZeZIo9GPQmET7Lj6l3hMjF1t
eHytDFjrUT2FHybga9dOYJflIGxpT5Y3dNL9YneCstsVACXJcwU03/x1qhhKAkw5zaVPN/swd3gK
A75MRuOV+aqZ9CnEwcwaElXitAyBYNXTYXEL2zB6yEl3JIKE43aJeR1EKdc9WeiNppYmimp/Hrqm
rU5tDnTp3eSBRrrTeoj2Nn+e0nLYjtWHmKwO+n1UOz+Edg1cyeqllGadm1m6xpz0hIS9SPYiSFjE
mdAUQmpIvfBus5g9RYvhtKPI+pdFP6y32P+yqIfIW5tWgW2tVTqnpj2F2IAYrm3u+z76Nm9RJrs4
u9l/0Cj8pTVH8LRTBPgydReEPdniabjEWtNqhR98m3dAwjvvZ9qi2wBwss+hlhSkdNLyuYpp4JOl
kWaUpLDgES6sl8GkMx3Cmj+iOrc/Kdw/yeEp7t0YluVZ1QBCRq2lPfM371a+VMu/pPqKGrv7e5pj
FOrbHFeR3DukRMvzGGWIdnXDekgydsVktL/V3J9XLSQu17JqofOQPXZffjJ+qyy4H+CLHNZxBZej
1Q3ZhopKeAV63B9Ne5D2KnJ3j7biFOx86MPSHOiWp8sPQffQt5X65WaSUpcSbKt69liX8B7Yg2od
9c4ZElQneIGkP6i0dpGRaq9R2d/Hgx3/jLSITkre3p7g1yzpMSXCl2Tttezae5E/+7uI9zX+MYIm
NuS96ALe2E30CV4KhIsnGESzlaluvRpDVdIA5r8IQEXmy+aph2NrhjkkuQbUEzWMndbDXtXAt7vP
tbRFzVBXTwIJEabBvKiYX2/EogNoSbGowFDQ2GnNizYKsmAhoiVAi3lNka0Oid4ivUPbgB0IilXz
kB766lHwxiqYyJ3AsDKZhH0ylaH8f1j7siY5daXbX0QEiPm15rl6dNv9QtjeNmIeBAjx6+9S0u5q
e/ucEzfieyFQZkrVbleDlLlyrfJES7yvQ6bUBe9xalj4NYO+3wPoEY1XIPmIT5PHsqtwA7HsOS+/
9/qc3oXhq4L69SrHQWuOcDtzWHCAdEIg7TaeSNFA9Z5PBR2AuFZ1bsHhGwtF+dOb0QUP9mKwDBxd
aDaKNs2CgfNBv5Bjb1WNE9Jrqiiu0Ea20GcNvre+SUcAqv7taD0DZwntiJFRm2dkQ4hvsXbEae2c
mA0e4vOIVFVRCVM8vuV3pO0XmxEF6tNYW2AAG5T5tcte0jgFB9HAzWUSKkhsAt90QgP7LaAcknWb
G8DzGWmwVV2/cc3OP3oqcv0V0iXZpgSRIlBGVjK7E4P5xwT/HtAPZdkmR+vdPmdoYqd/GWDWaxvo
/5d+BNPHzQ5unLWTZ/zlL/GetrMkrIBsFOAiq0DvkWct/kp1TpLGZhC3C5SN3Z1+JyzD2hoXjld0
ELts7BeBykvbIQmJ5MCFt329IJZNFWSgtDLAd0hDx3P++6TGcgDOK9UZSaoK9Lf6YoCnEvBC6Gd0
0y+bdqTc8aAIIwF7MqGkBXbj2gqaUwpZynuuL+XorkVdgd1dj+gCwL+TCGw6tSWETPy1R62YRuBw
BB8HkH1nM4qPN1M6tsVRDuYXMtHF68NqH5ism2eKpOX7snV/QKKnP4L7EzJG/ZgNRzeu+iWI0F3U
mGSNfLs2koci6W4Op7ETFz/K3DSBl8nGE45M1rqZBrkgrKUl0X2DfTk8NKYYuqMLWNLAW5CdbmbQ
9wLAWff924RW1OifncxrxnxIGRld6OOZbDD85vo2WqsmDlZpZqsnMXDkUd3wnpnAcvGxBnuoZxlH
ck7SNNFQWTVb8gaB2+yKiEdL8gZ41Zw95X9FZ7F6csEF/Qg5gKpt235Ztca1keAWo8jKRXd2o6Ao
SOuwFn86wpVqTV4mesiyo98VbJj4iYDjSO9SVh9oWYoAEhKEfUbzQKOkBBEljpzNiVZDzqoHiX2j
QKPlVafEgZC0aw04hk2cPUdoZkXBIwFNVCLNncQXeW+DRveMrmw8mtu4fmpAjrEwZZN8q/BLi5Dw
iSEXJFZmnI67Pi4BuNCpUxynoY6a8AaseBgWrOL2AmiG7IyXEvhaagfNNobjr9IutZZ5VPwWyH2I
AERNsTHLJllwrUNn6BJcpEXqcuSAwmHsLmQipydAYGOGjoQoKiLI4fUgcqL5ZLstYrk9MLpFfyG7
KQwJSRpoZqFf3zq1fVPuah7dR5PhgPqLKK3igoHIygJH6hSl3wu8y0Guoj1chLiFFky28doSwCdt
BHczwul2DgV1JaTuepSlwjZaheELrzp1vaUAlOGgLSBKjB0lDsiRCGdcg0S5XeEBa9+RI2cCNe/K
egFBRn7wq6rEgy9kW6fow0vdQdegcBMIKkTTtDRbP33pZFAt/KmIvjZBc5ESCfnFOL3WOPDht1p1
6CAZmh+ZU3xyZVa+9gb+a9G/rJ5xHiggepmL+36okBBwXAiz83HaqdjvD40ZymOCAtmfn1yNzsdP
dvUnG7y+1KpCnqXKX1G0//jJQ599SuvCXKalM1ynpNyAxAxs3JNjbJ1KGV9tie952GfsEXQgwRoU
/+EJPf/DAXV0a2vL1LzLQGi29EVTf3ZF/6JB25j/E9RGqHRO2VfDMsyXePCzFcMf/V2cR8YW/dvp
IclScR47qKe74VQ9+TwCYTR3rG8Q0nj7MSz8GEYUx996G0nAP34MNYX/+jESJ6h++zFabGzONvbJ
y37E33MjIV+BIkTxBCrY6t7u8FjRIyc0cQGWr4RE/YVM2G2JVSjsfktDms4nYJVo2NnjPB193b5Y
6qloDECPOUiR/clJVoPN3ceosop7HLUATOjcR+gJuI9DrJMwEEE6kq2NY4361VxXIDl+BMKouPei
t+mQBEM9MXGRTXB689R3zttF6LsM8HfPGIAu1SMvGSbkVnIbiVPtATkPVHugGGyCpXJFgg2OhewC
SiDTCWyw0NQzv5NZQHrwQFGkU0NR5aTUqW7Me+xbomVS1+DDVNJpT4NmUKEL6wZIZ0JJap+A/nF/
c0AaAdHme7Qa23XVRbuuwsnZRv5sT8W7PAP3FRgmApChAmdNXnBeh3uq9BVs6peQIFigRz5az8CB
SXK+gIxwsK0Sq7VX6POpLpY2QlMh2Jo+muCVvtAdeRlY3Bad9jYdsDO97Kp9CZKw68TtJ0YstXqk
PPOJKGzJp0c3n4403yN/nzf+WqW2WxuNZICFRdJV66wDhxJtAefdIBnHpIZOiN4sUqmcLnO009no
8kWF/XYJFdSFVY3dr+TeLnUMGyCFRL0C2LWq8zB7UUlbo9UPduKmzZIQTBZNPtsDpRnGgki9avst
3mLOD2zfJJ5hyL2MmrGdLl3G0C0i+wTpNthu3ljHFX43AexAp8UyL/gltvDi6jqJTgtd5gnDKF6N
dsEOVN3xq7tpUuLljyjpp7q2eMhx+r838J/W2x4KF0HiO6ug5ChwNvqMb4vxvlH4L6WyxsBwZqPy
GrRs/fvcMe1HsOysDbxvoJni9icjx3mNlGpYbmE7xziaiLSODWRfSkDTuTiSt4NUuQJtxUMcc4fW
IPMAadETL7AGLWkjDwY8UlYsCl5lULDq+WOtmgb0OwAqNXbCHysQ94OsJVhOI9hnl409QNMwivxN
43hv3gzHappKpr/N1xHk9NFgt3ahSQMR2Nbvav1PETOBuV85zQn/FDFzlpsub0/knXRlnLyojiNY
181vXvproiH32ce5fwumvzU81bKTPJaJPy5LLzSejFj9606N7M0m3+/+iDPS2FiMoh23oszsIx8D
kO7oLy1wEA+qHtWjO3T2se4VVMn1l7MF3beN08sHO32Zo1/xMgUX6DRU0jPXtecjQQQSk+MkODsq
1nmQUk7tBdlujr8NkUuAijXNu7ntcvJWHYdo9R8OS6+f44276gIbEl+Gxa90Kar8Cf2rPhCPv0x0
B163cAlO+XxdkV4mGetUgDbFC0CB9nt0wgF2z71vN7Ot4uT2CYVfvX2C7wK7pVnjwiWLeb6mGbdg
zygeY1nsDQMsm+heShdNMaYbqCjjCOQHbN9NZnMxdanW4EV4NHtADHSlF29a8SAgqwyZhQa6rTqC
HIVw9hZ6yOZJaC/uVwLiZsqaogvkSLuFkYf1l65GOdJlBT8W0VC/QI9strcKKkUQJHLWTdY2X2rs
VS2rqh7sMgJbUaGANNb2QU9HB1R8m95AcvUx9vpPELmoVtDeyx6liXQL3ZFNapvSNrr7v4kzKqQX
ShPU5ePIrWVoT6Db1080dzsNqvvsMK6OygRmmaxZXljLUeKJUnMb+hXrfgIJdggRHgMEeZtWpNaW
hC4m3764VmU+ZMWY3SWC/UNmigqSwNyWjqM+6ygz9Ld2ATxMZTiP2Guim9nFQwD1ePeRbBXnqxFN
jve2C32S1AUVrA/U9ZYiaIKjkO7UArCPZNMTBg/srXMeIGBxAhBftgZrN38BXLrdR0PL1lynvnzY
3c79aK9wLHrV8X+zyymH+mwTLfjI+0tWymCTsaFaVyUvnkFjaO+gSxkuedQVz5K3aFr2Y39hhBim
U4SkhNY5omDLBp/PUMgLObM6nR4ykJDF2DpJ6GytirhiT6yXyb30O7kbMi8wkYbzukONl2W+kFYc
7R17a7lCDP+Qw6hAd3Us2Ngd5nDI9kFvBiJUQE81YGGZ6vHiJFX/0q280ZEvpiE6CE6NOdRMMIzr
XjNMGpCB1UOoktYQV0ArCw2LEQpmsSsfUZkO74PeO5MZv10wFMUAuddZiyUDqKAVEILZkde31CtU
6rtNluN8d3vdIjuSq0WCDAm0AD68hulte3v5RuNaN/V+CCAfJwUWOCfIvMzvaprIkINOQIZ0csDu
jjOkBRV1XWUr+rF7SKZo0/U8vpKpNwPoHfP2H/KR6TbpZvt9UjdOzdHq5T8U//87KaECIH1KLwLk
Sf3xGqYxoB61kHbzTbXx0Uix23wso656KrPop6V3XY3fJosAm8kz6ATteej9PiTvLRgZK3G+DWWG
jjMrj5tVaOwjR3cWj3Yw3WEUU5/x8NeR7ZflQuZe8wBICFu6BWf3AbPUBrLS7QlEcMNBCojlhH4g
rsgv2ysDgInnqYGQhqqa9lvQ8L2wgLddVIBzg6QAQqGF/Q3KO/yzx3y2zFBum5ccDE376JdvS8oJ
gKVeum9LoqX8FOO7m3RCfjYqNoCaEXcKPXgL6BzIz6XAZ9Kd1La/xlX2BJrYEISly7Er+Ia0wSKk
Vc6eD4qLBsTJaxq2fQuhcChyklIYaYbVBfPP73aSFvOQwMDLOEuxFzwHJWSDF7hxIrx/FpDqmG8+
uv5LjAnAz2GYEnsT93a/4pMf7ZMwVJ99yFn3sqo/CatKzzkYohcjdD0+U1gCpcc9OIKhs+n4i5oN
4S7NWLTlaFZcoTHZWSeyxv91nU/9yq5y6H7QWHVOD1oRx1mPEBWCLqg3rW3T3wLL9E/kqnhPvPUA
XXVXunu330xkn1xrjrc1TIRMrr4bYcdbNd6TnUzk/J/2P9bHd/zDz/P7+vRzhoToeF9bMncToqtt
Yxke1MLfLwOIbBXrr32Zgfe9kQFKF2X6rbX9KFsD2478T9uDZERPmGPsKYXQS+pDFSbFU/rfS90s
78vN01NQ+npjAYVwrYbgVK7+Fol6GVpBviEbaSf0YD69yNxc2AMDLzZepbYTW3uURs0ZNyaD3Fm4
IujPPljmn5PGfnsBp/Vb2Awj02FhV/VnsIZ4z9mvsKkb/7Xa72E0vYpi/L95+PbbEw7GUGC6drUL
TXq78e8TkTj3QHtK9A/ji16Zp7wDswVFCsfudp5nB+BKZDiU6Ph2SkB1yFtw3VKMMlxv0Qqg6Rhq
LHOM/gSwL7sfPsFczeG5jKYTaCPuKJqWHUM8t+y5OGSK8TD6QK04kVHscuhgfjJrlCQiP4rPNATV
37YtuuTRgCLdY6HsldI9rllus3NQi2pBw2my7B3ImM3Zm48cQJixLHfkpSU5BDfONNRLqhycfLRk
CXqdvI+7sxtHoEUxQiQr+JJR3kRfRFsAJg45uBPlUvq4nqCJl8QbGloZl0dmQrNoaHj5FKNu9Ojk
cyqFAtoGlM+36UI05jL0+7XV2VApjNPwfmzQqsZiVXyv5QDaCb8D0LgfwP7w7wgZdMd2xKv+jwgg
p5AW1yWPv6zh4/y+GhMb+vDYsxRsDSQOUiqe7eA6adr9ITU2RKQ/22Y/SPVBst+0YIF1S8Pauo2D
qgQDqynKac3JpyFKJvOQEDaEqeHSnU03TM37JELrUNS7iUYU+j6RoR3hxGO0UqesuvZ5doT8oP8I
aLD/6DP2CW1c7RkksT4ky5tgjfz2uCZn5xvhWSFl1Wknmcoyv1R+zsBKi9lZ4qZrtNS3G5oemMLC
SbT9Ns/WkyClsQW8P7kjkxkM2FSB+HlLP8E4BP2RQw94QV5ag6EGV5psuCeTrA10EEk/29GPAHXt
5uAyzwQA5NdPBGYfqH4ZD2TpzAKqT9O3KE2GPSXgBAhyt1PT13MCTyZ2d8GL9p6c9CVDNRai7ym/
py8Yzzq0ffw+XRR1veIeA31zmQX7BO8BYHeDfRc2xZPL0vKpwD7JHrPxGjc2vuMuc5Yu42JHTiCk
p50NooQlTXifjudVARJX5a8Dr0ovtv1IoAmGl9AKkN4J7Dvgu88aFJVbOSbfQIP71euh7wOikXBf
cKgx+nluvWIi+Wmiqo1g5aYAzZQrw0zZ3tUQfMto1A5lcUtDL8Q96sLuIqrbfBOAtUBCBulznyU2
2E5zVDB0ZbHTUi7aDmQt+2D/PR41wzMLW97v0bo8AsKaAamgM39/5ABrP6mXdoKCxs3xIVnYUibQ
l2DVLBM8w4ehApeGjO6h4hXdexaqLNgeh9sBMrb34AhAzt9D65cMwhNFsCi17sb+66RcN13mIfc0
ffiPyJdeunQ1O3Crl6RYWoOWdJsWmn36E5qBIXnbQ707GtD0pk92eC55kPGLuz0NW2auOFhhnxOc
PLBt+XcYvSoGFwraYdH9NazRqxGQ+T1Mn2Pm1chOH2r0jrh9KK3WD2BUHjIJ4ASEybbdlGVH6ILl
x8IynK0CCuHKZQUYe2UFj32E1HXD3OoLS/iXhMv6R5NC7y7zR76wR0CgW1796MPmizJ4+aVoyhTS
OJn/qBj+mGuD51cIVLx9SmONHz/Fc5J0jTpYC/rj18Y231hjoDQtj8BsEUfMBzO0IWdamb/ZaJKm
4AhiCxIbYbDOkXt7hEhMdXBRnYEwj+s8ki0WnzvpDA/SwusgdCE73E7gwrrFQ/oKkEZhYpfaWu39
fHkZugmipZVz56rRO9h6s+oBu7GxMpWijD2JK4rto7v4wziLx5PR1pHp2jmMIgj+qTLzZILl5Hbj
e9ZsCX/d/BZTpaH6lHTNK+2RabdMG2U1QGxeROae7DIMrtwOgH3Ipy99DNmBW3qX0sDa7jCInTte
vKHOAyU/1TGUKiAVYa0S1BkhOZdOFzsS5pIC3PBT1jXOkpdoVm9FnC/FZMabKXGdiwHE7XyxQsZP
oXDWQxEhvUUOCpGQW1qW+CPbkG1A/9/KdJMYwnS9uA4SdCGdm42bqhT4/TWVgQSkUAdsGtVnsOf6
kKh0jUOvh4xtmnD0X2qQ1xzdAOp9XGtHW8XkL3sBCv/JN0owYdU/amUbr/omyOq3Gwv8uJmAIIhr
obpYWrn1qQm6bsV74VylBW2BrE2KAwoGYHSIpnBdM6gipFZULvMa5DuxM7X4BuKuD4D2BpAHY9NC
0S8dTWv9n2MokC5pCrYTrqNvi9EdL76WZRfiuGWf6Mg5VHy6Y8Z0IhmyLGXqTvvohEm+luHbog+n
777/Ng98KGC5H53XFrIMCxAf8UduR8FGBcDYSNAYnlkaJuu+Edanyui/FtUY/WAJePCwq/sOumd7
MepJBvs1CeDb8YyGnhTMmob5aRrHeRJkVedJbYWEFuAmRjRkx6RxjWU+yXSJnFN2jKMRJO3k6aJU
vd2Sa8pMJFDcYjrYIwpopW6rrAw0gicWhNehBZacwggMGkYh2gfDSetlVQv+qgp59V30ei0G+XUQ
QfcDLVM/eeAGn/zcBg9zMDrXzDcz6D4JfsBvtj5nymZr4QT+I0vFSxLF20nXj+giKxUCW8PRN07j
3Ea5OHPHg0UVqA8x724ecHWgUWdCcb5T4bQlSFA1Qqd8aJHRmxFCGj4ESpa/24QHBgoSpaZgihvf
5xLqiNajuP+4Hri94nOQdSfwb6A9xfSN1S3DMjjmE1jSgbnRSZrSASiwcj1QlWl0tL7QpAjaTuub
bUrDi2W8Njh2H5IgrHFKNo0Rv8N4NQ9HWXhXJYsUnbtJiHQBiJMSfSEHmOyihe2WfPshGrvlVavy
4XwLdn1N7J3Vjx/CIOSerEe3aMEF/gKCmPAsqtq1Fx3yAfvQjl5qxqKLEji3rAC/33g2yMfmEPRc
TYs0iQw8XVSxAp4Ioga359PI8hoE12t6MHVkd1TvXMq8K1ZSB5MnylGBW5gCAMFUzMF/PPxo9YLZ
FsgW0Zau2Q49TY8YsxJ9mXRrEvHhzUVGaaUOUH3AZugppIH3IY4PVsVXFOgmFtqD7Nq398yRs21e
wVb1roVMm8MXRV1AbsKynLskm5qdm3T5vrRddZ0gBAmNuLT5MkLu0Tdi40cgm51XMf+184txSZMK
L212MrfAPBL26mpjyXlSYXpneiI4ZbdDjsibJ0XAtd2FqVozKPQtCt0h4OlOBbrUY7NE0io82460
gKvRR3twbXDQX6H1AISMb3E4NYG5RNQN8OZI+SzeJ5tVIrfQR4O8Mco5V2CGx2uRyebMPCjUC1Z4
EN8Bj4qZtOpQheY9jTxtojvwluS73tPtCXoqLUKO0oizjVkDfudHbfm2Spjn3Yr1yKQmVhAl69LB
QXPMGAgJbx+F2hJ+GiBodrTaqNJdlKbiIkCqsA4CmazpL6rSf1ZmUj6asmYnGrVR2J3LpgfvH3x0
CRtTrj0gLtZpFb7Z0Ll6H1VGMP8toqu2PNeTfaV4+lMEebxYx1w269tCMhJ3NmSLz7QOksOg31B+
iiQTKFVqzX9lZclPIVP/zh0g3i0isNaTXXiuv7Raix3buByfWcq3nQqsL7m0oGRdtmpLYRlK6LmF
g307Dezwn5admFEvPAkaLlq2iGR5sAkW2Bq9vUPXYLQu3KnbEAsZDVPk1j8MuR4SZZnZNtH65o0k
khJm+TPGa+F5gKbQQWT4V9LQ4ciWV16ARgTtTV3NEclr4BL10EyBPRSapp+GKBkk56zusnkYK2me
49r4Ma+EiscljcuvNIqF616GzvzkT9P03JWiuxrQESMft2x+1+bhhXwjkIt3rbLBGYBPBKNGc48N
1i4CwcpzYkwGMEVqQ75iYNaDB8JAmte7ffuoumRJvnqKkyev+Fnjm7eVKbDufVQOj7IoM9By5cPR
0+ROgA3bu5Q5NbR0wBc1h6CbprFd955GaZkzYAATa0PDwRqrS5mFFxrRpBIb9AUSBMORhrSkH/T3
fpY+KU17kg9t9mDorG1Zc2eLDcYAuRte70f07l8oBEUZfoEGxf42oSuEuUUjABAUehG69EUi5kXi
ohn2NqDLCzBMhChl194ibUKgmWvHMRbMcDlEtkS4cvopuqvzKrpDt2S+SyBvtDAppmFosyvr/kJe
ulCwOpRh7N3NQVmLh0uL78C8bhaCKcl0s3h3m3T7rFJ/jJWCwjbMSneFhitgSMLYZEcXv5z3vUAh
E6C1afzh7T8mKl/3PpLgdWdu0z4fdh66hR5j7v7D06n4XpohKgd+9VyALu1vAVnrP4eqqucAvHiH
Xa1w6NIr5DgsPfjgkVkkHjTtSyuuz35u2C9MbKaoSF7qZmwuYxIDp63NfSn5NgNwfINilP1ym/Q2
xG49RSZrmqrj/GYcWYi/kYRXaO+DPNKHSx8B8MYHBZVfOFr9bqU7yLz7Fxx4EnsMV2QJGcM+J6uq
bZSXUMNznRCyrrlYu4Klz6LAVjDp4u6fCrkqgznOT4EyVu2r9IvbIamRA5+Nk3aP4yG23werbtFs
p6dHELuZp0+B2T6j5DGs0xy7/VZjITyNjxCtg9el319o5JtgU5i6TCwtZQHfob19IN+8cYx2+cat
gJjSU9/nh8FYbswQDKYJKKyRC0Aj/KB7VHIbtCr4A3lE3T4AVxTOAoPPzNdePpE/ArfbitnhdKSJ
uZ7YUXPLND41eaIOvm6raLqgvLj6joaxF+HvNBpO1gStbbBwgJ+xqeSJwihiMuJq2/Ugi90DfNQv
A7doUPFUxtwbEOVptUgsU95ZQ1BfgH0xgGZF6dSTdYXvZ63FSX/NsOMsvAchIDjMc+e7LwJxpJdT
3ybhBTJo247jTb9sWTxswKTXrm5bPT3Bk3l3JJMETd/GDGyApJEeFak3vkZ5vQfxjvHDcq0ThEun
LwLMAksf/f5X8GYZO7c3hx3aS4Ha1JN8F32Lqdnsp5FX1ylyykWmSn7OdVdqlgAeLSEJNI/e7a5w
S7EqZHEobXAp3khmAAuFro/R+2BXNcsDOXJ8vdZV7qDGzyIoufamOjdgSHvpf9bS6l9iNsbgyAUr
WtiE9osA/9cmteS4oSCwtr7NYV7jvFjfnTjfyaZM7vvG5o+ssAGMz03QV7Vp8piLqj3hifOFnBPn
9RkU1edy9PKTrbJ8BWVcCCzqYdjjDbigW7pERopHmPaoMYPHh3CnFurx1mQc3G+AxOX3jvKbSw78
6KIbQvMzb0djVTWs3NMwQ8UC6pjyObP0EQw42wUHM8znKG1GYCvMYO/zID2i69RbYju06DMhPk1F
zM+moUIQ6AIGACHZbmVUQXyo9FCHCR1mxg0/I18JTbS4RTEMKKwVqGz4gYbvYZZeDWAxcKMRqGBq
v6GzAwxbdfU19JBT1xnz1GwlkFZ9cBnDsjqhI85bvUegJIEWgFTKpacjog6U8hQBTaLqa9y8rUER
BhTnwEUEjmQ8kMyHDsW09dSgB2SsGusBrfTWQy7CTYss5ZUiiiS1gTgIxwWyU+DZ9VNvWuBpo/YU
7NhozBaqBeYKU2lGq9dEOrJdO5WcimXtGZtxcL8waGrtM9AxLTrNDONOUX2kIURq7Ge3F2/DeFTJ
JkGr8mpshLerSwiG0Vndw796JyqZrOggT14a0mn9Fux0MjoiqZMuqKrVOR2ogtNy2CRtYACkXPQH
4djB0QRqa66OZREouUZUWGkC2al01qox2SpggOaVbhP+XBOZIqgSrjKObQ/LAXTjxZDdhRneaOPk
3zdRCRMwBMeRBa8305B6kERwCrmMu7xPlz4vxCo1umwzj+t40pzlib2fx1aEl29TlRdaoiq87E6N
Pc6HejLwdvP6OVpsQVI3HvLkWMQyO2G383aZghRgnz/HvKrBvN4eyU4zuii0QaNqEtWMffE12Hwa
IggG++iltCODLcjmagf++6tlCVDU+kYDQndIo6OMCqQdT4rHyVXu0ygAk1HJtQfl3BNZbGPagz6i
vxPaNNhms0jr3j9SRImKxKoVUEJrjdbDjgqtkqIBhxRN5ZCSPaAZK1zQEC2x1uV/fJJvN/1dAohL
iyp82OcuOqWnpjh2+pKMNsa94gUwQ1NxpDtyV04/gpzYHsHb+D4npnDyU2Q91eDz+fOW/EY7NGtI
aSVbJ4+zFemG7wvdHVbje7JirSnPPQD4ZzfPs1VuMvs4etUPEWX9yZL92yVOnf5ENi8Av57r5Edy
TjqiB1sD8mjvIeQZ0UEHSmfwqhXG/a1MNQ0+P5qq+SLeO8sdlBnIRGUquhgdKCp1FI0olCZOvJsn
zhWtX2vdlv99LbK/f+JtLfbrE2llVpb2Eb3YeHziYdRk6LwlBG/wPsRxhz2nHR4rNy+2Ex+H5EVB
nOesPTuuIc8jE9Eer7ZDx1Igdsg23wYAqOxTyzqQjS6lV6OfWV/QZgCS0hfe4QQB3i7hq2cD8Psg
NV7qrqm+lXbwEuCL8A1U0PMN8KTzzW8uMxr9T5DKOGh3qWf+jyX+z2MgAYYuL/B3r93edU/N6DkL
InooeM43LXRqZ3YI24eyS12b7qXDP/kTC56Sidkvf5sUBayd2SH+PWlMa/sltp3kJEs0X/aFMd7R
pUv8HFqZy5tlQiLuzkv0hjzjWvTV1GyWZW1trQRnVE9a6sPUvF8aUVNF85KDBa4Oc9RJCf0JOqd3
10Tc2mYRiGDJ5qBCuWg7vwQ1aFmvBzCR7iNf5J+UMW3LhgHUqu2mnYU3u4yrN7sPxrZ9A3zdJ7fC
GfLdfov/3V416F+j6tVc+NLVK1BeQpNZzcWyBrS1pz5sn271s3xgzXZwg3F5q59JlDCRhU2Cza0o
1jvxlzx2xiOZZjtfVhE6yqjmNhlRduJ2/XT76B4PnG3TcLW8LdNGw8elyaGsfF6aFjJB5XzXe2w5
WegQFN6ExGAOSMolrz1vabSiQB/AGF1mD55Qao++ludC2yiuZREUFIEg2dIK81xa4H0VCXYfNDTp
Rd8v2J7OK91MtzWbJNvifeMfyQkc2EPq5v1pQBv/aix87Lj1RmbeeeDFVysHpVltCsAzvatyBaou
PaTtilvGqLXJKDuSzQtAcABQ+JWcc5he10MpfHOzleznbVlDBR+XpUmhgWRWKkWGcxS2QbTsAEZr
ctKle182EjgqqBq7qrEz3H3dYWdH+5kgBg6ChrSfoaEXDBKNSChN3IbkRS8b/l6yUxDj1DOgg3gb
jdPXsMORKPbN4QRCcezxaOxrI93RJYlKSMRm7ZamRmBZx2tDT6HxbYWoAsG/PbQPf9jnlT98iMrD
ZOEHpdwgxTHsRz9+ZM5gvvoQYg0jN/le9OmwbMc0uEACuDuBxgPthKoKv1rNmQJcqBIvKx+c8s1Y
1+cSOiIrcnhbGxpT36Ds3Ky8RibnkMfFhU/AHqC0lXz32NNQW9NXG03pK+jYlnrbHG1RIkbuQUC4
E+9c9VqYjlgkmR3flaXnXMiBIwB6K7TDQIvd7KgN8C9HDH0UY3PwLa5AW6QhUKOQD2STnQuUnRrU
Q4PM4MaODXmNcs6uVmveC72pTVFKopHsDL4xwJgPRWA0tMS+zw7IquypqeXW6EJDqDu7B5Cfz06K
JztdFEpLBzfxdn/a9bJghzYOldXtPsS/989kk8GPaMiZnX9MR/cu6semnH+8W78NhQESWR6nOt/e
lmXA1J/TQC4bQ4xnz0NBZwQm/zpEeF2j0Sx5EFkI2G8FxYaxDcul5Vj1iy9atPHJNn8NAqAApCy/
hxnIk0qv/9k75SrLCh/6oQ8oBqU4peRiWYd29BOlM8C48+zbmPyDHr3m2el7teZ4NJ4as6yOFqqr
mylwsKkE+cAiLoLuu83ipTHlxU9wcH/qXeW8hMaI5D4y7xfPMM09VFGNrY8z2X1aBsNSdqb1qpxh
Lz0r/2n606FXYfMK0CYEusB+6PdiweUwPZqsTLeR02SHxhfZ1Ql4vLLCQb4CSb9VdZb/MBX/3Oep
+jTIUeH0aZWn0OqdE/6yq7U/+NWL3yMdqEPt/0fZdy3XrWPb/krXfr7sAwYA5KnT/bBylLQUbMsv
LNnyZgZz/Po7MKntJYez+16XC0VMTIAUFwkCM4zRTPtIuuGxrCK+LIK4BQQ2r4+Ra04PTW0+AKeD
fwZHM9icfKc5gT+suAdM2xeS44+BVaYr+7MCbN2lqkMEUkfuyvCQXAcAzODGyFR0Ls0Qm33b7r5U
fC3iSH1FcA1osrSCVYtxixzKcB1bibpD8ou6y30keMHgUMBez7M7E9xr7qLIcMVTeksi5HAZ8Ez3
nh0uBiPfBUYTb3od9IGf2rhYbhotYDbuD7b+7s0NPrIFJj+/o1oo/PycWeH52inN8dUfwwggnt8H
UnAYr/AyxRuDQkSwoH4bmHRkaNaLzK2+EtjbpPE4i6Qdj022UFxDvs3Ab3NJOlS8qxdDMB1rxLq2
pnsAhc2CC6B45Kl9M8csTKDGgHEg3lCMQ6Cs+owEjQ/USCIRmmfL7t70a0S4w00W8KNRuXxJcBRO
Xn3KI8e8t2A0O/1G3pXqvTy2mk88rd/0SwQALQm9As/NJ8+PrfshQDbVbMlSfle/4bvCCXKSAtig
FJNAqWoZ8BeaqgH2hO/c4cbkTx0omXYNUrg3zWibnyZMvEErwy/4hAE+pU6M09jy6RYs1S6AMpCQ
rHvCp5s/DbpnncMwFIhi7kkK3EcSGPW0EVFx28YgHZd/9aRzMokQRerJQ5d9qhF8RApY6SH3Ilhn
QeXcI0I83uDH8E59EgFvGOTVO7u2C/gFQhts4S0DH7UNeFXbSr6CumgzFnIKkJMYroHRZX6NHWQW
ImI2/sAn1q88q7du8z4wtt3UNQdRNuMJfnaQj8u8vC8xzSM9r1PPWEY8+gmCexfh/dRWQAwrZKFZ
RZzn2mBq+btrm1r7l2sLCvbu2iLDAMmuzv2i1K1wqLNlbYfNYU7O0lUE9DcHSvuqLeMeeST1vuiT
pF/AsgoIOTLXuZUs13YExIBZKOC2XbtDaCzgxlbYtTZyM4DMbBkOPu46Ces8wjc64KdJs3gNulAt
k5s6ANm5LIatPUh1MBAScu5FO5zpiIo2zoFQ5guxujaUpf8lqpm/yCo5bOw4sPeuLMJ7d9QpbSOg
fhF5ckKKZ/GRNEbHtuDftJ+Q/dMvwcceHAZMJfbVrf/Oxj8fktIEJXIByDjim34Ise0HGt0I4y6X
LnJQ/HRd6rDi2q6bhdkgMrBDWNCj4AiRdpLpE6n5DDCnvChggeuw14iiprlptFoXIJdPd/+d2oA3
f6sQiggaK9k+VVm2RSo3/Hp48zYWD6dtpqt9Wixj8IZ8TFTJDoklQDtuTOyZ8eHbGHvuHRzNwy3Q
tJGxrvVt0xPLupXwXOlhs1ZtSX+M5duwOezGuylDZjugtYGwu3ERM7aEdzHa09aWqgWL4/288dWt
yNiI3lVhy4z2ccngiS6RXepS4GoQ8W5hmh1fe8pjJ07RrvhIdGKD9Iy7tzOCneYYNLDTpJPVnJBk
AniJDEDVJxB0+tYmKJBUnsuh31A7FYaMXmJRWNtBWS1yWFBEKujOeV3mSOVPORBkXDEsSBjl9ZuO
Ldp2WdQ1vL9amxpaGQzAvwTTQlLAeQuu9fbc9j6CCcEvBVA5UDT2CaL54brHIVZezQaIb83ChWly
WJCw0i105CJSZp+X8vYqL0wL0B9za2uvzAKBhgNWBhyf8WNNLxpeofDcJA7eOToM3YfCTmMwnMFu
TgV8VGkPk+5f9Qb4Qgq4/iR515PqUxKZ4Cxf0ljXPiASgileF1Ym7bUzpCK9ATxYs2HAAr8pTN8+
s/bJ1OFeVJCYjqawt5ciHtU6wkpFYg/iu6cpyJakkpBs9FQF/p7QWV9HqCL2hN1JCJg+t1ULA6xk
B08XdBQkvFFAUhAQYj/nrUnaTJWD8F2txaUDpvN63JEOiRye/9WbhrzWSYeqeZ5xZ3ltEabMV6YA
oWTVw2HUq+itiGGNrJAvj3o6uCUAh4JvsyylFlLnlcw3XWb8SRbId0bKJIrA8hMCPL1BNPsJe8f3
1syfjJvU2eXBkxEZHxAFbZ8tA/iAvR2OYIof43M5pgrYS61xQRKatSyb0IKNJw0WQIxUr0OQrBGk
qBD7EYG4hvvhtzYuv+SBaD5VI/z2hgjZPRY8LrAna4bfMU/2+Gh1QMGpkM0vk7XAxxXvA1e4F3E/
nuZDw26Ng1lhTaWSEplEuoUK0SMyawQs3oDdYBNZSNoDHMYzAi8vIOusHtyp8E5IFqyWJDdagC/m
VVjeJr493Xl8wPpFdwiBFQCPUc6PDvKLH90cdLo9U09BPlWLAYh8JyrG3shOTBdXGVXbvq2XPLU2
+YSA8F7V51oE+ZOHKNj72vWXzKpCxLWsKqHSJz40+RMsrwhvLNp7Ugzy9AZRUu4t1aq4eh1UOc6D
gK8OsKppiPdQj5nrDS0mon5P1XTi0wqxQM6Wqo1bwD0IA/eGqmPk19iNVe7K1icFVmi0h3fDXlIr
PPHGocwBb0Gtruiic9NghUqtbLCqW5gMLtSIpWu0KPjIdplh2BPQlpMKCRnVocHiAKakLPHPeLb8
Mx0ZffEJeNn9zjJzPi2s0u9ggB+BBG9m2BhmYGbWR1QEYAU4+BGKa/V3etdu1INUqNu1+v8/1PWU
Pw310xVcz/GTHjXIum/3nfnghyBZNsASki/o8FoA+IOvcrsYFiBKSI/XBhkBkr7Ms7+6UP3a7OoR
r1U6+vkEaQOPpCmBcvj3w4Tl9wujs9CVzMLrWUkoqtLJF8IxL1MbYe+mL+LahaqzCh1Sl6KIP4J5
s9wbdpTfNaCG5HAFnZRG7KSiGDmiQAy/WI6W/Sbr6ShONgZIjc6jfgMQG93Wm6pNkCvxvS/1yGNE
yw3SOl/lE0Pu9pRiJqKzXhtGwOv0ok9ulBtiZd6GnVgnReQt5zN+HxhWKiRuA8O7p3OnrcIuuTTj
1TwUdQ7b51T24e08VNqaxTqMjHJW8QzvxgYI0RYIE+1BtKw9zEcy7d6OfiMjlcF1ZIoXG/2oUN+P
rjKhh7mOSg1XWQmU0GXs4I0HvJt3X3QS2FQhkNSp6vPEu28tUGj3iXUbao0S9Gq7sOHdkhpLx/Xu
c9hbsrJn57lT34IpEEk8sHwhRFS1tbp1bfsGMCnlazHxG0Ow4tVp5U0ocaAgcf24PskoBTaTx/y9
rIYnCkinMPRAx6LDEjDLryLSIHlWTrfIMl+wERuClMd3ANBzLnEUyxtMSGuqUWFMQHNO7ea1G4ME
nr4GEXmFV9ZLV/hAMZBZcKxSR+/nS/HcfD9KYvNNRkdd6ojnMBzTBcsz+Ty3Bltmeg9J2yYXznly
Ae61ONXNdCQRyCGSS4NA/FsfcxlY84ZgSWpddwkBxnRHWlQ0Vb1L7Lw/U22I4uRSqfxjLhWQNPTI
JBpqYFYIwwr2V1mX29XSjVmyJRVqSNsMSRc5knhIRmOGJehEg8ZJVtezBrK1t8kABOrreIGdWntp
DojXMl1ccJxP7tERzYW60Z+EuIgSNKfFu9HNEjC88XwJ1z8hwY6yB/rXzVWk/Opu8GR4ul5ZK/1o
YQImETmpuGGkW4vKXxiGkO/+qtLyEUZqAa6KVKjwJmCA1GZtzn8VDSo7D6R7WdYur6dljXJ3Rom4
9etf2lWdcWBu/+l642AgBe5/m+6vVzco7t3mwTONNf+G3lBoq+t4O1enwjkAYaPXyTT9XlogSTDy
bHiJ6+bRSrPkMQZl40EyhghdLQefnW3kzc2EdTiCP9160wDKaO9mhfPUAuiOlJiwzGUjWHWObG6s
DJ5nixYEfA/dYH7om1Gde10ThTdtECsC5OTSMx8qMVR3LkCvGjcxH0jUmYD2CrIgOpJs6IJil0U5
W84duBU8DObGb1sTSJwI0cO6uov3NDgwcZMDrCLmgqrUwcPDYghzuJCom2BKTIeu2tLgyDbJTrGt
vlEjXa4RmUe4cIPb+eyN3SPaLBJrGsyVSX/DnOKG9Knw4vglT6R5otqA5eHWl1YHOBH8QZMxBBdE
qqyokUQ5KDIXTuUPB6omU2HvZARjHanQJfTIjGPTAwkMCY4Xr5zYji4AsB7sELQDtpLYU/XRRxbZ
3WVyZHtXTP2r33veJ1C7j2swAo67YEA1bI0VQLcQoxl73qmoMjDwIYP6E3AKHUDiZs2x6CKErlmX
WdyBga8tS+CFwEazfNtxA0JtN8fpXWPzE7g+jp0qFu8C9ey4Bpm4ad8buOwi8D+S/zpg6ktbt/lj
ASfbrq1B8QMrrfeoFci1jTXgF6f+bMDI+SXmCIBMeufPxE5vm3S0ntu4GcEHaqmLsKNu65bWcPBL
kcBOkTCgBjrDYzKCGVeBoPOr7g6OUufPCN1lBmMwHlF/49spHo2UISVB55FHrgFkCzNB8lkaDh/A
UQEsZ8ivar3OPk89CTciDGqzmkDuPakhO+JttFGrXUeL4q8+AR2A8ngEzDfSO4xFNr5mMkR0qWd9
BO1wiaBEM9vVQ5N8KDvnJAsz/IJ8nnRZIDz6ppUWO+fmCNeaPUZfvvfsU5BRUM9cBAjbtm22MuIY
DqJApR/oSAUimY/638h+pxcwk2HeLNJ3fjZD2OMRyGC7d1692cfGxweDT2JP7rW5VcJLtuZGiTST
7z46UqZR0rLekXyI04Wa4Ni9Kbqi2ArAD3y0smLGsxKpa64T2632iEICOW+az3hWWEtDHjcA0LY8
44PWd2EnQ5YawhQ4EYhbRW+tdez8MhQecLDLMPlf6v0ybhd+1PpHLwHtCEJlkvwmmzgcLma/ogb4
CfObCByC9iqehhViqPzjVc0febgZg1QuBwfZnD0CNY5t1nWPYW+pNVDKhs1cnQDE5ogKl2TJ7rHt
zQkArumJGqnoJQDDkNR1oRqNNiTm22iO2b+NFthGsOla1cDi5VrJgjCzQD906l2zuqFazdJ6F3tZ
taQqFTDyApgzqG+c0kPAptaoASC2dDSVCMl+M8asoTv8OMbvzmKX4H4tOmBPhqNTPBiJeSRsBh/s
pLsEuVbrQb8U4OiLtC26vy1B2v3g9NORgfx1jclRHsM6CJeNOzmnOsntDwxw6TNsXavyA1Aoi1WA
qLlPpOanpXMyWbB1rbxDUr34Qm9MXYO4ooTN4tIw1hyboHNXLEiiL212zkvb+9wlgF2dmik6sCxV
D7ojtVdJDg4dC+FCdpSIfZJiHFFb4jWAwScMm/4LvKX9snO88C5xTRNkrhNQRu18Aoly8qbLwcjS
go5RrUw4Tzsg9AL7w2GrgY5sbFV71bowF+BobtVHdvjCmwEs7i7ShHQBUMw22NYI6N3yxoFTtsVM
1GAZAXx/OW09zDOXUsK1rvHS5h8jbMZVLWB0pd8yDbv4AmY5zcF1xz3GP6fA2gWZYv/Zmga2bJO4
B5de0O8a0Rk7Bk/nbY+U8CX8ctNzOQwnwtD2FNA7o7z/zMoUdJDIvzD6OHtUSL1H6jaOgqoAbSim
5Ecjbt9k11Y6UozV615VQAZyMFEiRSM70CX7Ik1Poqxe5ivWf4ooAPZFGlnY7sBYED95WXHKc8N7
jAH4dMCMot/Cfvys5SnD18IKQ+cgJKBSfpRPcGQscrMud5j+hjMW/MN54qIHP7STbxOriBYlG0BC
QC0yjKZFU/Jwm/cjeM0M8CC4njZq6epVJpN03CG2rbp0uqgBrA/vBWRUpYarLK9lvSl9q1tSlBvF
u2EPfJGO8PcU33aVGzKetgyxw4uUYFqvzFaeXV3gW6vXqsXsERimdasSbqwjfRSI8e2IZL9rRWAp
4HMQK7mN8fQcXLgONvUki6eqUq82rIyvUVlvYIjrP5uZn6wQPzXetK4Ly56Z1xuVSrG01GQsfDcz
Ty4hIpChmOocFjmsc4IDiaiQ2opMR3BTgMu1mEBEi+DVTSxbZCvrhDsK4iIZAADAf2OLMww5+Y2n
p1/VWs8WmOV2scMxJRfGkOwdZuArUSbgQO/qwAGZjhm/+ngrXEvwl8IL45XJeXbjJcw9hlNer4dW
tcj1Rr442DxfnTr7c8y75tENo2br+3m2DzIOpjQ9GGlMNhjXo5q/wLQfr3w5qZVk7rgDhCDFqFPh
KVWufcmtNVV7JO/dizcFx+ZbkWUIFx+bh0n5SO1PomwPnwYSDMHwcAEzyJuslGfDj/cqFOvfcVb4
Nj61unHSrnipQrZCyGJvPMC6hrvQR0Gxotz/BK6rHXy9Fj5hsroASLG6hDDGzDKqUgOi25udvTQk
ABA6p7OekAbeHRyr0NjULsyHFaghrlUBAEXcV/sc2wEipF3hLRONMA6q1g+iroIHyZv01I2JvyRE
b/GXvM3t9JTbmp4JFvg1sHxTkBIWC7y25hfgbbSI+bfSO9mKEVgv+CFSHnUPzK0AOKSn2jF80+1C
IBrbVhvehybAq1sfjizsDafPDgMzz9COH0EX8yanQAxgZM5y0p9U7K8DY0KOQdMkO6ePwg2cHPDr
uRPmRfjKgW6DpJAkTXdmkjWfSCNsImcbg5xvgcVWtpyh5xuDDdvf1gl4Hv4yZMlw19tZAtBwoajB
fka3tK3eV6kVFv9+T/e/jPpfWn/qe1Xu9FCla7TbKZgO/QinK6jQy+MAC8BGVab9oBASBppjNb3m
/m0x9P43eyr/tLnrPrWpiZ1lMPgnRIFXc582K4y1GpGpRO8bG51qGxthDtuTXgO1esHT6yL1JnvJ
2Ms1Z/qaV10ATGKflSD3cZB53YusBkHx2L5lYl/1wMmAtXmXPTmsZnhO+wrYNJm9STmCi6OkLM5I
gldrhD2VHyppfqXURkN8xbSVvF77sGgKV4bPn1uBH5Oy1hBhXG6uVa8eyg3okcNNKoPgxEekXvHh
I0W/53kHarrQH29cx+1PVouNTFT65kudzAr28MAGcwFvQYkIEbwSOVaYMAs7xYloaDJd5bpKrXaH
3E5qxV7ReqLW3/VNRAjPRaYAoGqoGywTsK4EAa1VDu6xbBmWmlreVwKAAWPzXLZubv/ZJtK9Bx/t
Cgi3QXYJA53A0EYnIHVz56tCDvEKsBrOrVGA9W80ZPIUpHm1BpPUdEbKV3oQRSK2U5Hbd3Zc8GXH
RfjcWeo+S3PnTyT2I77Ra1/D8q/uMmwRvtElFoD88a0APoIHU4yXnXjT+YgeGD7Q609yy1FiK4tq
Zh/yRiu7Q273USkQI10JibIibLa8DQGGO4GQ6NpgFg4IP4w7INgAiapA1D6MK4uSR/2Rqs2Yv1Up
9RBfh/et449Vao0Z0sP+1775hBidUmUrQNueeC3V3tMLLEQjgpHNLbPwTHUqtIqfT2ofJzI6mVh8
Ep5B3PbffJ6Hd6IfnHs2JTcEhmCr3t4ibDTekNaYTd+QpRfcYW07a5HYGm1oDSm09Mr1+1jAr5i1
VF2ITevW9hoWSgQIDxX7GNnAhsN77V9UWAOPG5P/GTky8EH5XQijS2+fJ4SKgxyxtu+bvG6WuamG
T7Fnv3SeTL5ZZYPu2g/F0xJbJZa8Cg9Eq0PAGQjZArzTQQ1slH6Em6Qzo7NvGi+p4TvzgrJLzOyU
x+ELLdNog+Aiy3Xh2l1yoMWa5+AZRDJ8sSY0L8L1agc/PRsVPhUa+YvkzdAitUPLnd5dXlVJDprO
FB8Gr1wAsHfaImkm+yhBL65MN/yS+UiDlsBiu4nTsL9xkUCNUIMm/BKDGoAzYG9YMvK3P/ZMzGi6
U5n9UWFlcwYEkzpj1avO2IHEOz4YH1w7io52HG0CKysf0jTu7kQiEdDSgxl0gM1lWfmM7ajV6Hhz
CgL389zKRvFaI/njiMURdi3CMUB5CQsZ6VIB4LoN75VxS7Wo9MTqj3/817//5+vw38G3/A5hpEGu
/qHa7C6PVFP/6w/B/vhHMYv3r//6w/Fc2+XcAYYF94A+IoSL9q8v93CCQ9v8P2EDvDGwEVkPTp3X
D421AgFB9horP0BuWlDCdOs5O9vTqArIpL9vkhFpuG0rX+E6h/tcfe2M1byPDfowOSJjZZvQCqvn
vNsh1IynN2IKs61LuHKgS3UW4VhG25llMImaH+rII74JEQhzXWbECY9X8MZkIAgBMhEVQeK/l5Fy
maUrhmf8AHpiRM/qgqtsONu6GOKm2uSY9IDI9FdrWrWfAKaf7XjHsGLnmagQj+R2swr1JWUaAGwK
bPH3t96xfr31QjgCTxbn8EEL58dbD3i83OhrKR6aPhp3cAIHiJoyp3XmGOVzlcBpopcT/YQ86NJ1
qjvSEMh5Qqo2Q5jY77Uq5RuHLHTfjdMzDbNhDy3Iio0D53X4nEaVtYrtpD9LUGIeywI4GSN8Ux8m
gD7j9opXrQr8acR4a1Xmg2kkSMcTvWZmNd62YWwfHMfCnIuUBvkfnkvP/vnmOAxWX9wdB6Ehggv+
483p3aR0ETqvHuZFuig48vJz5wM8FPkFjLLdBan6TzQdRrUyNjTlUVVrIVxLXcYCXMVW6L3ABtyu
Bc8UUNMwMYWqBlkD580nq63OUq8R8VG8VzHLP3KjAGVQ0UN1zJ1jLe9CI6/uEGi/gcOeP+QaTb8E
ti3gDhL/SDJAhiXbpgD+I7VShyoaNlzj8sNqBtbaKnKQt2dnSxin4v0kFVD7fYWUx8EHZobdJ9Wy
9pFFGDYP4K7nDz/pOuZdLay9C+aOn5b2xDBntdw76Eain5u6ANlJPYweWP6yk+lE36reyx4bXcBS
WFQ8BgAYKlkkukWH1MND5hXq0WrNamOYU76mVurd9+ncOwd47+1sb3QKi60tp0negct3jdSzstls
qKG0WPgfngjH++GJ4Iy5Jv5zMGZLpCFLW79O72YqzCzWCCiZ4IHjEwX6ODbc9CbglSnPMCo/mF5t
vdAizDG64RRwf7gxQg9LNKMCFWScnIkCdmaJJfLYmR6WDiuvKIpFo9neIgQBgnunjEEuk5RH6kQN
VP1fZfNgAUv8bV27iLIZbTfdyX4yj8xxzSMdOUNilwsVjYi2gqOI7Rw33l+bf9GZBU7Vbv/D3PPj
tK9vJgCghMOE61kAovPEjzczCStmphnz7+VQj3DFZt7CRP7CnRUZHoK+M3PdpZ56zhlf01qXNKoq
RJZe7/RAuAXwLNyIhYvc467Y1fAz6Hm20rPruwJJRueuBXkbFEgMjg8YncwQ5rRgUssqMQHvarHs
YnpJtCBjCzWwzHhrgHcmgpUAsO6G06plXBTAsvG99CIQ5/L3d8WTvzxitiMZl6YFyF3m2D/dFayo
nEA1qbhnoMs925owA9AmCULYJHCrCBM1EHG8GopLJKZ09Q56OQehAcElkwz4eUiMdQElT9DKvhwR
BzeIZlVXsQEs7qxeUihgzgHPASrk4Mh1xGAcbGVbyI9XrVogOk0yUDf22jRU+DFAMSIj2FG11bLe
RYZSONq/yEiv0KamWVnrkWysXSy1HeO50vDeCxlMzgOmYfCKWEEMpC5R7qklKsGx5Veg4aLWd9qe
U9cgyHW8U9ha+hEYP+NxKjaxVU87xRGoouUsHwTmCBgVgZqCHT8A+10E43N30dXe8GDpBJICichw
3WKnpGu6rR/BoJQ2MMuBIiwMFEDne9Pfg9y7uGmbCDDzU+Mf3Ux+SlXb3JMox6drlcKHsaEqNZgp
UqiY+fL3z4jFf3l1PPBteCbIBTzuYBeu29/NQ6PH8Lkb7fI+DE1tdVYf47qKvqgeQYf+INgdPD8R
wvMQAAx8vfBLAUQM+Pf95wJupQ14U4GSIUX0+GNPr+oYNjDjycuMCDmuwGIRfVzBJgW4Wqq60bQO
i3Z66EIJVJFAbSJNrFfkRn4GTCxCTXUVO4xm50qNcqOrWQXw0dLlw46qSDR6G5KqoEJeRwg1W7s2
nnLKCIp8q15Hk2jepV4jWxwro6qaE4dgqJr2qYNUtzn1mmcAkgATmDmnXoNtLr/1bf4u9boIhnrd
9lk7n4LOMyIxB3HfViKfLUu2F2F5wW3SIf91QBLPs91aYApnLDshQkE+mkG598PCfAaqSLPBnOpv
SS2OgX9ewNfVNy7inTrsIEgunOblOqwdTLAA6+40bNHmAUzxxalunQlxo6BuHMsufATmuoP4HFjr
KlnvxxoeAaQVyCXQL6JXLJ/UIptK/ynpJmvlG0N6qxAbumvzztrTSLyBB/A6Us+y4N4rBiQngyer
84elBdI4GKeRm+zqguS8asZ1ze12aYrpTUYNpDegl82YPY/hRluQWNW3bgALinLa7DMA4A/EDNnE
zZEPk/eMIEaxjOUYIn8C9KmyqczdEMFgb1q2jStws89uVB9qXz0hmSG5ZZgOLyM2RuC8AME1z7tH
+LkC0NkF+WOeTTVoAopuS1VRpu2+7hA4TlWQMNt3dc02cWvnF1jYzVXOUnlvlXl6y0q5NcdB3pNo
iPxm5Vv+tLG1zHLKGswds7rfp+rGKtSejLUgDQK6YSr2ZDAKyUOmZc0gERvdMSSEY7HkArrt2VDm
Jao4jHp5vbf9qvyzs5IXO55c5LzW/hLbdOeuNO1666S1gXigCXANyOLcFFGb3/9unDTZD1lRbmGw
6NZlB0o8FRX3hc5GQRgkWJJ1IooycpA21qnCKwUZFRzEAaQrJsxSblTCJz+Mn9w8X01jPj7FCRI0
3FKY8LVgx47VrYMEjRwfUg1uyNNihcSi4dBXTQUPXN/1ybmO83JZm8y7AJ803NpuEYFxJh9PiQXr
PEIS5YOw4CgQeeh+QU7VOs0C58+g9Y5dA48MdUc4gHdxgjDaIqBp2vz9TGj//LXEqsFhNsOHQZim
iTnlx4kQZqiysQajA2G8CRNr78O9RCkDgJu688LW3AEqDBYRknXgjgqb7nFqRAnCG6DkC1mYl7hT
WA/0ZfY1x1OJ4DLn41UDMfwBHNV+tJMaYoVwVlqArGL/03lrAlVpA4Af0REoHEGMuwzqOpvXETai
j5etMyY3bdhYd9TA4AG5+/vbYP68LtW3gTOsG/Q/IWiH/e57IIcBcd4ua2/eYtqlpzNJ8cozMB8D
xAtmANuagJd5fenTwF45g13+PBlQjyJFkD+9/WEBPDt4yuLl31+yY/60zpGma7oufjkXk4fzy84T
maYmiAaj+GZe0E++rICEHkSfYRNOtVEeaDvJtvR8tv1LTN/4ykQo1a/iALiNs5jZbfQZVBtX7Tpu
5IpHpQJG05rMnJn0oieLA8slT9djWAM4GC6PlUrM8N4IyrcjECE4q75FmocKTGc16qOrngJF3n/Y
jtP+4WoJ4fimYxvsYGNhC89hqP/4OPfjNETVxJPd6CPViy9tkLJ0E6i2JRaaMCDJ+37qQairE076
NrlD0Fv14arhG84E/5A1LPrAB2ujhVSGaBhA5RQCYDrFNwdZoHn4wFlWHnrdSlUqAjiCRzEEp9Bh
4Kr63l/1PEGesGl+Yf3x758BS1sXfvxz8fK6EighjiUlcrJ+/HORapGN8GQFuzmHyy6Ws0UGtn3v
bAUKjktgqFS6SKagBg445N2okNMGgOpFIoDiGLQdgPmYhNk6sOztCCznEPsFpO6+q1/bKSfMrean
+b9+sGHVZNP6mhdjFQVh81P139tv+c1L9q3+H93ru9aPff6NzxX+/63KOfpa4YP/Z/Oz1g/j4uxv
V7d6aV5+qKwVVqDjpf1Wjfff6jZt/rLFac3/18Z/fKNRkMn47V9/vLxmkULUOmwEX5s/3pq07U4K
vT/5buzTJ3hr1bfiX38s8QJVL6/5r32+vdTNv/4wTGb9E5schIxz4NfZlotpov/21uT9k2F5JWEd
tDjMezgTYCybECZD8594TzDNOTZCT12LwXKDvDndZIt/ep5pedihc25LfJv++OvPfzNFzr/b702T
uIwfH1EGnDhXeh7yei0bwGI/v5EsCzH5A17vmFYh8sawOT/0dQpE9+9Hs6wY8nQRj1GBmFQ6Jq1f
2ga/mVbVOIKZQY9yHY+qVOSmVR4sN+g3Qe/dgXwW73Tdp5ewkw2c1q46gO7ITxZ1XWPFFLiIb9PC
aJzeimIc0TwrVSpOpiW1kVb6o+q74a4615HoaDCyfFG1/TMQi+PFtfGns/ZgXE3eNf9uvPnKakOy
ReYN0eqqg7DsjyzGF9VIm30hq26L1WF1UFNfHWChS9iyT/wmXZCUCinqH+pJziu9pKwOU8gASsSD
PfUmUdohKcF8pOOrIlWpuGrO6vq0707wu+afZIHKAcCTiHOI1MkWe639dSQ6sj15xiZabEKguR0G
OykngP/gkIr4+xFVrcFHs9MGb82tzcRi8mpgyOmf+for/vSjUlXR7+8G1rRCchMsSqIQ07JyXHwR
9EOHDNFwAaq3aB2HyE/B3hsPNcB4Q/hWCjYrkoy6zP3okbbAZQBOCvOGntORZNScmeYREGag6dAn
SXvhApS1AUkInfOqZ/XOHRKB+g01XB9+qs6D6gvUqdSmcYOss/bgRJbAK6UPqYB/udu36YuK4vYw
BpWVLjIAeuKdQKE0QxZVHek2y9Gw82WExTfobNOw2tFho7naApDYmGGmsERWwyJxbbxUumhrYEYx
/PorE+xUO+mC71LLo+8a2rZmqYptK2vID+B6zg+xlyDc71q3q9xep0I9W0NVHKgQHPeFjuyUFQdT
F1RNp/HjNBbuGhDSxQGUDkjzV85u4PplAmEXSjcKO+Slyx1DHMihqyN1CCSCaWHA+H74f9k7jy1b
kWzL/kr9ADnQolnA0a796g7jSjQYWnz9m9iJiON5M/LVy1GdalTH3AQYDgdM7L32Wkb6POMX9rtl
bsK8LmhNtugbVP3IultcztTM44mtgx171r6x1Ht5Y9WKp/z6AFygWYVflMSr1kRXg5plxfuoODHE
Ztmm04nVYXf79x0tc/D3qkiMbe+u2B5HjwLsWRZlYm4NMpcjT03wtLu3vFSce4f1JSyRZg5Yf3tG
ZWn2+3XpnuVTyAbeAZmTV1MHZQEy5QSZ1s7nxUvnc7ZCOZRUS7ObJ8JXoPSap3OcNmQxqeehgGfT
L9DbPhMm6QQihfBmAe7Ndn77l0wNRRseEG9orXvoWW7/lPxNTKUNhqjTj7JK/kK33yrar8AAz0W0
MsgjmPdBdFW8vxaL7X9eslrB08YOvlN1QuWi+BRvbx+4mg/e3MT7yVwJUq3Hw6oM3Vm2yZyp6Riz
wWzwi7dnRfXas8wBZB83X2LXnptE6XaaMfxwe0gj/D5x+E5ypeHF27KyXK0ZKru52FujKc7KaFQF
8XtkiUxnxtpyblemvEzxXRHrNUrflTjnfTzzYCAk4GmRxG1PiNDEK2158SdVSbozqgvdWeZuRXf1
xM5ck1+yahjiz+4Iw2BSD7wSjuJ0Z7dAsgm7x/2g5f1ZViVxrx9gDT3OuftRwKYAafifN+tiTeBm
/yrPajr77O0EUY5/3uH1Ng12vkAYl+Yseo0w6/IuzrnB213KorxfYYrmDDxvP7ttdEgLbQlUc0wD
eefydh1l5DVE7J5UVtQNWx9n0o/Z9ogGSFtw5Gb57s37Kt+OOodH1rCX3De6bfK/fsHbZ+wNCqHS
hna4VcFk99BAZrLXW4UR2GCKvyXxWqQ4hdM1kL9K7TbTvlHHp4yVN6uNnjd2m7ZlEQcR1BaybGkm
Zod1zHaeXBAMSsMItiXA/De8UTPuC8SeNnpGlHL1XoTO9s7bczTBZ8mqPisJOWxFNZ9lXVSx66rh
r8CZk11kYhc58MFa1cIpKfEfrRbUVRqz44yh+SxzjhvzklZ5O59a51WbFmgPMLQGdbN2Z1GWiBAy
73Vnb0vGeY59T53LHVBs5u9cz3jhtxf8WjabPgoAqvF5x1poi5ZPTf787fZDymRdXCqbZXIJP/Sg
llgdbQ3AHouzsb3PAJvKwq8hKuvrlBmPxydfbpm7FfvW1na1OkHIiAnVWVbtLBNEqz9aYzoGa83H
rm5Dp0xwy5fnW50sgqnwcl9m5TGy+VaUdXAFQNi22BdZMpmhkTPdur5mZe2bfq5ZV4OxsmfcQ/Ru
E8No7vSqRHdk4WOBZtw6qd1zrdtjiBfcDE0tN8JRieOgBhK74XI2QXLes2JbSsJ5ycIIXndem63y
mpXtDCqPUYm4qlq0to8KMtPENsm0sF7kvszKSpmIrVnmFFbNTBrbm3Y7RxbHZ2Ow0msnsknWyo4W
e5uzch0zqOhswdJkKxNvx9T7V08J7KI+quAYZFigwEq8tdRyPSOziVzkbpXZlpPFvJz4EW5leeCt
eG0u5bpZHilPKuQXc+tTHn8rXpt/u1p2O8fyso1CV1z/A3nem//yeuC1D6chUCqGGA4/E5M+IvaM
M93EpCfLEXxQYRz13bVONgxbq8zJZHWZneTBMnc7VxaHtUnOheXLghkjrnTNqpa9rgir0JUC0uWP
a15rb/3cLsWMqAZxUUDM9tf1bpeXudvBb3q89fXbv/jbKbfjsHDMJzc9wmvIrLt9tjJBHefviyin
eSjc4+OXx+nbNNZsq41bYqLasEM58IesUtHuKvAMsTS7HfJbUTb827q6TvJw05Lz5XGGXC/81tf1
Kn/bPoxWFDRw/P7xH/91o/J/l3cBpwqD1O3u5cOQza2R/dlyO1weaGmxdRqboycm40gwJOBlnqBM
5MMDC8tP7mhTuVdy+1UIAHFjMYxhLRd5xG7cJzFo5W5bpVnbQsiRSz5ZviXXyrbS4BxsGp2JaVsX
3tqN7cxrl7ITWZbN10pZVjEl77Rq9SfXUfzEVaZATKrCRrb1zkQ51b6qWP0OrifAmW2G+p/VGuuu
EY4DlFaxWNxu095MyN6rNnehsxBaAyg5CwEIqIxXfEvmtmwb5FoS2hSeBEauNQBzm/qLphJUA2Dt
7K2qeZY5YIHWNWemo3Ngq39Mttmn21YXnlxVZfBcBp6hwyRRxKka4CbVGf9LueKbU7ZJSVWw5Eq3
+TveEllpK50SjHoHetuBrCjx2j00zkQjpIl7Vud+OYyDa53nLRnMWpzSPvLbWPTnTXyA0ZZcCe9N
lrFmaNUKTs4tmZxoPXetgYxPbX0zt3DjcdsH3RJZZ7NCCA3NWHjWXeorazPt6s5QmCjWJCgU2yKU
MPu0ti70xnI6dreZWCbdao2nuv6oMgTzG29PwtrWVfLByJxMZEMh4hGdM3SK0tJGnUUmepEcu9Xd
R3Js7OXIvG7mB0yZDNIyK2vVKoXTP/P2y5SMEG5oHnuNlPuN2+X4+8HaNlrL02SLzAF3EQY/Bhai
/k1S/nNRtsq6tNEQ/PFmKwTaPp6hhCTgOgP0DlMXIehb3a1B5ubtUXnEEPr5tpqXv6/M3ZJxewfk
by7rZLHXNqPPrXzNrQMhxMuwh3bzz1bZIE+W56Wx89DjM96v25Q7bLMra8PqfCsqcopM5GYPpt/q
3GABzv3boUmKhnpEsEjw5qDCSA9A0HfJyFbVW+uoO87LMJ7dLeTc0x0IcmsNvoLcTnGsbTqyE/IB
4WgIqCO3ZAA34PSDe3TUGXGuWGPRIZOhxA7lm6YbjuogrgN4My5MLteReRuOSk2ddzA6pj7e9oWw
7gYZ0Br6s22Lpm3JrTisZlL6t7LMyWPk0bIoIrU4ShPkf2Ss/b+xw/6TefffWX3/HzTWap6JdfPf
G2v/d5uudQUW4Wr63ey711P+stVikAWmCd7AMSFaNjHX/2mr1cx/uJppX3ErmGoBRv1hqzWcf4D0
AeSjQnug2c4GePnTVqv9A4uvixC8AagKOMN/YqrVbON3W63nWo6heS4GYdSH/gU6U8JC2M25Pd0R
rzrs0qZfzzKZgcCetVRfz8SIwce9DWTettOOto1HJHecMrcl6VrAR4yM3NQj6+HL4UoOHjLHKFR2
ZXIdnIZtjJOD022sknWOXGjKSqXJhwOadSdCsrI9GL53ST3GK7rB28YCwY32k6qvd3rSR/tsszLd
Eg3ebxa2W2UpZ/DRLD+a+urs3owAcnCw5XrdamxU6TQFYZZtZpQJiGk293J6ZGv1Z1YvvO9pDsgi
7iqWo7J5HNfpjyOzslrYi+bZEmbEaPi2DrPW9Ym5S9EgyhnvMtdm1yef4rUZ/+mlq86zup9KxgFr
wZRADJ4434qsLhkrKiXJzsBr85qBvFpzSwXdQDaGD4dxdMvKRPG0/uzOjakGEcxt234Mat9tGLwl
mhwhoXfa9iPbr2Fto61WwnQ9IElzTrZFoDNmAuGkblsVWrGtVUdZLQ+4HTW1+gdrMpTdiqNhvzTN
C8IzLVtK9l0yp/2VSweQf8FvzVgrIm1nsHrbK7P2LnKx8ORw2/IKbf3Isj5uD/JN0633N31WxvZo
l75p4OMqtfC3q4tr89ap/JdkH9cryezt/5QnluIgFt61XMn180jo8TWnQPN0NqyiJHpqy8pmmTQr
nKSmGu1uVTJXbh3InAXF2rFCvPO3+tsJVoe9vRYHEHTYuiuXJ9/FLek1L6tvibO9K9d2Wfm35Tdd
yWzaoMGWW8a72ykyd+3n9y7eXPdfspn3wyin+vT7Fd70RACQTcipTjC0vJn/5kr/syvf/uk39/2m
71u7zMnkTfObrGxKbTRbzMLYO5uzVt92cLfXW+b+bd31u/i9OS2gdvytElndP76oxSmGNfjtCihx
t+oOqBQ/s9nO9kFnSLudczv6t25lg70+4/iwTtICJ61gMifNdLfib3W1GWGllMadf8nKQ29GzVu/
N8uf7PeN4a+U3ckjramn5//+6vLA22UsM3mnDBPyxJsRVc8be/wks2OWjCoyY6t2UCfnIG3a0h+A
4A87PWntlpUycQvdXINrkzxK1hIQZ7G1WxvsBE0Gk0mPduNFNq0qsiOvMqtacVk/vulGt2MVbJqW
I6S0eXqufSmG6WcXtknRPk9hh14K7d5T2DUJe/6WtuZnlqxQIGqtj5CZHszt8C1H8yZo+3kGkvsD
ObOgrJNkVyrAsBZR6cHkphekr8SumCvirDICsc6GE383VkyvFfOOPxF7E4CPcnZv/svrbSybP4qQ
fQhMt/XvuI3j0rdxM2j+XV23HfzmkG1mkMdde/mb4tVM+lvX/4NucFAPaJG4R9mzJydbeaVrVtbK
blw578sL/Nv/pFTTc4IY6eHtf4MBeS/05UXImUw6erxyLs8y12+3cqv7/Zhb8+2YW51obDv3b+W/
61YfW+ZPefati//sMrLb21Vu3cg6L8s/lzl7OlxImI6lFfMve6ask+ZNZvAnLVOXvTxC1o/JtuV4
k5VNmZxX5Tm/9SiLpZwhZfP1SHnSul1W5q7tt/K1z8RUwkWxihCCfoy6tQLYS1gXTf2S4AIn9prY
sUmFULRcwGQO03zo1MnwDVak+1zrQsI61XCNQFHCRAVFaiK+5aO9hi4uq4D5ud/ZiTMjCZh7B7hV
7zrPq49jrx08oY5BnrtfDBMFFJHiy/xiK+5Jy0V5mqB/QdBAJ5LCeVkqdvmg9xJf6Zrv2Qo8CRKP
YpcaUGrF61PcAPwXs3vO2wLZ9LR5pzqKeUjq7lORKt+zskOzRxu8XQ29VzypbpABcY2tjx1R7Qcv
9bydNeEPy5ODOdTBUACUH4tq9O0NINok3/MInYllsmEkVgBqRtMuMfN9KcDWjrBg7CvHPIq8eUKY
51deQZ/EjkP1M9u+Y4uQ+PD12ChA5V+Xwm18y82rS8qKPATMcS509WNp5PNDmYo7demgGGn6zYGN
GmGdnaxm7yWtARVe4+1KCMx3Zr/kwTilL0RMK6ENitH/OlZ1idIyFM6Lomp7s06zu3RaP9VF+tXp
V2OnTZ/V7hXR8qfGxHXQHOtSLXfC2cY5OBLW1hh8sYysJlM1Dy03gtUpyizfWQnbezbt4ghHFTZ4
vdUDA1bVgMDWL0QYEETYxwrDIjJZS2I868YPQGwGpqNkfF84DhHIyfJS9hDnpc1n1CPncHDh2lme
oX46Z7q4ZGL+JUoNSuLNYmyJZuC3AGis9UTlFJii/ahKUlTWac2X9h4OivPUM6jCzlvtwcIH5eB1
O7fUCbFqvO8Zoq6+3ukukC80A+wmhhapTk+Jo38eE7h6WvSn0nQIGhMWSSH6gwbUzowtZwfZalGx
9se8tx9SbsuGEmue3M8VdqHHcRDr8/DJfVXnYTw46TL5Vqf8VJJj1FRiXyTqhxqzw6GNYB2PkwoZ
b+J1C2I5q31soeg7ewL+XmKOIWwfglEkK4EbbQU/Ckp+kGHsMbJ1p4YAST/N0gToeItwTTOikps6
IeFguwn9OQIC+89xjvJatcyh0fQDSoKPo9qXu2XprEdLuyR1MOZe9CCM3r64cUREDY62WfxQ7Dja
T16xJ14AVUuEAyFR1c5eJ35VDdrrQ6TtheB12AEy7vBypuLg5U9NNsJ4AeQgsLssh2C0KAOjFMgU
RmkadhBi8uDY2ZhEzPt4xfh4Vu0FoqrOBwBJP9Du+Nn0uV/nZ7u3212X4nsZdFAO2xmLSJIwQVKu
qrsngh/FZxcZl1RbL73jILiofuxy1IkjE+xPlj1Dvl3iSinci60lUPq4pZ+rA1HLugn356Jd9CzD
l9awWTNj7ftstcUumqBdsuJFPM2VfVpmbzkiMKqGwjUCcILDs+CrArtRokrR10lgaWn5tKT8Eqbh
mQHkVe/XaWQOb1VQsUMEGbERa4fGMoncmokwz/rX1khgc17Zs6aZ6S+tgDG2ttiQsYRu8ri7V+GX
TxLrMBvFE2Z9gqNyc9nVtfUeAtpq366Qjkx5fcL4649gbYM+brudcIEIZONXE/CcPyPeAJkpfr9a
aWv4uP2y11uImQidteJ5Dyi64lzxHj+741u9Yd5FzZgFwEoNFiO20VWMp7BEKC5Aahubu5+OSALE
iOF1ZrPX3EvO23iyiDAYrDFcLIYEqxVpkAzFxxq1HmMaal/wn4WG2d03kwdsf+wbX93wP2ulgTXV
5k99P5aBlU0obgq+xjH5iVTYz6pO7tNxPdrZ/BpVzVMXCevg9t6lUBpnLwjcCXvFUPy57t/VusJL
ESHvrKKkcugN43U0AKOuqXeqUrfaMRQuT1MG4thIIXnPGXQTYhD3/RbHImrwx2CA9n2kD3ug9Ie4
wOrezA8wk3wqvUwLzBwhgdIr/RqBxXCp9JfGER/4+jKflZ/wJ0+FQo5S70X7eiLGZcnTCq9rfMkQ
6ZnbjiCbpRqDuYzfp3ymh8H4qtXQQ0094sxa44AeS9dXdJvz0BkTN1j65DQCyd2U4+7yWHunoQVK
9+MddD5eEVUHoSdHrzeHAAI/BOba8tXATenHbQ65HUzBQaIWByK/rVdgyuPo6pfh0W4a5TLxgfGl
GYcmSxd4bpygWcTgd6V30ZdR9+FQd3ex/TyuMzwJgm8SWWOkExtFP83WE8KsD82ct2Hj8O5N+eD6
cZef8v5jyyoKO2mgRgx3UG98YYNQBwuaA17vefs6Gng/oCcIzdyAbA8Bxx0r6RMg3nDQlw5ipXS3
ZGb2nMdIjlVt5q/LYl7SOolCPrxwIOAkmBpURMw0uzfWQ732eL1GxNXw8IJqjT6sNno95ux9WHR1
3ZlFA0XWUICZjr62g3WBB6EKJ9D5sMnZP8u2UEIHucCAL6U6RuwE/Fjor9WcQgYRpS3w8Itug5Qz
m8jz+xnVkj5p8l2moWKs2Prnxh20wGvLGCpFqlqhugitIL48V/VnLGrlaR1ZEUFTsVcs+/08Lntb
K99X62z6oKqORcwv7HTwhifeekfwcM9uvXtXDWbrD8aqb3b4h9ytp924WCgFa2kUdG7l+itKCEaV
PbYvKtD+B7ev904Grgte872TR9OegaQP+/ErRuZdHJlzmNrRk+FAVs2OzuKFVs9N3le7FnsFGgrL
MR3M/NBl6YeozIrzmikPzmB+M8d5n2hrDFoi2d4MzycIsAWGZD/UrVIcTIiTanu5g48LJh9tfKgr
h82SYOSb+kAT/bSrXKirDTf9IbSUeE2ThQIsK43fqyaS87VofVfxlEAfxWHIqncuBqKB8fgMBmuf
dBpiJYQ1wdOkDztzqogRUOE+MIQeLGr92rFyaBq7Dfu+f4IRpPXj0QjgxBWPlq1/gFj7UhOCZBPk
ZhtoLTuZ6MIBZGWTvw65dsdB/GwGwDDo4hDmvEv1Ea4aLqVm7r5S8wXXnnNux6i50/TkBUb2kXeU
0KYs+ZHPhH7lIMjnX8WkLEHjoGsICv7UIfcTGGbu+JlJMFUJbU4w/zIWBhC4tGpfd8z3rpc4hAwl
D9HoKgHOP81vnC1Aq8pQcKiUNEgRcj01LKHVFslOAU0KWN/uWI/Q6rk18CHjNCTFgKjoncMVg3Vo
M5B8RReajaGiPjbvVyJ/joxxu1Lzonu7yl5cc/wOdyUvgAawwOXBJUVKYJDSsvIZLk1i2xuPIoHm
x6pY0pMHo2DcnXICZy69t1as55ugyGZf6LkSoGlrHNg+BLr5ZYJg7RFxKobOosoP9jyH5TB+r5BW
j+0k4IlH4Rq779ixCbZ1h7pD/yY2bTYu5ctM3H6oVOI+NtQXaNiGEJHxV2sYfsTdpngtVF84yaci
8wQsGYkOHUqzU1N9OCbljALpzNCcZAmanNYDbEbLDGOVa2qf2jTxgN009i7LoRJT4BoqAF4mrsiC
ocaLlbJQEGYicKh2JpJnHsztHUK9zVRDN/dl7AlntUaYFeG20QyikTyCuwq0CMLKio8D0MQQenPB
mLcpxyE+u1NH/TGz26ciZjJODOUEo0t2L7LxwUp/tK7+0E66/dGoIP9Pz0JhvT3n2LrX7OeyAsXs
R+KkTA8NbtdaeUdHHHSOicWkMH2WaARhEG4fJLU2hM2k8fGlPgx6OSuTZ02fgCtF+oMitlirvsXS
HdWIe8O7SBg86i5agaVhIhZvUHPip4kDQlJrN8XLfdQm6r6Ki4/JsMaHql1xobH/0bFXvO/rC6zE
RJE3vGCeNlhhMWHumEFpd3nydVjSd2pc22EVTb/0XrtzvFE7acv4y47fY47P91O3/JrK2fhgwc8c
5IrYFpazsZs0Z/WzTfrBDjPw6sfYjC5KF9+Jflx33rDx+yn3pTd985Yuv8dyBJGTYZ5xdt8jO98E
7Qp6EKvwERv9V1Slce/2K35x9WQn0XpwvOGncMUSFtEuUdPvhJ21fmPaGG28TV0M3vKk6H8gZ+Ht
ob27uEh2pchshprNpCAc77utlGENSaTSesj7EqAGBMj1ih6MdfzstvmHWo+Ok+a+NzviY0c2yb7h
LO/aCNRlPrzXYgDcGuGOoLvyh1GFKjqb06DBbY9DfwfZ2wfYnb8miLAptePDUQZ1J9I0IoeVu1aK
zoe+PzmOuqkfWo+fTNGe2z5XntTMip7E2hToFl5MxQM/IKsm8KsQzuT31zrNiQVAqqk83c6KNwbi
sp2Tvdh6kg3janztV2cOm36EkHB97ZpXpKenp0mbDr0DxRgbVciM1nz0JwKr+Ufi94oYY3jhWMVm
DeKt49jP/pxeCBAAkgSbCHr38XO/JUuB0hNx1lVZX5x4sp5kgjlyDcAUsRKtnT/qKntpDuuQ8Mn/
VTcg6ODrYJwP0GD5tWtFj+WWoFnrCad54qPQGfIhDplLXUexhATTrDi6i7P4stj1ifGEuHz6OKHL
Jatu9Z1tfkxZ/p5llas0+lMh5jUsp67e3Y419Ij40diC82Q75E0DEWMGy5dbjaVDdIweTXWSF5YN
ERw6rMYMAghbEcoq2ZjmanWx7AUtMv5vqxTpg+MoIbQQ2TO2wtrJl6de09LnqZl/zdBWnSbNuEfU
o7ibZwvR9i0BwTsEdW8TzPtXHRTI1SHqjCLIVSVDnhyzy52hDOfcyq2ndEvkwQNExjjAc0K8kHWv
NqJ3PypioPSWcA/XcluvDaLOhRkI2Z4IS2dlND9B7fu4eowh6NROfDuD+eR5ufJopZd4Kxhsb64J
WytIe5P1vMCuq7AK2SJWK5iUb8fNEE0dC2jtrx05am1f4jJ9KkU5PIh6Ca9v1CrSOICBw/cKWMlr
Vl/PpuLGz3pWv4ooni/yMJnYTQ07nluJoyzKYzW36kMLzvedPEvW6YteoMGd3xfDjEivGntPRWV4
T2Bkkdgwhi9x1HpPsl53yvER5C9Mla7KfWyHRcNCPAbyZPIIdoFPKjB6zDa8f2jb9Ucl9uynRtTO
k6iSZqfB+oImxeo8yQatz7qTKiyAvdtxsgF2EfOhKZrAyPJeYeGf9PsOUbZgRNK+yUfr7nZs0jQO
+ludcyh0JAHcJYtDRD2TZ1FZbjgTWbkznKgCo97Demx4WN+6pkmfhy0x+64/YVOq/GSe/6DO+f8o
gv9DyJdu2Fsc37+HEbA67pP/FX7FSftPWII/TvwDTODZ/7Bsw7McXYM/0jJtQlr/BBOoJjgDWEFU
HaQBf94EfoFAIMDVo1nVVUt1CJD8A0xgWv/wDA12JU5zDULCtP8ITeD8FlpMKKZjwoFgEOWgWayn
fud6gbYKnOrs6HeGr29wM5kUfWqsQc8GLVUd/aBvjnZlczJDMofH6FaWlb0alyxhKjuU+LilNaoV
A9J5LE3tdEXLFW0UBfm0oMhEFMO6IyAVWKyzoQNg2Zz3iJwhCY4DQCbT5KrlEQ5078Ty3dhgUthG
GsLAN6i4LFt6dDHmJjnAdR6fGg8htaB8qUZEIKHA+lDU7heIOl7UuFCP1fiAd2jF357u7EWzULN/
zJVqDqsMeRzif9938foOLczhbmKiVSCfhiJF9QG9w7ORQPjnxC62ANN9ntLsYkbJgKUUxZNc1JfG
W4i359fbzZF5ZJwvw3hp6qAu2fMkVfPdYALwdZuBA1tE4+YvXcN8qvYfCwtlZh0KWe4w240ulPZO
qXUH7H/sdazoDgICESBo9stmId7iRCNehuXlRn9Zif7eG7IQV8y92cMmq6zWx6ZcHq28etaM9Isl
7IJFXvlcARKo9Kg4rlCdqkq9d4cvo8ccaJj6BIUDglcz1LVbh33SfcQ8TDBS7i+Qq/gWohF+jqYl
bm1v2WOy9g4O3AfYEkcTAPYLhBhaENX40IbMNzPjLumrL2jWIzrkIFyV2wWcS1j2krT9jP7yuwjy
Na1pURh03nuJ9gH2HlQBpuzolfa9p0U892wTln/WlRbjf+vnJgj1WVwmOEnCJG5+NL0x+7VR/XBN
DEesj4s12qKQTv00fZ+m7rtL6Ktfgm2AKSrJqt3aFeeoA5EYp3uiLPYGCAa0ZbEuOzaGC1TDOi0h
yqiyIlh2ml+6bns+6u9Q2g3ILsbPnqM/Ijf60yr4tQrxjmACAlMq+ACw7v0qYyyNmX3J+hieIYcF
lA3JjL9y00pmhV7BJm1x2MLbbfIlnZrFB4W27Fu9x4tdM03CPD5N3jfmDnSupvaxqj5NqlEC7IXd
W+N9YBavX7WPhPkgG6fBHjSa9l4doztj9vbb+yQ2lWPVfY61pfMLtUsCfS1YP50gIyegGOdJCYuu
Yz/q44IMIlhI38SGNtVLhJdi+bFq80PBPOvHffY4IMN96HODeH6LM7XyuQVWB9Vy/qHVIP6vvId+
sJVgQEYChhvLZ6c3+4rQf5i9+sTaxOm1KmhybJbChbYP+cYAx2fNC6HtXSHeW5P9Y6i7NsxL3VfG
CMNJW7y6iDDtrTw7eev8aLgYeWt2o6FupAT4oDnbwJ09dOZT5URYsovoAWbEYxnnHxuPffOQH1s2
fwilGQdNT+9bt3835VMeFBAEmBVvsq33yIzbxQdsmRApBaXNdrmosynoRXZsX6fR5UfGgWHG6m5a
rHtrbapwyLfdmsUaeDYua6FekiGweKhqpauBm+uQPYvlFxf4XKbmkwJJg5/DT2OW80kdy13Uta+R
nX0jnwJ8t4+uokDBw741P4l0zPdGhN+miV+wjo3DYRqRQq+3++mgG4bJwJ34SHPITMyyQRrFCMuN
YDfHaNRpLnj65lfWK8fYe6i89l3fqi9eLPKg1/imx8x4GhCiax1gvEW3SSx8mMxxr3SYwXAinCZl
smENmp70anlxBtgkDFYgWvZlNFirE1z4q3PxD659LvxYmS92ob5iR2Uks8A6Ov30E6V4AGPHOUb1
q0h/Rhr8q6KYXnoDDrC86t9pNV4mc9HzEKtDsks6e+euTCmoO0KsM37v2IyrYvwyC/5JY60eTIyX
Qa94B+48BJz3lHgVEiAw5ztD+VWZ2/faRASIbr6vAa525uoGOexWWlXjvlNfIiYB7C+/NL16N00N
lq3s1xxXl2xe94qOY3KImU363rSRWyecxQvBd2w2AdBnjdjp9QOK0jY3OKLjWL1X6V53nWynRijw
5IZ6LEp710bDgZhV9pUZY8WQPGWu9X1dzHk3Y5LYwYp877nFsoP+pwzWFUNfD9dMOpqXGBqTPDM/
Rqn604n0c12byi5ZzQHnonMX6ePem6eLs2hRMJbrUxoNl1lFWtkciRWxsE/AHDPqxVeEyVU1flGj
vAjK/s4wTlgpn8wSMUVA6MyDwtq1g3eGYidgL38oiuq5GIufcQbtKHasvTfOX11jVkN3rp/GBlq3
7euCDX9vKHgItATzvcV+YLIgV+8jdM29NpyWIjSUL3iEXGKuvWODZ7OPpxEF52oIWK88wHn1HQpj
HGEaXGXV+q3X4w/znL7ELjofY1ZC4NQYxxTaeL9z1E9V1BMoiUqqr7jLCbHGOnAgbNKb9m5W8qcl
YTkxRYHlMMhXShQm9nRQrfVFK4fFx0d1rCPMBzZ2oz4379VqdsMMcoyJIE4xacR+Oh/nuU3Yqg8n
TxfaASE7I4yzZR/P+ucYFm4YTIxvJfTsCPhC15UdvPITZN1HZ5l/enO/U0rnvpggztIsLMoaJuJ5
+Jw5UX9Y3emMvy8YBrCItdIhB77gRpqUU+8dtc5NMObUz0atvxA6eHG9PsGf7oOkR82qtSEIaqMA
X/fsVu+8xtt3Iv9qojdBjGn2Qay8iGpmgFMBaqio6I5agvEOJggsDM2hruoceiR81pXFezPWKcGY
/RgM65r4btF8siaIgVWLegHznF9FS3THkgKVZZXZjTfEgC8aJZGjjWIQBsnzaPMPi3R9783lpZ1M
wS/+OdXG9JSt9o8k1w+20xRhNinfPCKOA4HbMUu805Qb932R4Otuii89Lq5DLbIDpLabf8YNVDUH
JRk32Ji9Sr+klk4cl447Ka3e2YJP3C6br4aZoUfAkNO2zU/24Pnebd4buQpfuMBeUaExIBBG9KNa
4XNAaHbkc02E+wEsN7vb9+mIZZK90ccckhzUE9vPaFE/LnaN1kSdvdglfqhqA2x5LJ/g6IeV4CNo
SgT7zChI1ZTxZoJDo5y/GQJHmR6r+FG/rbXmm1PxTvOE4Tufy4fRJFo71sbRbwtGxNLs3rn/xd55
bMeNbOn6iXAWEHCB4U2fzKQVZSdYEiXBe4+n7w+RVZUslk7p9rwnYMAk4QJh9v6NBVgIYb+PmqbT
fvXUBF/H2qPhJ3ohP44lgTvTcFd6jzEwLSYSniO0wm7oifll68zsobGWL7b3gCrEl8GW3/Fd5vNp
hnPSSLHyrPh2CrONKIr3vheO2MDpD41LIDUmtifNsF6J1hlW+mBttGQUK2wj70kpdVZ67HSiY0Ql
P6dm8i2ugq9VMt+FZvzUiviODPitO6EKn2f6yWwMcDPIWM4FFVEY8crBOmfKPbBRc/VuluaXXHNO
yOehW5im77rUOQOsN1cIA0M713ZZTJCpCD7axeJ9noQnuzJpd+N8RfNHRNh61gQJGM2xtrUXN5s8
Gj/Z8ezTeJUPPgNrbqUDGeXULYZKdEJhcF/YYliNGYjig50m33PDQJd8voHWQ6clp5cY0X49IGRW
uzmBVVAD5MJPjMg1K5OryC52y3deDf5z1LjtWrZ6iSpZdKt72HrMoW2u3f6xMANrHTc0cFOYPvma
zblboia6DaEn6X1k08NnR84MU3IsJ+0ppztrio+JUQQ7p3rJG+spJpC0AvD7dcTAyw377yio/xCz
s2Gk/S3ySN+WOs8Kwt9Tp1khqSxoh16/7602PkC+f4J5s5/s4WzU/gn1SJL3Qf2lCxrE+ex6F+F0
UaxL8uCHOHI/IWl/8qvqZ9jSxU5G+mUQcmMb8tCODOhnkTwaHaAD0jUvYatFKz0fbtERuveMniRV
6HxDcBGUsdtt52Tp8LD0HH7AZJbrYKibVeRkR0kobj/pFd1/984q5DczJtgoUrmnwR3JTgrDjcnA
W4z/l6TzJMcXGpwnFFtXHs7vZHWSAOJJG2996GXAW2LyoUn1OMRYy5heUR8waGLI/J6EwfMUBHT/
az+z07WX4e+dDB7C+rpGfYktYtaMlDsbqXF7PEb4yqyLTtzPoXs/+Pq9KMkEQZg6ttXIJKhx1pHM
dr3ozlUxIHk4hGutLw4dGnKA81+sYHoilmYf6q56mAbjg17Kz34Zn7XYoX3R+cBwQds4ebtKG2Jn
85CtBxKmfcQ31Sa4GzTGY6JJ5MAhcCdzdA6XiGrlfRAGnnZFI2PMu3V9rbvWfW0uYCjjQ+KGW0fa
e0yPxlU/ZIfYzU6j/xwPlr1y0mVUa3VLQJYOMAJhglJ419S4HZhICJvFeDAn2ijPa1Fi/+wPRnvs
SFUa4E224DB1x9jkbksse5L+jZOdzSFzV37mvjet8IP0+3UxuHclzzUowX4U6Y9O6Huj6s+5AGLf
/4hC/3swD5881/7Whc6HwGK87ckb5t8PVun+rJLy0Zdy3LhAQ8awJHfJCCn0CshW9gsii0fDGM91
dD8a9JekKvay8PpV6u/h8B8qwWBhxKVn1Q1TsY3IXq2ConxuKujLMSykJGdSC2G6Xs9u+jWrmETO
oNCY8YWfw/reShrASyXdvKeF5zZKnsRsNltvCn/E0tp1wTMC92vhbF+6ASD2iOPvIfcRuV40IdTi
lUZE3PrBynEMhC6VZERW7cOSuj7O2Bkc8hJTWn+aL9hHBW1EJDEEfX1s877aoln7Xf0O80SxKmtg
Rl4rCGGojcVy+tz34q3tkLe5bhtL0WHNMIbTGpjG5ZqUTEXfG6Qbx4U+SPLpq78EQtRi4Evr6rzp
N/kCdsbZ0lkv6g5kFULZbLWFnh14ESEFEBhf+gHI/wVh6VhA8tukeacgmU4iCZST+gXqtQRjhig5
2gPwg4UUmbqIg7QYqWwUnFPdbb7cl203wUZfeFpXjONbgKQdki8xqbTewu5GtxNWMjJ9FJdFoQX5
JtH2FegOOu8BVR51W6gCou/zqqiOdieUNvlqoX5cijO5WSd3oosIyLhI//jNMqz7OI/iRj25y1OK
yNCjdz5t1LNWTyVp6fOb1iDqsrxg9U7UL1RJbbtUB7WuFmbqpYz1w0NleZt26J7Uo4guTLS/cLcX
oOsSnKrHgdmnl86bK770giptg0Iw2ibcMdnVtxagoGzS8PJ8rdwlF6aB+Mo836bWEQLJ22Nghrt8
LuZNCyKWBhaq/LLIYsddjEJ2ATBH4KrMgQ5E2jtnRWin+MeJ1dt6hWx1QbSvyHOLy5GXtxeFOmNo
VJ0344I6DpcoWldrxQEMyWZ8StMkujzckXAfoMCrsooUrj+t1cN7+wTNKrwrItJ7c7Mzwxw19ViG
X7Qu07fXJ8wncgMXL6ePo1app1Yg+ZDVA1oVCgHtV/epM+u7Eh8ImNwZH/ogtN3l0OW7Ur9U//G/
bvPA6q3Chc2sakIfp8QSQA2oSxaj4x4sX1z0YVT1WQ5wqpkDLIbFZTAdVA0eO3s4TLlNHr7a5i5h
KR+9+2T1X8/rFClaqRZk2twMVurc6pTqauf4FmuzBY5eOPXxgtZWd6zCnNfatWwr8GDPaJFsAe3J
dxHGCN2UHNuiT3Ctftev9VUVvRTVQTNh0IO3xEGWh602kaCy99qHFhuKy1vNq6DZY8h+vH7h6vau
X71aDZZaqINqb1rolaEb7dTxloJQqyOuv39bBdW6emuqdPmNWr8U3+xXq2+2XartBdStdqHbROg4
tY5B2XRYbKF3maJx0jvO5fkIz+5WgWhW5IF2MWqy0m6YDS3N6uAId+u49/ncPrpxQrhSngWgi1kv
kMNMHnMJzbzuTkpIhVjjY56dimYEYeWJlhhRotcHUwM8WGndQZuA6KhF4RVwmo3agT+9bHRTCa8L
2Awi0gUyfbPwDfKlkLkSp2KPOv7XxVz65W6Q4l2S4oSdOs9AbMITSmPhCb8degG1DripcBb0TXjq
RI3ME+pMgzkOwc6zneCkdgQoI6wd2e2cjBY6Wz4ftfCWbuO6et02miO4ebX7UlS7pKr21+P/Zf/1
P0ejWxwsvDHHsz3W8+7681f/7lJU2iGvtl5O/WrD9QKv/+VX265nV3tHx/6Cs68M9maDCvi/37RY
Ksebfz/XSB2VUfv+8u+uD+fNca8u9fpvWkJgq0Ewl1JHq9NDazwYqf75QqhX1OhXRcWSRhzSO3S+
fWH7q/SLMcLzVwulAKBKaodahfy563xd2/9SAWJSshBBYhJyHIMAWe+lGwn/4ly+Wk+y0lkTqGIQ
qtp95RmvFkBkaPeUN7xXl/h5mMajyszYV8qnTge3tRsmNYrP3c/AcElzmBfiNrDS+Ga85HQufO42
6YODlcgt82UIn3kThvpWJXTgChQ36F+tcFZBR3khFqWKpJQs0kRqXV9I12oVesOXjNzB9kLGXmQy
VImRxH4I55pIZYSiij5jE6NEmupchwgE0mGTL1I9ShCg/Kv0Zltd6y6z0CEjpkEGq100gNRiWISA
LttiHMUWAKI+AwFcDsBTEvZBxVhy4c0r1QRVMhYRpOu2aBCoD4A1hioZAyyoG0a/9qKkNCqKlHrD
at2pxQe/KPytSq+pbFuk1NeUDsc1+zaVdbJmdk3EeBnXVctClRSb9s028MoNgUEIFap7v2TgLmX1
ovucmForvbV6nYrVe83IXai3l/Wlw3JATYV5Czx9GbNESq1JFaeMjAhtMvgY4D0/+qgst+oN4hQB
B/f6RtXGOC+IzTJW7ZRQyBzWzd6hldcWJS9rebe+kvdS68EEtRjvmff2ot2Q9m0xnMoixq/P+azY
zYqme138ahsRmIMWNcY+XBTLpkWfTC3anDBA45pgKP7aNlUB0hUoHjJF8a2N0q+Yo29m4JVHYpD2
dmj6T7YSTVHvKVCvSBWRBXyPwn+4u5Cbr29CvZjr2wlrg0mqO01r9QquC3dpnK6rl4+ydYptMiU/
1GtQL+hXr0pRs4dClIeAcJd6KaXj7awyc/bqS7u8IvXlybi31/miMaW0L/olog7k5pD4OTo58aIb
sozOj7YWozNLKm0VJeUL8Pp+OyzPSeklpIojrdYvRS9w+7UeMn9Wj1BfnuPleS8ltWpYPXNHVFHU
1xLFQm4btNKu2hEeqP15rT6ey7cETO7oFMTPAPFDQMgk+Eze/kUdJtQMsUYQHVC4LpLDmGM5ny8s
7KtsjJ+P2taZS5yUqVvVorOFqUZ1c11VJbXN1jQSDwwgVE1TKiF4CZQ3/yfQ8P+jpmugov9vyIr/
l3799jX7G6ji8pM/MBUSEQYParbjSVBzUAURSPgDUyHlf1BfEAjiSuEYLAFO/CnQYIOpAOnrSd20
nL8LNOj/EQJMD+Mkx7F10/vfYSrQ8v2b3DP/RqJubQjEIwBoLNfw2rUiNkphNSYOY23WejshSfiZ
s3fCAbQ4lMEO2n5+AAOgA7rPstWYguWFLpFsXj2zPzR+X9uNGb+6DNcDKMLVIB4s3lzGbDT11M+4
A4NaKle4KcpT63ff3Eb/7oGfCioy7VGDk2SXSHfdgjDbhGI0D7+5jDdqFeBcHc8wTNAESL8i386r
f/00gJzEjdeb/kGvrXLjp1a6nRBvOGr+2uzd4zAUnxKA7U7kfUqnGhGlAot5g9zwnOfavjF7RO8j
XFt/c1mWtWjmv1blBpRjIsBjo/QhDdPVl+f3Skx+JLhUGW7tH8gZ4jehd8Xeiqt7+GTynLlEu8cR
0D0EYO2mnoWOdh5kijEWpEeqBh5E39Mc27iO7VHjv+nLwjsbY1qfXXefjL48N5juIrCZERwX1nn6
a5GWbr3BLBAO5ITwaj4QTOsI79/PFcCwSJs++lVWEiSsx4XrUtwGE8Mlp9B/aJV0bqxHO3iq0GVG
w2fYwxHI0UIi8RQY+U/Pp1UEBq2vKz/eNm1zIG+DO2DaADwnpY9PbHurZ833fvRW9jyUa247v9Xj
+Z0samjs04uPM4WJo8GOeJ4b0P0O7R5JnWKTTP0pSI6GJKQLP6x18ACttOrOjb/jV/VgxUN4SpMU
fiWCJCuzSrHAFcOzH/Tg2ciTbRvvpGsZnYrIcX4Gw2B4wHJt9yAdLD2LiOR/HeYbp6eXSSbie8Ld
FH56lKFxSBfDjAQL4EoHn1M6OH2H3o92eSF5ON4O0cfMdqb92HYZCHXoKg4AOkwH8bNpEMeSZruJ
WkmGHTeTaop+5JkGudV1oFhWP918fihwfqzA5sVLoGDsq8f4HRJY3wYXE/amz+t1XHhQHboWYxYQ
qSWx2rH3NoBJp7WNUcoaLedzkFn7RgMa6XTzRCrC2pk1MFO/Prh5QtTWs98tct97kizHRWV6H/T1
sCrDacOw+r0UxrzSJgiR2hikN+VYfXMMfee7D8bsfgncWduVwClWWuh/RFU63ZRIf6w1Uwed0N5h
Yv3DsCZGpBk53Dqb3XXD5JDkUB8SI/5slO8iIxtXXj5F97H+LcDAZZ3YG1fOxJgyMor6qO9xqfsx
FoTny0V0uvGMfY6CJqPnNN25ciEq5eNtNxnNTgadSdI5nzcohlMrphCOVE3mMHNepsCw11NswIWc
hp8pQDuE9QGbpJ0Gzclx/E3TVdnegDuzM9GH2mCZYd8ycTvb8LowdiXsi9FDffBS86boTJvcr9Xd
aEDHbizNXVCWS1GPh9eLjFDHBkJUCY6aHRpxOCh9ePMtasnlGN5j5GzvLipkyyb8TpiWq3W1wCTo
PVP+9NUhanuyHKz+yfW3att1VZVqgFHEeu2DGp7loie0iePox8DHCfo6clYlJW9jTelHoQJnaiw3
RFbRnK4HGos2bVG7Diw5JADUovCMEFzesn6ZifFI63WuAblRP7xsfDVJY9qwUI1M6/Kj63hR/Y/Z
6aQJYmCJSL26kknXYblOxrZtYPlZlRFv1eHXa5MXJR41GVRbJ3Xx6t9fVIFUsVKXSxOCmZgfQRhN
9ZUdez8606J6aVRPLTC+DQmwQDAuWBHb0DLroDq1YSB38B3gDBLkGFBpIS22qcd6uAnH/jmymu9Z
d9/7U/zBccQ5B+CUD3n/6FbzB8vsfrYIcCHUkK09W0tXPm6223TqsoM5N/OK70I/ajTsKwOD0Ds8
Rg8kbp8s6GBbO0L8vXfjp9j0IXSb9z6p6MNUtY8ikN6+z7svKXK+bofrLVgKaxN6pDfsoHT2hrTu
EGv2z3n+xdDl7VjKZNMigYDHbzKsfK/80fYgXXKnPuRmNKx9UY/ryI5TEl7GOy/Xo33Rl3fa6IeI
u6dHi0j+szCLva81L407befIEtt6YSZldpHQPFePBLVIsfjNuClDIj6RWXqwHAGe6e6kAWAvg82E
exrgz6PfRiigDnqzbbDqwxMk61bJ2KzraJJb5KUFze98r9nGj4rv93MF1xCK+SbSzHnXfk/cwDk7
EYqmNWmcjQjHbtu1S6flwaB3CO4TdtnJput2FaKmekuweyKhWkYTSt3j+8khOGLmot71GtA9Orhm
DKEMzHipicnfCMu2d1H3vR6yH9Y8f+v1+r2t1fmT1rtYS2rewYPsBlYwKu+ZmwCmCJCJ17sYZstP
xnseUBWg2i3uJ3044Yue9F+bEYkOt4bgZ7pRsXUc+lG9FqcwWYJ7+s3Y8IXVNvR6wvcLiZmeFIJy
BrRnVS3+WH63adIHqeOAQtoT5EIZ/oyK/iarjJNdV99J3w+7KZDbsrqvxvBT5AlzI9w4PLpVh/Zw
t3WHyPzodF+xgBEnQ9qQCnDlJdysvTOQVyIPnO1Ng5xabjjfRFb9cMZRgMWoqu00o+IHbKHdFOXJ
cMbbVCKZYhXz3awBRpjtZmULLV8NBIvWOmZ1wIm7lajMHfPYoxHbh8kW5ySd9gwxDjoCkRsq9r0j
wmmnB4w3LSdA3a7YGUKcKnJFWzAsLhkUKCUFo5ljP/6YSYXAoyQbEWMoFbTDl6jQ542FPekqCB/T
KHvhEz/iUP0YJW62dUv7PNfZJnHz935Lui8s6mfHvit6aGv2Vo7tU+aT5dNq8bXGzJC8QUaQA2GU
SIafkNTEiEzCHIFeScrtPp7TkTdRnEARAlMFQexVEpNJkZ6jOnjQQ5dvb37qHfNpyvpPg2/KtSuh
AZFv32l94BKQemDkB/kNQB0SDMz9kZV2gvGpNqyMHEBHlzubPz00Gggfn8bCJPHmZt62L8u9zPQv
YwXlOPTKFytP2tXgAvHLOhmsqoheLIneDZ4IVl7fm5tun7u3jlnej3Fj0UNV4aobva0RENgCD5i1
NyKTDwBeH2B0R6tRg740JZ9Rqb7F8uhDndA0eXhQ9NpNJeEbzcP0MEYBD3qS6Bg0W9vonwvZw0iP
QotmMh3X8C6fXB+coB+G5joMACEDFlrF9dRs7EIcSrf/GOvM8ZHcX8Um3Lk+hOWeVLs2t4pVZUZn
x8nw59gETh8dwnE6Oy3S1bamn/OU3NDcd6d6Ju8aiq0UC0zKL7+UJrC7DgdbQK8IG1rmszufZGTw
Fv3wVtfT5yl2fshR/zqNcMX891ro3CRWfWczpA3heAReVsO+mM6gz7/nQ/YREiIa+dHBO02YvAEM
csMNcZb0DqFfS18hfZDdpZVjbqN8Yja17FHbLruN1GEs5WBiQHK5opM5pL34pI7ySyRzy27EJYHu
/05jELMXOtWG5C2QEoyzd3GS5XcoXE9nAacX8Ph0J4DQtULDXAr+BgqSQBM2s0Pwoy75GnGY2riV
B8qn8pE8wCPNl/pP99AX1XQ2A7R/EKx8qi3/mJWNe2u2wr0dDEZ6uKSNOxelOZQ0BWoTdGm+Xo63
hvYcuS53uFyJpbfz1mn8jFbV5fH1OqaYYJ6Geu435QKG0KOfQTvn96NZsBghWaP8/nUIa3LhaPnx
4vF7S+To33aYJ972vO+ZvwX0tFa02a1Xih/CW9AR2vhFw8cvFT6pEtM/x+0oj5lePCAi50Acsm5z
O9lUYu7uZJZEW90sf2qac5+45ngzt8H9IExMpPPWvDOQFHD9NL39pscResJzcYT8cxRF392AZMFB
3GjuEIt9tFOhH13UBc/otW1gzTb8Ft/GcHmJ6KijHpiG/gp/LojnjTFtJe5wQM7641S7W8hEgHxG
59RZlQfwo+zukgZO8Qi1LfeTu4bgzsGYqm9REdyYlt+evBiCrzfOTz4ghDtrlJAP0X8NsuRn6HCN
XkKyoOc0GTUrAWt9N9jJrYHeJ4NGMPU57b7d6Ac0xjdF6yJWwVtJ67Fk7jf1d6LWj32iI1RcTjeh
zO/TBAfNnLEwTp45fNm5sun7tW1lTNMma4rqBH7hmKMCcpcuC08MP1C0tXaZTkV35g+pN+HvcIgH
MulOy8jFgkAGO9Vv7zBA/+YF43CIfAlluC42GZSNoy/m77IYH2zvm4Oh5aJDqhb9UgIzOBlrVWw6
Y8ZpS+mUBp2kk2JGRzCsXOJgqhSHpDRh0/65rjZaSp5eFUO1n4n8H8f/cmNDMj0x52KVdwX46pCn
rVwMVClaYor/dVUd8sYHQR2sfvZf/5W0JtqqFAi7Olj9A9pvXKHl8Y3XhFr9920Xh4ZfHVPR8GPr
kCBOMgMo01B5UgtXKMHDv9azCjVFteet20MkvEUacTnSCk+Z31vHyoRI78aX41/tD6zOM7bq0ERF
WFVRLZR7RNd1X2o5iS1DpVbHh4BzJhXwjK0qpigtIxTwHjYeowI/vg81IJ+5aaYf8efet0Vg3A9a
gyhCAitAMMU7xkHTIqsAyDF3pb+p8NzaJkH2EMbBI9m9YFXP1OqO3GnoZDD/rSK7nTq3Xllt1kBF
8NNbmQEwxkajWanVPjDS20gLM2atNlIZ5WCdjcb8EOu2tQfLM61S2xeoPAx2uXGc7hDltXGUUppn
N61J0dbvIOANoRUfur5Oz3EYgQcNQfXqJn2YETprZGf6o6z1+9j1QELN9lSfJy4PASkR7kitue1c
nFFFfs9EfD73uTafVUmSqkS4Dzq6WjWWvbkpEcr242NTRX8cFkDlOJvOVKN+BQQ4R3Sj5Epm+3OU
OfltHIHGnSfmBE0C7bE0/Y1sZ2Ort8G6hmOGFqUfnAGGBGeD2EUTI24eVxXkkcFyNumdpWm3ULQB
9eSVeRIBrMVp5BnxD5nO073MxXimNSWpGmTPlbBd2mWOwLsAmKg2DKuJnMq2gQIDy7zMmKanRBjG
6IMr6vJ2ljJl7EYG0LPyF5w5xM7vIMd7TXWQoXUCR2yftL5F1Ig55ZySDC68OIP7H331K+Ta2jj6
VHtOtA9koZ/1VOpnVVILc5j0s2fr+FKkOB6jpLQj9qPh23fu50TAv19+VE5eviMyg9Kg9OxTleXO
yTaNQ15LdzMZ7ovHdP7s2jVGWAGo62WtW2oK8wvilJbT01P9uS10Ca2M6AP2w1OZM+qN58w6q4ql
ShIs9y62gRl3hpgYOLbnbuicg53N5tkbWnOfxPHH2bMEAOH1mNiQ3Zddaj/UHfMs20ON5NEqFNxK
NEBv1Yv5aJfMKKeiPWlY+axcW3MZakn/jKG2dlYl1AKAnpoRWjVZeRtlZ7eNmkPU2ejcmLaWb9O0
+jh34qZ2hnkrqmEC0dMnZ0ekydl028+1iVr7aABdYWugTfXGMUkzaoWMz+5fR6rD1cKVp9jpnonA
kg+e8J4x+8zbWBM9cbQ89zCzFugrz7BdKr1aGJhcrmfDKOlbSyaCGKDM4fDHQosCiBFq/VLUtHha
Zu0A+LT5g9rRLT+BT48s0KsDVVH9N7Vfrbp6FK7MBF33NzuuZ1UHX1e9tsKss2PIe912PWlpNoCB
uo9mjFYKbilR8urSy8BhCmB5u1fXd72U6+VV6srTnsiZTy4AriA3P1C5PCvW99fjrqe9Xsqbq1WH
vLkMdbA6rm+jl7SrbmuwaPvAIps2LhAhu0zeJZ17lkPYwelr242FJ+FDQcD5YJYmCm6WdhfXArYh
kZ8to3RwpDK0b70QEQa3me/8wjuZ+vii11q5nhOPr6G2O7QsUuOmSIU4E3x8COyZRHqwCad2vg/i
j/At9ikxi62okxfBOHcrHVTw9JaZLiBfSHp8nVZAPLbEhnaZW4ZfAG1FRYqk29zI7TCM82JSpu9B
bVODhYF0HvDZfNJvnS79FDKv2RPdYDpqIo/AqsC5fm6RxmE4iI+I3GnGQzBPwe3s518yfZIf+/Br
2aJhUI/GvYs4U93XB63uH/OedrZt0WybmDytZ9nX2yRPPiObhYgzzqBnqyKQNHTmS2c1L+QMreMS
6dj2cYtL+BjftVb/ufHlQ2brzk6z1kGYNKfY+Mg8zT6lU7pFn8De0p77gJQNQqpygMiJKhGmmt47
39bRIownWqJMkgDAa8yfghPjfixOnHI3w/YEBWh9s0uvRZduOOZ8gk+iSGwi6NgnIpeV7D0dzdFy
aO7hoGTrvGgHosHj2rAQJ5w7ZJZEo38bquZLq9tI+EEiLWYgglH5aY7t4F3WJHvpCWdHJbkdBpSS
CyuGrSOinVuP9xDn7vqJgA6fsnUDuXO0EqZg2qpDcO1R91pkgaJy28HKPfipP5zsGaWn6F5rnWYf
6/5N4VnOeQQ5vykKERKA7sq79kvsO/I89FP53HrRTUv48ghzx0LNxm/WBL/sHZnWGFWgwrmHx4sT
RGblgOLnXd+X9pMRB7u8bsFkFc7toA3Gra/7+7jMzJs0h2+b+qE8gXP+IfJgwl8uMFFFSuGQgb3c
EjuDEexBvPQzoSHPgc5DbwfakQEJLhehtk2YEm/1TG9x3daMXbgwo4iRaY/lFN51Ei0QJ8e9qYeU
s7a7UhyKKf5phTK5R6jIW0lqFJE2kyDfsE+noNt5cAt3YarZ2y4dvjHrW8WjM+OFZ4tjlcljgvD2
JS33f3z63/DpDTjrqOX/dz79DgvV6Pvfs76X3/yZ9tX/A9tdkqiyDUSdXiV93f/AX3fsxRDVwKh6
yQf/mfTFQZUMLDapQke1X9Hv/yDSC+s/Nlx9ZPR1x3Ug9dr/GyL9Pzx+PXT6LdMyoGFS1A3u9XU2
MRhG+IJl0R3shIhdlYGJ1+IiPjWEBtuxx+QrDcN9hLr4OfJ1Y92JhSNeJZu4fMAwPMSHrLvTwG+v
ZInQCqOh/Gy3Yl2hLbnyuhyWg9HfkrKUB6xTqr0XwlV49bx/kTF+465Nq2ZJwTxf6NLlAb9NGFdV
MHsoxrV7nVcFLDraJdrC0fVpdnMhIGLDdek89zuiselvzm3of8/GXk6OswE5eiSGdedNtro24x7q
vN3u6yrcyb7YV6k5r+oJs3VhkKLwg/vSwd8wqfK1b/Il//u9//L8vDbPdFzq2D9MFYjMJOVkWe0+
k82DaZGdNVDOWTe5s8rA4WJrdaTh2uhRBrTbRv35N+e3fnH/JnePUzTV0n4LGhj7tktSm4ePs2O4
juv+KajhLZuTbax02jAEeFvCThJX5V6S1kRWDxbaXurbPDOblVnW2m8eya+vCCDD8nGRm1zy56/y
4+0Y+j6ZzXavFUh8GfEYbnPDqs6/ufE3+ABevC34XFAktByBS/ab0zSBJPxSwaodZ6PYTBK9fVTV
oUH6A8jZFt26IPfv5qZYS9Ebh45u5cGt6UlTtxLnEqLLPh0dCPiRJff/fm1LnXuFEFCXBoQEGMfi
Ku9YyxN69QRscgBmaLTdvqm+u35AxkcLX8CRgN+DWGZB9XF8lLj+/aT/fOy2EMITNqgEy6DV+vtJ
/TCJB2kW0EYAPq8hlaTQOL3iN/iHXz11wDOeJ10dvxTlMfLq1nTZCMjceHY0AbxZ5JnKVV04yAeY
RvWbevSrp/j6VG9esGPpQRXYabeXU4QuXgpxvYu/l6i5rUzXavBmDzdRON3++2M08Vv5x8uTrnRs
k6EsFfhNgzyFCbCCgQ9auARAQq3NEZnQT23kZrsZhM6q9+4RKO9uy3J4bl0r3k5VDxYB7atSc5NN
n9rIm8XaHqK8OCRgy7husesd2l3Z9cy7x+QML01HgNXridNEP+sAdrvmi1t/Gvt1Xgc/G8OZD6Aj
alkA8UtsxmuTiM4S8aQWrp72xars6DeIm8Wa/O2dm2QMdMNBV0b8o9rKJnBEgZoiWkJtsjPG6NFs
cziIAXelhf1jqyOhNvTa1u29ZzTCEOe3pgfSpy4anfZCwHmXNovGK9YkSFrA6ke+cmNOcDeDyIRH
QmURfa+vmnpGSZCIqXTnAxn2VVXpG2MWzKYF3NWxeYmyXFsHctAP/qcJ7vhKxN1ZE/HHf3/ZhvHP
vssG5ASMh8YKwR3VPb+qz7FH5GK203aPfGa27br5BP74x1iQfW2G93MMpmHuUGnEo3E85AiMMxX7
OXnNnd5GuxKtzHNQfM8T/ur6Z0GMb1OXxmcU6AxUx2FSe4zRnc4uUMN2kBJM3Wev8w+e/i3WZPg+
G1tU1Vz6Sa3q4AHRmrV9Nq0tn5iu3manzGtALmrsg6X1OPby0VtU+bqzkRC9x+EXDqx7K1pSVdBP
rPEUzwFsydAFojVgxd71j0EJRKQ/JaNXoy3TRZvCeqfr9nvEk9/VsW0fPIcJoZN327aXPirUN2mS
43UNYGI3u0T5C0GwqLOiD/DFpYEIYws7TAbvzTh66Nz+vnaQs4j6eCWn4WUqRbnW0Jwmf1UhZADn
woXJIx+I2DiZduhLAg+63cKQbO9Jyp6ShnzaWL6vIgQBEQgzVyjh3Vg6+bJ4RkhiQlB6lfbak1Eg
QVp4L2FtvxRu/YCmslM0Nkw3+4swnGdrtj65Gc6omJodM9AiK981HbRW+Sd13713AqQvYrsmWb5w
QmivohVzjnu0w39Tq/7ZcEkbNKCgKbY8x3XftCAj4B4IQXxHHaKuZTbuZY9gphGNz/6IlngQEshl
WvOb9v+XZ7XpdW1cppaO4O/tv1dTO7w5odvVPzTm8NgV6c+udu7Qw3xfW8nHxHM+/ebr+efY638o
O6/ltpVo234RqpDDKwlmkcrBfkHJQUA3cmqErz8D9K2zz9Z22XVfWBQtSxQINFavNeeYDC24ExiB
EQSubX665bRxQFcUFMausVUHazNnbZOPjdahF393FvNaoJ/0DiVF5cx3f/7l/71wSQc2l/I8CHTL
cj/dY2Ow0xLwCX+uV75VDeadydQO9pyidiKvR+/2nvZDQ4f1l8NsLLrDf9/c+cW261PnWpbFof73
cc71SMux/3T0MbwLHEm1sXJ44Fk8jYe0EO85e4a1o2gpZ8l8aVk8kS9k7656kU5v/O3d/Peuz7vx
DWSrjmd4lET/fjep0GbDBaq6G0eqIH1ZNmC5bIKYqMPcn7gyh9a40MZRq9gub9MoAlaN4ThPhqfS
NYudk+nhnz8Z83cfDfUwWDCDdqxhfzot6rqECK9AZiJz9ddZpm0qlxw/QoNfsMx9KIg2uCRISjBc
M+a+lxFsUD5MXqTftJnxJV2IGfvWRvvtaxPJgYa98txKrvhcQ5BhT4Y0zx3GkwuliNohBgI2kp9r
srYTOxo3i4PvL4f5WtZ8/tADjxw2JH8Be7VPtUhMtx2qntXuAF8HuyLs4v5ieFG+KRQQbFhNoPQl
VFJl2flKZmO6n+GkM6RYLnz4t2Gru+8m5vmVq4p2nbbhUDESdoM2gDNphd6AUA5+gB6mcQTc1/af
GGQytnST+YrxWzXBTTB63R5awsBHiQuU2+pIJjoNX/wvtIr+/Cnan2TAFLH+sjNGgetZNsvZJ5lr
ZDQBPPuhhcnRMoxL9jgLYQEQbTXXxg0sd4IxEvuQDFq27mnSQOH9kEILnYSCX/XImCnPUTNGoxuy
AQQtZNnzalYTzklZvuVjDex/2cx2ibvtsm/00p7pn/t0fIx20w9L/eOCLqoaRF5XvryJ8tBV6dGP
QWBXEbKHREzvc5svYfZ2s85AXoam3j4Opfvjz0fjWvX95wT4P0fj03U2dNlgx+XU7mLS2ok/nRpg
WeDLSlRrYZX6ObQfbqMDAxPXWEj6Zks0rOc801u8/fN7cX630lOAc5NmFTLQRv/7mvcnZUOa6luw
M57aDbY/ATxIX/so2LhMi2+Eozy0Hv0SohovYbDGbY4489bDfxLY9Px44zdRqYNkXxqRbTGdvCC3
mNJp8ypfahxZ1Gsag98ckx8i6vK9M3p1CGIkzBCi/ZCD8cSPfWp8UHIz4/t1otA6GahhNrkvPrIC
PV4E/6xjTLd1clj6lQPtO0BqZc0RNijUNJOlHxKTJcq3/Dx0dD/YjkGP0El/ZQD/jm7q2e0l9/YK
3VxXv/YwSvEOC8hX1tpu4h++Aa78L8f2v4u7qyPsJm/CcWnpffqYHbhNaSRZTn07fSd3ugy1mWAW
8mCsv2ykfrNIwmh07ICNMj9VXz7k/1N4tlnqFk0Jta+Kiw9Z1evcq/YsnXd0+JkhEYdAS5JUm8J+
+vOf+JuSl16YSQ84sG3X0z9vnOso7isvclieC/qXSrar3qdfm3btdwwSI/nYEbo/AFcupHwkirrY
5BM7eZyDwTpF0V15/g/b6WlHVyPG0gSccSm2ETEbf1l2f3OigxFavH+4AOjCfTpGXQyROZJ6uyuS
OFgNNfZa+a50YjE0Z50L8dF65d+aWdei5dOVTsfPDHzDpDXnfr6jBkprR3Jf2p2h+gtDjZC1P/Q8
gZDHY4QZdWjD2mqrBdaeLsODGfkHsy1UOAQp45DSvhstgDRJ0qltE1FozmJ6EsZw6rS/lUD/3a/x
QTrcOj0+F1v/XH6JvlNOAppvN/hlF+qV57IOejDr9FSsnUR+/PnE+e0ZyxbJD9Ab4oj5dA90A8lM
vx/bnVWch8482za/1SzcC4uztco4f9dA+IDp/u2E/e+O3HcNuqScrnwgtv9pvZOtEZeGXbW7fO5e
h8m+Nzx2h1HipetkbBDOFGuiv9UmBQa6dmPCo6XThonS2IdH0NTQFrjw9tUWieBxngmf+vOBMf7b
FOENemwecQh5Plr6f1/Lw9Q7c9KmXFGa/c6qotjIdKQvVu2ZfePPRFAdK9vfLokDvjc9VnZ8VYJs
wGvPdMgyAgI4hH9+V/bvPi8qZD4pdreoJD+9qy5WkWkVerOb+lhudRiAB61wDlk7S3AOFK8t0Rxr
KWJ9GysdfkdcHSqTJmIvfVJt8l1hOuLRGsefvUyGx96I7xPSQC6Q8QK0vcy9ksvMSnNTB3UfupHD
3I9C81JwX4D4d+58Ul5EkATnueI2UShKOKFP7iZxA/Xa1ueiYocgiNXZAcvu3gGVvc19Vh6AyXkv
Zh3/wNiySZWR7IbFrJEBI1pbzQzMH15HTQ3w5wP2m+PlBxi5WIw9amnj0/mdaL6YnMJlHBk7GK+E
3PT2jF+x6MlV7Z0nkfT30B8/5PDXJvZvaq2Auw5sXg+FN76Vf59AQhq0+xsmoS6urr3Ue3svtCja
mZGVrv3SNQ4DIgel8uGYRfQ3Lat2jmBq///3VOylHBxyyzTiP3eGqqjmrvLtekcqyG1j54pAIh2v
9VCA2EsMWFWFcYFtfiNtiAl/Pvq/aaSDMsb0ZrOJ8ejlf7rKGZLGskSdB3QeFn8fJzvTL7/JKo5v
8rg2N0ILllid+SAVVvukTv5yFf9mlQl0Wn62a7iG7QSfPn4qpQLUtlMz756J/goOVrSWfgvdSuZm
2Oh//YvZCv1mL0lNqQcBsc8+SLdPl6if2mWPTojfiQLjW4kCHKpI596NNG22omseCZfLQmOsgyfN
8dFq9dEPy0uSkzdG9S4mM+hOau+F1MmGXGL3BiHARgxWfNejX2mN2oab1GvrzktEmHmW9uwzj62m
xllRJ6c30N+8l5YWU6tH1aOZZK/tpMg9aRv5TubNFq5edt9mOeg/i6k0VzvbXjJynouuGjaiyuM9
BhfrNbXtb/D0cDabY8GV3vtnmHf8INuI3lNP20m1xvaoP9DN0Z5sUKyRNzgvizf9QPsrOkeCeJoF
bHnn6Kq5h4GRrfrBumewUT93H1bp41EYlfvqWy/9bMifir5+M5irphdPHjuI+3JwtPPQgK6q8oI9
t59EwQPSLmTQ8QR/VdzN82S8tIWBumSygreolcXO8mDtdaZt3xZB9kIl0x8aGc+X0dRPTkXmWdcF
X9kEpWdMU/LGh+W64g5ZvIyTfNKbGC3GMAdbopinLwl1Wz5147sNYIi1A35pNwNTS/VsIA25Lx9B
sX03k2r+rqcG+JDsS5fDwSsIODhPoH7PyI1/VFM7kKI1ZPPKz4FDkwpAspNNNr0gYAeAcDY3oUib
aSWxZbkboUjey/Ckz2VFVd9nr2Sf9jtj+er6kpdgzp4jOydXxRMX7uzi0pUwSCbaJNeXcCM4x843
d1khhhu5PJS6rX49u74WpSOI7ibaidFH92w5N7Qe3Zvrs38ehjxWG5QLDhAVBGUThJmVMktxjoZJ
nGN7pNcJ4hrcV1qekhHSHQHZJIzUXvN1dEt2L3PUHUWMCev6bM7zDPETFkoIEDhMyma+xT9pwu+8
vb7C5G+6FZm09/6c7svGRasUOXf/PNQgRgW1ygXdMFqFNh13aODSfTshKvDMyn4eIRbvOy/fDR2S
/m6IbADPbKmOgapfJj4BgDpevMkMJ3q0fTwPU2G8aklZntqEvYxGmaxXlfbQVYb2MJb1vcq87lzK
QrszYCzMgeh20ahZoRM70RN6kvqIyDEmZI4vc0r882Kz6dvx0CgtR/DvpaB1CSaCmwr7X4r+roWD
p8uTib7wvs4CMpS0MTuoqo7WRu2WW6m78t5GbnFPg0ltCLVCdI5tBg6oSpD8CHUisVZCZfeCl4z0
iB2+Xg+JkBm9uLLV1gUyTGorfwfPfX6ZbIijMlbzGXjq/GKm+VGzjeA+15vmJf+aLS/aLTajsS+4
GCqPMLGqfo5h+j4uptLGM+rnempqbA5xQY/ckhu3xBA0sSW+dVth3V6fUboO7DVWHgnLW2PoqJHk
ZGGDrWeCrOr0KwQC5+j5nUscXuZyftvoRaPyokhSWzNea3aOQZwJf8vz0qNcmdiRV4kTq60sLONR
zwsAY+quLyvQbzN/dqCi4Fkl4Ob10SdpOOUXK9Fn4WgM1VmbzPk0Vi0syxOie3yXdOrvO6WIgBjt
N9UPJwNrMQEQpnUpW86TEot2qDV5d24H4qXdKvmBvnXCkhY79CD0elvGTr5RLU4QWXQ5OR/9PdxD
90suSaZrVTUetFFr35zxxXG8/MUS9saqNBrHIDVQs9T+lz451ubkfmX+C+y+mbt9q8Xpm+MyaF9e
d0HvbrKqm9dqZFm1/LJ9dm0QcSRwTvs+IbW4meUL5s2vLCTZ18KCeo6WTJplc+cbqfuSyK0Vi/yF
yNb+nrCuczK9VHj3nvwmKG/9fHyO+yZ6dsScXsBGf79+ldlCnIsW2Rb4YDMcCo1Pg97rPTeZFY6v
6DFYHqaOjKUyme1Txgg0rKQJEqnou3CmubSvTGN6DiLXDoUgTMr0yuk5s52U7DX92ziMZHeWsn3s
x4QAZls8NK1qH7vlwRjpH4ylb67jOMUtqhzazkUwHAeMYhh/+FL2nXwUBergQf+KbUQRITN6+8EN
3kYLrXI4uFyLJsFgmu3tjTgV39qffNDDXmkDyVqDb99Frsd+3AmbrHUujOXyVTGm/s6vO8YUQ1Nv
WPDcG0eD3+x0JHEurpvb2K+n2+sz/GTOqoS27Mya3E6jxTxvbNO7Ma8wlWYvQR3H21w5kNktPEQ6
wYWnCpDsyqu9OXSxFR5dg3svpN95j7jfO2HrDtMquXiTV55iAnBP0Dn0TdvKYDdgQ+hTp8BLZ7b3
5pLPao22d6pNvzrlrs1Z6s3J7fVmV9r8ayLxzNJ0nS/XB6w7L0Ya6Du9bWIMNvXGjw3zYEfR+yy6
k5uQHCrrn6WmvrsQqryMPht/wClAL95nCXho3wjC0hs3wu7ik6HHJKoWYGHJnD2aEBIbthErxxYb
TQU7y6p+iDR9SFMSYfsMtvIsfiJd3TXViItosDdQUnkX1H0KKF7pkZlpws1RkM9b4ga6mhgWs/kh
1Y3NfZwNzHrs7C9KuA+6BnKa9tc95XxYjEhSvNTknq+cOIT6vtbQ/ZJk+GpO3d0MiJp2yG1GLBF3
XSZLkY2ShExML331ARbas4Pukbxf1HeQBKPFu51qH9jyLpPp/5i7cUTajdg2BsTUe0gBiRZeY2Os
1oxCxcqMS4XrE/07Du0jmyF5NMr5pZ8IhXHVHBpZdUib+WBN2b1CEdezZcoq4mQl+jiJqBcK464V
2mZS5i6N3dDJGDl60092nPcVjoxw8hqSRyubDmQ+WRw2SlaHP6sqqJXJ+lKdGm7c6jlNa7V2pfMg
bXTXfYs9ylARVYFDvzbK9bAV/nffwLckRI5NMOvuiyB6cKe5DsnQBIMtqUw04oBpMpI9QDeuLoHf
y97fwDzFABDkwOFAYxEvzWxSuxXj+C5md+vgXwr1BliCtIyvRaVfaJWotU/EkG6G3szeM2jnH8mA
DLFU5qFTnF/ck9S61maMlk3jbyetPpspcZEoQsp1XVl36FhhCTuZXCuUhZn5Zvb+ZWoR/iiHUzXN
M0i1qWw3dVJfBk8rtvpoNFtGVfgzYQqBeTYvaKwTBu6V2LbKxETmsiTY3k+tU1VY+taHVlgA+53S
wgoVEC833+ttwA7ZcCC/uu7GNrUSGmkXQ75BQ0rjX0c0WscrJbR+M0G8rdz5DN+3P45JAq/Dinfk
y92YhnjuZmSuTuEc6QR+FLSSYwJr2z7/6Uv5YbXYA4a5wC9HZQGeHhtBzmdsq/bFVdbX2qgQGODL
cx7sW6ExjI4D/G/IbcNRD3CKmRoHuNIRMDjaupL4mfxtmbZVqA99dlaAZ2fTfUfFgWS2RgjeuJCA
615x2zXc0JCgfeqpu7GkDcBbh7xsaNrOG4bbpsKzKJh8rox6OPUl96UKHkduimYH/Qd/rT5jg+iJ
/6u3sprEPbFXt5ATsTUKfKJFXY0nEl3G0/VZK3QISUF/ADt4pp1j74Y5rk4VbqOT8Njm0md0jKo6
4WLVkIIkp6DAr1PrXgOoLShC0onzlS+LUOVxc/L7uEFl0MYgbB1a8NcXe2nVp6qLSb4Y/B2zm/pk
EOu2Giq9DvUgrU/Y0WCd5ENl7nq9P3vLL6ztqTp5rsfqaYwOV6mPP7mhMV7aPrnB/BVJPhZby5Mg
gktxkiS+nVz27qtCtH2oGgJVOc56mOmoiJ1a2sj7FtlHQ46NEv6lTNM9REVtg2nvm4or4gpiDJK5
6ssTUXzVKZUMF4IC4q8Waf0pcSAslRMkUIbt+WgOhxx7JkOg5RvYBB59LNYry2210A/6/VQhGxkA
HuNiNtvT9YG54NZridtr0K6ObS5Ih3NsJGrAdtdZwvy/bnxSxx3ttdHIEm2Xr64vsQW/EQWpBth0
yWWti9OcJ8XJH+evvkOxZPUIy2hEoR12wWyU0YzYXi5HuW7bMjQIsTzx9orDHHHNA5s4gOJFv6Nn
J2TP2SldnhkDodJO0u3JBnjzVVRu+So6Xh9KPMVbuzBeiizOWU6gbl9flxkOlV9PB0duaNN5+7pA
dz2lMMWvz4JkxsCL5QcA1ba1DXxwldp5TY2VVTX1a1K1+CuvX2r48k+cUj04FPKqrYRdHqCyTCO/
5/owaQScjeVrVsb5r5f9zia2wJVkHcxVhmMFkAp7jQgBYN/DgKnTb8Deog3DDP9o9SpjHVcXKw3G
Y+K15xoUKo4WZmg6kAKf+5rhcfpknaXtDT7xVZWLdG+wg9uYg+2tZ5JrhQ8ngCw1HsYKzEagVzBV
KpOLPEWw0XrNNiaMwTeiE00+wmxTbIVNcZBurW+dyGFzjWFp0iBlDSnuE5vZg1azV81S/fvQa8Pa
6FhYJz34MZnddvSTcUMqLmcTRIbmCme4MkVJEYLie30KYwAKxZUd6l5fDX5BSP9NLoWcA+waVfxK
AxMxL7yIfoFS/OLAXv+3/v/YEv8LOr3++Ot36QuPQi5kiuuXv37Pr8frfy0XnkW+kC1+vXj9rur6
dq9Pf329kDHMhZFxBR5f/+P4C6HxzztxQGxcmarXf/7nG5OFyQHf57W8Yjqu/5qC7mgXhkcbV92x
WKgf12fZ8uyfL6/Prq99+j6kHNm2ByJyff36MFwRI//8X28hkAAKuL2+NC90kiYvv7VdwVbZj8A9
k9aFA58v/3mYF5oJ6X182tenrOlgUILRCf0Fj7JwUpKFmBIMdQSipr5Rumaf0VC6YYWRY5t2+LnG
3IjCavR8jLXMAkc52WvEcR+jhNIyLrwW3GzfuRFBT1lYLilQF2uhu3hxb911C/GFxOrxDFt0jXs5
2+YLF6ZZCDH2wooZEFiZwGOyhSKDh5rxKWAZOBRaz7RX6N/8hTuT0Opgn/2Ye1+o2JKwWQg19ZVV
s1Br9IVf4wKyaQHaNI55j2AF2efCuomA3pRX+o0LB0cHiBN4dw54nBJMTrTwcoiWArewMHS6qHsm
35ZfjedaKrxreSkOSTO7Oz1wHgvgIsSTAJVY4DwTlouA0N42JhIKBis0hu4mazKcU0QcrQPUfpYb
KYKowFcMDIHFAgJaiEDKgw2UAwkCAgAwiDwJwOAghApQQpDb7wgz/OiAHuQLa4j750+Y36B0wRBh
b+xCBZhILoQiB1RRNKKwYGNHs4geCx0x0q6Mjk2ppjZGCbA2t6ovY3/b68VDlNbDrsFsFtKMDO48
VX4D3ZjgWqh/VHH/pHX1tOl14E6iGE+xTN7xVGt5QxCFv8gSezs0m6TZgFvfeWURnOIGbYKgNjII
jNr35k+3iIx9op4T5FsPcKVyIjuiGw19ysmYDhPmjstoYfwLumqTBpKc474UoY6xLwQ+anB7vsjq
R2nH44YgHbk1nBiyv1OSzywMzCG68nZB3LSrPNVXGDHKtdGScdM2KW0tI71oWhPv22j+icYxvXh2
VR7txj/lagSd6ajh3kJ4JvLqVcuq9uRhRGHW0VPt2HV5zkS1d5StH8hv39N6etF4C0SaGug6I8UY
EEbWZrYze1t6Mtq3ZvXO7laFzHDKXeyZ6hYah95T8hUw/3ZVj5GzGEF2KcabCNJrJoq4tehysnen
BZZvGroD/IN4YkMz7QRjopVkLnuK1D06poDKhNoAqcHJbdxnZfpEqk0wYUC/O3oo+1w7zAjq12Is
7AOW0uqmEEuATl5RBwOOsSL03TOdRFRRyRdvib7IZkuElmyam47+UOujzCL3osElH6NOH/y30aiy
o/8tLfvmtsaBExH7OzvmpQccsG5HTexTvbzoBuoP5RDqBIt1XMtJgcRwWjA3mROESWp/HTKdMCSb
iJVEUO/3DHDZVmAgFK/WiLhUYAkKZcnGKSkpUhtSZdYwE7Yawbd0P0QFC3kYaGMV066s+jvHzJpN
wg8J6HMdehw+tt4OnDWZv5kAbfZAlC+ZyViYhAlK+8WiR/KLs8/090UDVmkNxQhHh30dHf1s/igY
JWul+KKV1UePX+mIx11bUcm7u9xFrpXP1TaGwsZlxP8Pxs7caEbyPRHRdiycekPJXYaJCLxzMkAE
yixC4KGzq5XTMJOm73eDzskPKwTb3DrtaGuTh7ZvyhLWUydwgpvDDyHK6Z4VECGM6vtVU4/9UaSy
3k4DydfNnLsHjd3cwqHDcJvcxoStnQxFAWbp5out5RHm/8A6lAQzUwLBuplUBJJFDmEcyOSR9LEf
kXMuK/AGzHE0RX4JdYS8I6YmOCeltc7hFoRGg/npehUNFrkF9WKrixs2cYHKgbB6O9eakGVSKJ/r
5WFYy8SmNVd03rHzQNhqdXPTBlV6/vVgsjZ2VvAR1QkFFkOIjU7ClmC/SS9159XJTVkgU3HIhCdN
BoQQQ+PJBMAD264/tQjnT2wox9D0mV/k5K+WKOgEzXVWqqWaNHdOEx+Chs6KKfCTV9qSlhWTN+95
e3cqtG0j6gPMQtIEi3c4gsa6sirBmBy6/QtUNnebIcKitRWt+8RP4P02MTJXVmttkjSGoKHbev8+
FTNAnkjxs/K1FgXthvuKueHVjV9hkqt6QiP9NhBr3euyk7BS0AWJ2Loibr8Pufpu6nCaUoodEE3s
Y8eC/EV3+lmaFuhZazelk0svFA4TlswbVM47RQV7ZwCGkexloMBwRpo9Mb7cg96EGdtbKYrXuZPn
JGKoEQ+53DHL0TjdMHrkfbmP6XptUV4101MbscpmSedsGDd/odnorClu0e4QF6WNZJvMbtCciGsP
GnNXdCZrVM+VGfAzLZbH25rDNyW3lKnDturheeGGkus8NbxtK59peWM+wjZbWLfB7Acoa70FFyWy
tVcNF6jHLRVDgAE0X/ZYJJsdg0xbe1o/3iXtqZuCdWl2/m1KBRhnWnPfWNV3kZIBEtgqPQNZfEth
su0mmi/bsldbh67Zhjo5DgVAkk0zVf6WtMBzYrMLKWOxHsohPXkM0zcZi3YYxwQDDo06qmQ0NxOd
+jVeRXHbBtxcLPVgzDH6OQlsp1osMaoSxmb6gqUjf1AMkEKZFvbaK4piXdLy2pY2AjZS3W9GNOIH
Fac/BiMmgNNw7RXXBAOezPoG4cvc2UPDGkuva280REx2HvAbBmoH+jLTwemb9NQ2HuSoKjpo+Uzi
pT9+05zAOtWdDG7GIIi3GZpK1Fgmw7YxIHEO3R+gmVoHylSvjT6Sd7XNHjaazFsjKEd/pfWlvLsn
oJL8Icar+9iR8ONnQ59Xjjuae5xbzZ0VPajGyh+rLA7hIpp3aBSKR7TxRGcVGIqN/kvTR9WTI2V/
HhPxhcutfur8nrLeSQpSej5M0tjeRK/qk15p41pfvkQZl4eda6bYyMuRVHV6DLUXb4dxMD40kZ18
EvSaYAwVyWpv+QRjHxEgXRJgOtZUjrc+njzsDR17AlpJTkRmkYnLPfSMYb61OMyg3+z8kBWUkBM/
aBdo2Xaqk68OieeZ9NV95SbxhZnppRur/Elk/Z4WlIEcLfvoHJJerL6Jt3auf6TdrUTEf1MP32hI
tOdUYtPqMqSVSREcZd7b+D8tcyMF4CWj7bm6dOwbWq9OkmHWgAJmlyPqYbZF2QlUkhQaNTAkIcSi
iCOBFdtlaadMcThxj7r5Xfj9xpkUzJ8sNjY2nKMdQ66v0NkurpmXF8egXRjl3Xhw2pnMwmI7CsxK
6TRvtSpx75R0dkBK3AND273qhgfHdrrLJBudO4ihtmRjmyuSbCEoOd4B7V6ys3Q9uMlqatiheGsA
rlEhCWZ7RrDPK/Ob1+nWISDTb7RoI1ijtXGHvtnpU6+OGfOmldUmbOJ9+yYf459Y62iIet6wScl0
22QFDtiFz0MKTAFwp8Nm3bv92ottbrjRlNFPGO29VW49BRibOYq8Vay6hjCceyEcIESkDEFxk2A6
CzoiGiMwhCbTxhW2tdaHtt/PTRYdkPIcYNmZYeYvUbCsFEPjbi1aVWCKQNc0KSGDbjS9JLVBgBeO
hVUOBz1MxjzYFn6TrcdWVI9Glm9al5ZyibplRzAeQUJRIFaApFi3aI/DPWun0GPwZujtgRUJOvTs
El/RqAT0WLLSkVW3TvDTsCN1UGRdOq3lrLqJhK14kFVossteV7agWvC5jeo54Yym3Z+NVCP4tq91
wjGT+TSzt0TuSiTW6IivJi3Wg+0HX+MhUufG2RiJTO7iEbNI1vvUSa4O4kh4dFQqdnfsaJu9jljb
GuviZpiOCKfZ+MkW33PiNDtLiB0iTBTn7niI0gb3Z+tN26EI0nBI76SsvUtTu2vEJ+Oz3q4j2Wiv
xshUxmvu5UQyuGaN3ydqxZuihG1Jc+3GB9y2wSJf7vhgon1D/mRJ0i1ZJYQ5Dj8ir3BfDfkdFhPh
uw78L9tX/qEhAc1EwsxNPU3OSYEDxrCL57wY23PUpcaDGp6qlBDUCFnCOZF+esk7VhJa+bsUwcl9
nvS0hzLhnlV2cfBT38c+qmk/j1sq27a7j6hgPqas8S6amOhgO4hXwV1ArtA4fyvaC8qJAG38L5uj
taGFNt5MWEHfBpdAv2fsdZNP+j5uSvJf5/kJzKO8YUQxPTSQ8rRZY6/RS8ZPjv1Wt7N/f32gbbeX
qfmzIkV40wINR4QKgpnaHTNQPD3NkQTJ5drqwVb6MTGTrwNtYrrWiglNgirN04L2PPcQukCKNyFq
IA6rVZAnlxrA3PuB1nDPjH3OrHWZoX2GEugfqBgqunJRc2fOIUZ6UCwB2bTWtPFcvYBbkcsbK2k3
XerPJxKDmg20BWtF5iGrtKYY5ziMm+H77ECpDvcpupGBIWUtR/8G7+h4DGLE26IafhJaBXFknO1N
XRXj0WHDWgrRhiqpsdXmsRH2iQmHmtDFwTilWVw9Fo7gKK0BiEw3E+yTySqSbeNU0coUDvV7lATr
ToNhI/ziLk0sUHEMGOiATmuId28M31lF7IKEZSnz0BXddGuVU7dmPiK3Zhb1m6KXzTqZGAYZzje0
qNrBIcVxNxriiN6gOV0ftGYI1tXIgalKkd/nhIYtcOknxRV/lIrkl7TX1XES/pciin9qmDfvMgsY
IrumA2IqUJuRRWJXVFQk3OV5OA1WH5aNyeS4duND3sXjusnreOfNfb2H6SJo/9O5m6aR3muyzPgF
s2cH7E3U7jqgXpta+G9QQ89ZTzrvbA3NafRgULJbe8MY23FKBESKaca3ydapf6dsOHbsiXfS8OtQ
uvk99LTmkisx3kZReZomwwyn3HK25DHB8hlSPVRgKlEPJa9TqxkskuCaLQ0BX+RLSiE5eOTqNtmt
E78H5kftKes1KAd0fW72pQQQicR7lF/oqxOkxyk22O6BjbXL6o3hb0isGsmA1WyTfHjKDdmcS0oK
Jxe73u3clc86esACQ3dgl3YwAPHYPxVJAqobmOV68AZqj853tyIlR1WmJFh0JLZd+pOeez/9nnjn
pI6c0HSmJ5vUmUPf9StfbxErmIiQ84LUv6rr2Hf46AR6BG9IbTpnJTQ3Zlw7/3BtVLglw3F2j1XJ
PW4i4lTr1swnEL5jBoHNWW0jmTUYFjwk6+yK0i5FlIMIj74W8Yz0KwBCNz3JY8J4r6NNS6oizCDG
fh2J5VlljiDYgK/bE8S0MunXFTrTXRbNe1VUVUhSZ7FKq3CAYBr41c61S/tj0A/4RyCkgqyNhHWn
GYY6RrW2L/Vsk2Y0rsyR/o8b9ecm176M+fg9NumF5D3MkmKexlU128ah1KbbWXnBudLS5sYoOz9E
TZUz0GSIWhvGtrBMseF+v1y6xTod82ZrjW+yNClTvGPd5az3dg11ta651QPhsgMJOJNySkwDSVvF
uO8sHPJuZCK5pCVDLYG+jjy7rmSam5dk8KUyeat7jU7t/7B3JsuNM1mWfpW23CMNcMxtlW3WJDiL
pOZpA1MoQpgcgGMenr4/8M+srOpNv0BvaCGFIkQJgLvfe8/5Dj1+ilT0PGqilBsX+u08HZWe7bJw
ck+RvTWMBu241hSBW9D8Erbf7jWfBNa2hH0V1mHONES2x9Juf9MP13eeWRG7ZMbDZmDIJrPyizGZ
s5sik7YWDMWCU9AmEgBzE0c/5aSYrUazCx8rmkvTyLy2w72wMKhiyrz2scpiKAMZaBBJYuZTW3y5
wpJHZLD9qs0nI6hiBWN5qes1Gmtwdsz9hL13rSW4Fmxa4XhuyQnRKk6OufsWk2dIrJgqdhURj0Gl
yE7Nw9HdshqeuFgjvgYCF5F5mNe+MI7Y72ATW8Trss5yG2KvAb1C9GQcN+adhSrnkA/5ve+2JaRf
Uo3rpq4vrsuZE3TmHYvwDJA3868yoQ+S0FtLUhCAY9M+c4KquVlNxDJxczA9kQYWXn6Gn9Emamt/
N+s5cgpyKKvSDbS8qi+dOz8bTMqWjpR7NITMASSVEzU1v7gBstY5drSQlqfxTMJre2SFO1qTk2G6
Gb66QRjrNC21dWPS3os3FjGyG1FxfItK41csW8mUo/jdULTvRlWEsKb+FFkT3yGx87aunf4e7KXV
JSK5T7Hc23ByAoGLcGt54S9A7tcwvfVtaWRPgjlZE2P+7birSWFxDkYR2+vRZ/6Sl7JZR63STo2d
cpDFWrieo8Jinc3/MOelyMo5voRzyr7d0yzytJTGghqhZ37SwwD4kmRv7nCY2to9ZkZrrA075ep4
FVPROK82GPiP/mx+1W6qbxM9zo6jcgj2LQ0yufvuUBXAjcaapYRz5EMR/hjgEx90y55QQ3j1plBp
unMinkzXH1f0HAHZU20oH9tIZC4ba+4fMjl8tLJOTlE7PajCBdJUqTuQTdo6BdAfyJl62GuQYQ22
ye+Y80AiaQZNmfUdGrRorKzlKg/2vnSHfuXYI6j73jePtqf9khiJdTytW1qO7Af95J1Gkx8PZKWD
f6Rqgzy06iBi5HgFIbk3XSRddGijwKpCc+cC8s7grEa5V66GySgPnubIXUrbb9tbH/qkgd4ZWx8D
65AcXOtS0mQxNVYcTXuIDAJYB+FzB4iGB1nWb2QqD0eMfeVOzbqzLhk/jZbDQN+sFCoSguZjq/VP
txfwfb8VvTV6f0m1pXmRHJgX3Yeesu7i2vzFmVL/lrX1YBOzeomnytsacXJ2+yFlf+2NDS2hfluE
1D84zrjATSipNZ09/ZbkLfXLyzx0I7Gi9jlVy3isjZ5b5KwcmGR6FEV+qLJGHiOdXLtitB/Mwh13
omLRmrOK8d6aLSMGiybReXy3HNe62nsLJaDieDCz3ZhZ2Tr3tZFzgPmSusU+75ovUTbZs6IltGNc
hsKjN6tL3tXPHKqIK4dAnc2FfC04I01xax56vwYNTGpC6GaUaSpuWJEGa91nNEwJerhnPDOt4lbE
x1pnF+1GiMpaZWMwbzJKgRkXhhGlxwqgwR2SOUhLHhvDGHkPxEKDwBuVvp0m/9NFuLbWHYC+1jir
Ddatbi3Ldl+J0jyNU0QOL7VYm9J+y8Ai0GggDb02qWnmUj/7s8E+6KpdHjGLmTKCfWiNAS6Gg9qQ
AJ13+Mu5xuHjRYbS2aZ+B5+x4ilvlKBDExfhmaiAvT5a/lFylj70Epe5oxr0TkJe4l5q+zGCim1T
l2vp41S6RJv2EJp8LINxin9CQIXc5cwpGUGNzWFWFqWydk7LhpRl3UoD05gVuasgswjZNkjvBbzV
UrdVo/MueVbuc2OqOSrAUUVBdc2Vdsmnuj+A1WoufhSBPlCxhEClrWNzNI52Dky2GkNACGjh4uwS
t1a3bqSd3GWh4vL0rdjVhWS1KnTwVsvC7/VUk66mAG+1QhzYOy7JxFFRr9R9GaVXU9D0na0+kFra
k9ZB4ELOfbmJlNL3KuvOdOXJp69q5yl0GE7EtXgqC84o4YD4qM+YDPWJ8atIVXGfuM0GerD14dFo
WWMF4i3h79gUVW6+6qRy9X9a1VrPlam3917aPhcN+inqYcKWzUi+2jL+UzpO/6cs6e/Zk78i9jXe
2xqlcDJPd73mmIdGjBmJlHA3/VF9sA2SQgOKYZM5ZXzszJrueDe5lxjc9zaMynw99l0QGZU8aIzS
w0Q8N4n/GOczN5FOdT6VplpjkCbadszNS1uzf4Rpa197NffrGBBBSSvvWi0vk55L3LL1eG+NA0lN
g269zKjGoWC+4pPzlxoXrMYg7ydljvtmVD+5yqq1l7qVQ9GPoMiaxnvCoaNLres544bHIqTypXXj
nmz6nIGHmYH2fUwilF7EGy3q3IDS2j5UTZ1gAsDbNivO/TVa2pRDLTq4EoZCS1EnBg0fb5R9GrZx
xZ2s7bBtxltRI3Jjuf90jdnmRF62h6QcoqBN6mxD2LaDgypu9hZep6csn38U93fi9QVExs7cw/Dm
4MWzPOu9fh1Glp/UzdCsAixdm0lWnvN6EbZYpDVyEg1PORj3OCFWGkNjdhHGXVQz3C5bM0dA4j+0
Miqvg1PWx6znrsMx1Jw8J9TPvVU0F9HIg16VT4AmaT/jzAGJWnOgae21cDlxGX5kvoyT/0izn+gL
Lw4sLAKrqYzCJzTCr9bgkRWSVdmpckL5IBoe+NL0k8A1gcxNdPPOflrS/BMYdMdY5HfMaJcU8X6f
+8a07dJWPBAAv5iCSeFYQuLHBbjd6frZYM0Imq4UG7nsIpqkdetECco7tE0DAyxbQouW6EkfI63U
H/z42Dg7zFbyO6M9tXZGvblv+vuylfJOYi6g8MyMd4SJGLiNusULNg9v1Iv9cA6V5X2YaVsy/WFT
NGj/cDp0mS5FEcjLCBL/mCJddJR1zI3mk4pAP4maPcFPzI2OHdwlqvrUoifnqrA4ZbKP74fRhLzO
Wc8yYjoky4vHgArkRveQsn/fY4N4MEhcBGFrH620QUWUGsmpn3ySlSr8Ro09rChZB+5aXqKWepvU
nmEvu27X95lxqHw7fQwRxjl6tXFZF9e52c8nhwbGHnT5QEsmPw4atkDlm9FrndB2jfImvOOqFzgY
KxrQVlZ8ypCDCLCO5CEvOrFrmI6+MttGpvdAZ8+xsqvIEdxBo1eeq17zbqmeoQvU/V7DNnS2Iv0l
ZKD5U5oVW6Br3zsdnb6+0flfQ8+8MBV6yAYOQ14bTpsJSlRQdvmlnPuE8xMlepkp/azT619FWffU
IlDm91okb3FFe6fy8IsNwHQtYzKpaI21zSG0z3t1VpmsAWRnEHcqn0U4tcP7One+vMgpd7HTPwkt
utYxgtsuK8Zd6DQUbSHfprbkgz153ok5PVkU6ZDSJ5HhnpiIDr/e1D8MuEsGfAfvDukZuyxLHgzc
hgxKhLPimcTlER5w/22dRji/O3wKTghLnt7U7SW1DfdiRZZORI0fRIHGPOhdWtUSNckNb2SF/t7W
fYdIDbyhOSDv64jT20mtz88qgX+pbLt7ibm5afZmr4ip0h3tQ0qqOXIPqomMlT/46tfEiGhKDMit
KegDBSz3KMx5CW530Hc2jOrN3Pz2kAq9EFotOA3Y1dp1vRpNxTA+TpNTnrQ2/DPSDnpMwnTeqgKh
gn/rVxVoTAtFSsCtfeUQPnnnTT+uq41jYJooO4HKEJRhGd2uahfXQZKaL/YMJj4RvXlsCGJ8qQz9
nx86iv0OWty0rWXf7fUSWbgsxvwwDRNmgTz6nDozeZHq0Vd++dqLMHoczAHNRZo+wJ7XroAPdioO
n+nqTHeN6UPDNnz3ISOI8dW4zSK6UR37sFj7+D6fYwnBlkgv2inZ9JyVdNowmZ1qiQiDMsc8DS6W
qMivq/c5ZISFuUAdoXT3u7qm5+CjZgMs0PnbrKOEthFhF4u8fLbrcdfkg4e/RBYXe8IHWZhMciek
5psesOCW6S6KSrspL6LMf2g1eLuKCIEd4HbzwImcR4LDBjn3DPjDSWOZ4aS71ttx3hLrRVffsKez
w4F/rcqh53ynGXvfsNprP1PyKujNrxOzh7bzukfe2M9U134wIw8hmC0e9gUytFVNCvMdsu92w1ST
AWtYO9cMRTFZGW3fhac+4sCbN90Pl5MGYdQ03EiduS3ybNmKDfOeSte6p6zssPzYp1yzx007EiJj
vU12nj1XkVY/c36LVrom452tOB8NBTX2MLfzxR5plLWT+9aZeveCxJYS182nB0Y7xoW41qDL3PSM
hcNmAjl91k5rnG8vWm8w7MEDSf+CzzEm29eV3+8Iaz1xreQRtZ7xGNrHpOuyB9WE5inMR9Y0g7LG
cc3n2XhqfU28Gd+yIYRg9KPXWBPRFaLI2+j4KpC2W+Jvi4drVzfDNffmOxywoX8EeQO4lJACCouJ
I+qM8ZUxcaFvm6pubkSDk57N7Mom1HNbJeK+s+RX6qO9HFNlvqGTihHZPbU9FUnqGBEpuH19jpvi
6lq9dqVgQAQU9/R45rQ+GZF2bBRXHmjKmzMb3d7qic3O3P6DysI4YBwzT7Tsov04GvmWRAJvVcsZ
WjQ6UBonmeWMlKqxuxFRSNQA3jncZvVrTFd8iSD7kpaIX+bunkwAglZCe9jMTfenV+3jpAwvGK1y
OEOqOPalaQOPi14iUPOnLm+tlT1pc8A+QQKasPq/DJf/n2j6/yKawvz6L97Y4Kv9+h9/bvmXl6/8
zz/+9r/r7Ktovpq//fOzh9//+BsYRf7Nv4Cm/t8dy7ZcF4KDL/5bjqVv/R37Ki5mVOo24xEfF+2/
kKbO32FoLFoR3zSZJ7u42BuC5+J//M00/66DELJ9j08DNoXg+b/+43v8n9Gf8v4vNELzf338XwMk
BZ1d/Mp/feHyZm0srQu2FQ6VAStnOcf+dz8zxbywlOisgy09b23C1w44c5zixH6VlpscOpFErEjW
NxFRbsMowHAOqBE+3LHSNx2qyj2pLE+ek380vowDZ2arKssKpZkWvfiGeS5zehFscdz5ZuIcofsH
XnRGeDduUpHD+Qp9Zvqd+0b27zIwTjex1QQc1T0agibnUnc+kyGSjgjcyJaTxmRvhSDFNwnNtcqM
X8wBF/LEnV4kLIQUrqvWTYGNLeZ+VsOfrDedp4YwLh6MQDDtv0I62YO/C4Oik2qtfEQF6ajbu1wI
QlI4lzkwGzfuFN9bhS8OUoe0nH8eahW/KDU7J6/ypqCrBuDFs3WhGTPfpxjDA+J98GY8xM7Q3mle
SuqeS7ujLDN/X0pGGlhokxIU24zOP+E0gK4iHa92eQXjsGD4uxQKV26sBZBb1F7huI46unW2+yd0
Tbmr6vKdAht1zVAUp2E+TfNsUyYVOrm4dNIvBjqmQ9kdlR+SgFU3Z7A+K0ekdI7S6XXIxVNOlRgU
efzmz1W6Qd5lbadc4/xttvV2Hn5COV7bOryXaUY4hJ7pO6sn7DBhOsNQJd9nXWKdYNvT19Z9KDUW
Pb5GwekWimOYweCRCJkWksE6zOj1RQlmBafahna/pRlQbi2/13f4f882zUePIU3qe8tqVmETZyY1
Smj/ILSjnQGnZwUE1wmQqiJBsP1nhQFjVWEx2ZGyim5Mpft5KD6B4zyWiDbcRn0CuSGYJvdBqGuM
O5qWIKvZpzZcMIAiwtWTZvRwnVgGs1580un3KxW9IOchIDIQUfGdVky04vERJljhTURSsL2icR0/
Y6+k801zbMgteF06yRpdhDZIGfvW8d4RuVPj1X22aX3jt1YlL2iQyIN7rqVHvrnM+bkM92uZ4gAB
StZOx9Wt7PLL7SWD7iGjaeDR5U00zd3nkWCnnTLyg8LwRMGQqTDDIePgH2YOuBppI+gq+TML2lu4
dntmz9Z20NSqxV8kpQrg8bHrTRom9Tz66gWJFFl4r+F7ILlgek9NhCZkRaMYDwbwlKsWQNyjm/d7
U1vsSvpjM9rffSKtXVZE+7RofpM+RYdNTjG/UPGAXu5JsqdtXpk9qG3BuwZN4zCDx0A9ds59nTFY
WkSf1JeaC9C3ytITMCSSR9OSM3L8nSHaWMEJZv1QINaF+WmlmAJ6hP90IokOVbjBoHUFNbOZVYVF
YSgeS2fod87cO7u+S17jhVXhWOlq5IGOhXxVuvUBzx4RVnuKEiSICpervkFvdOZnoktxNhLvMeWJ
az2P5rO4hDSTVzCrCjS9S2IX/RCTSmknEOdrnkbny32wNKa49OJRH6f70QKGNTZ4WOeaOaKefwta
nJwl8/vKbSlCZfIcgeAMIjGckfYh+C4YB+YVLWejz5Yj1/ADk2Nc0Tv6sDtO2wAoTa1Oj55mfTYg
pC9WXR/Cj8oZB+Yl9Hst2n8msPx9MsJPN1r7JyTQdyXkGJ6iR0/hwM8YWz1Z4ugK97csQPHnaWpt
EloyERardRlZMSVala19vT/koaSjWrcbzlrvGeHfR/YAbnPLwzfT1wjFZ/djKKbHEQ3w8lAOB9BH
K0yI5jn1tIKfpm6ghWZMk8dzJOhATAptHRkmRO3GJfl6M/hkZ3F74ZhnRJiMnwMRiYFu1wA03V/Y
6Gu7/p3ZQwQzlXQVV2EPAl+wrWNyB7hqRIOjQO9owjGP3E7If8h0a6gew1Tbe0vUaqP7h7SojzGP
ygoTcIJsT0vu2pmBNasPPFd0HPJ3iU97HeH6LSPvXoD9xC+n64GfIceuJCnmCie25vjeqRuiR9GW
2mIbxJkc0sSyg15p50mHoY9yYxHwJutIGc7RzVW7AncqqfK4M8huycPmHHvktEChUuj2ayblJmzZ
dgKwCd+JGxrmjRGjs5BDHG3bKn8FxKKzmY2A1ZoEs8Vg0pEDh6nNqWCgz3eIa7kVsPK/RkMKQs9L
tlgdIrTfFteeHl+SuN6SeXIZq7LCJjS+k6CgY/h+h4bbrMlyoQMGgicmb48pSuyt0QI7RLxfAY5Z
JxYDFmUSg6gAhx01B15lhxUPfGc9ZrsUEdcGCUAbSNN+9crotXJIRan6WkNFmEeBYS8IspCRCwmT
TFK7C1Gw5m6QWYQ4E82yiLIvknRfUogAr7O3JzjKCygbI6wEm55qsSCRYi/oARNXh63Ngc87MQew
xupa9LNk2neMzKYKrCV5jzFX1DnJkSbFvi54yVSyHxh24Av3X3snfknwzkUMZhLH3+kWam5P9Xc1
5Bw0cxFXFhEtg0wAZ0wV6Iqzq6JB4bsK4mhjCUKmeiUkooSR42OmoHRkxKuhAcwIjQzFscimp6zA
G9/yHjUWklVGIsM+6Ykk0Nr67MBClYxZH6bc+YyqELz5OBzmxPBPdjQEI1FkqxrPQVjzIDNl3hmq
i89h6twlUw4GxCZ1WWeKXYRJMCTVF/FpeSpORegyDFbWj28q7vxpS7Jp8xJX9VFFJWsuzsBx8KnR
El8POi2+irmXZ+PUFBEPnz2a53A290bSOQePUxPO8ypIOp/EyPCP377lqU3YoF2SMTlkeyYd63CU
+cEgqXejudO9fe0mbrzMqD4BVlUrbWCDHoAZuixmQVorDBlMGrKOqYjghhvQ87K2WL9qHkQ8dd17
r5WUq5K5O23DYH539fZzKq38TifCo+T0dpLIDREiWtHJzvxPI62wSaEu4MnNnlMNnJm77NodddMB
3B4KQH6Bbmjh2I2aMDDz5n0mJ3kXWwpL4JjylUxL+xiY0h/B5IjN0N6V+J/DQX5ZGX3hRrGTktms
sx6xWDVJk+5d/JCe5T/AbGUSKjkJJtb0hoKwCtymxT6MmYNIwAb1uT5SXRekW0WtOCDS4vboDLrj
RFGQnEod6lfjgTFgsknbGNtWGR5AKCfrcp45M/msXZwC6V15h9Hkqmd0FQLD9OJVD2PSh3Vwp5o5
CVqbcWUdZyKg4N13PhgofCL9yjDjL0nvYE37aitn78K+NG7c0pyCyHVa7shlmFaEb1Cwnbl77sfe
X4fNoJ+lS9BG6m4xlDCsjMS77VbIdR1QIB6ygNuZK9MSdDUev2qMxMEYHhsN/RzSDWaI3T73HKDs
LjwYhy1wopInY4eTBdHeZJUQUJraeBf0LrOCUG2AcV79gUhLs514S5X+OEu1b8P6MU5M5E6z4a3S
htqVi1A37aEzzLemayfiTZWCD8GYUDcdjhID8/IeecgAi3svW3tno68KaHfma+gqPsLhSB4cSydD
5F1ydtn1adoGKDj6M5KyT6bPv4gYQGZRRL+SuduIPkSwD96B4SCIX1CgJFOCZKblxpxH9D8GRNhV
VDQlTkUW5WlwcRFjQubYZnHc5KgZWuNHXw7mZfgZTPU1gcesSvOcC9Q++B2YfXTme+UVqERbK7BS
OrIywRABmoUjonesSjRXjNTrlJn1oNyDQG5BMdTpiHrmR7eicUf3C+yDWx7tZnzOetWhZangQTLV
39SjZ1J1VP661omPcdzsETMyJECNtpfb49towTj6LUfwXKRfia5fCw4ry24YZa7P5Np3VyNOw3Vx
cH970FNsHfAtiTI8JzUBkyhkHNmfyvw3CnJtZffKXTm0Yalc9edpODC/Bypf1NukbL45K31y0itG
tP8AgrqND3/SzvRFAt6hehtxPTMXXLQGyBmcslrjeHZWwqk2vdOXeJNXIV3iFcoinrdkuosm/ZAa
nXPuwtJZ44/9np2h3C7Yy84tMNCTRL5usK21nhYYocR8sM3i3t2ilM7XUxxz+JLt1bIqImR7jyUO
43dWaicc4vqhNsUVjoC9jtL2zVuQQFmffubNsHJTTZ1NIuMgVuOtsG2YgQ1QkZSN8aGb0jPq/O6A
1Jvbwxs+9G5I1tDO9rUyf6Qpn/qKpdQxzh4K61Xv92gbQOZg2Lzi6dVh7eyssLkrHEUZU5sI74Vz
6AlUCxOE5hkZ0V5lvkauUri8h3LnSFBG7KEzVRj28pMjrn3EWYL0u6NZwHWMasCPxEAFka19Eyat
txxli6a3Nk2GFB90JZpqcMK11sAL036lA6wHegHRCqEovvSFfk6xY2w6gFVboaMvYSgWB+0UHz2m
MaumqjBcMPclIzkm146D2DqLssBrKvr9BUA8vEkpoR3yx/OYLzbuNjVif8ecYIRh5X+Qav1m6GH7
5Lvao16Q/4rASVo+HtHoxS24clmChzmiZC8mapPq0VJU8/7czyz8oRNECliLrr4M+BBrB/cBjXxO
WelcBKmFLkeW2bPv9nf4zOs9bLJnzY+J6qun7RSvrE5/TlMQBONY8CutIQUZ8UnvEmRCOc133wMg
RGee0AeMGFFi/9Ia+wW1CJddvPt2nkLgqNn3OEaZBthco9gMQ5pglS4nrA0OSQKk32ZRHXQN/pvY
trYIRYd1X360jQapPQFpKIbPIYnLU8lSkBQgFdJYPHkjKRe6pZ4Jie51ZGKJ42Dv0O/1huQ82sfs
eRlC5PYGioZul34XUfyWepV9R5/nPGuTt2K/HI0fepWfURcevVbHwTRXOyy/UC3QeojcFOvQ6Mjx
c6a1hh3bIZqQPSQD/o/MaDUzuaQFER6i5r7IPod2kndiaAgfG9KLqw+/u+JHDD4iU6K50Cl165AE
u7U9DFjTNXz2jlWgIAVlMbfutnBG5B5R2q9oqLvOED6E2rCK3ZG5pjCBvkBJwD9wxgSxoXrTNrkG
Rgl29qNEe7YnbH6dt1SVXqVTnk7dsJ8YrpeyvcNryVS3o0fVoEZ1Pf1ZDJV78Mz5LXe3pZaF6zxl
cSlD45zlrdi3nHic1EiDftDYR2GCrmpPXcLlXIIbFASCLM6GrSGm8HA516P+qnr/BYeLs3LaV6fy
5q3piO+hjPhEyr1MOsrgcXLomjYmFg2Dn4jOOV6GHgXNkPh0LXowblGePo1xxUQwpi2zTmX0RCP4
SC02nduK1lCLOo/bSRePxZy8o7NuHo04X+hDw9ds74YmVQfciO+OOa7Prd8+JXP8PJsehOWGBSxB
Cdr2UXlsOq71X3+8fZzmv7POQyaYtOkeKMdG1S3bzvJiOB66R0xgt48IDi2PlVG0AHTDe6ETn5y7
+iFc7BVC4sANO/3aJzoe4Lw7NDlCx9DI+REmOvvcTfxxkCAa6L3tYiNhJcu6/a2Y9GpC+mQ0klbt
NP1DPFT4L4afwmyyQ2w49aIUvG9c8dqBrwkU4/S9SXln9Hh024XsMmj3EOq6XwPEFTBaSLwbuziR
l+ms9Q5LZi4HnLoE5PLOIJVpFQQ2yATfjjseHI24eeharGiGveE3XWyM3KNqFtl1eVwJ+karqD3p
bowdSB/w2rhn8j84Q05ZFySQNfW2owlkJJR0+p7JwfQYauXI4WQD0LZ9JPYbu5hiNms6Z8vLj9kg
0dkPlzLShqDUdIKEootwT3VivQyml+3mhIFjSeIxhDj4LxCoY1/Ma13/TAyW9rwDiZNKTKOTJx6l
78FOd9UH2wNonvZYpXB/85TQNM+270JVcKLTMqweCoiPK71L1jofvhLvys8fK6WWpKD+uxv9Css2
/IdcX1sOI7+0WlIXeym46VlWZoXM0wkyblr9HkXQ2Zh67E+lixiHR0gU5EeoqgFgpJt7WxZPs7bh
SPbQ21q2I3sE5Jnbv+dmvHbNEJ5hnmfHgXw2maTM0swt0UbrzLUZm3nVHO4imZ1oJ1wsU9xNIGK2
GHjVcfDNdjV2BCXqbq+O4j9fzKJQuJT4ktvnQEugtTLHYu0xizoCnOqRA2rfKpeQl+bo2nAr7W4f
hVX+0uTeL2IuunXVyCaY0R2sbg+Hkyw+Y90TLDK4CmXnHMskM4/tkcRPdQRLRVcGK6g5Vu+m1Hl/
s09qImdIxpQo/4LGAphxe+f48gb0/9R+M9oRGiG81ZakO8DrQ+ztksiEdJR9Iit9qFOO/J7tKQZW
vORZVPJL+c+PDS6UnjoxMB2e59vLhHQYEfbycSr2Fu30A1brU2um/papWS1G/gJtDWCE0XGBF9fn
iLSfGW0KzRyqTXyQ3tvtYTRdOlqC2EV8L//8340o+tf/vnxvE/XaYcIS050qvonE57O7/cS22y2Q
mOX3cPu4iP1664rp0Ta7X34vTl1M+2RouLo2tqQwrnB+Wt1INPVscZyiHiPCkXdEMRYN8Azaw4DE
fKeVPW9yeae3VeT2YVmb89pb6qZ6+alvb7025XvFbsUW0zVHX3TrzuktxDhWuy/CcuO5LL/wFzk2
iu6hbUJrO9qpRn80zyOmtQvPQvMJpq0K//HGf+gnax+rst9xBmNNyH1f7eN0pi1lkzuaj9rOdBqi
2ZKUMIwktKDLdVRkI8JnPKwDOVVtvkKe6gT5PMGPjwkwON6+D0Hv1DKS7O3OIKbV1dzmaGuYQ7RG
7B3NcvQ1zcVJ7ZcTxm39RQPdHn10Pe10u4SKlj8KEdphxHWHZJz/Fdd9+/B2x2Go+Jn1McdFHXOb
CXzgoafL/V+Pyu15WV6EM7FgKtdFC9OWx055GFrxEJZHn3+MGaBxQW6l8CYSsKnFkn6WohA5okS0
shLzWoXxSdl/cqKQjrm0Lx6dgu3Nc3Z7MRHVbuyWR951QV2aqvK4583RBfcBQqYMm4h+N6tNOx+T
hqM6xRWSDRnuMmQ5p5GNDe4BVc/tYby9IN4vj7c/xYlW79towSIUmSRUNFHHCHLiXy/zcmt8d07H
Lmswaz1GsIeOnfOiF2l7uF0HIUHA/HVF6OZ4QvvGSk0p6CS/qsGf7ij15jsCKwBvRWm9A4D0Mgrb
DewkvyKfNc/68lIl8bbTxLRtmvhVhyl1Jkbzn39n1NrOTh3v4I6lfSdD0SOl1zeeomDK6UjcQcV4
nbFF7W5fUAxjcxLIlG9/ZyBobZzwZ7Aw6ZuVtrOgR+70DLm+GKIeBuyCvzN50Fa1KvJLb5n7XvrN
vqEbip28ZIEK7fiMVoFqbOz8zUA87N0IZpnu1RO9BTq4NYcksbxpvWbGpTSkegTPC5BNlKVaz4ea
Nf/yp47t0ezuWtc69U2xz+b83PmS9kVhFORb/ZSdERNdDHhqRcONLOApOyR1uketo2/Tlup5APFN
bkQjjDNLpjj3NYo81PTJysrkHQTNed9VGtiQHhU6JRYESe2jilyqqZQuZ5mfvLBAywy1sAJdYj/o
fgNUZ8w/ifuUga3L966ah42NcGhlDN53Uuf3eVbSdWj6dNdVnLF1DEtqhlSdYDsS6oQgg18mRKXA
MRr0XFUcMdecaqzfOIZP/35xR6RBpocspgjvRO8629jzH2jc6qCGpkoiVpnA+M4tZxAYVV3CVkcs
cXDzi3roKjkK4Ry10gU3IBAy6xK3/+zJv17I8aMJZHM469w/4wSVPoYwmfi4rcspEkfDMknzXf5U
LS+3P/37L2KkuMcxLFB/MjFd3/5Cjy1Of8rOg39/3e1/uX3x/2HvPJZb17Ys+ysV2ccLeNOoDgwN
RFGU11EHIXfgvcfX1wB08+m8my6qn3Hj4gCgSIkkzN5rzTmmKsVPLfX1XS0Kuj+osu7LMBkL+nKs
WoYkHGYVBY+gjaiTnW3vz6IZS+P7SUWzBoQjGHGQQzNEmwwfy7FIRvB6J6FO7oeBaPqTKJNWnIuH
JpjdjBHh3HJwjjXu86Hp3imuqLwAARz5uLfGILqqZs4Yq1I8bgV8L1weQ0XwRW6cx4qr6jhz2cwF
NaMoP+KHCVMgnjPQiwS8QJszmJSC8ajKXNc6IS13GlcBmxjRDy0SOb3b57jLvqiuOKXevShlzemF
B7wv24c4ZY6bmtbzmALNypTK5nM8UG7tzwiRPrMKPuhkIB9RxorWW+PJba5vNUxfSbNXabxO5pE6
xponpxMKJcjZxyTWtYf5Cnl0+wGjBWVe51lICBPrRZ0pjMeaCsZVnYnesmQib4n5nEcqXWVzD0UV
+5ROwlrTMc/OYVaU6p60jAe4WotDMQP7P/bqqcyfszbZBQrepkLpuclyxdMiqLJtxaewGr2L5GK2
kR9k0dphix6G/DXOB5Pr2o0yw7szxfymlAXRrfLgMSCMrDNKT1Qzj+tghXljojpUM1hYIsR4IIsb
o6jOQPSwA+uc9cHgm3LWXa1l2XXUDwoS+VFF8wtjQZ1clFnFFmZwK4VB+M6dATW3fJMJOBWF5DKV
035cbUkrXM/KHjoapxxYnDE60NzioTHwHQdxGjoI4wF2jrT/rQmlYjjVjhIkNwsvNlBdLCaUy2UX
79uqpGIMng69YateGVwU0cJr8orUqOZznoKBzB5a1LvuoED+4QK4gri9hgmuI8MCtUWkzXUQ/Ook
ypRx7ZV1fpxgw0LueqvoBBBLtiuL+pyVdHOEiyBXfkCfRLeyW9BLXZ9JGHGKsw5qRoqNYzRZn4NR
nGt8unY0xG8IN7yp9yAiDdzRbgMT+VbaKp5VFqFToWET0N4LcCbyqHTG3qUa4fbmsJco+ZWJgPML
QKkqQx2kRteY4jWu430/MvxURI8uxInyuSpP5+y3IA+HuOVb1ZqPqVquzSJz0zG8amWko7p0L+mn
wNA+0a6lOa5J6n/300hxjQYyInsruZoFfXIJ2kNBteJMOdulq21tW/Qr53Q2uZbmUfJaLQQEzAZD
thRCzQ4RwrOsYXdO9Kyg0h9FdNYjO18vAfQc4EaPPa6xNrnFgmmZjN7QJTe+iC3Y1xtrXAdnbLdg
TmFEMOoe5c7ChwflJ6HC2I9qzRyOK+8YpsqvCL+7nXUzV0rGaso6z6RWwZfZUS31m3UhRyNlqQok
COYWbLWhce6FxI0Vufb7EEE1usOUplBhUlBgWLgtDMO4bfOl2VUdpWM7Xgdzs6lUKz7nXV9wCWQ5
kxhjnXGQfX0wA2PeR1WwyglKO1MxLNrbg9NN0uaZT8W18qV1MW0jtFwcOien1OzkK1FQRuecYKOm
JIATskZibBsF53AqNZMv6CJfPA26FTPpDMWS21yCLcRnGmJ6a4khuk1iQUdXH/H/sMiZ8vjiq7KO
t4GX35sF76QQ1lve9kNNTsMggiQUyQkfdWTU4D6jFuPbuor8Ded+40lphpfSDJ/lsePt5HHDaFFb
3zFutnX0SDNI7VFlCOCC+yusKow8UQu7wjpCVVpIqYNaMp/52S4k7SiOGDSsbqTb+/Prk/UPobFH
p5trC8gkpkLwGfUa/h5mssbf9m1r20KQyxMYx5zxEQA+hirGYTIAoGbLL0VtO2auxZM2oMHmXiBR
gqPIBHedJl2pBHbR9y9iG1MSHtZmIcNfHVykTymw90OD3OE5xqzV6hJ3o3URLpywIf6ggtqwvy00
hHpmICSHbnuH7VIWeFNHXKxtIjtdKFDGkpJ4BxH5MRO4LHrT6hmVjLJxq0bkOt0PAgcAY23mXkw3
Yj0EAMwVlVV2Zq3e+WNn3W8StP8V6/0PYj3GHjJJEf91/PjzXOZxEf4p1vvrOX+p9SRR/YdIDp6p
aiKvRZjav/2f8avt/u+/4fyVeAjFnaJYpvpn/riqochTUGTxnwhLVSYZ4i+xnir+g4YcqAbRZKpr
mESV/U2c99+J9f4WsURXXxMZziEvlFV+zxZ890cMFaGrbdpY9XhW6peoIz68t2siCWAwqxesan98
Mn8pBf9UBiprhsYfusD/8Nv+lrFRh4pYTSO/Lbief1Nk05+whnCeB7fcbBv0yc9lehVeK/vygR6Q
+lJ58Ve4j48qog1aQo7pRKfxSToB7z+iIeFmB6hY8LrSK6/++z9V0sW/5cGglTRNvjdZUVRL48v7
W4wh6EIpo10rXRst48+qXlq/WBfWqEwMIdfJOB0TktY6EE5K8WC0ywTSZ6ah0dda4283km0tCa3O
DqdGdSNZw4isrpQMGgVkt7MYJGzHgSq+btQFgUR4Hx/bSNEZQ/a2rwhGgrThQLh1Qr08jSlmB3RP
iGHNkWet2MptwaiN+kGxDImnSipM1nXeGoslhZntPrRtD+sleNusxOFSmPW4Q0rOlQzCu1NKFBOV
RuAq/M/FdqtjtEV+7VKeQYLU/rbIm0DaQ45Dv/fvuxoJxiO6G8hwfEgWySXUuMS11tMbwB8hcJBN
2U2Y0eP1V2pYEg+QdL/vhipQZtqN23K7A4pr5QGnHIwNBJrOaBJAoQwri6mqfXWtjW33h22NkUL9
vdk2p7KTZHg63Eb+uDltd6h6vU1Jk4Bnn0bBHzcIo1BJ4f25YZRqRnNtCp7rrD50tSjvmXYwl1hL
3ouGTyXugt22i9skGCBTVnQqJ/Evk06+H3bpb3NIag9TTutvu7bFz6ZUJy/aCiEVVhHa9na3G2QC
aYIi7vrOt2/FhMVutEAXft7ltoargjLatioCSNnlS3L/8w7llPL19z3Z2O6XotJ/ohSiuIOrjTtl
xUH682a3NUklTJLTwZvXwpggEimyrRH/N+wHFQ3DVIM5MLSn7bEsDsJjWykkfLRr7ZgciSnuSbco
4PjZltyFO7Mvn7436TAU/rwH0FP5yJapJ61r29Eha6J8GJF8bvu3XXzjptNZHPPhVo6s10pOHZDL
g9KJErHZEgQ1hYLhdxYOeZU+FvnUa51wG7eMo8FqSEKJFy8FIhYrnihfMh5a8blpWSwHY/0btsMW
TcRfh/Ow9Le5FnS7P47XiukLNYL1KG6hae5aaqLbX1Nuf9I/F3SsqYRVlJS2R4OWtl9MaOBhWCeg
gcmlIqe67W+b2wLN3Z+bf/uRbFXONe0suEB1GZCt49owTxmdakUDj88q9/TKGfesjzK0WIei/7JZ
wAazLauN0QfQsW8zBdiWAjHK256iS4vhVVn/8vPy21rXxsgKqHFtWw1oG2ecyBVoVD6vseU0JxCI
WOl1se2bq4nLd0FTwkEXQx9s/UE8DDC7aivzvh/+4yc78UsYhPyYrNcsIFeFv61NalI1L9vqHBbA
tLbVbVGb2hvNntFrN57wzwPbs7GfMPbddv682rYpmIirYIYlgDv45NN/fvy6OkqcdvJdTyftiDMJ
Gj7nCCVBbb1EoeiwDiNJA+P21sDY/vV+tzctKwPAvFC8+n5U1SE+29G8XvW+H49k04sb5bmcp8LT
E+UEHcPT1hf5/tntp7ZtALx/vfK2uT2w7ft+uT+eUwh9vp9H8NiNTGyJKEDLWU+y/+xlfvbhMjIX
YkC6T6OlkqeQ9AmLs/TNEQeIlBlv21ay7hLX45W0YszG6+Yocb5taz+Lv+/L116CjiRnL/Bp5BA1
+ATW50FH/A0Vp/D+0+duT/t5pNye97O9rf39V/3rnxT2aiRafAxwIxCoyL9LrmYebLkGiLTkGVOV
HQSMdWoQa16yzr62xbje9aj62UYmyFO1H0gV0uqww4wPaQW+bDMwi53J5VWbngsFC0IQ75Rkxaqs
V+OfxdZU+tnc1oq4/oI3VnlbeVysyoQieMLEc73NFWNHSEc3yrDVwnVqvh7822IrLP9s/rFvves1
aT1xvcrWI5yIDq9Q+ZAL8pzdfq5l8B/wqMY632ETOdJ2Kndp073ycQxHAS8gzZ9sH9O9JIDD18R8
4Jo+3Ks3apqm3799614Y2xlUqyWCgDQ3oBFapRdrfDwNbmWMgsahiOPOkztSDYJ1QjWgZmHItq5G
EhembdF0lJAiPVyQ1pe7aZyDA/3C7bPRFKEoDyXhcljJz1uHePuU0KHTkzHam4R0nj3WM5DHo/Z7
g/UDdiVL3HyrW0StoxEerLSdD9D+e6lESBI+Rgknb7vO0qd1Jm4ZPR3JoQru4nKod9u+9XBQQMAc
minhD26FxTqO8mmUuIW0tUFCZJDeUnN56hjrznOY+vF4VTZS6g/U6vZaGB1rjSKqJFBT3RaL2t+g
dkgPmNcP9DXMc2UWzEWXhzoPEPfOuT+M1V0sMcAp4YS4BJnYTVAYt4mKSVvuJnIw1q7Qtlgvtr6V
T39tfj8Qz8j2sgJIRhLk/rb4PgK21VgnaNpMx8GJqaEw2xDORmQgKW6XBkGfehoDQFiGnIK8Wdrj
YI7hTTdpOKXBRdmTzLhV740bfcmmfSVq6GCkXPrdToR6bM24bUH3mLv02iT5btApg7Rf6PIXpfpZ
TdKlyChDpStubVurE1SaUhQ1boTux895ByjHF76ZP7YtkYtd8r07taL2+zGTS8eAeHv/s2t74vdr
0MFmSMZ01rLbsNTACXNvqdcFCeY09rbVHhk75b6hczEsMyISx7W3uv1olfI+th/a1qb1prWt/Tyw
/dz3U5Yp/swSgF/bPqOurT2Sg51ewVQ314W4FCof37rKwQ4jaClILV4Ty7Z9hqDycNWchplSxbZr
ezCiauVvayhJQmcgacHO4FHStcABNJIeCwr5MuGwpuOK8FyVo2PWBON+1EPCRL73dc1XaK5F5IqR
+bZLyyXBFRUrWSuHlKr++cDP5ngDEQgblJR5w2QPo4eejQNAQmG7l8zhnO2JBe2UK8nyNORiz8WX
KeXXo0sFTsAA7uoP2Zlpx52A5YT8HHfI72aSiad9l3isyJCGSeVS3bm5a8dTE5/XWVLiJqE/D0+9
/DYMpR2lewjNqexF6ZOa3EgJZlMnF67K5MZI9p3MObM3pCtzaGlBcX6fiuRcT6d+Oi3k+1gI88nN
PZqWo2u3iGpHfGTxMc2P6Uz837QLeF873S9OJu5J7thO97EQ8uPlv1FUNt2e5E5DeIUfrPH+7zvj
CNvUEecbICB5+gxUCVpB6EaPiNbqdwRElNcH+aGPPBrNKl1XDJ3E/dEb2NG+UHE8iTs9P/arnGuX
dpTbbkzENY9NcmnF9+xa3FX2SfOrN8SnZzhenKIOMEdf8TUnecWt7Ca/553y1tIL8oiWvmhciXAl
vFr7yTGP8iepgN54TF8orT/VLt7Mg4U06YZ23QHrkB1fDE8XbP3CpBPv9tF082uoLO8xE8vujJib
NnCq2hlhzMIRyaF+UsgB6ncSI+wOEYkduO8IOW6Ko7ZbHvTFUb30VjiHX/Nn9FT9Lk/1aWLm78B4
f8EWRSXXeOwKVzuD8HhR3a/usFwd+9fgyF9F+vMeuOMt55zmlxcf+oaxR083Q3sOIXhwy3IXzVb2
xRoY9IJuKI7uyGyV0co2O70+BKQm4rwjeW5qbHAH+j1BeGrniJ9qeRtFzvwrLHf0QPGWoZGgyUyN
e+xBxPClOZNhJxQHJtx86HxXs0slkcTXvDZXJ+PW4m0VR90p7vXJNwfP8uKjNLpC8KwshzLcLzOx
srQeHeOx3y3BKTqgznaL63A3vQI6aj/lU0jCSuvisQtjeojufE8LU7d2HdA02qPBEfVMqd+Bty7e
lOpKXHZkObqJfFukh6o8jzvxoxI8OohexJ10/T+m1P1ufEJfGEaiaa5SwzZETMvHhDjXGyr/6VM9
O1faw0AB8ErakT/0rH3SprPbxGk5kk7BHVkyxi9cRTMdp1eLfjbqw8RRr1T1MLzOD1Z1ktWDeGLs
dUuL6Qv1FZUJ8Z3Mq8wf3kSOyhqSnMPoZ1+kLnHN4TFjjKITowxpyI5Bwke2/FzsO5xGlW086e/D
bX4xX+rjdJ2LdjXaVXHi9BcGJP/ueD+QcRLY/ScCiy+UvKqE5Bu0J8aJXYYFBDI4Rg788yOTfod2
rq/cFrODyJ30NyTD8RetiDfhI7uoXukwSXuQX8LP9IHcLJoLCAKB8zrBOX2un8sr8ZbqQLgj6ZRk
Tls/l4csthFlH9XzE+qRe+GgXJIviGcGqnD0NK74Oy5c3Z92pYeBggtN89jth1ukL1fiMUUX/iRH
7vBGNTk9goK2VU94EQm63dGSsXu3f4hHpKy25DArSGabINZacqErplyymUDcDq/5kQAm2eIt2nSh
xBNc5X34rEp+aof3ZQDF0Sk9sHeDLTP7BfxnyzvzUNxav1LXekKn6C6H9DXfa55A6IJ5g2FfhDjp
cNF0Qx+nzYgS3UF5eOJ0S3YU6Q4hIu1njsMTomPJpvTlExDHmS8n++Wc0EsGS7efbj+CQ3hi5nko
DgsnakaK8KU7iEf6PyRJqSvnx86hQVm27Nb3fKZH+nE2cES5dJCtz+EBGWsIo4igAU7ri/WCnBul
fRk6qLAorSsc+bJdn41DoDn08dt9QHlnH3qpU++TX+N12Twy90oQLfKK1k57RrAITKnKHeVkuuGx
PgGv9/UnMu7NvWBLhyl1bozcIbAOktlB4Z5CBpgLKo1yJJz2xPuab9KT9aZe0sfwOtxH7wUQkDOe
ktH5uf2ZBeqsdczFdIDLRj5k3YHikS+qRrOPlOAsmQxsunWmgvwb3dY6N+rHEXNPq/egU80XPYH7
px1Ugh4RvSGNV6iA+cP6lG0tXCck2xqwtg6Z4frwaImx6CXI2lMV52e8/gzlewbs//WzMaExioEi
ZBudlkBD0Z20I0THNH7jvzWYUKEI9/t/LpKGNoOgoI/Z1rYH6Nq+wr5B91AjkLfGRqXpsOyiNJUJ
4Tp05ihgpFhUrpTbKu2ehdS0Ci08AE203BEDTghjoB/NYfKjClcp5sKIzE5lde9t24HBQ5iFXSKV
5sN3r21ru21duG0Nrxlj7J/thqIjkRYiIBoCxMCQorRe1Z3iujBixrbb2s8+CZD2Pm/6SyAObixx
8EPyJ2YwXCtZNbpBFy25sA9CUhBEoq6MjDGIXkjHBE/yHnkvU6p10aXauZ4FaffTktvWwnUq+LNP
xgqxiwAsbVW2rS21rTWbsulnp6q3sW3EDfjDdRaooxcTgToetnJwt5YEtzUMbC3RDbJ4yCHeSnRK
M1EJdqZFaaqaCHMAT1VdBX0FeQTv/E5VuB73T1ON3QGr2Q6sBtzAfxaQRJPg2hnAFidj3NN7W3VP
qMMS/C50n2UEdtmq9NL7AZcaLfzvTXFE3m4yVLKG4AELExTifBoZsy3SQwXycEcPYPLpA9BKlyZl
r8QYZZf1G29U7TkHqe8N2VQu5F5Tr1NThPMGLD7XXLV11vrN/Sx+9g2DOB/l4FSMUu4jJ6InuqEm
UTU/iOTFG8x6gALqh2EtxG0luhVZ4Gi0P0mAYVSutmsV6bt4/FNMluXhVdMMLqzwctH1TIpfzN0V
c9+IK2v9PnepxTkC4WAHAO55aE2JmRsLEco3YVq919Ky9ray6vYFb4ufTWQ3MW+SiaG4yjHXr3fr
swrzqr2UVtkccmoT/b5Jeadei87fi7WGrFUNO0OYyLlFLIlSdyAQF1Kz7K3CunUlv7fNVV33v824
DYDxPzTjJJVcsz/6OP8BnXHMshim+L+iM76f9O/sDOMfqqUrikHYvC6DwPirFWdJ0DF0TWe3CRpa
FWlN/QXOUOX1Ifarkm7wYir9wL96cYr+D0sHlMRTdHl7xf+fXpyGY+hfG2TAOWSDZhxeQ/gdsDjW
kPo/2nExFPwkkxDfqOBySss6zgGpoHO7JM7LrDYtqCgVe1o8G3ZtNKrXiDrBPbVo7tQ0/tTB3y11
Jxy0iJxCYY5RxRP/h4HggrQtx3ZDRk8PhWAQLH+ucEqaODnoG+MtyMKrCnTWEzmqpvQRKqNxP2EH
WYTJdCZwGXdIclEaodjnQi4GF60n5GoiGTWvs47xfJJQMJrHA6jMYae0SFqyl7Gs6iMFZLsa5NOE
VYkAD9ypY/JszZaMEyxE5UUasWtoKvIOMXsTGvrYID7DvVChS2+T7Mmcw+WKyAKyOGQKO8xkYA8W
+hy+jLov9IwVZ2BVFzlnXKwp1skwAO0GHTfVEflVoigMZFAzjFkvnzoqncSDm8EZoJW9rNgvwhmI
j2Wol1pJ84xiWyXlkcg0yMriHgLCbPdUOY+gS7yF9EOzDerztiDy4khABlMJcTUs8mlk8ribKVAd
0hxTwSAkipcnCqGVRQP+NBbu6DMmZ7AA+xZ3K6mW41XV0PVcecw1AX9Y2zRsgVWImc8qKiTsmMgr
EQ5AAXwzVecvdJ1H0VJGL2sFnCrA+XUCNNQJlmKG9l810ukCV4vJ0Ug7ZihBIAzohdsEeGPKWHxK
FMtf3DYAv9KAkPEQ9j/ko2GnwlRcqYilbLSY2Q6FBzq4sSR60brhiio3hfK4iG3vAeRF0qvph6TM
IaF0i8k3KGAHTvLnOIKvBMDBLcPqahKMFzEAEz+26q0w0t+NVPRYQxkoF32N2ikM8xXV6bgrgMnK
MFOuCFOKvRprwbeSQbFGoCl6lbnyLMAELal1YJuBr6K43QQFzei7/IRVLfte8NY0BJ73uDRPKYaF
rG3IBgqrm1AufgVB65YT6H1NrhdbMKkAjAHKvNqMD5itFU+JqHEUcg8RZwAzTs8XmyEkixaM4UR2
7nUoSncGPhE5WrobE7yABID7OoX314YKsOBegREjjA+1MYfnHAWYkKYaYMnSfCcg1tWL5JRXens3
t9XsRlYeerHhKrV8RIyWfOlmBCVOelcpmnlBgJVOKIbhpm6kC0BqFNCo6sCLIBzvxMpCsx4Hrjid
Q7BefpHDpWtD0Cs9RoKhkz5MIK2u0IJwSbXgupwoiVsWiQNCP9MIiHNnUU9LiGzaKVWIaGOQDccq
T0onHhYQlV2PPichcXbWtRNpCci1yAZdLargWUldinJntAZ/HGKSf+UPrUkfAA0JO0sseHYjYs2p
zOdkMFu+zmAF/pqYfqMFLfryXCaovtQCW9tclRdxTHZWgRV6KmMigVJmAiVxpuFsGPswR/Qke4yR
yA/JKfZAOFFzvvdUuIn0BZ7PPD4OgAiYzVSZI7S8RT1uHFNm3iQrZIhJ47uslE8yuRB2XncHrab1
E6hlT8MSi2M0YUUBYHZW8tupzhj9ihzbakEopj4yBcXvGZnvDeFpMLZ2X3oug6mUPwthxbfMtnrp
ACaQwIlhuq1fZnNJvMykcJ8taEljFa9LUEaUqFqA1WBFPK2IlotYZL/rcLyHT1rD7gJ7QbEEM4tr
BsyAGR5dpXVDxpkSvWcT9ZBITd+brD4iS2ce2Y2/8cBghE7Ljy6DcVI1wVqqn5gnwCOA/IROvwZL
vMTFvkef5hR5cglLKmVJJCEFD+6xMfweUP4x6CMgm2A9NBRlcyEumkTh+pJZD5FJWSXSlmdLxYJe
ZQE1PvlQc7zNwNRA9j7GWf1aTPGlzSDehroQYkewUrAGrYWsu3/Ngzn2K4BJJHjM+FgIih90YLVE
ajsxE3RSEIjPiCAbFQNCs9nJQ5KOm+qz+IrG8JJF2URmuHjWO40TeVKukty8xrl/jHKsmgTi4HPU
ZIAYQ87kTwypzEUiJmLlWQ6y1ywLYmYO82cVi8dqnH+to+9dPSgvYVpBT6zj50mUzhG2sL30UsEn
8OomlDHizBHSKpHKXmzQH1oFwGXCsD2A8xRSkawB5NhKu9wvxfC7x/YZUH9RAuQrqIComuLlpCG1
oMLsRss8VF0ChgnDt6dni0+4rUGawYuc6cmpNEI+4lKzdhM5bLYFh060zmbXIV2T4+FGmAtvqJrP
xYQXUCRJ4yGN5wK4TlExSdIhf4vj+HqQGOtKwYRLoNIfhaa9x1Epu+B0v1StuTKbRDgrBg1Di3mT
RgwB0cNYAMD4xFpwFQnLYSTX3pVlM9hlg0hMzYr44fyo0nygysofGf+OW+1N7ZHXRXjPahnVcVq2
Xo5ZBwffACfyJRHVuzms1WvMO4wuZiSPQnzPpcdczXitXpMnwX2jww1fWMsj7GXkh9PstQSgWaP5
pgnDky6WXqCoXyZ3IKI/Um8kt0Rlch/L8696VAS3SucGKaZ0zGhg2C1Z4gwjymOfPBtxwnfWcFcr
arIrZkP+RUOG2LvN+Q2+wDK4cRhaejIUcTrGkolsZr2Gj/38qHJiACxCe5d/cqouRyECUWGpYD35
iudcZihTg21EXXyYiDJmtHSlWSgi8Rh+jUp2tOq5J9t60MgEEV/aQLsTU7p3YaV+1NNtUCvUeXRK
Rj1ZSnbMKIo01+iqN6TGXnTjVJH1TGog2oabeVFFTIdgqzOFS1ciffU5t9IKrGZvOYoUeVUcceHp
oRHV+btsZTedtloyind4Oa9h+zQRACjH0h7JIpJfDtnefAjSA925xyEjbK+HkFro5IegdORAp2WI
yjnNr42GVvzYvC3oBtp6uliZegdL8Vo2y0+51qklzL7cST6ObqfXqmcJTaunc4iJNcgOmFccjbtK
XCIMx8qwx6pCinRhvhf9b0oD/b5s5QLEGJLrMCs/gD/M6YfSL/soNQkgDI2XFj54G2qfuiHLwCGM
rzg7V+MgXHcYdOwyoQBMuOQvZqaYKkU+sSjl2keiw6it6EyzuMxZZxDTZ7zGRXVVKHrvMkC4DitN
9syULAc+Jap7Fv58mkctQz8OWEwk74uV7RZ9uTWa8D0cukc9EXxzHVeKNTPOT1UJCYzlsI7bfIeg
/mYyQVtFLRHLlKtg6mBJaAVYjvBsBcJghGgX5y9ClV6WpT/lBbQT81AOsyvVXhFQTZiArGltdg9P
juoi2NxOorJmYePEYyY+9HNzrE39mI70j7vpeaEosg5Og4M54WqBCniAo6zyJ2ukBHTWXrIAtsoW
ISB1avGtMhOwqxLD92KKjlQUI/wQ6TlrBGsfgMyvLfVjSod9p8qvVtpdJ6HwbkTmnSYttV1I1G+p
GDThooHnUY8DpRsc1+ZhSe9RFZEqqmsPUlNUzggHIxjaa7lNYCtlfP0YGaCOFmRzcaFT42LexaAK
gPuRrF4lKDhEKrZJG+45ZMBckLUJ6gr1bi/o6IbqVde7rWpmb7nqxKQ8WR82txLQ9si2HdcUAMw+
g9ewPvHnAZnPXnR+dv488rPPIE4wkOb4sL3Uz/4/fv22c/vD/vYzKbQxRe6LfdoXHVyD9bdzh23/
WuW6T+nx5yVrTTqYyhgxWA98rezvidWpdtsLb4tNsvOzua3pq6DnZ18Pjd2n8qoRreZZvflGCii/
Y/upTaLz86Pf+1TchCIXyFX419Kh9vt1sUDoxRlH+Bg5ClgZt53bz2wLrUEbMekNuFD9oYyWkIr3
vzz/ZxPi9Oz0nQGvJFvtkD+PSKWe7lceW7lW4aa1yx3VE6PkIjbdbR9FRNTV5Jo76USKaju3t9NW
Av3Wf/xIQ3ohvBS0U3KIwmN0Eq5b9czdatGumU8kyaPpUVhnUBp43Kl9EBHTr/FWuae0fYNgEkDC
FSOX0G4fiToKnOp5eWZEKsMl/wDIQk6fw0iaXgMSPFvN782TLuwT4FvMgpyYnkRyY50DgjSeSUGs
jNvswbwQimV/0HaSy10zn+g05U7mSiKOSLcad/0X5y9zFQz8lM/zV2pb8VVJSdY4xG8Qgumui/me
XFnJR+vHaveBHJ8s33x2kPCXwytBpAKNPm4trvLeXlONbZ12rzxzKUHwQSac3Tqo25+qB+SiUBUi
d81chMOQucJ9jdWSW9p1tsebJD2oKooM8rEmV/V02rx56FyyG/OCizSu7XTf9TtRqu2QyWx0k/sl
UPFdeSdgDMlOLLVTAeFkIflUll8WmpNibJuzPQnXLCX0IbQsvyDUL3oPS4EewXRk3qP7hGWTDEgx
7UCzlikrIbG0LBtEFehqANrTniFitGRYt3Kyuas76gN0cfVhukvER+Ht0gKrDGiIaFDur7L7/JUL
dHahy3Eoney+uK9vIwd74o4+A1Oz8EB0H4NcmzDBN2v3Ylg3NJaq0IGkTCvZXzFvrqX7nejEYUQq
5g5TxKA6TDGx5bjJm2oXh8abX9SbyvtgYhqerOtudOeXwnSEV3pCp1C2tdvnycF7ZEOAI0zWJzWD
uYviMj0Eau5cQDE0B9O9pM7AbltFs8x7xC/iqJfg0zwOtul2B/VX8GAe4ZDt9Ut8DTvis3jnX3KU
vppn/Zi9x49SvQ8+hX7XPZNiwaEaXEKP1DCb4RcfgHKw6Jq/Ro4c+NLqr/8SL8Vz7ugX7oq4Y4gJ
9ujNMBl149fg14f1aF7Mizh4Gk45b1KPQegD8krpP2kXikgGlqQdPLnM3gNWQqxCw/ax/kpfO8HZ
iamruK/l+Sa8eyF+SHLJUiRX1SYUGH9KWbvaAWQkbklQ4yQnwBWQHHAj9rKX7mZ6eo/BSTt/KXd3
MTok54uWdPNOJ9wo3eQGgD6/ncb64wMwLc3FG2RXTGk58W7hT2e/GsVFTcKtjGoODSAauYgIauEr
vC1uZq87VTdlbdM0exxHe7iKueLsl6uY3CnePezuKyHeHcvHjmLSqwSl86+9FDR2oZ9T3QZ+V9yh
lBKlXa0kLlHQdkgMgFs/8rrJTb2vv/KaZlvuQLvSHEBkoGaeWnKNKLo/qXvqLNR6nOWDg+3jOjlN
O0xhO5lYsjNxXjfdfadwCZlvzOtJ5Rh/ig/TESLR7ks9Ngf4tZnlxjS1vO8j5St19paTMUe1jdlt
nj/SfXMg2+CBmg/376KjvcufkuMQdWfVTa+Fc+ASYzDZHDz5ejrzZXKUXYHkDP31w2y/jhIPj48p
odOWXdxUmG7Do0GNAwHplehrHwJEVCc9LrdVbsNF0TmTD1N9jM8EUOIpNJzyerLDV4okRH8/x15o
Z7v0NfZSv6Y6RCPNLm8ZMPHJkfBjQha73cHiMN7R4aSeeL0co+hqV+q7Bj7l+bWsLvJt/5t2Bp9K
I+zIC60PxILrOTk9fGqwquq39hzfzYvdc/a6Y/Mqf5JeLkpPjHQpZdWDh8iQOTVgHMnhRK70/bSc
aGtZ6tvwqbVu8f+4Oq/d1rWlWT8RAeZwKzEqWJZlOd0QTpM5Zz79/9ELOBs4wFqejhI5OEJ3dXVV
f256V51ta/dB2z0t//8S8YI0z5e0i3TEIm3hQWvc7B7a82sz2CZ8CWHcmqICXCFBono4FsipYUZe
28Vv5bUCgoZ75Wv6LbVglZ2B+jXlcYeyNFLkNpaYDn4t6K7slnv8NlwnbzQujM56bPYVgty79gu3
tpVS614uaRlFSwogYZvpGECo43t1lnhE3T59wz++1Lx1RzZeHFiF0R5NEBTrWSOJI5ZPik9t6y4h
7XNQsWukKfgJN2t8eejpmvutHFt4a+XMPPrpl9a0XbqdGDfli8OSIxARnSOlZDaHKQoqlGx3mcaX
jAEukFdaiXN3/lqIVEW6823gHzbo/fbsgWqqz+KAXLsPeUz8QRCMdkz9HLujr25zr0Y5Y3hBXijc
HntCiJfKTwCX+fMHpm7VZ3TNbysr6olLFH/bGze83fSZrWcOgyT2WW9Bau7CAIG+yF4feh/O2t//
eFasXwgSHiPH7e6zaCfGbrXBWR8QJtmH1/Kxuld3bDli1Q+nHSNBxRpZ2CVzZt3Lv1ES2pm/q3rB
IolatMsVZCt9YzsC8K6C/sORREUOFU2ZZvN78cvJwDbyOjTIS+85z5EPrS/Mc4638ICMhiM6EaqG
+/TH/Kd3rkbdu+WMcplCHWsF20HGkZOUG0QY8Yo3jwslPnOkL/m3QDw1Zdl/G8Ue150QfC6fdini
9O6qXZJDoHIQue4mS9Ad+HjQG88uoCvskXnUjYc0cnp4VeF1DZJfjQpx2qG9ZTxQl92N4kv8jGbn
NgcesmcS76/+VbyzUH9jG4u76KAcm4/UbvZsnuwZDUSUvfZloPK8Q+vUjY7Dp36oA5bBW/QZfghH
JWiOkStQit6Z+9HliD1U3WPTkY/v8kf5MzpuHYMgIPvQcP42JpvNycYUr433+ctjv0M9h+GRd601
PvBwurspeQzhfnG2h0gLHfeb2s/bNG28EdRoVx+hDyT4eUEiQGoDu4Ag/ywJ0djrcE53Ow8eASvf
fKyPNL7tSRqo7uboc7ys1UdJDKce+CgWdF8/qmN+VDm/kAfIcvQ2TzRLyoorFb4x0CPt1dMtBvpN
YuhTYhDxaPU00NQjDXfSU7Y39r+eqe8F/2iLHnzWk3CzrB2uI1WBBPNOclceueJGeLN/tJcYk6vH
2jccL3RBs+zQ7Xf6nln+pNgJguXOdMW7c7pEzRfywcV3Izy3ebSffxSySVmxzsKxLqnRlhh+dbYR
PUoD5PmmcISXlE4beDPf3JX5GaUdermzJ/i98ZmbTI4hqO1e6nbh+qzWSBkG0GU4roCpZuMGxKlR
jaUxwtk8Ucpv+bld9j1UHdLEZisQYxEZnqHbjR8qBAsWUHRg25H83C0vqU11W/lib+M8IZCW6CRn
a2P5Dzy54lriPoBejBc294zjdwYYCwhUWXgXdp4YzsJh+G32zR05b4yRazYOmxCUgLoe2TyeOtXW
nhraiNm3tQO6ZtHofK9HlMbXECeaXZeh/+qN3T7bvJLu9C0QWWcOpfDc7surHBEat7e19mtX/VV/
hdqHKfA7eYpJGPFeX1jnxitNRoGISl4AYoIi78L1rDvQlV3xJKEjgUYWhObJbnv6QrysBYFG/tqe
sY5Y2Cv2VeciqEhBJUUZA2IaTCTiHXnCMIrGdA+CdFoGMqtVng+zegFSWfMz0rzCU5g+RPOeYsWH
8Raqtqk+zKPL8I0/AhJvf+PB3pdzpOCgwTXjZEKuHjDa+UUg8Th2aVDfCF2AH0W6E1AHKBk47FV4
lg7Lf8heskOauqznhZI599LsntXJ16KThnjzXj8vB3q6B7hnpyp7nI/Vnh5qnlhPM1R+jOm/UE8Y
GRWl/ZGIe6w9RcIi2Qm9ONnRO8b5/Ibz8fDQPi73akJF0BWrp7FxmsxDMw5QRbwjzy/AkOIKEEqc
AgSrlO62CC/h/I53NaYnbC4I4RYfCDwQEb72IMyE4PGu6vby03rBKtdyDdS8GocAY/Gi4UKAuh4L
D0HGXLsANBqHgVMAfStv69/YN+dwGz2mUnXPbwL2ehdYps3ORCzyq+MkmB6Rc66oHzB/aK2zScwk
f6z9trjqMY6OvhI+56lbshvAqbBnim7YVLGboRGHLnRXfbXW5tF+NMi2lMdBuhDOcD72EP+hYf2a
v5tgBJBsa6cLTVBeo7oZxIy8eo4RsY4Ft9b2Tbin31plaC4UaaPRSw32NhTLUZ93y+yQtb5RHJFa
QvpvHv6RJ0zsszewEMQigBphCVKjU7T9hH/PYpepLdZQt9wQGVLhVHZE8g46O2XkweCUM9+6lFTD
sAEp9hlU5O86fkqD0vAlV5cOdYoi1m4LwjhH6ABC7eMaNW4en4CjS4u89ZRBLgw77JmWJ+SjYEEh
FN9gU4CUCzpLEFvza08x884DWL+IBpMdGiAZDZpMBgRTvGWwUU2gG3nKjjH7oPppGo+tiFbIgSMb
B8Fa/Zo+VLCtr1qAbEi+w6mEKPIvigpK5SyDLz5qjk7x66RGnOUEsXN9APleftlsxMEGCZ4Ul2Oa
0jG6xmri45OZC3d8lgs3tny93pWvLbqA8U8o7Ijd9wV8xipI5mcumj0npzOTzh6wEI4iAib2ujW/
zoI9PnM8cD7t+gvrxjwolLDdC93zxK8NeLhL3NHfCh/8at/Ac4s+s8/+9FEH1e6j/lH8+fWbbnok
0oR9/1Or7OA7iaQ0+UzYmJYzD+HVIKZhiuI6xdu0j+SyfnIurkh0CGDsILOkd5/CLY3sGZ7qzvpU
7PEy6076Tdhl7BWOMeP0DBlOsOHvNXczaL/GV/bS0m6uCXNPYhLPrdeNpEZUk6giE6XysbwU5+zA
De36m4ZTGOQ8NDS2gxfU/SsVXLYbMr3sUF7K2p+e5p+hxWF882vaRaKfIPUKGMGshkjdfeBjLNRO
WLn09O3IoeaV8oLN7sqAgkrw1YRDQJCYp4x67mNsN9N5O0jm26a/CAZwI6u6s41V18FjwWVcXxNh
4OYDNdxYvKzI3KVWDl7Ank67yrCTCZ8mHwo3RfBAwtZqm2XLb+LUP3hfxDbRhxHaxQHJWhLZffNP
vEtXljvvUpA0PPboW/5k6FP8Jtfiahwrz3AI7/Tz3/VE4yX9Fp31ZLkce9WZIL9GOPQSDpcyfV+N
Qye73BTMYl6uQA8UET7OyI91K5gOd4WAynpN38jJDVdCydWXfwGYhK/MCYtvAzrhVUZ2fdsgSxfh
Zp5DOT8ytXrMv3fSK+Glvu/fFdFWgQvcC3K036vhtRewkmyHvu+auGXjQEVdGBy0/aBZfwMcJR30
UAewmop+HpK4xAgN0QxLRXiXfOjv2GGzaiCIysIuOxM0YW/xa4wunOv7PLkk7VgroDZgvtM9aJue
UQWkGWLmKOi265ek+Ied2Ctvjn0mGqr4RpjNRgtJewdKXhw54rPg4ldBCL9qp/4RHePhaXrIEXcN
wjbeEc2qyiNi/eK7DvahP+IM2P0ygYLQ4x5oWEr2bFkDiv7BaGef7amVd/UzxvTCd1jD1NgXEBdG
hybTx5EiDsxXkJfGjk566b423+hXnqbn+Bi+tveJA5OkE40PvLvMXXzFJHh/a41XzHRhOH+i7NDu
6MzbFa6N6/FICGHDgs5sDnsc77LP8N94qyyUIAKp9oG5suQ2ZTucQViJlf6cIILYg9qf6vFt+uQ8
4202oi6xUP/+islkT/EDvImcTRX+1R1F1X32kd+eq70Snbor0cjwgXPYUO1l+dgDvCJFU/kwLoAZ
e+JY0IHud+l28Z41O2n4du3EX+XoWU/E5kckncgv0d4dwDDld/k9dXmQYvYQPUAYHHBwk48ZFV1U
x8BgXJIJjufyRixQfMiL92xQDWOmNnsQEAAMkB72aayIwUE2sOMXkbLcze3uvGQe3xXlo8Ac2rrX
cV45iytYs5OeOhTONb8w7nXoTOojNvb1K5gvitLECjNxqNkdixezv8ztE0/9LFIAHo7ZyK1eLKSx
qvyr4iBowOBS6OQ1v22cxOUNhK7UD6JxCktXW7/4D0TGgoKz/fOg4GipaDRz3HF1Q+ZM3+JQPXnE
jwRqvf+8uXsisFTYo3DkPQYQfy/8V16Y9d9gIyiRzn4HPx2B6NBmQzuR42/4yOYCELqJzsaKflnl
d09GeEQVSSG7UnaI9/gqIXwJ5kHES7YEYEmDebgPGGj81hqUjoDP9/1r/8o/G+Lmw8R+avAPAXGG
Ba2/D4JP4vXAvMdnOqNjfE/29orStbfWDmEYu8aFTMMsP0X0BTmqzJIboCkHsX6btwG+JmtjMcfs
6oS/GN34qYu0XYIR3fTCi32RXGLdBoVnuECs3gBd+ail+4Jscze/Cg8cQwiQsMPAOKHwQxBV4wvm
F6A22I88JJndju7sbwPywRWh42uEFMJ2nJVk0ZyIsMMSMAzT+dsBizPb7Y1cvb4VZDU6bS1fjNb4
SqzFthZv21W8zT42PeLS8H24x9+kLsTFYLlskInLtmT4cnoksTj+4iITvifqjRAzBfSjJkT/y/rF
7ja/FZKH1O9RH8BRECzvznSTpDdADZbWA1F7HnTRGd8LpHslTulXWO/zl0QRe6/QCrILJTfzAlL7
3Uz/y4xRgz2+ipDIycLotoCl/yxSpswcIbl0piM8MMhJs6dJP1J3FjWc83RXneXQNDviapdFpnz1
N7hkJwCPBrSGANR8J7pH65RPQf9JhQgpJDArYgSdZ/ASkSvC6nAIRiSsEdLLAGtqV+y6f7nlElFl
+h7IXUXS1NGwQvIIS2BGoGk8gir9TtorcvUwraJDGrwJNzBRtgwvi9FH2nFZPCDVG6ffCDjnn8qh
2NBSX7nwdQmrptRjRCGmZKRI2YEkKXxfprPyWl4yh7PtnWET09eQOIv82wShyWzgLkH8wjb+PfnI
ooCtgasp7vMXr8S2opGw0zW4EqZecthTzzpJ7R5TKbM64c0to0C4Hz7i2/SQ4DoK4vgSIp/H3Z/T
7GJoHi+Wdzd2LZmRIbe40cd0K2hzgad1avbTS8wk5Pfr6IQreP9Fe5x1m48sZMBqmGAP5pkJDtJk
cvjgBtLKyJf57F14nQP2kKhv6QjcDYQ06W2xKCl5YvaitVCZPUptFEPJX7Nnfhdgh7YCFb8j/LHZ
/Cx31CguOTOQEGk1SgHGY0zE1zj8HQpaBOg+JodkEhPD1Hq8lFUGEeCohh0VmGtpvVfCvx52zEJ/
BoSWA1j7rH/Q6qBHfq0GRM6dciy0V4Gtn2vGyrBsPRor8tabxWWbPMmWebBlk1pDfoEiwawsqf06
PIfNCPKyjqRtTizYuPBxtOc3AhOV7hbAisrn6rlWXplPFIn5DJ7O020ASJttbLjfXrnzhuxkjEfN
ljI/81N8LzvNLmUHNJHPSbmquzjvVek5xctdHX0K6xXLO/6p5x8GdZje+XPeZ0tXbAYakwTiLOXI
sHJH3FdNuDPyRGxh804hJIoQodvgOCSnpa2eY4yPnIWMOOOlCj5jlIo2zemEQTXNCLaBlQWW0Tvy
4pqnCET5wezkNfX5yrkXCn4lvnHX+HCyul6A/fmCywdZR7Im3Gn8SAa3Zqfk5COlpltAo5qp2aQo
1TZLeGbcK9kglldEjjxUznlGVeaiATQkhJ9dxo9X4QZ46j0OPrLD3GoJmUObq+caeUTsCkylUGOH
uwrdDR11r/mwij139I3po4Vxgy8K/1Rg+7MZ+RIY2uiCkwBVIr63TVrT0aU35sqmxVfbMoKSLKK/
d+YdELPlElTSaphucO+pj9ukJzXi7UzUyeFCudcFRlBPMuzNdcDw8/Yc/OVtWQ8MK39PZXx7oDRl
IUDCXE5sHiO3w6RXHK6KRcRP+BUex+TN+Pgm221zt5gGcWmoGzN0DAHXmOAKz05eY+qx5875I66X
SbA9JDqaB7uE2UYv6w4BCJLGeCvfiEt3CtEYpn7H2UOUBNCyNwd7OU8fvPF4o0ogkDG5vC+3w39r
d+MFdWAe7YHHAy6ckTWr6s3QLqwKTQ1Y8oVy7LVgoCqgiTuVIrBow3/jIfJi28JAJobFoOGhR7Hu
2Thi0NCbLg+WBcJ78Is8du6Q20Sdrrbx+2qukexj9t6szlpcG2iSW/0AGijRrz1uS3kvWX6BZH3o
zlR1LVt61tHwLAEYARNuzHnePIT1LEDldBbjMe1R3rcr45H7mZhKxIO+sZ54DPyutW4ASggxBfhZ
3qbURn0FcSfcYa5C67xPv1rrwRtllLkKfo/HIJkHHsMKpGDsWuMcw5hU7vxBLJ4m60S9jvnBo5zH
fVh4jeTxTtTc45yAG3kNljpFQOs4bavPIO3jqrjs9URhg2WR0TQ7HJlk/ePwRIE0apFmsyN0Jp9p
NAL1qHsnbghbYOnQljbTsmm5GGhjFSNujYJoZ++12CFynAe3Sx3RoseLvp0yeFotm+3EGq5j/55C
E6PttcqDQj1DaRPphNN3nXzuefkV9w2vEgNK45biwBjLJCfSXFF75RlzmXSzsPaM7saX3O7G4Kpx
h/WJy0PJN3ByxqljZN5S5toGNjpaUHRkXFGhhDN5g7/h3xUOCA7awcxJs7mrc/DfCLOXCr0Pp5Lx
wTGPXDij07R0zJc5gOvGnS2CwyNhLTI+Wuex4Mqt6rRvH9UXMDxGo1udKvOxZGMWwikwZFtG2Dzy
ys6PC5dHx0BRtVZiB65ODuGTgWUH4utWc7ZEqnRqrptmTpZieWBMJewn5G1ysCC7XV3vXDC5H+6P
58q0DKnb4XNBApQfra/mGnJPJE5MxuTAwJLmcUnc/0YIMiAXoZrvhID5u6jaclP4kYl6aIv7ip8u
xIdN9x8ocz/yPOc96LkWeiooJ1kZ6pVUsdBj9IwWSG03jAt92M3eY/ekew28Hy7QU6K/sRitY/wN
S7V42uYrrX8kqSZ2hhjufJA9MMlIcMmBVbK2anpGiVCdT+IcOo3wKsLx/Ft2Jk334zbSCiOAVScH
5JUzk9BC6aDC2TVzrAwSzesaGBXONuCoV1KRsvbaS0zuwF4OvYsKI+wpm+62cDmOyhVKf/O8ibKu
dKkdJewppRKE6GqgIc0y2NaPum82IVa7hn73iABINZz4Bo+6oWurIamwLQrncFgewhdGVJTPMLtS
kHvZZgVU7CFo7nS+rtH/4Lfm1zavlSvPEqBVpCBK2bNJ9j1APX1/Qo5CpDN0LoRLkFx2oBKYFDpX
YW3jRtMRUn4AURa7Pyk+nZbw+2Ubq6aQGvnoa6pX9HYWOWzPlXpgGnIXI96X+M4RqLNAW+RP9voH
6W6TBlb80EcQwN1IZPE4PUbikc9Kg5FppkG1deHCWGEbU3/R0bL82XwqKqdjTAlvrDejvdadDQdx
m0kYN4h77N/x9xLPFv5nDM96VKIHKntRcxzj40LT+Pg29s9b1QsogYZ6nOhYoe2BvUoGcqL9C2oy
Ot74CHwCI1iUabyarnAGCFyLlK07A0mVibc8sAI1sD6CLGPHEimjO4eRWeFPvhXxJvzbIyDI7ZBZ
4qC7Cl98bcYBLxXFzzq3gOlFtuckL0VO+4OQPeXUzJbtLvjNqt5vX+o0yrO7emV8jCFb42Bk+Vsk
zboX4H6+g4jw9qiGsPJ4ZSpOnNs5xyl+q8xGiv7LtoFsZzaOfnLATgJBGbOtsnSZNoN2ZVlCTg+7
F5yVeO71eEAqOlydPnG6/psJTw0kVK4s3T5hs8PJ2YnTp5kbguzAqhAwHWgw6vOkHqUz6H10X7NF
rMNR0fxo8oXFFYHOMb8QrjydKXfq8aiuPkAOwy2U15CIi43lbzNisdaP+TtzhiXFlbETrXivcAV/
2zmbETsHjygSPTEPeGjsPAWkFcwyWMjcZGJ3nxBC2KA47wQt4NcHbyJvJl7OkQbfE4BV0oVtbMCW
0YRnTGxuRyJOh8ydLfbh7AMs40vGkOCM1SLO5KiPVHA0C9h+KzLwWPmrIqIxB8742ZI47GjJSWc8
UNQXAS6Z9rXFe7wUIQjegkQ/K1oSJgThNAMdHpn9uGyKQ8CaAU/Llc8nOAGUZIjEuHvjm03+EWyU
ZJ18dTu+YZ4Af8IsyvfaRjPoO1h/AUwLwGQO5xaEKSQib5GF2PxmZ6uATqqq5c4S2Tz+py5PT+DM
YG5CKv8Jz48aZi9IUs37pkFHcGgR8WmjlAhJnx6Q+E7pFOqNg4YYWqRgE1RkMDkXhOq8WlevySZL
/ydQbzUSNLIUElWpFhjXqR9pTxtFsYnZZgJzSmwyxFJjCt0CTS2J3paO0OI0ECJddMDNJ0IZW5ZZ
SZOCaI7IJo7oj4jVOpKlS5td6kQXXGnliXSTep/0CcPPsDNorJjZuXpVccb4GWUVEqlN3+jPPcNY
kQXGFnYKOWRqhdM5XgtvMJyUuCaKzDLIIE3vUCbNncyQbpiMVe6fBNDfn4e6vrhhZqJNgypQmyk4
nSvi7e9nmIAs/gxyU24Cp6U80/SOLMxhahKGbBhPiQxNNPt/H+RohST593W/9WoOcm3Sz8nCbbcm
zj/zg/8+KJ2naRVHybQ0hBvi0/9+IdXTb3OhJfxPw+jvQ/vnxPG/r/8+G5FMoDO2CP40jZI/b5K/
T/M/3UWhqlOvLNejsAnvCVmLlIWK4EVpGKyRBL6/3YcIx/xdrblpKrXNpvP29+nfN//7w+2vYXby
k/99s87CYGzJwfoOrKc1YEL+vfPfhz/lqf+sUv4+/fumVjevlkglcVboVooKsSGv5KT7s274+/Cn
fPX/fe/vB3/fk4fYV1I98RRjOhVGLrnlGNFKvmL2N6UkcnGEPEnWvCDMhTsiaot2T30DV4nJFkdc
0RCNT4lZh9TUHS03Kq8T6vsEMrNCFtPMDd5OQQbK+V+Xiy2ZX/hF43ZORNAcqtDqsdLUKIyscNpS
ILTUQC2jHsvogkaxNyiIwEj11kiHeL2d1yZCNUZHZxOqG0sjMnbLYO6EZXqsew7kUdT2aAbVcJoX
UqL8oZ23bkJTzexuNFffms2voru1GoCg1krlM84jQkK6LiYFtmJmk3qaXFMIASRRW/26yNJjIy6V
p6gQX5sJP7qZ8GSBc+hpLR6xFg1apATgczh8KXGeOonKkVaNw1MHr7IGtTKRTj7XeCNpYyAmEvIZ
edvY4TxQNTTJtSxt9Lt8AoeqVceiuc8pZkY6WtwOQX27HUoIe8Ypi6SWjLz5mQeBAzoiDNJB26Ka
YnoqZFTrOYToPTT2VBViW0rJCgWqMrgodm6DqE09jqhaj+Cjlqi49QQjpJDIMIoqeanEPoBPn+gT
BdqU/LkyDARWVjhIFSgzZqAAiVh9h+nwMVYMWttMKsjri2KRO5Qz0aZoYTqXzWgK0dE2f9AfiGGa
McL4x+hM2dTdQ4HEMo72xoCOfV6lXxYIkCZlmj8rAodXTvAYlxRgBsAqPaQetYLtiMk6wWnDLGit
hvJcNPJN3rIuWiECEwgRqhcdtAbMI+syWxOrZhQMT4yn92rgigUhgxQomKcB1awHkbPLGOJDOSNr
piaQPes4ezd6olFR+7JSSztFAwdcodFoWifRq6STGcJjHgJsPjCyGWe7QcrzaCkjjRIiJowG8tC5
tIX3UhUiaF7mZ9rBsJIeT107KudSrq/rNMCQotBLC8p6lAztDR9rqASj4NVDgp4dXkKN6eVyFF2n
8tIhR/yKW/e4ag7StOaxmMsgTSpML2sNC2cMnzShPRuGNvlZ03/okYY4wtTAVWHx7hvBuGJLxbmX
LImdR2ayTSLynMQYQXOMH3Tbpt060duWqupPIxDORYXi9kh+wqIrMU9KDMgMRVcGQyIeYwP5qwkm
bbouBUyliea9dHjHIZAq0Npnbipx/i7qjxEZkz+1NPbR9vGArqKMM8J6wMaI6H8JPzVFp50jm/Cb
jyJveS4a7EVVyTq1dXOin6Y/0rdyzEPpn7J0NNBgGeNwBFBrgJDUa0dNQ21KSEeZ5er0hdSg4PXU
6zTPonG+me4+zrT5BeZowGKTF5KkOs33ba53BzqkkHkItR+xqNAnqnQvlHJOgra7T235Mek5LW0D
qmgKClnMdDp1LdHRhFw+GfHyZWIgjDB77JgxLW8TLSqN1Hkz8bdq+YjJYS5c09Ks02qDP/hqt+uU
HFPOEatHzmENafaeyIo30iI0EKOhA7bRjEAYiLc0uRJdOTIORY1XSWngk5EhZLmnaTiQRGENJqVc
rmoc+2mtHZkixRduMuj4Q17vq/kuFeRxA21u+kRlbeqADeP2HQEGXzV74bgm0DSErUGyntfIVczu
voj5HCiicmp4NECOsL8jNC6WQfnVJvIbOq4mMAGiIklaHmbqu1OUkggl2nrRVOW1taQO5GNNgjZR
iAkrgKh26ckJacLS6wy+WTvOQSXp8AZjqsib3ouk2JVCm47Y6LeF/tfDEqk4Y4UWulAoNWyq+Ac9
r05DUivYAaTPoWQhb1FjBienyHlV4kMf1icrWpWjTD1LzxL5uV9GijpQsTqcdY+T8YFfwM+8DImP
p+G/JUY/VlbiO/6ZmyxHZX4IyYr5Y12dw2bBfIimY7oHxM98o0iIIfUsE703sa6TUybFL6WO4xo2
L/OSS2dJWNk2zXFyhQx5eamoX5il+7oR6rNeIKrVjRNxs6XlTtIJVAEj7aYKrZOvmo7ucP2bzuEp
7WQFOi1+62tN2FlNSX/KyXbzjLJLg9uPbWaSfhzC8blHui6I6NCh8LBBJPQOR22anJOscVWj+NcZ
Ev0B0ndIkzpNoBPiiUqSOZouv/ZFNDmxquGrgReoWxgjuocLR60q6642kR4ZCOEVYv6CmwMcjW65
CkZEUUwZV6cwC9uqqs0QwOpP8qwQ27K1DOoou5MoDye5Lh6naX2fq/7SFh0YQTYr/iqOJ7zDIq9P
YnSB9OmmghpeUvylcqnyBLlIdkWPp4+hayVQ5wLFRVDojJbDQJ5HvGskoT30m75ipwMqNL2cP9P+
c5mW+YSC9IOQYt5rrAVdEAT0TY0fCar+xQ5pfaQVhfIHo2InTzWH+F39DEV6n5nsT6UqAZUbZpAQ
oePbAq1Dj4eTsFhPEm3IUdlalEzMEgK3jft06tdjd7d0ia1dAFWUdJKtNcJSaCXarMwBqowOTtXK
UaCLQJpZaWhBPzmL5WYzyaE0QjXByrnBiQRsDlO7C3rtg6caFSzzdDzT9Yiryj8a93cDY/FZr29N
O5r7KAkxahm5f52Ol3W1kvMSX0ytgNswvC8YIiD0RzaA3caaHvumnU+tMIvwhn8iTScwj9r+JRae
8JIGRbC6xg3T8SdZ1PBmUVkSq2RATsA0z1E0fkedEXpCoGi1jx45FkD9DAywVkFTENJnUnGM20K9
aln3LfWj18qEG40JCN6a61sSQsRo6BKul4Vl/GF0naNGa+9o0ki5GXtrDCWzB2k+L0oSn4aaEqqZ
Ku4kIZ43GSQ5pOF9pZHwZjFW9lWFrUxsvLfJJuc5vHPgPOmmjL3QpihRYw7Tz04dhtqptvLjLK09
3eYbxiRWN6SgqyCFB7fkMzcp0+CrAdArlkp5sFPof9Ybp21OWiKvFwNp6DPCBMD6CwELCIEZj50j
zfVFkXr9lFmUXpHXsbMYD98pXUP2puwLF5H01IYD7KA083RdA3KdNRQeJjzYsZuOZWyAEIBDhbxz
jUV6VfTssg6TfpZyJMmUmnPShL2Z0pAuy2w58wK4t5TWY6bzKBGKgNUkKzu0DqhzilNt69IVxKzP
kVZM+qZAJqA8l6hQgYBj1DzptebkUXdIx7F56aAtujX1ddQdnnS9Bb5Qax4ZBpFkglTpMe8EGm7V
kua96tanA+mwtrm3aVqQDLIcqJb12DVi4g/4k2zBN8iZ0Y3PpKa119GGDR2YLwsz73En1j4Wa3O6
VdvjRJMxoKX00arNpagUCwbU2mNp3JIyLA7JI4Or6egH6ikhqVBsnq+Lq/atRj82YYTAzoR0pj1V
4CBhqn5UxL6OUoi/RVtSsxenAkpIGx+Txsd0YYNUI7YxhQkeUq7NpwG30bHAuKsq6HdjmywnOi0U
k17ZsHtWxNw8NyPIbiWjV5tsbQgQPnEekY5zuD6I4ij5MuIQPvm0Mq1bVAB1HbN3d1ZX6IwQwkio
D1LWZtchsVIvHiiuZ1tbZFWhY7Tqi4LTUOZJxaiDmiUhVl6Yi060H5kGWqcmagiIm44x51UGJoWY
vyqtCuGJZyr5Quv3Er2Y2gjfNENHL62kt+gtN2jBTwnqbd1Ys1NnAac0U8mZJ4vhw2JkW78A5ZNQ
y+9oXdM9qErSI8K1FUg1mJ8aFaszdyad8gpaEKoRudAAU68O19KP++pIH+MvbkvJwVqrBOSk+xj0
OliFsgNyyCd3raRD2MLctoyuPLTAaGXEzYom2rMKD7db2Z/FlcRQE8GrTREa2QI3Q0hFDVuk7k0Q
koWjd7SIWdI2aBfo6GQRQE4JrP9+RXGf/peuf8CdKDqbYnqR1Ul4Jt1VODu/17Zr9mp3HHU8zTST
WuMgPKGfFoQliYIxUNXE3slL854qemk8kAzZuEt/T1msw2tOxF2qFtieRyv8rf5tDOcXYAeN9Mlk
l9M6vzLahgYK5BXDQZkoSORBRnJ/MOqWvaWJDx2VfqEVMSNs0JXM0dMyaWn2hLUod/2kbVmoOCKd
rkCcjKgZDoTOaOfyXBS6T6SpCIyiVx7VaQxG4JExCpNzvAhQ2/HRemB+sp2mymqnGvKAxGmE27rw
I9NZgGd68jYnHKtizGpktrCgCWFpH5pLt5Uqt4P22klso4uO23AdqSa/0L5XyqQ4/dJ+iNNm1p1g
JKfWNZWc9U1KROSVKRWuI2V5E5816P+U+sNlWSlQNx9x0kiOMkcUKeGadzX0/7ih+hHHiGpWRfYw
J8pNMKbRE63FoO6x7syvKYJ+vcRIZCeCjt+l0uZOi07lurys60ILmQUAPFTFQ9l19zUufSGPoluu
vXbj+D2neCMhyIMEJTAHvoq4g8hgtzISZ91c0B0Cg0TCS0QRzcNoZue4PSmS+NGuSDIUinU0UBvY
WRrW8UU6PnVWMV4zcfpVJtpITI2ukDGxsNYxsuymJfmbPr38H3vnsSS5kiXZL0ILDDAD2UY4CafB
SeYGEkkeOIeBfX0fIKsks171VM/sZ+PinMABg9m9qkerslQ/ZvlcxOkjhNL6oAuSRtJkXJrOdIJa
n3JrKi8jJ6Qt1ai/+tqH0urTy4Nb03Omn6G61iqlsoiiEX7Lp0E6LlOEYdtPeM8MNHxbkb4zYPU7
wpBQShaM71Uff4/L7EflhjVV3fqhEYE+F2gpe86q7uz98FtTbJ0FDRJ389un9sR4NbUBU5ONBLei
3Nd2gA5g22Sx9SCa/s5Nc9Y0Q7cDJmfdajGe+z60D1ZoM+GPLnNewkjtXVoX1Xw3Qte4HacJ24EG
HBE7h9xaai6LMXEApesTNkpBXNebaJiZTFnVPR5fWhc1x25Uy4/C93/auVHuEt1+I48eAVIcVPtp
du7tTFCRTtxdazArclnbVR5WGkmqltZFjUUfwfgoIYH4+Lb41zl8iBckLhCtR6ooFfQRUEYOzxsj
nYJr71c/YtqUXZf/pQLostrBg9ogYGakCXzz08iRE4kQ4OsEh1jFNOOITaVL03wrBC6owNtNbV0e
GlkyvEqWckEfveu2/Rj7eb7P1INP7MJNqo1sD/OjQLsIVAmuI6tIauk+72Fk7WOXNtEuGojg+/+g
t/8b0JtSPmk8/+fQpdvPLP6rbIr488/cpV+v+mfskpD/JWyP8ojvSFspCUrtn7FLlvwvSTXXd5mZ
S0u5MOV+s95M4Vm+L0zL9WzLBND2T9YbGDjb9pj0mp5nw48T/y+sN+vv6UJ8LWEJx3MgjtjSkqDo
/iS9dbMNHE3r8UoR3t8KVvUV1cJzT0DSPqyi/rWU1HG0pJNfx4q+ZMM4Lbq4YhWsn/ugzF9Ykn0P
8/Lck5VHoGNxjR3U18ARlYUE3PSNYyCnr7HBpDiCCnZgpXPX+tRbPW9E6TyNmGU8Z/fHH/E/ZDwp
4qz+JeNp2d5r0JUrTelZjvjXHyaLqQLnrvtraNn5fsAcY3Xy+ywbxWwiLCDfuMzuck31okFeqXXr
nZthFCDZ5M8umquTP2Lkd6rxYolswasaHQGQvXNp0mprDiBC3TjCyS0HzjljSPffC1BQesGPPh3i
O3NEkelqQe+xBKpitf02SOiExTRX9o5Z/NWV0XBqWDLAqu6WE9pwCPsCtIMeklPatRoTVevup4nm
qjOK4GRjLwkMw4Ob1tuvekT+4ruSPiFAJyM8FJNnPDtzZQO/YIgOQ9SD/3mbOgv278/crGWbOi5w
QstXLknif4uikjGADoeB98pI1u16UE87v5d6G3Zu+NLTVFPVPB2NWfJlYyPeF1XytSuHH54M233s
19ap7SrkU6l53/favutKQELUK7DqsUgbG/VM5mL6JDC2saGtV99nRdoE6iPM0AX0GbrQnpn+KRyx
QkoPvTTLnZsiNmnilw0SUYccSOJCaUimYbzPoopOqJWXVzmKCE1O0Gw46OAVl1523yN9NHXfYUwU
eM8naxAvNiEpkIEevMjJ36ZQbajKDZtOVdElFeX91GtmWzFahmlGqmGppzSmQJ9EXf5mdddaofmx
7ex5zSj8fbECR6eJJf9//j/Evx+8rrRNWDFgg4RDiMS/7uPuxAnAqLL2WihUi3N58tKGvnafGHdN
pIObJLDiUw8m7zL2MsZhxow+KLa1FS1L8eRoFeqqO2mekQBCnqPB3G2Y6plv//l7wqz8l93GFa4r
PNdm6kQUgGX/jSapzDGUVRsWV9MyWP+l6lI4udoC3Ys3enL8/+XjrL+HyS2fR5KD6UqP3Ayi6f51
s1Ts/3PdROWVGjo0I4N1QwfmwjAstRWNkFeQraRN2rP/XHNA3ZiSlAFflyefNQHBLuaT+2RPfvjW
2WZOB9NmOMNYXmuCOmPjDaQwrs+GuUQZkFrJDMy9lOBx0LZhtm7NwLn8L9tv+cJ/HndsPcu0lCVt
6TjL2eRff5DrUpEIwetdKWR+Jc03OrnRwsTwRMNwFda3oYMzidJ6v237yjjbjERoIVAJAqh9imMr
3PRmtO3IirixJ0bDthIP60Uq/Z+Cbu/BjjkEJzEj/4RqdBpndEVt1Ows3TCyC36dW8x4ktF/JkE9
HGuvwfmf9+I4L7kkZowTrW3c7Gq6mIupHbvvfk6JhPTUSQTRleI78IYuQ3+XU4Tx55YhgCYPrSDc
1yodLwbtXdFRwC4EfkbhVjYoPbBNrOWvrGogsJMduNFxLM6eFyyK13S+C52sPQVlQU9EdsX1P293
9e87kucup0daF5Z0Xbkcf39gUE1HE1iqAuMyebddMFo0+NXw6KnmY4gMBt6ePv/QeMPGiqYfqfAS
JpwCbgY6lprmMsk50rmPWGBCUTJAHVlu8JRMxgjinudiLqWHNP3QOr0COT4Q2Z18TUoPIItHES2N
pukBvA0JXCpjJCoc+SkFhhu/epK1h1azaXHk9bN7a9XTQ1IRvz6ns94o6RsH4queByuVWDRqSQ/c
6yEemCxnlFnvCjnKu7hwtoZRDHcUAGtWckV2DfEl9UHzpU8pLhEm3bxJ97Gx2vHda1V3Yb7/nzew
5bv/tmvbkmq265AlKeCOuguJ9o9N7DRebDZRZ1+6HDkLXERxgt4tTiZpMGBd8MVmhL7crQ+sF6MX
BKg2l+c0hkG//PdrRGB8ryhR/3HXH09RbiJAky8v/P1uROyQteESafjrfdeHgyzhI/545uwgzgQg
hKXbwZ+5vtwAIkZ/DXLB+oV+P/vXR65fMMrNAA+TfPt1n71+g98fPvkpf0bgavPQRh3lxv/hN/1+
9j/eV2A987AHLFtqfcV67ffHrzd/faf16q8P1VV+n4gNqzCitjvPPJXL69cnBLLxkJ4ut9dH1otp
3fzrVckhm9bXiHP8XhASSY0qPBvYY2Jh+XeQG8tWAwBcOBOEhBOZVmFA7/Eqg6W333o1/0V+drqb
utfJGP7qSykOOrXPiZz/MsfOockWv3Rp9JmNNBKidPxW5abaJJry0kD6NjENxN6b1WugwRBQN0TM
75Cd0RTvVsx0tVTzpdAmaWfoHHWRnzjhow4UGUFIhUHyEm3gCMb+TdXBmAsBLNKMtK6WtaAaxsfB
4HROi+Imxk/RDSg0hyAmLKXDO5G6+Ng8me2sgAWnZ47PQ8EwqnveI/ZcGA7JT2ZnwPPpsmxzfGc0
stvBct7Jwb068Y866a996iaX2DYO/G1w7pzmgWL7vQ59akrJ4EIlAmKWO920cbWBli5HoO978R5g
6FNka05IzhKwiUc+++rloGTVhAozpvau7JZodRnhWQMf3oNp5ltVmHAc77YyiIRI0wrzde1s2zjy
cSSJj3mk/uXZx9Sm/hS20cnozMU9PG095eu7xmnQpjbWmUgy0O5l+pFC9YxaMBUiQ4WvqmdLNmjZ
HespCZuLX6Mbmf38aQ5ZzVZtta/9Fn4OGV9F8BL4FeiEEXOUiRlU99/dcYTiU8B+EhRlx7K27235
Ne0qsjoqe99N2HMjBCFe29yOhlPsvRDXFYLc0RLEs0607qo7o3ZOTeQ4R87YJxbE5JhFJM0kHjFX
KYGfvcu/l4zf4zp7QnBhgA5klCwlri133IXCMA+TW9MzHtnBCq/BndSdc02rsejVYYyoPUukkk3Y
YZxRnN6j+kwfau9MfXCgxUcKYQqVmJrHRCIjHUaLbLDNrBNmNzlDcepCUcpKZAAYsmFj5dlIKLoF
s9idS7hVgB/p9iPkcg0LEuES+maNf7lDeszGN6mSH06pdyRDQ02SyVNBqtjZU+6xNNPpthxqb1dD
lE/gBdpudM4MqopG/NRxngcmIs5FnT73JnYoZJKxLOCeDbR3CR8LaDV2mXobCSi9Hyp5W0W64S/r
H5raacgT6bEIlc+RjeROl46zDZvqaihLb8uErn5MxtnFDZHu1xKIUyC2fVK82H21Nz14r21ZwaIw
ZYlmEEMkuXsANCRDazJnVK/gdFkV7Sb0f3Nl0n6k/cSsu7/qvKO2PBBZYuPqa6humJNzJfWNaB6s
UsKL6ODC5yYLcNoVifutN8J7Bqzs6LXp26SNlJVdNd0Vln2cAhzbKjWPeYi3W7oZB6kTPkqYsxxa
UMaCz9wxuo3NZGMXjkjylerItKxQgIfTtX9xk+x+4eSZDIjo3WC2zTOZd60Hd0eNyVW3Egm7ls1N
otoXiNZgzmZxNtxyoPXAoTxiY56ZX94QjPnKZGuXJD6ytRDDPz1iYbY5Qu76C/tQTVCv593ZKZQn
lVcQcoYZ4V+tvhge229UPXakCsiQLOPgJtdUk8b07DllsyUmQdyUWj5bzFBvOG0Xd72JwtoyagOD
BYQACkm3fEPMAbF7Yjn0TWX0u5ctHStnpnBrvBmxzejnhO+9i5WrJ5q+mkkcktDA4+Qy1h70utBd
olayTVJGLJSmSZ4I/cTKzqpoTmTymHkxxIapfWhNAlYaedA0evkD7IZuU4VAMsBxHnQ+hBlitUYY
tBD70q9p3w83bMjWcbB4dO8RvfIxRQ/VuMimmjFtNr7urpN6KGvDOowBduOkAi8/zEDAIuexm8m2
tCcWjV3un5qJQr8PLgp9AHg44i72UuAEqWvj1N+jHLJO+CZcv1PPMdb9kPEQfwYWLxlAJLCa/LkI
EFQGndS3rIvugiwo9kJ91X5/tjSdj7SwX5Tlnd2Af3juIpQaMKinwEedFc+Yy1FDjB3lWKsUI86W
Tw6wfp/p+DVl4LydmtZCK1fv4RmiFImL22qQgozDcJ8DpxhhVUM11tUNvHPQ9S6BW6n5BIxj/lL4
6L1SiB+Fn4hbw3Y+mnq8RgydVT7vdWDpnetWu7okuwamK6r2CErDkCL4gvK+H5e+WGCM00NJzWFr
Ln1KWzCDtu1nYWQRBZySEcDCLDOV3Ys2bNAFwqg3uYHExe/8E9IFBbilfnCT8Tnpyawqo4vZBz91
kf4UelEc9rhP5zlHRzR+mAVEbRGBCYolTqC4iugejhooFpBtOeiStRWyTVW8Ow3xzjM7+U2v+o3T
sGqKVH2IctpGDdYyIuVt+Z28gLtpCsSHBZd365tyOPWhb1CZx/29PmO9WG+mJOzem0404oCd++36
suX1gg3z3Qv5bOqoxlM36pFeeQbUOw2Tl7gjnGn5KISXFwP923vN+XQnc9M6Dr5r3E8GXft5eY/C
e+zzrPtGMzXelEpE17Er23OmFw6s3xhf+rzZru9Ft59oO87hj5YxlgRUkS2m86E8JVFhEkqdfbpG
1fywcoGduO0+DCkweVhGeabsMlwMM4IgZur8q+GEu/WpbHqAninSjCTqJ1ZvQ3qI5rl5bCS77q93
6y8JmbjfLdcYUEKb5r1ZeN3Ri4x+Jyi1vAaV/6GWzzV1eukDN/qYNF2c0QyJMteduoCkhmQu/enr
jF9qEA6iPReez6Rr/cyU5zSyat6SA+Hf9b0Qj6YOCKddnmbKd1vC2JhIMKEVVjT3UziKo2q7Gu1F
E7+5lve2PlPN8prkkfWuQ2/E6zhKIlvb8BptUkMWG4GQ8GuRl5uSGNUfXgi8yHTs5NlvGiBZ02Td
uci9HmVt4T9bfstiPm3Mov02lujim9mL7hEn+UdnClJklUgLOtt7WTeQyOoHTlf1e6bof3EcDKca
wPmV7G8ij0yr+SyxqK9PrZxYwx0r1RPK1uzOKXEPFTqunzKbPvb6FJ/Zrhd5waehYv/WE4a8+vTP
T4aRGdvaK9UbEqHn9amhDp+GZCkbEI+xbSpVnnL2u2tDb4KpmpafXeb/Y0N66CgK6vtPIkD24YXQ
TMTQmU9B2ROBs/ziAa1CpT161iHvoVrUAFpM1bk1a3ntpnG6jRCLfR/kuzFn1mcf0Aev+8Y8l1nZ
XS2qg7+eUBinxpbZtyTuaB0YTXDuka1cUad6NNjs4jvW16wZxLfciTDdyaG8THKwL30J9HP9CBwV
PTuc6YhkAwxqvgSO214G7eSbOpncb7jPf32VRlNd7Vz/4nVNfBGVbkHpeJyTSfs9B/g8ly/MlE/d
AuipruVo2Of1CaafeJ8TMKPl+zgQYm6LKTavaSa7s9/SCxrmuf2khfTrg/II50BZ+jSbSRA5m7Xr
Y45S3leSOH49gzoEVH4vr+8ZPNUpmkjw6Mqp+9oC1Fg/RfkDZK9YiPuM5fSp891qGzHifYnYK9cv
2jYhUlq7gFKIygVjLUPTsrj/4sQlT+WnzB1/j+UH7UMa2t5xzkxrO8ks+lJMerd+SmB7CpGZcxcn
BtIou56PfVz4W3am6YO+0359n85QgnQVJ31UU4NcnHPuznGM5KMPi8P6PtFIKSFKmvGxtQxARN5c
71TC4cX04Lg+Iw07+EEcEo9Io+XBys1xl2C11ZZbvpUivFXjPH7GcKk3ypxieuyl9aRq8/tgpOMn
Bw9s2cAJ7nE+NxcTicutu7zAtLIzdUn1mlm0+EyHhU0QWcNX0Z7WF1oqGbcddY0j5/Nsa9MU3jle
8bo+WJVeRAG1cq6D8rrrWOHQWN81SUl3GUz9kjStc1B1RhpfGk+fiMotxsLPbmzynTaj8uBnZv1q
UeBbv77pdGQXTjmy1TAY70WGDWZ9w74nR1G56bNubfsYl+iw1/uLqGIR2Q1fqqlkdlIk3d0wKutt
duXd+hVLewo3dIrFOeli+4EIXmheyw93UtS7o5t5j3HiWKd+Yqz+9QAhoVamow9v7KCeG81M09kh
QRPG4/qW/RhNeI1jFu1mEzx2ExZ732GRZngt9LZCgMpoawQRbWyf524wgEjx28cqOlDmmd/KQrE+
E/S4k9Gfv1RALoSe5gfaHKRISPzEY4WcNEZD8Kw948uvb2WxowVxOdybsZIXz1hat8vvaCNIfaFb
vPYzGorOR4xjjRq0ENmmyz+v50Ft6zZWhygDpFVaATViq3z6tXVaxDhg5VvG8sC9qqglwXJ510Zg
HKUw+uyKITuONnmL64/IjJPFif6rF9Z6Z9sFu8xYOq9eE7M85UcaAnvLuovpcAhQa7DbwXWXX61k
b1qLlY9TdyhS4sKk1eAbFB8dSfU3JdHxRBFk1aFJnK+GSAhSsVV9KSM4OaKA/+7I0r1UKVY4z50g
jvQ9Z1X95JsK/ZVrY+wxWawKKfaDKRc+mc5umfl590k3P01dIy+l34Imq3zME5qg7/mbM6XGgxXL
Ge0N7JW+HeTGH51pQ/vlq+tVtGcECZb54IGH9PxDnAzQGAMY7mPvIdlhDRi7nXtxkRrfhpJGuB/T
eJut/tnI5FfKGHdZ4qk3baE6t6y+R0dOQG3kcoy2qhq3UY9TAgVzfQpqlzC35SLMoTu61JOWP41g
u0ULzf70TwK27q0TpoJo7y2Jd7/v//vzEFehSFou7CVl7ddNgs6xlsIUXd5ufYP1/rlv+Iz16u87
Gcb925IYJZSXSIFuVvZ32kNrkZVLFFFLucBrpwvvhePLMRCZpMVb4UrqLzEroMjo5n3pdW9x9JHT
4WJCnGcYgvrq2GpJjPJykWqTuW7VM+cvcBOJoCVWqSNDrjENbOqkvXpsol3mfLodkXCGj1GtbLIO
0VdJRLvONCeBkQyl/t6V2vn1hH4iQy8tOzw9y8V6LT2ZFKfu7NF6TrMBy23UHjvz59/T4icfFrDy
ESyHYOr8RTOtc9r4df8RY7E4IblKiQNB1oF1Xqr6Pnftsxs2LdwNqOgcZe3WArN/U6ZNAPCFBUNS
96/rj6M6Wh1zohDNipEDxdmxk9/Sjnc1WKnsCjd+FbDxb9q2g9ZLfmqb8oJuaNhWApkVTjJxjkVp
7Nb71keLlik6sYqbSGPRLkaK9IuyqCjcDROFsMLNtn6xyE78TVmxiitXyPqcGItHDNFF89Km3G23
xkNEwMW2tPqrxJqda5aWLt5pUeTt0fN0e6wmuz3CrYLwUCBXDhwdHIM0SjdUr1C6LBvg17urBvr7
ejuPkVwmxAkuUU0HESQ4TciOmAXu5JChihaLiRSZrvViqIDnHJP8pGZ0q06fEE3WNY9aFnqxU4B7
0RArrdaFrj6R+hCnizMS/CVoPt/Yzc3wFst455Y14Qih76NnJ+5Txb/g9ysaH1U4Rcge35fyRgF7
0hmOVQXiTyTWtBWRTfzXGHwf2vZH4pLs5Okmpb1mX2VfVPumdO6zGdieNQ5va9K9uRxfrVETQrlc
a+icUeI3hgIBruy3HfLKu6Kx3+bYdy5BdnY87T4YZR2dUHwxP0wq76B56aUdsEkTpUZid22wTk8U
VmkiSDaxiGERYZNutTPgTUc0ZfXpRNJX72+JUddXFOXJIZz7t07h7egSOzsVraye5gmETjyFzkU5
pQ0NzchQ2EfqliYkgbSEZh0xHNjHAOCMP43MLcaApTGnhlt/MmycCGVx72kFOIwCcQgn0ayWBIvp
Bd188JCWfrK1s6zcKjObn4yCKiOfUx0bTc0W/Wp8FBMdjkTBycwGQah0nlnHSPoX1D7uL5/eLzOZ
rsts39rpKVkCNdeLfLQfFlESy1mLuCgGsN/h9b8S7A281kNJgLPpGt/DNH41fQ/5kl0HR6PUb05k
bNt0pNlAQcTFj3g0DQ55l/xHBO7wLqyHyLbqo9sqluBechfZLHS2NTN/jus+BjqasoEs0ewHuzyv
RsjfF6WDRmBuLIAfefktiHIfFNeEYt3xfn3/oV3yD/olUKLqo81vMxwlJw3K8M0vMSi0HKAIjYCY
F5mCN4ILcb1r9SOu13o/QYfhqrfZ4ADMRowAN6HgMMTH1UJ0tI2t6Y5kENETp1rzkKO040gMsarp
IKEc3EZIB9f9HPxfw2ho+FN/VPDeunAmvNdLp5PKx3OalD7qZSRjrstptM6IiV0v1psEGQIH9pdH
TMrnTjmUh9XWt17ktgEnpiAneVQR+W7LRRX2GURQFKjCRGJdAJ8te/PFbxjlo4CvsF54i3t0vbb6
SNdrvBmc8ppefooH9dgtDtL1mhyDP2+uD5iVi/zOqe7C2imP64W9uGPTOn8NpZXsIuGTfrFckJ/W
HoPFDvn7Pi9FXJ9EIQakxQ0ZkCrFJDyHoea5Fa4x51WHzkwL1J7+sE8S9kLIXw6o1pDkR83QC1xR
VaTeezj/xiUoja4bpVGPsd0yB8rQtECt3TyUb7KfKdRI8zHosKrni5VqEKDUuonxIlx6sEbXIXdo
lkYp22q9cJit35RmjC582SQ6B3MgMp8q5bJXrD8nbTiGApbrAKkK29Oo7NJPU6vkpHri6yeBh20Z
p9ZhS3N0wrBzQhohwQPlNQ24xs62YTSMeIXJckXoAqKFAJibcvZN6LB5eEhbgFUYIbKb3OVQswoT
E/1629dk3gc6O1hDUmxMqmrogGHv1X6FJbnYZnbAuXhJl+20ZcN9dkN8h4F+Wb2+yHDL4+rRXa/9
7b7QYUf0u5qOK/uF7kp/W6E2uCRzTjRaBCQ6LdPiTK/QbykylwBjPA+pcDjuscN2dHdZjFmlfEkL
fCvmmHgAMa2dZpn7SQ+GSBCfcDhSayD5BsDNhtoA0RCIix5jTQk45H4b4tEihLZR8RB4Bcp3jBZG
j3WJabG+5KoBedATZpw+R8ofn4p29q8FGoPSNkhW9mkI2hG9JUlL/MYJcW5NcTjdD3U13TqdUWwC
z7EoEPpYBVproE2DYJtarKXOQpX7PHWih3xIc2yRFoSGKA8pKSfLcsUlmRgl7iP2LXM7ktq5gQU+
PLpKsYwiU/MuwgNtIax+QM9OldixHwKvRnPo07ppkFi6FF8+hA9hNq+X0TqBKK7SPj0LdGL4PRZH
NclZZyIkAUZFRDP0eejDcUl+oE6uLustavFMAcsFIplg2m99Jd9HDH+T4YqvWhrO1pYC9QUWnPdR
ArVZ7nerni6CFYmDY6fNW5M3+7JM1JM/lF+aieg0P7WpKdWdc2dNCGCsWb1UpmreJX3+QxULVM9h
0b6XYlZwlguaQsujHviHWmWAUCof0nceTlCuRGQcTLJybtx+at5dB2yJ58M4kWj4HXvepnmZ7k2z
iyjlELU0jE/dNXWS9n69sNsqRjwx+oekTlFKVKX47IwG8UCuXvC+E5WSMPFoVTY9aNrtrD3e6s7w
3nARxnfFkF5opOitUUbWQ7hcm+I5B1+xQJMk1Ada9dDVCON8jIhUurUUyOhpnsoN2q8FmYMWfcwS
IKSJicwNM/LRnRmBMk2skxkp664tMvwK2rzRRVW9+fgeASu0FNvkbGwsG9GZh9dzx7yhuzE5V37r
w2c/7e/CyjbfRnIc2jEl19QJ6xfXGrNDMfaQrdQz9WTz2raG4ktgWE4EwE9ftjOyv7G7RFk24irI
QJskKadCv2sfmzrXGGTK4KeddsBxWqREW9Hqw9DU1VtDg4Nk8+wewS6ir9G+On7xRGfKeokju3tx
sNO6yZJe2iWHZtTtfcGvcNwpv+uIRT+vR3pMJB85YPhcaHVNvIZ/jVNdAYEj0xfbaiAfcku4iPYM
s6Zz40JStcOIVL05ur8zxky+u2O2bxCWfxtQcd8GfRJeian+Uo/VdKYtSu1b2e7B9ZT1qJaLuZ/P
KqGOnpsyZcXiMv7V7GQ+FoAHtE+3GmnFjWiaYRMHzvRoKxBBfUS3LbBTUGGIRYqJhrYVMPckf9f+
sChW3kQj7NNKRN+8lqlE0NzQ19Zf0F05m7FtCdfzw/LF9ylbOLX3NVxKCZQqqzMNIn3rEgm7q1Jl
0vqYpu9e5mw9AAtffL9HEZVF+Sb0bL2pTNjjhpy65y6vGUHrOf4+hvHGq1znp5EQqLQz+iHcMz3z
jiUAGQay6AsCyHCXe1F+HLTpP2qg27Ma34Uf2q+1MmMaiAusPDKtVxXU/7i5PkqHkyapYqpYEmwL
hpjBeZzkhyTkcF8HAKPJHZVYzsaPvhEo7qzhr1aZ87Un9DrErHA/IQYAIeMzwZVUgJWTp/dULQmn
aUJ6pfFE3YTyrul893Pa90g8IjA8NALokkx3oem5T7MwlzYMQElpz8NLAZMhlH+ZXQ8+tM7eiwLD
BuKd/D4LmSXFPoGfOVl/+3xKk48hbnZoE5NXGY9fSMVMbjg+vE+r9R5rz6p/Dk5JayYIIDuXdxR/
ghhEuItdWDEsl4T4aIXqm6TD9ji5jvMSzMjIE2YEe8NdkVsg0u2xH+7jTHzJ4nA+yLntLnJ2N8JJ
qreKkT1P5GvvYGLMOeYLWwL6NUKo/pMnCEaPoY0prySrGUq3bnV3nKSjEPp3z2WdvYja7ra4O75m
2F/hrFisa9oufmqNFiu/xrIazlX/zms+0gY8cldzYDS0im9rd7GcddS3Jr9iiSal9z6XELoAiKTY
wj9sOvx5cRhrU9zbdQutIzJ3tQw0BVNADpSS7igzxbfKGeQd6nZzOb+WW6NL1TayqMvYQdbe0xVm
wdhDekEf30EQttznZsIx15aFc8xSm56eKt1jl+rwQPVo3tuZAgFpRl+iEGfcnBnfImHQo0vAItjh
ZGDXMJrv7fhDjgM92MGuLjam49ui6cW1TfTbaFjYf8pcnfEQfG0a0TxnYVUdg6W+6XiN+vQwlGIf
bTslXgZhAcHC4v2ERQOAZdxmzHyXxOLZ/UwqsTGiEre741jbOcCJKSwHU1uSJPt2pjDnlXV36BXI
3qTxWZ11XranLcJJzAwn8FQLoSwu3T3dr/IitQ//RhrE5lVQbFRfPVUNeHevK0HP/PoH8aJu7NB6
cfJ23Hh+2n4SIrxDjWzs1RBlB69ctoppP9dpbB/MlOjjKqCPKzBK270an6J5NK6Lk3K9pRzAQJxT
2guIByQg84JdDbKNcmP7RzqXPxol8Ofy72/DFrpW1rqfYDLAi6dMxSCxRfW162hkQJ15bUeEF4IE
nC9+/1pEyXR2Bm9CUNkaF9uU+Wma2kVKZJ7afP7nRQM/29A/6WQ8DEmAsNCwmVrEM3lL5XTOIpG8
xsbkIouaIsDhCVlcqfbvOSonxN8CIAyarZ+kamPOjyAS0aZKnrP80DStd2wmxz2GpvHc2iF7YdtS
IXWs+VoWKWRugC/tWEQA+LoI4n5GhEVEvMi6mG5z3Z0wNB+GofWfM2EggInjB50jexgdv70yRLml
d80GllXV8gvRPxmXOmCCBRMwGV5zc9IXihfete1AVRl1r96aKILBhVlpDERFeixO37luy21MTvWl
U7VPlHj+invoPWZ5+GaNIfRgcHFjUFdfls7jZxzVxUYmg7Od2okZWk4DgV+TXSSBljcd9YWjMUzd
XlXFdyq894QnWo9DGnq7lPLYpmoTc6898sLUQJJaB5CgkHVLQCq19DAnoXY5TEgqhb4UEzCaTuqb
WeXOsoQfHpHY5yfJ1H5JfYw3YdkC6WuWXx68hja24Awd6/dgmVEa452DAHZbxvK29B5tu4Yv2Pf9
N48Ti6P9aEu9KPtv9s5kOW6kzbKvUlZ7ZDtmoKzqX8Q8MxictYGRlOQYHfP49H3AzCrLVHdl/7Xv
RYYlJVEKRgQc7t+991zsQXp0nbpZvw+0lTCm9kkLYtDwecStLmCiNAFANVn/6FhL4pNdmw/kl52d
E2kTWOYoXfWYsHfSHyiZRftAwq/fsx4RqK0yCuslqho1I6eeXM/BcKJb6QFQSK043xHnIwBssmBT
d0m1S5bTx25KYAgiBbDq6TqvfYtdbNJ6KqnIn++s0FoVbp6+2EowYmFeT9cp93yn8T8ENwsRyuyh
cOO7yq1BsHeOfxcZZkPqO+yOYx7JYwahYqvn6KlGi5bldG9ZXkrEW4LDg6tva7/hHhbJVxuEBU8Y
PikAwlwv6nMExz4VJE4WpdmpqxHDNeEpoD/pHIX4sXlS8H3JNOJvkPdFDOmQp54CJWX5yspY3LiA
K/pWGpRRgNT5aFXQSLCKZyqsYBfTj+JMHfx2P6SzoxDdlvsHtqjWqI4Qp6pjEXGXz6sRGkCWg5Kk
TFb3DUpiVArZkN85Vt5QHTkrXzQHT1bQ9E9DlZ7LpDXJXoJuU5bBmC8OzSPbLO5u9VvYlPF1aO3y
KBLtnIaQpAHVEIQarfDM5AuycSrCU5LS0ZDBy9KjABpFpl0DOREP7riUoVA4L1WCRqna54aMaRpl
l4ZY60UrJ33f2OH165eyRMdOm4E+LNLxUhjJo4yE+9iJhso23X/pIkg7UfnSDduB0ckN0gkDYKc0
tt1AK3EB49fLmZO4OqW3ORdMMa06s1JbqbHVyeytgVzxzXRQfOPc/mY7bXmLC1b7OsucD1HS+5UT
PEzoEF6aDTEaGX3DE+lvSttRu0bSyNrgS4rV4C+zzEr3mmbVD4nNBxb5Y+f5sib5b8M4MTKTXGqg
Hng1GEpVDcFkGERy/Gja+bhrfhskDOt4CIJdP/mUf0fJaezY5+SVR2ySZMV7g624EzNLLnENiDLD
RPCDVyIe2+GF4AkVW/gpEJjc4YU9C0bKoLq1lrkyCpncc4ZQqx5mAfU5hJBtBhjz7ECevx6iweTv
VTpYQ+D5ldW4j18PCaPd0agWfZQNL32GGaqMZbyNTHDNEqqC6DVxCMI2PdcBt2NL4YDRhybZpU0o
DknQ0zmS1cU3JlXXxgxeNVvbfUXCg4mlIG45vnqtl14UqHqWu7glLWw5YKVr5BwMKSkAkLRLt+MM
F9CQfR6bCaGGRuKXrtQW3KX0S1BA03Y0i7N6lD1SPZ4fBdNaOEjjteFA4yca9LOWCkGPkmCQ0gkH
FSnwkPeWuW8w7dHgqp9HEp8M2d2SvYkWA2yfbD6TnNuGPr1vHYt23M4/SWeg46DNMZllCM4aphbX
xZvdFGV2EAy+IZtuk6QzD1Tvsrv20KgYYvo3b8ZdpPJbbbr+c5u7xSFlO4JHNKe7arDV5plDPt1c
1KPfYTBZd67Rn8KtLnLauonUPtlg9jpd9OfSmNXArNbvKmm5MKLVq16F+h0+liOBu3Jvto56cpUO
rKiMEWRKuY5GIHuBF0cfw3gA+NhTvv5Y9mP/aJDINqrkOxJWc9ZsWd9zAs7Q92BJDgHYvSzLc8I+
cXl2e4RXUfcm3qwWCUI0LvBTl/RmDuqcxSPdNY1fscHgwamhxzQmJd+RyE52UsU79kCk54eB8Vlu
Iw/3wn4Mm+ZOKoveTsODF2JgSKnkQ2FO6bJrk/xNFRIBx7V/mMjsjvIB/Jk2u3jb35bKiw+ZndN2
agbinCG1nLHjwYKrtFNDa4ZiLPXmdhhryyakhVUGLw0z4R0KHuM+ju/MnK9RRYypNLPHoDHaexOC
lZ0pVHr2oZmoxHsLgAIWJppxq4PqHlBN97bnMjIqM/NZeDCFo1Fj/J8gXhsOdoFhdNOHPtMZ1Xv1
92hKn9wCm07XRtQJDCDwEbWtDXO9SjeCU6133kPmFucwyebcuX0YcoZkYzVSOslKt2Dowe5NSLpv
mOrcDZAZOBPUL06dW3dfvxSGMOxVTueJXeTMDLlrppEI1txWYQYXUCk6bJan0bA/LUZay7zVXrJy
Gg5BW/bXyJLDVbcLiLFEAFFuWkxEqMmxTV1bOoB64cR3IapUrqqoTXboMdRWYLzcob6bTD6kc4qN
8s7FAtF4hjz3xLVuDfMMEo3aE73bIJ1ta0M0Ld6YmumenTY6YnAubo7NxaS0HECuBQ/OTxFFRoaT
iqHqztNDn0pBSB5amj8ZU8rFN2XXkmTK2rJ81lhPf3Ii+A5SJmwY9Bwvw0gFWNJiRqyiYJ0Hkzyn
lv/HQ+RX/oEodpaxThXvWaY5x68HrW4wQ5ALZOTi06LbCMYIefmA2V+/d1tgviJK6bqQKWH1inMo
Bgg4M9PgWfdUoIdO1dzH80NJJYhm4UByKQ9pUFVXOp0EvUjedIW1cRz1bu2ME9W/7FYYdZP8Rs8D
r+y0cmFmsdqhRevr1CvtZTUUxl1UmSkdbT5liBpjw7HX+m09DtRZMEklwKO8g+pDb6NH5UPruN6R
kbZ39GUIuSyeyrXm5BmolDo/RZqaHur40ZrXXalH3rbL+uoRawgH+bqBttvU3zMHm4k1htMKNlxx
sFPMGo5XZztc6ge/mF0w6r0OMqoXui8z6Nje9REXZiCegGA15yDBepWUhrbXdEmNp+Zehrx1HseG
6z0iKPb7uboLxwkWBqvYhAeuqb75ZQcVyOEMagcmSOv5SwwiJyef8IgzIliIXIUHY9CtO3iSJfbS
yVoqu3g1a2AJff+97/X2OtWSKEOOG6hlBHvmLLlJdDcnTjWmnE79cuXhLrGtMHiJLcrYkp7iPyNq
r1xoKPkG1TZBO+OCq8Dd6vNHNcyBC5CJOPRdWa+Dbhawo8A6Dl8Pw4WpT0mRs6QmOcTOs8Nve3AS
Q1ygSEHg69VzZvTlEqOx+eaU0y6bTOe+dAgO5Pk+z03nuyUlvuI2Hm69W57YHfi7PoJgF+dJ/IQc
6F+i2U7umdXBrthbe5Zv3RR9rkXFTC8xw0PGOKqKoREHMV5Is2i3ahzQ+A31PSolR56ovqRxT7GF
DGnBY6BycFsaVCzDv+Gbjpd6ElLzN3+J2asD3NjI6+Tpp4FGwlPeVZR0e1wrpibOuJnzNZNSCP5j
Ks656MQ57SHQZDG3RN2U9cPQvmWaEd0Mt66pOde3mjTelCPEE5BAUnKa+uP/vn5N67xqMWXm1m00
7JOErh7M1D8zRuneppERVzF2GJt08L8DIAAAiSwZOh4kwqhw2Vw5fmMw+mD21fAQlaAluzQhAOBg
WG77rLqzayOCmziZEF07+8nyMGuOudO88iMhjEVx/t423lMFPy/iUt+G9sR8UTTXmUfD3IEIFFBO
4v12OHgfc0rWiF0c2qFM96nA8ySgGuyZxgWPVo132ghpDw/T4WIKwmZhVM/JAUjnhGyrgyH04JBQ
Kmf1pzjtqF9q2uC9sWO88YXz2sW2u8kb53vvMvnV2xTni4EBq0wFVa+CjImYVPKGcfFFIk4e1cRf
0XMa3zsN9oTc1+Q96yd2+4QYX4rdiBklUkFaDuHD14M25sRvJt89GH1WriYXHmJfuNHp6yFqETjK
0Hz/muCG+Cx1TYIQbtsfBkvkvpTXhtVrl2hDu4uZv6Knd5BzHWRmU9PWOaBS7NU6KciojHGz6xmk
O/JeZZAh6nZNh54FlazVLQbbjdtsRawxf7I0e+ugfe1sxr7LBDLYogx9jkAokzvvgwyaf98w4FrW
qZdtkQPqNUuaucxtBsq6ebTn8XBp9cb/Jy78+GeIC0QtbeLD/z1yYffev0fRn3ELf3zLf/IWbOs3
Tzi6bRAsdKEZ/CdswRG/GRZMIUv3LNsVJkHEP2ALhvGbYeoumXYSw5ZDHui/YAu695svfICvJJdd
nd/5H8EWdPOvUALL93B2knJ0DAd4A5OwX2gLwvHTKbal8SAKMtrpmLbwZZglxEo/J1GivaTYfxdF
r45601pP3iRCrKQVBLUMCxrngmeUFX1FRgEnUYTVQUwIr2S4VvjBNNienAnQCqstZ4FgyQWQrYum
2fetSRlWaeNE9jR1MpP6MSq8jWgi2hIb7TAmqO/AifqV5gCa9inac5H1160utV3Q4ROXfb0bdYpl
OO9zVRPAXqZ+MdOre3PHqlBQaN67O7x9CoRLPV2nAUFEODmTwpClNPHa+1LOxCiBma3t02TR1LF3
bkDTTbXzVKpwZfj1Q5lDgHSCgmkE7EzJABjk7G5iLr3zpVsvlAsR0syPuhWnGz5LWDmiQK4DvGi0
8ZF8Cq3eugNq+FlXFByOhbWtYm5LWdGDBdecj8YeXzxlVZdeuveoNsUdfiGP7klqchHq7ke7YTLK
rh+krE9bFZj8W1/EK4szCrG+4GdZcANzEj/bDJzeyY6noIRoRC1J/iZ9Uu8Mvx3XQq/VbqBkK+76
lti2PGdD0OE5LFd66lgHzOY/87xP7vpWe9Uica1zY7plNsJSm9QS3E+1aVykM0g2CKaV1ElQpdCG
lfjZ8zMeo1B8oi05FzLXFBEOMQhz0dD0OE2P5eBiJGhCtS1yt7yi/P6/yAOO8ZdE+tcH2XE8Uva+
wCOj/5pIzyYLf19QOw+K1TYRQbuzzZZp/QAeLLBJytk6wzv+XaiR8Tdhc8IvMjKUTNMOdmgQ/oaj
C7pQd+kHy7d90rHdVQMFoVNnXstF7vjyUc8LBm4j8S903/soYcg0MSqGS9lyIIHJD0ntkuoJ41H2
8L7WYF6klAZakbv1UOpo2najlanRQdv5PdYtUjBaXV84wG7hWjHCJ6aDmJ5+ukXy7nZT/YLisfUn
97lLW/sGPmLdTf03I1P4xWo+qj7zlLY2c7K0460GgbU0W3r9XIx/j1WKcqRMUsvcEv2HPy1y19+z
/v+i2owsjmrq//hXQ/wVosArbgkQLa7ueUJYlm3NWfU/BaULz/FkIAr14DIhW4Vjg9IRjuu+C82z
Kan+CajtkqG8S09DAmeEnPl1KLpvjYC8nEBt5wZIx1zRVp92q6oFvhygJgT7TyNDOxyKZ2xjtLx5
OEkB+3FELXG66xLYVl30+gHWPSeDoKVvPTavOu2mLWe/QzR8cIYmvFh0L3UyF1Gk0bUME3qDoYXg
9swIPwdgy4boyUAEP/IqqZMGZAsqpXsgY0DzXTlcbS94Rt01tlWpooNT6D0FJD12ZWyhhGaKt16w
w0wLtc3aSdvSQl8TWcPqVTXr0h8IcXvFG5tX74qIdPAdL6Mq3fyunPbUVwbtLCxuo1lHW+wy1DCD
3YTv0Z8sWizsTLjrxpqjgWa+aL2BfsIYu6rJvmdpydxHjKCKmLPUKgpzc5FmoUWtkA7y3rmkYpot
D7a/Mht7Gxr9Povcpd7lFG0UCCZ1TGuF3X7mE3TW0AxOhfU0j6wfbKvbQ3kROPhA70uTcqY8vDWe
5gGj7DgU9TEzrpYi1MxvtzHxmLpR1UmJmu7fVEP5rPGVxhMKnsNhVE13rdVjVsHAthoHtIm0jvqN
H3rJLoqo9/JDN+PTPB4FHjT6PFtvVVB0UaaJdYHq7VZjf8QGw52k45KeumI8lvjCyIPmB9ehnKGX
7d7CsxH4czowJUlQutRYMBWPsJfhQp9sy37A9EnAqgWxOTKq7myqdPLie8PBZFEZUNJbw4+WgZd8
qrCGbJrOnnXaoppGnPlcAUGjG4m5EJHbahXGoji2LCZGMalz349qM+rMNkopNyU4v7sB0TzMrGvQ
kqtTgb0doP2u29Eutg7RjfPXg6vofCw5K438ZAupkmKnMpuaBBv5NAVcPPXeN9OI5Ebg3NzohbPj
Ikh2ZMlX/mjXVIspa6F6Y9jF4E2W6P7JwaypRwZctrUm4CHj5HJ7SuQp7Lk7Gl5xRS35bKuw3/39
MqCbf114bQF1x3d0YZq66ZvUrvzCSzBkFwSyc9mUpxV1TeGMK1Yl6W4Xsy5h+/3kW9V9UnqHcQDQ
XbmUpUwtxmrQ6FwsmNkTf+QMiUuaoBF+ANU9Y0Uuljq3930nh++TFGQlM0arLBbtcKqp2Ujt8uAp
zdlqFRTPrMCCqDXtMgtNqDde8QrSiZH6NODZsPkka3KMlj09EJCP02jtuNvwjomdSw1XRfmKoZ/g
uuJ3xrW8zgxdW1um+uEEZnsMZUuNqkEaIi+CDscr3tXKADIJsakMh3KDkZvinhBWRD9EMT5Sqqfh
VxrBxzBbrrBaZMeKcvc2H9Kd6XsHkboGOE3WflI6aMwmpX8F/zydwBrBHC6sk1lgOG4Eknzc0myQ
O6m1bTQXlXyg37kxE+CcSrOP5Sieuyz81hXRh6NJfwsHEi69M0s1GPQ6SXujPdrHGsxh2DjTRvnA
wF3Lnj3+qj9UNX7sguLliQv4CHPEwLtAvVyE9gESpLHOvTKLhTdmYo30x77MTuQxkry9zRD3Kwf1
lQUg2dYV76gR9TswWsm5wZu2wspHiafsSQnL5DtnX1rFxlukgeSy8GsthanVNyMW7SktnUcTWc7K
s5OuvG1eFtmpnVzJuZOH3dC1P//+U+vMH8o/82sYRbJ5doWHtm0zofwFADRzxzU5VcGtDgZ/5ZPi
PAZO4R+nxqh3wjKeiyrbado03Dr7M5788WzZFNzNrWXRVL6LACSuSqnMFCm7YGMg227kZCJwEJ3w
uDWoCTdtrOPDQD4QzJF3Ty5+fPMUg2/PF+Ftrl6gNk1EW4ueIw7r2dr2DMr1bPIKvld1K0tlw7kk
jrIw3WraTNGQngzZ+gvs3gE9fwQ/op4IvZ3MlFLacmrz3A33KnC90xA4MChVS1sQCtnNDlC4yD0j
mVbiGX2Mwy5H196EMstO0DnZ/brhyrnG2ZCt8tmE4tq0O0VwDv/+hf+it/3ywlvz2UZ3DGG6mB3/
umlQzN8qPZTuLXUgHQ8xiMayYPV8BekfXNGOiClZ4Atyz970DZ5uqDZ5HbWnAi0fOr4W36BnqdAm
1dik42aMEgKHSfEsAmEfu1JqCDadf9EoUOS+YsKa1u2LqoQ2h5GPjB6TfZBLBoksGSSka3fHWIEz
AYaFYzqayaMu7Ds44m+VQiWbujCEsxyoE0EruKuifmhofIEknIJnj8QejSs4/P1rxIz4//x0Wq7l
6rphgNKyfn2RGNVE1WT1s4tQ546JL+0u0u/rSbQHmJhiy7/56hhzvUM3tAfRTgPHlRgWaqdTCEhC
ZAk/XW0TLDXsfQcQp0HGttbC9F+4lGCqxNfpHyHuK/3pLHwwnGaQVazbCu5/EXWHpEGuKWNye8La
5fUpzLqTcAukqAKrI8BitSDDvGkcqPl+7X6MYWbvWBWnRxcDazWY/h5X3pFoTQRSM8PvB0SoEnS8
FewYV4YHfxzi0HhJLRa5JOrEEQV3o4mRE46fW4eyUd4pE2TNa3Ts/ahGqp6SSyzJ4WiM7XYqeum0
tjpFLUShNkFtdUwJvCu0HgX50yWVCUy0awqa2EiwkBykjLplHGWcrwxgtGHX91tj2FgaIKeypiiJ
mgNv0ZQ2kFMuy56zznrowUZUXkgfeV7LXZ85+ipWMwJkb+izZOnTIaqxaboS343WGkEUJuZpdu4r
DB7h3AWVO6ecgM8tmsRGazCnlk3pXKY8cImJIA37dvTamjXLRj2gsCYfxjA07x7mx6hBxQQR5+0y
9oQ9W/ErmL3vQJrGYebnjlhdVIbtV28ra/t1B6L44+qxQJ1yUV6iQrsjsuDdEcbAh4OhaU1P2qSg
s1l2vy+F5hxyXycdBac4BY9rA3VnoKcditDZC1XJZ3AQNC6O0YiwHB7oaSMVNYqXrEFt6HGSJhCf
yOtoI6dOEnNY3up118E/xjeqjrHnXpviKTOy+K4sOeUYWFUMrMUIZaw8MttGRmcesbFg2+3aY28R
XSbX9MPVW3cliCdsChQpQHhZ8miSgIm0EFezzDdFnUY0UfGlB8eP+egn5Op8z4j0ExOWz7HXQH30
iEFhpMU2SP8Eu6V0MfTNg0kwcxOOMAncBoPFOEjBcFx4v8/LPod/kz/y/8v5iMXs16vYNy2Oo7pn
218Dm18YaZ6C5VgnXXnDCxItB0TbVWG37qFmonLhpnSbHJZ+u1LWnZtoD0YYkMEt62Kd9kO5HYMS
nDtlS2ub091g2rgYYsiGUXDVMnVPKkA90v3sGM10L4w43EUA4hg2hEAKvZpONs/BM9dRRZkbBS0I
nr0VNfftr3WWDAV+wbTu94QVeCdk2995CZxIr7uJ1PQfJdZ2AB0esCAKsHEGUDnEAGXJPRNabEE1
nNF5w5YdLt3A/uy8B99EKRYmDFdzgh0OoXA5hKQOfI00Rtq7mwrX31GbPO8SlLnctSQZFoVTks5J
pLqzW/OojehUpT/7yJRs39xi2sdEcB8dvewAtQM6KgdAKqq474hRM5DJwydzKstdMps/Um2IH7Pg
wUEwwWoyaWeSQOkep29K/4oP0TFgdWNIfg88TpyB4E4rvAanOMCw23sVkw/bfKkhNy/JYScnp2Sf
34UWBtRRxBS/u59ZLtVNtoIa2hA7jEsYaUFhuvLNntEr2xkZ08GW0mu0KjocRfDxITzoICaYIeCO
IaMU2dy5ItXuzYQDHRB+dvNQxTfAzbeKzR6phCy4GCU5FqyhNtn4uNl6IUGxBov9BQsnc41ee446
0MQqKMS2GnXWOKflmMGmgxYR+6iMRyHC8mjnHWnbAMZFgCcdBnC4wqxANjDrHSRYX24CGGLA2Z2K
j05ZNmuPcN0u9QEF4VB8CWMK0cpBmORwasJBUse7n/qcYWvi+TEOYV6HlV0nn/Dg9QeUhGRr5+ZM
y1D1nYNM6OYNil5fZp+zWFU08AnyelyhjhsnSSZ3D00EPqQfHAMLPnaEiztP2/Qp1e0PBjb6uZy/
akofHW+6lWVqHlKGmY/0FSVrqVtUYkbPWa0Zd7WoSQWEprssKsLDXo1uGYjM4y30k5tnuFiHco7f
VvIzqPoPp/Sc+/jZMImph3U/bYYdobP8PtK+Y8UGrldV3jFM8ZoRSja3YwdpFvuB92RN0DOYIqIn
xinuhp5zF7eBZ20mH4QzgYOQvUOQSJCW4P474ObF9Z9Fj+lIIWgzKJyUtnoqZN5uW6HEoRCP+HDY
8uRm9OZ12a6szs0k89MkbW8DkfS7bsbeccwMkIcN5negLRuph9FFMOC+72WzJ8DibKSlKZbXYnxO
Aj52bI7CsKEVYxj58CSoI5lN2mxkFT9lMK92lnorBgBRluPOPfT2qbOK/OoOFJJq3ZBeC6t6QA6S
G7RCDaqZn56ntuyoPWY82UUDezKtHqnNi2lnB2QJZGJuRvYpBqI+gE9LRxOmoZOb1V2qy/oOG4pd
MHOApCEc4xLKwl8NeHsWKqFRj1yWs7U6LLpNpG8i2XiPO8Xe6MZuZY9gC2TRCp/AgWvrgrLwuKl2
tNHEjMGgHjjFyDaQ89OixaC6y8iwI4xBeTFjHXhFQUuLna9FQ6VXqsKINEwVXAl0dgsykVTvyq5Z
4Q4KMKpkFS9UJAlD9YBu6og27aGnRaLsHzD9p9C7xmFrdiMhWMBIX9vm0QaZUVR7Du8PUzAmiNuU
HChtNC7w41N/pJ8q/kR2TDdUKYiTUYJdQexDrwpCxE9qDQGEnLS+nC59R3mvX+Bx7yyLzazQPYKm
5pur3J1e128uweydyMZhT+cjrdyAtpZJ5PbwLMtvE8PitTAzIAlef0ND8HnR/CsXS0UFdttf0gKw
RKnMn2kJ1T8Z9PHFGhWNOGCtrKJkTbOS6pZUDv6HZ92v1avH7JwKDfz51HfVO4e9++93yv/1l1tl
/Y9/5+vPvBgxoIfNL1/+4xEqc579+/w9//Vn/vod/zhHn1Ve5z+bv/1T2x/55T37Uf/6h/7yN/Ov
//HsVu/N+1++WH9pQvftj2q8/ajbtPl6Ftzy5z/5z/7mv/xTyhJIWEam/72wRP5Y/fhsos+2+bO6
9Pu3/SEuufpvALeF7ri4303D09mE/KEvueZvnK9cwTHLs3SI3ohIf4J527YO5BIhG1arhSpU520T
/se/WuI33/MdxELb/p/rS96sb/35oG2RjCHoIQxrBo4LYfwCaLYNaLpOHnW7KhVgrilsaWV5siKY
eABjqaBtmtdG+5lU5s0TXcztlGOhIqW0TGLaGhTz+UVESp/dnHopMPkI1gWPJoODVEXAge/n0Kan
zrPqBRuPCwUBPXNe1Gj87i4eNcLCRAN83CELlwILEIIWjgA6W5VDUEVNT9Ec+wMzeyFddU8CO1oW
pvvOffaJo9l9SmkUYaP+bGncgt0rZWZB36wwEc6jfJoidZ5kleG46QGN6++xDjtxxGQhhqfAo68M
LsO9P9661H+sept2VPVYTeHPsHIujh1/tL1/Vzsh54XgNDTqkIjqkuhgY4oGGFjbOmJZdNXrFBaP
ICNvXVC+1bTsjWJY1wJQDriLZ8sMr62b/OwqnryDDYTkws9cNuZioFxl6TrGvVPYR8zwJ4P2m0Ui
ec7SrV5JNKCIb8zM2AYB5vZeXTCroRRZW0RDOgTi17QLttynWWcmPMFSfTfLeM2tcR8JXragJlUC
a2odB3YBbJPivoaaaZfBiOmMZ0q3sKnhIqeAdof4SJ46o8qg5DmkHQczEafMWtRK0rzFXtFbF8Lb
W0h6gdt8BhXfF3UTYJQY9EifkZbK2A8FJJScr0+KxgzZmb7pDv0fyGabJARKh9dz72D6WnaJdQ/a
auLtNMjUefvYCog8ze82hvfvVvEiR16HAoQSC7z3ErfGyGwcrwir/H0ty4NdzrWO8RKnBp6zQtl7
m2q4vhsWtQXILKr7S8s8bWFOat2WHIRMTEHon/IpYau3gKLq0QCmftZgndcpfiYs1JeICOKC/7aN
B22gdWvUzdx9qRqvO+KIpIZMA0pc+Y+xW6lVJM8SBaBOSQqFLZVeAtpjmHGMthryobo7XrVO/zSq
T50ewZtRB4h5cB9kW8zbj1XpOwHdxQdrEsmmooxyh5uWvS5V4DXPtac8D/LWPqS/4etiCXwOZyLs
1lPJtGUSPwsUzBVOu3uiAxE3Ix8pT75g47skEe8v3fLcWO+xHjPA1yVuSRVt6J9IVxa+hbhU/JjF
hl0x7XRBMeyNFHRKsCwKBWRNGTe/aaqFvAl4XxRJuRcjzzCmlrDFUv8Hcm8YZbfCmOkN4za1xE8n
oBt+mvdykibfNMTYm9n2ZRiTnwP2n4Vh8KpURv5CpSPn3UXAbi+X4kUnVs1ndFh09JuvMI5bPR8R
3JDEgDLeK6nIg5NveiWS4a2a3KHGDp/qsqoBK8cOfPYZlqoWHd7HpcZFt/TEdp5SkrUeFpHJ1KOK
IcEnO6lPhyn5SEqJwkw/fMlr3fIshC5/WpW+avsNrrNHIiIbPdHBumNk8VwumqpDvA4ZwiR5ti+t
QeOL4NiYVEgSgqM41Is/mKvh5Jkx+30ZvKoqHHctbyGjpEejojXa43zI76DXQ3BhqDhwKprHbIjg
c+V3z4kERz1tRK9uwr/ruOwyWGu3YT2eMDURL3FB3BZXmi15Y7HlbUp8cYsiyT4wMVmgO8p9VrCw
KFJ7S1jaqTGDByTbGaZ9i0KEaEypfmtxry9jWba7rI45KhaEBPuKRJFvzNdsWwDkjHDDxSyWeVW9
G7n/k+N5stTqdFWH5bCiVxD4CI1fuaUdvVobto00r2wTGYCZxhqvarT0Q7wHLEeJS8Jo7M1TRLiD
nydnclnTnuo3GFHjSHEzSM4mLwRmVmrbgqOIoKD6cxUPNQdDo1lLb2LCoyf5ivLon4wSAuQJlW+6
0L70Gu9gZ9k19epUptDr6S7C0XsSrb1jtsgZnRKus8iqHgZmTP00h/6V76LKiazH1yspIwg5hfcA
HZdD0q1pvSHfnFDT3rM1Q2/ZWOadNocakXVoBQw+E8NdSp1G77CIv9PD+wADtCCh8No3FHlNbjJt
8qLC8zsWH0XCOUfVNjkAYSwdunPp9WPWptENZ1p8XOa1RNbGPfXV8Ur6zQ11/kFULQW4w1PlwBj2
kLrASMurm8wkZyju/g78cbiIK0I5zra3eqI19RgtSI/cRXh8vaxnucWzsC9Nj3PVfMMClwBBUeOJ
5hpOj64uOX/R74p1NvowuwJprHl3W/WTE/U2nto3pvxU8enpd+ZQVKib0D4JZmwzi6NE1Fn7oIbO
4vmavSBBcSxjvzwOdbC1B3tbstqPBJY1ST8W8YnL1LuocWIZxEiiIkCsLMNg3Ub2ms0RC/4kfsDk
or0KR32YjveTyaFsUuVbhMKAl5WbkaYnLOUDUWrX4VoGJlRxcyKEUSMPTspjfxFn76JPXqqCKjNM
MdHAfRL7fCHED2yU8dILoHuRo1skFuM0+GCWZXXLrmC8/sbJEGxQZdeLQAclUg2NWPYOi41P1aoP
ymDpNo3azCYNmaE/Vn29pOiJRUrq2F5oJVtgbnusu4mlwpuTVa1x37XVsmyHYTPNC6QzOOGC0xCD
bxrblml3LIeAkncKKWAkIk/haAMTQUh2tFwcMxd4vcsM396GwmqT+AW3Qy4eRubsONJ59xXTJjVo
+hbUDM1BUnukZOMVk2yCLbvFcso5sLKte/G/yTuP5caRbV0/EU4ACSABTOlJUV5imQmCVSXBe4+n
v1+iescud6oj7vQMmkGqVSIJpFv/+g0RaxEGGTuvY6ek+2/jb8D5jWODZpfP2sB3Cb1bszHQkxap
vgnxfYfrvQ0KHP7U0SUqxS0MSY1sDONumvWPy8jxzKJgBOCQh2YhpNm3dUaNfjhb3M7KsThJZqxv
a63BVdX/gNjmkGJmtAruPIeWH7q/fG2PTrsZQ/9BzEMI5I3zUYjuJwae2hZw+uoof3MHozphRItx
qQ4BsbNtMMwQyySQL2dVVM4lKzgqJRrHLJnsbA/kEFiDiNY+3rWG9cQlzw9CyvamhR77/aHCwfSm
HvqGOEK8I+p6K8few8Wq2bttaRw4gX8KKxBODPE2TZMth2MacoTCbgc0WnSzNyFcbP7akx0618Cx
4x09CwwW/BrSdNDw8P213swAwcAxEHLQiYUo02MYvdiqEhPv/sfxaDFAKpwdBT3p2p3RrxbXE7uj
qfDfgPPlZx3yvZO/Q/kLf9f6MhgYUTkaphGyaou1nIZ53UUkdmDlcG/Jyd4lDaHzNK1wx0Jdv9bM
5sYTtQvejcneIA6zQ1hjY90ZWWjs9UjaqzDxQ0wcK2xkYxSR+0zkeE+1uGr8N8p+zNJXumHpjkBX
/gckEwtooCbItULXMLdGcJrAQ4HpuJ9QM73En48RONXidxTmdxhokd0gAgGEbQRnR7bnsgs7oox9
QlwyTOPBoc5aIfS9GSIudtNOnjzL3IbSQgGI3AOp/7Nvv6H+9p+b2eQA5vVfi6LuzyHBdef5MQ3l
HbU66t3UtcmVCF5l+BnHFHkyQXMj7GOOaRun26pmwIBJQY3rfeUtp54mjuCII9P35VVUQkHrOoek
9jl+XsxuYqMeT8uzFGF27lCeS7zVYprFu1E4n3INFVTFYKWhLj86umx2hcAMaXH9QRWJXe9/X6PH
FFuZh98WAyA9GvFC+P7USuisOaR8G3T+VjTUxcnQfOj9aejdZEMTbTjm4NU8ulihZeJcFT1mnTHG
ZwBZ6+WVGCLKKchI+Xp0+3LTu/STl4dG/fL3l0N5MSPf34GeOVsKFbT1Was8LVtjKwY8w3RH9ngT
0BQPHQ4BSR4NZ+mHDhmIGLhNdXCH9JaAUNej9Z3l8vsz3LedDaRBYhDUz5Zf6TBQoslwQolubZef
mOof4U3N5K3LEc6UfmuY9q0/xP1byYctR73+hN0ZPGQbFs3g+xkVTdffDNUgbydNO8czp3Dacs9R
Szp0m4Gz0lRAzzikN5XTGS9ak+O5SNtiv7y05/DOzEKYiwNns3LQgS2j2Dg38xiuhj7F71rFTxIw
GmBSbg6fyznYY4aSPKKeSTB1Hz9lnZNdys4jpzTngJDkNsdziQdEx9UOHfnyA77wh56F8UvjUVXr
ljRdJKkMFhc6x8/d2dTTBJZ0dXdosybfC3+ratUomdwNpP0XglcoHLCHjvqpwNGZ3ev/5/0tA3ar
xDTJ1H9BC7zJwkO8LbtD44yv9lzBJeQwSSFIJPM3DvuiaeIVMPbJN+b939/7l2SV718dzxUpiEqH
QfjLW3P416xozjs4sNSJqmBsOu8F9qCxCqxpPVv6AdPQYL286z/o0j+X/Bew65eX/yexL5wRLFr/
/zv4dXttmutXEMW3tm1+hL/++Zf/4F/S+x9sRKB7Yt0FT1v8l14N/MU8lTCuHVNYgt/4Ef5yXTgf
EBTlwsrmf/0H/jJgXmOao5NxJ8l/gfT4HwDwp5v55x7gL+lklgvoRdlq2oYN/kX228/TyTMnqSWl
Vh70ergrLH2DmcHKCUtzpxGGjAaIMMYfLtIfZvCf3lFAx6QZDBz4naz1Ayczza3cwpW+PBDDyKK9
mt3yVcjzYGFxPyBN/T58f0JufySB/kwB5UvxBXkjD2mpI35njwet5s91CX+N5p+VEnauOdOlnJMr
8p7L37/ZH94Krrqw0IhLvt2vyWK9kxpeUc/lYWqS9ySli6NF75G5pXv45e/v9BtkyXCCFa9AU8bA
b3cNz+cZ8/exJKFi8LYEvlVob2W6TrDS+pfrZzDmyx/oMOoCIvTyWH1IGkKUr771D/crKPXMKoj2
I3gBCKU39Ytb1RuotTcjtugrWek9DJajUZOVUBAt5PTOHezULXqmf4n0UslRv30S6Hv0BExDWi6Q
8I+fxOkzV2u9oTx4uFDqiX8ru+kJP4qLoU2XsRyfGst586N/FsD/dQQt3/C392XDQZAnyFxSWosf
3xcuR2E68KoPhpYcY709CqdH7zU8Ve34VHdQEvLgHOfzJXYrf1Vo0bW2CDZT/fvIojQfXfkSy+Tf
dsI/DTdpmbbpkbIlYb79/LFkXXSC3L7y0FpAFkFq453Gu7XmkKx0t/3WwQ6t2ZLb2CdFWbageOnj
pNIzYOM/u/a0muZuR9TG9e+D84+3ycaf3mSL1llefv5cpLp0U1Rk5UEDcoTXKopN3eECNA1McIsZ
gacTx8pPkGSrf1lbjF+Ssb4P1h/e+1dCg+tZUG7S8jDa5v0AFInnO6BbAFYl6vEy6h6XIh4Pg5Rf
oug1r/32X+bLH+/KD5/gl7syJFlY0K9Db47Twgoc8CLH+DoXmILGLAl/v9QIzn6/2rDcXTSlJKJa
kLF+GZyFT4hFVpTZodDLnVM5N7JI3omjS1YTmec7q8oQXqOyi167lvP+hFvwOqXzZtdESeJgtur0
6QbXhfcpnW48n7Fjat5pHDwYLPqlpLzHwOwu0Lsny+yeing32sWHkQUOLd5VGtTiTT9e5nTn5cUZ
0LiTWbaeUWms1O93WACsenNNcNS+mMxnMibWJaqNNcGhiz+yVGfGhF+y2w7idHeXz9jqOrbBWLHX
hU91qiYUJk5PyJCOPdTW0AgPqRFllPH9mjua3zqAsFhEGgV0/evQjA9RhdFkgOVqMR4xowYNhBBB
7vpD64w0XyjUAVU7EMswOWZVcJh8c4cA99JW+sFqviVdfE0d/QZ7JBOHgF1kQZcsh34rvPg9s9P3
QsTvajwJjyFsqHNvlD+advPVVUuxujI6/B7ops2uHMqVM4qvGr2dld6H7zIkp8pxbpumgeLP90Ih
dBjG/iUl19OG04h37mVZPFo53oR1i6laTcgTPfIrxdbFqrlAghVv8HA+xp3lCXUwN7u7DhpfzqXe
EnG76vo2BOBnHAxUL+vCwL8pc7gtxZhvp6w4dT4LmLr8GDO9D0myFYX2YreoIrQie6f23Hl1+N46
wS1RdOHKmoheiEP9xu/Lrx7e7tbIV9UGlh571i991N/F3tvoglPZ7nBBRX1xQTRWLT7scemdKhwP
yoIGgW/xSWg8PY6my4CdLx6MHhg1h4xyJcSJAU4KGX2PSAbZXcrgCuccjYhfbfLoW9WPN5aeXtVb
EK34FA5qoFFrqveLpupzE9Oa1tKriQGSra6UwuzRv945iX7BrGWjWbTyiuRqAJX1jp0CqF0quvQr
qABuETyaBa2eqTaeVDiWpbeMKWwD137QPWJeyB83m2w9eYxPKI7ZlowivLdI1nbDG0umFYIqQtH5
ROs8bHdVGWlrAOBrnIR0iKbqHj/bNzfi7YTJzaoJht1XyV3xlhlb48F2Wn/dYszFvDovn95BHbUa
4QeofTeuGkLCr6LEdrOqrkPGHJmss9c6KTQdqMzQWimI9YsayoPanE3KRK2DZz372QFEiXHKbr+H
ZbkWfn8xkXntGlraxySeXg1SSM7WyGfr0rDjAWOYhH4GSCao08j4MOFem/H9MhwRxr3HauLOGeOA
FKqPpggenTYXa9pKCRQMPrkbpe+DHC8eMV0CFhIDNmiGixmyTxkaa3HlV8Qjz9MuKICypBde216l
W8GD4VWynyZADc6Ey7IF0f5ihB3xkSNDqMRMdhxTuYrb6WKoGwWVW/+K+UIfOY/6DJeuc7onpGHh
u1MA5NJwZQ+sgy3CpVenTq4aIY9V1H7GubqfmAM9w8UIkqurldg36uNedmxZ3sAReMQamY6GhpWG
+gXEJUE1MMmc/uKqL9pqfKwRctHKNBVmzLv47EObWjPvGrei74F+YALcmVcF8EmNphIf7fGGpBeE
Rp5/i4zCX3mYD+8H/WB7/XasHVj6ZjTuhpR1W/OCaGfX461rd1i8jOIiUzW7ZFHyh5R8qpvWdslM
H+swW9cGYuiyxbgoan2iYWh3+bezHdhnGp4wwlwX0+yeAW/hyy2anI7acMJE6uhg+bVpSrVNFkCz
GhY6O6lrL8ytaB9LbQfM4K5F29xWk9aQ55KT/VFaz2EPRU0bS9qIZfw6Bj0uq9iEbL2UC5ciMY41
5lUacq3kMF30FJ3FMiCXw4vs4ne1HehZ+o79zkHTuTQsceDN9GFa/Vvl689EAa173XgcfMRFXbxL
h77Y+ORorL/foqn90MHswRb4tAz+jvygjXsig9pdaREDKo/zKz2LaWukBYboE/mK1QAAy7AOx77Y
FlP31oFDb+1CPle5Nx0HPz4anpnvIgAaWHOlRPrvNzszqF9Rx0R7TNt2bpWdIRhiBF8ZX2TXYNE8
I+UysLpFfiSqtYwrsdEHxrwZaHv8kyNuIMEIttC2S2MtKmexLhU2XsNMcwamj60xDy2/3ZADQHsu
notNifhPTNg/zMbI8ISjVhkuVKucvIQcj+OwBZDKAMyZyGJdy+I2LwFi3J5juzu9VeSGiI51a2LP
BG5/k3qWbzFTK2j1dKrLTCKW0nFhqcmPWMyr2ISdGhGql1QQJNW9K1LmUD+377l1QVBxP2JBumkz
0C0oFlfSV91NokcawVHVBngVnmLKbSfp+Mo/vBMWWrLcGQ6WFWh4OnImssT41YttiiQPLc6kSRyC
zXZdIvnFiQmjSjukvggHk3Ztq607dZb1VS+iexv1bFwPODPkfKnYKp7yVl6g57d04LvnOR8e0TsM
K5vei24jYmmYosFgfnRySPvLEmR3GfIV9L5h6TOX4TOzt5WNfRkd9y0dmbakarw6g6PDSY5t2uil
vi4iDwf5gWfclXTTuuO5ojzYWSW+9CX33LQCyAjBsCPM5Ry4wt7g6/bSyjLCKQxChIxJvcKheN7M
kywOc3Bu6CkwwzkYdMzlTV6N9rnLcQLInwVdd/SikgtVNLdidr9O2fBoOO7wJQ7cdZhIWOOT/Bxg
oeHsmlYbXuKCKPreLA8U39EmHqKPbgN5HXLvcNZc+yaJUsQZRXwjKgzI/DK6RUuobzwZwf0TgUV3
LpzWZlh8jbwJJmYVJxDFyEIzLl7AIj1BgaYVim2ghaUcOQDjXB2niva0R1gcRrAVmV4I/OARRvsm
wym6qjV9I6MKs0vc/wvaSbRIb/VGPOeDpJv1eanJLYb9kCfbtkOJ2vjGLsig86bmOY9ojNa2eLDR
R2+MosAtGMmpjXCyJGgJn/V8G9KBxjXJvRjRVBzbpNxUOE1D4O4edKPnl/GmzUQTYENX3VRWhycM
NFqWzQmOKvAmTID2mzZI+BIxIfKi3dFF9PZjmd3YnlUxKZInL2UUZRdEfdCC1ZEBzxdOr3oDdOrD
sw0LuSXZARYmxzzb+dqObB96NxjkSCTdOi3ua9M4+w5Nn0irC6jTWHhz3upHTFtR8qymgJVcCxIO
WgGFCeZwTH3J/J8869BnyDvGItw7Jm/oVba3mkss6qKELaAX3Yjpl5uvY4dxOW1tD7bHPHnu3plo
kelRtwnqRIeAWBBILW2McWLdPoRjvRucqTqHRnMqpqBjRxp33dT0e7pa9wlUv7UNY45QKGtjtImz
bZzJ5hzbf2oiZto844qY9jXHKJcOjxsle0/kByJd9I3jhPVh6GNoQAnyhaFce0Gt9Md0pTXfh6pR
jGRoIiaUpW6tMO+hG8HJD2D/S98kDCcu6pr4EX6hbffYN0ZbW4bvZu2cmIPpftnpcrOgyLQiTHkg
qvikph/nek72ATgBy5m3xy//SVSW2M9ZeIroSx46zyTGQ3P3oxaQtSrCW4+2uekHr3Rdst3UN1/S
SlPdpSzcZCL5XKQtFrnpx0piX6sLjGgMbKGqFh9bS8PbvZUv5FFEO6o3ufOj/lZODRR3whunDPlk
iAJ245CoqQvOBnPnHtwx4IBIhhLCCDz7DQbBrI6UkOf6PaznG5vyYYWzwiUXONy6E8d0jWOyDQa/
msr0qjbM7+gSdupBAb2S809cMHyY6xZShw+9LU5kOhBaog4FiTP3NG20m0Kr2N8F5yyJuyKMtRX9
YhZBwm73y7EVve02KKHwGs2HtMUb26eaifu23NXZ8DB6qLbItdhrxsgnVVEXA5m/nPHWyzWZiY4r
8uKBNelD4QZ3y1G3jSkzXdHCSorgM7sc3mgpPhl4M4k3HCqZSHp19cq9OikXvrjksKQsCGzow5Cv
k3VNJ1v7BFGPMyhF0+gH+XY27YP6jy5etcKt7H0mM41DPJrFIPXvyWp0V6iGOAUNhbvJCFESnNzq
nINGhl7WqNzooG1Mt67Pobu1KEyVkoNUYKJdekgqs8npwu2o7zJf25I8wcRtcnrw1TbVuI2xKrY6
hbV06iqEbu2Ss+68+k38ZS70ix3jMB6YyVVYXP9hbqg4qdM06cWnijtGy035lA3pXuRc3CJ9cPrx
bnbs58yVd5D83ksLHlaMTbRb3RW+mmL2fMEKzVyXUbUpSKuFOVg926oMGcbkpdSxX9GqNN0ZLoRY
/MZu8LEkatXKdkFFdqAf5Z8mi6RY6ku8GoyE4BW18gYupamprqyW8PD9SNXmj7AJVmVO8UXC3bQq
oUx4MxuqKksx5Pws2gP9CO6pZXwfoUHXEMrizTcx+UNuCZWxzrjX6mN3rixXKjsNITmhu3p6EKZ+
L3F32+CYkK4lmp2VkM5zlHqHpGSnNrL+ycy8YUVD9hCYw5M5TDdIbQ5253DhOdlToO2yKHrXYIRt
sXl8SirOPVkanIKsuJVFR2XaLHLYy3IPuijz4RnNh7BTn0Gtq3mhagtVH+shNGM5XTtSjbFqigh3
9j1j5Zg45S1VspnOOCFqd9gyUJrogNUz89DoUwaX+hCiKTaeKm1zmd2qwxTXiYO4KlbLeL7p7FfE
xiSXFdMpF0JJN0h6sqfHCm8Rx5lu0qS9J3YbsfZ80tCqoeTnN9SfVviHHfRfhuLVkvW67CacGBkj
OaRKD0jPFPJQdO7nskdsUxrj2Zg57E5OdMUytsJFgCOZ/2GB35YPb6g9B+a8u0H1dNVjNikjEu+t
xJwIgj+DAAdP+opHkGdV70I7axjwSSTv/AwsxSCDITMeRyOSQDDjrRmzY2r2vYaIjiv/qhaMLofj
qWNywWrjjOitI7NmkHJ5tIpCx02bMwcNDsHUetjlrszqeUGTidCGPGJ/1lwJeCYoL3Hrv1H7smgD
7Hfzt7pnTquiHnVJscWaiNNl4Z1xf2AHwBeu9bGGwUZryxHD27ZUwoxg/kVgRtsswJ+RxqqatbNC
xyo9/YbXi03EEmWEa1bKzFlNtJ07nnLsq5ORAkQttCUCgv5bXfUYvXY7dVfDuSPm0r4SFgyn9muc
k0wGY3GdpjnLDDGopkC3iNEFslhqeCCIvmH2BOP4ZDsvSRd+rQxy9EBVainoqppHv2PJmNU16f3H
cSYclq8pNYUpsyiWLSHPLmCmIhEvwGXXCKpJoTaSV8HsqCRAxWDhojpm7FxLb8DEiImgXpQ+vo+l
qYYbTqU172OZPlVesZsHclNDpv/IQX0VhMpwvNDWqoGBW0ewqhsBKx/Qq88/TjImWSOl7lCAD/l+
7zjIkh+FfeM6bLQjrZ49KW4XRw3t5SGCwW5EqygjKLzSo2alT+FBpvJuHBmCRC7zvlG3lcP44EhM
UBZgIXxJsQWEM+UiAxgYeEFEAd56WYPyWNlGQCBAtqNOAl2Hs4Fpg7MnoB74InxHPCAVXPO6I2hA
7HqwExxvqK0ZlWLM9g2CfHixVOsLfIY3qgc3gljS2wHH9alhVfe4OLHga/IVsdz+AngIO2LYkvST
Qe3h4JcZ2ce2N26X+dD6xKiqPN4ioqCaNHcjM/nNJtJyk1QT75y0u2DcoJT5YEpxIA+FIb5Mv8Z5
MWGCoSOk1PYjYn3M9GSAMfYFNRs50ulaMKBVec9+j3L4XUKyWdkpQqqBski6ybEeuifUePuphISq
Af7DFLeCdQjps1QnaixmnpZKK1BQWYqZ55TDY2jbzN24an+k4YKelXmdaey6EaBbbp8XSmGsjDtk
wOktJym2LwPAqZAbYqcMyQqNR8ii62XhxAmnPFCeamvfGGi7j+G+6mC41QQir6opem5k5e3j42CG
OcabqbYxKJB1tEwh3BzsXPG48Js7QcS3jfKD/I1X0tqaVd+wxKR2+m0xl19qz3yW2yjG5jVtuEQY
f7/W7XQeYoij0O00wrEz8jZt5+oYGSeGu8C07qwxe19QGk3jS9dptKlKydkfuymiu3V4gWxtOdDk
stlxVCQRkFSFyKY09mzhbeEqrfBI/+aEcOw8Bcll0HYJMHLfiHXiT2Y42pakLy1IdlmCRtcm1y7x
kN+knJFXufdQxBlpYCwlk6p7S48eUmjkHyCTv3cjZn+uVwB1O0r+9h6XD9nEFhITWUid/BEt6n2p
UXr72CNvJvRlq4jtTfnxryjybpaaOTcZ1cvelkiO0S2pE1WDVbICq9Fxsp7aTMzFkDso7kEZVjSr
ceJtuk1NSD3EVmSUdsye1WXXGoaLizxLcztU1vw7BGzUqOV8v5zmli/K0WvalNDwKVLJih4pMdVN
NxFuSkvb94GIHgOjemrc8otHg3GfVrfGpH/yMW5elTQB/CD97GCqBQ+cROg+xrRGXRtpKdPV6ljk
iODVqB+TpyqBxkjOO7MSynaTT59wUuJw50R3s/c4QEHkBvjtjZlSh7ZS5KfutmEvZSmtxQFePnFh
cXayxqPu4grm19M333Q+kKBc7ijP97aK2SbImUBzL/tYVu0pKDEtrPlaLkPLztMdrh/rsPoKE0fu
Qvve74ujppef5gDD58mh1vXb5qwiwY554mgrlst+Y0/pzSAicTvqffeMV+prhrBbw7PqkKTgdRpR
qoQGlB4pag7w3TrStXLVTaW97gqtvjS4Koz2CYt/d1PMZnU2zDS+9wvyesAeupE4c72vkMCiKdFQ
LOwS0bs7CbsZznNnr5EjNvi2c2yIu/G+iUyUXTnKyR41G64pgEo+acJBPLzUnSmx4WnWpE/nlEfX
fDAtLIhfbQtCYQa3tCm1z7AmFUYaxIe5dHFF1xOcaRNrP5DEcTawj95bdv6QD24AgczWn2SFneyS
spYpAt7CwrNnuzrGMGYCMZIeoB58MlpP8G1zYrkWntv3B1slU8SQE9nwUYITPeTs+ql8TCtlD6oe
MKOSJ5uZMwRB8T3mzcaQOY1ksJ16vE1dfLJDA85nHYIXy5CVZuHmDTqrnZ94YiMLvdk1afq10TVB
5Jf+KS9pKKRxZGyzkLyGYjCy0/IQJf4njOW8rTArfH/d8MeH5WdxyckD9+cvEcaNEy51R66mdWoz
/JWWZ7+8RH9p7gO7PkU4PN1YVoe/lgfrTMtj/fTfh3IgDdRA/b/tKx8IpxqjBluzmoNBuUVZ2R1M
LYFiHlboWFcOq4CJc1JgPmfKbXbw4OKZ47jVw+iHgL0uJHivbtS8AvDfLkS75SH2eaM0AdEwNNOA
aMcDcL+i3PGsSxKM8Wb11BkUNomyitkaVQ8eUebsAvpTg6fkU4HzOAxsoMHQl8cQUvo5EdGrKWvE
VYgqKBwjDExS7JG5S09FG6yzUS+fdVmf+d/jnTQ6aGRJGhNd3HcAkTnaIdfL1y5Jj482ViePGLqV
WxmH0dbz8nzTGnazszgRsOhMnuJhuS0DSr0EaK8eBt5jeYUtl7EF4dc2A568+67j4wTDRJajmZVP
kwX52C3AKZafKTlM63XywdLux0QvHiF9AYpNO2eOPlk6XNZoM1IaShigYQ+6Pyu2IrWzODWdpjiK
6qkNrdFY+I1OY1ICwIEk+5vkQ3UXlmfff6bDkOwD66M7zCSuDX63GaBRarrT7tCPVDeW4lhieTB6
0XiCMz2elmdjHz4DnM2rRqVsOoq7GUDbjBV/M1EczeVHywNmRv+8LBXl00lLyJ9eRqgcfQYBJonZ
3Gc+zGPSM8pFgU2JnVp306PX+j3dJh5cYpDYjqwVaW3+8yT2xVA/27BR/bqY0FGZWxHCVnXU7Gwn
j0gMKz5Xis6atf4WO8V2B+J+thXnNVPsV+aTvm3HO0flgNomcLhZw6qOFGk2VPTZsd5Oik5L7g3Z
jYpiK9vSWg/4OR6t6DGL4u7UJ1D21hkE51OqVpvCL/aRou6aC4s3UITeEsNXZA+QfNMRfS+GybQS
xcFvd6WTuAjkGnj8EIRr2Xv4u/GnJLGhO4xu77uYFIAkRSuPNKYABcdZB4vzr1XFe097S9GUewte
cqE+TCASzhjLU0Id+1WjSM1AEThLkCp0cmbdOi3PlgcIov+8jGwCDDPPZefEU8QpURXlFdmN0uJN
hvCfZ8vP7OB1CCAUgx577HMj8Di64ZwhEBEv4rvtVmiQUhuj+TwZXNbIYYue+ocyjD6mYdWszRG/
sLKeDkbQvorE4c4j8JkmfZswmAEeBvjHkXsSnTmuZeuX59JTlGEZHC1Knpw4sk1U6l9819rHzk0T
QxEvRtyhy8tstyrUwMciyzwMnEupfEV8mgRH+GAyX22UxqsuUjIGDZ+rHAyj0TRwD+uzLmpwgr75
RjrgbVunHdlHoty+myUGOYbNnB1cMrYnIbeGA40MFYoL53hTJIrfi3IotrMvjXS/UJisbKVHsrvg
y1j518mq16QZPOWBzbJOXgCo6S7QwqP6AroY9pzLXKbEGJLKmnDWiycOt51bcjASzksbDhtAljWm
VYi/UxBUCPB+RUSk6dylIatdLT9HqfmpnvkjipfqjmxzA36JUQjUaNgZRsBBQU/DfRFe8MV02i9m
TihJhVEjsrE04ARHvq1YzxmqLi05z+Zprkj00AX9XpnVO3uGHqxPrThnRfSRVeiWrKYa+27aU05V
7kXXPQhkX2t37KbDjP91VmvW1ux9gnwiNri5iNb04vpV/TjmmCpxmq3PMz6JK1pR77HocalWKI+l
dZu80G8WKeji4Be/9A4KUwiJnKjTpV/neziRE/WS+fWjoffHzqF8WhC92AveFRQ0LgWVDsLiZvm6
FYTG9kT7xfZwqT10QTYuqDF0C70ldcQ01zaFjtCoWywiAFeNUz8kxP2YMrniRPVsclgEO6RmdjMy
aB0sfnpwAdyzODVCJeiAhdIovYrK1VYHi7yfv/NtLEUx+4kKhnUnvEz8O+kKmob1C7+omefAgpeN
S1qBv89ErVKiKiGJvF6N9EicMsP+mOXKrpDXYFzfLXCXR0OtQxbhhVhcNJy6ASgi4s5VZbBcygCY
0XI3qTmQ/EI5y5FHwcIN+jNJl9mmuOx86u0S97p+epeo5egJcibUnUNUIKcZQHsKVIC7pvokXXEd
7VhbI9YHOkh3M8s1IHGsoqaJjOq3f78oxm+UbHVR4JAaDl4H8B9/5eUFIphcIJFDnRmXDjpRnVCy
qo8EH//WcG7mgQChejOOyE3//t7iD+9t4MTAmxoQoDxdcaZ/YCc2Vm9nQP3poVQd7wxngxVvZIQX
G5hBEzaOPtMTCo/LNBoX1xFHbxgIp43eaYs+kfqHvsbS8d3SaSm3t3XqHUcLyOfvn1L+RgpD/647
tocPqWeaNA1//pR5PeaJRYLjwXT5lGFLgeg2zbBiGaaYnBS8lhvJupR4pwUevCooY9WQvCsyB4kJ
fLGc7kiXuruCihiuwdVUtZybwv50ivwa19k1BSpkTOwIAILwFoef8STjcEteBI3nQFd1u4ID28q6
qz7Gk0OobUBRuPA0KBPeaQTLDcq7legp5AXJZns0K6dgHm8S9SldMxTrpqcVpxKHxtg6DJOdrjO7
f5qy8A2vvvtPnkyfVMEGznOV9fCE91K/tsYPQoGMkayOds75NrwWM63H2pye0zE8/P1ao4D4fY4a
tiFMG1MQXf5GWC3HqNCQmWLhKRMcbnVrC0eV6lfxTWq1khGsSacxK49gND2KhSnDHBS3D6PHq2XU
C7YDEGXXiTgZp2WjQlpwDeyJKFM794R33m7OUic7hWSSAnj3T5ZPA7g08ENp8Dju9fk9wzyDxa0t
drKadgvYTJ47xxriMbPwGjQaRDgDvDri1qmGYh4BksUDa39NjYKRGVhWxqlLAIiaMfpwB/QNmAEx
KpgbW+g2bh+GkMZUolxAsiL96MxUxPS0rxmmsasIB8tyYuUhHOFz2jqcCtX/D1Meln5rp73h91Hu
wBw0oy2JRWq/kq+t4PosE5wUiMMaoj3K0GuHsfU6M3VsflpaXnq2xTqFQDjTUa0RXEAHQgI46IFX
gfhYQHOJqM8aIBccBr617bVPC9ZOfM6d5STHsNTesAFKwS4DAzs/+5PRc9zzLYyI4oQCS4dX1gQN
RJaiQDw67LVMyFUVV+WOdgnZQjEGxldhxtNpgDaFJ5d9sfmfdAhOQTF8QRBaczjb+RZRpaVzLBVJ
QEbsE6QSHMxa+xxkzHP1UatjUIRvGlm0BNj095MkcsDodMgA3XhBI6WcYQlaH9r6lBbN678M1z/s
KPiuS8JupFQmXL8sYNha+bGlNcnBVF9Z7QbocVFxld43jXwg1M4yDEGXaD6v/EI171TDrFBMOkvR
qLAY/Bf+7u+Mb8/02CRsFi0sOxCk/7xatZMcJLG/0QFvoU9lFj9wfD4q6DsdUO2STuYrxlkx9BdF
vcrc9Orr1QfTtf/l2vxhcTc9+NYCiYQyAfmVet5F+NjKvIhIAyPsd+yYVR2WDBivwmzBGtETX2tK
tX62v8qa/ksA5bxR+IZU/DH4FOtmmjEV8t0XvYtehIX3M0iYv8bZ+V+YuIuH7M8nA0tnzYEh7xl4
2P/Kw+WAbdEGH8LDmMT+RqOLDrNio/eNEt0K1cymrJ9T6WxtbttNrt+Egph1R7fqreAfAlCfpyQa
kAS7GNDPGCKTxryuoixl6bWiDTgrgu0GYl7ReRc8ByE86ENG8ZgXGkaqXnMckvE1m2I04jOsWJGp
zNbE2iBQ9i4etZDQn0T9rGGJh7ZNcfG0iN2nng8iMTcgfd62HwDW0g8lQcmHtMq7bdlFZDf+P/bO
Y8lxJMvarzL271EGh3AAi9mQADVDZ2RmbGApoTXgEE8/H5hVFTVl3dPW/7prwaKKSAYJOvzee853
KrWFPB99kIWxg6d4JwmEuXqK1L6ZuYVmjn5k1fKUtnxtzKYm9lqIZZd42scWDp6fIN/lCNY/zTli
Xc08rD3Hm1S0pKeGgfqFQJSfOueI2IgflGRBXrA1eitUIMIH7RemdvR0+6Ecop92pQ97aR5CYL4H
WAg0tKsp3TWShHIJV5As9Popn8EPy4zVqpj76dAmyY9+TKpfu4//WKNe5vrHf/+/L9+LBKdc17fJ
t/6vBichhcHO959bo85fSoJR/8GP/O6J8qzfbHaM4HagtFge9emfTCChG7/hvILljqwdOtpKFv2D
CaT/pq//ORKEs8cjvIbfTVGm/G3d/K22PBOvlWRj/m+Yolh8/7Yss03DMYTDSsh1Syvl33ZsTUiS
bBpN+DfD8GimuY5BadAvTj9Op8VFWIRHGEpPvRfM4NU5GfLmZHUTukLHduvT4Lgx6ZDU4Z1M8uPt
PhJQm9PtmqJ5f3q/Sdb8VvWtfbg9WIZvnAfr48jSdRK5W55u13Dvlqd2IOdRNXiZ/rj7/bHbffky
h9nm/WFgb9m+NrMzalJAM7HbjKjZo4D6JCi05LMqKoG9k+5Box0XSk/wPhmAftmuO9SY3zV0SUm7
isRYCr2Y5bOpD1RuDHcL/aVkmnkQyMDGGAhubiS0L6X8qfqh2TuooKwLOvIDZmfLXwpbP90uupC6
bXbzjzAOscyak8Svwvt9rCP/9j46YYkv29X2Ymrrk5Hr9Yl/rz797SbiqzcSpPQAt+q9Q740dTWa
93wZrrf2jwB7W6Ok3rMgTafbRW5boCjcgm2J1V/ykGEaridvmxop9LH1QlsENOvbVVsf6gPBkEFV
RJ0fonDfvL+M22sBN/n7q7rd5HX0u04fH70amEtjTH+9uN3XV41PPGF/KAkgOjRod2xC7hlNzBtZ
5c3R3ZKUGgeWZloIqtyF/tLN1L5e6KyyokrVgXgr8suLmhCQnrzFhc7frQVYTQiZQbgma7uPrQ54
oHhzaxmFYQI5tyFNeVjo60xLQmojBQQar+6CAGA4JYWJDsysDtN9pAEB8Br0l6ZIEccNJuZmWmm+
3qFlyvTlBGgVeUbiwKby9JNVk3tQNV4J65Ht8UjW4LZGCetV7iWl/Y4JQ/1+YdBdP+iuYozFXUlV
uTt3iK9plbsZJUtYnG4XYfLHtWq2ScDKn8LF+ujMhE9LvlXJErt47YV0j4wscprbLmCPQ0n74+Cl
Q+CFjA5T5snISUELjDXjgawiV1PTze5Ey68NesP76ZEHCGw3ooRZABXUv55dF9Gcb27PtLofU/cZ
FUvS6eZBAWfi3R0erSEkDZDSIyBx4JvWmTOHaDuRIeuwgU/78dRIMTJIWBiO1WW3KaCXswdpObut
b4cE7bVsGxVVv94ZO4P9p3PO+tvfXq5jhyh04j0TYJgSYHKRmTcsAuvF7drtu2kXo/f71zS0qRyG
0j4MDrt15dEZ1b63qol3WnGR3cKwt3e97dghRGliz/O7BjF4OOvIqZjcbpEjgcFQiH3lECNjHuoX
KtGZQ4zWoNOqD4y+ZpKcvZi04IbYzOTQVhM+f9wFXT/qJ2CBCzOZfac38shGrD4tjqpPkp4PGfYR
Ewp37mjV2Pkq4rdoCpUNCKQ5bINwMNH/pXELLQA0kkM8TyvG9mRZBlPdkpWiX2/WxSSwr0TUOPRm
b91gYwUwaFP0NZo5QCvlLUHey+SgEveQwQXxO3ut5MCO7Pt82gvevxMFAEAN0/j92u0+dyTuL5Pp
t9u332269tQgIs0ZSkakQEjyXuNaoavA1MsxocpNY4obi0wFbtuk6EvXl5Tl06GB1Xhbg253OZ6J
XUYTLTasL2KYUNqvF5mbQ7FG4JIWCxvarjo4jY22ouTjvB0Lv64SorOtBqkOnig4IWTVm1diKiUT
mnma90BkhHEcjMUAHeyNlt/b8MiMtcWfRuouZlq5M3SiJTLqrMR0HzxRG8HtrWSCrXCzn8dkiZhw
srszHglJDZAAzKwvsefreQsY9M+lt6RLMlky/bUuu6uTDPcZZzwQJQdd1FDko/GRqQ4RC0yVrLq+
JpVAtgEAe1uESbZlS4CyuF3hc0sS+e1EtA9CuYtmyHEPgng4aXB/TrdrJgKUrUNsZTF49Qq3bpFG
6O0J3CxHxXozNIbvjV6RSBbXK9KOf6onv/uE3frHnJmCcGxSn8dYz84I7Aa+cEx5m9OUMjrc3K7e
Lqi3+Jn1wjG6lHg0ls02quzVzwFzFvlsjpct3Ea5VR3pChbnRc8JWxdDcR6olIJKY9hX9DRTZUk3
spxZZqZmSI9hsXL91gWlD2Nkf/qW+ZJ30nVW2IijaAfK86lkL9z0ZhU0rvtYju2hXXJjX1R9fzLT
rjo6Drl3xnouuN03y9rwvVxHlziyzneuMyNqso9OycjHbhS0bCI74n3o1fclUONjIvOrIgb1MI7T
chpoS4wzQgsVWqGfUh9tQtOOAjcjmgWo0xJasCF41jmtDXhv4JibKVjnpGKqw52Eh6Nvb59P0TLv
uF27XcRshPamM50sspX7hdzLaHia5nUltu76RIFTbiwK2R5QysnrfPLtRma4XJT013dmXb4CISP0
ed325Ov+5nZRrtdcilBaR/ARQ0A+m18PeJJlYdsX+Y92Gu9JZB0vhmB+TRriNjMMxiAtJq4KHe3k
qC9GTGNwWGHIufqYRNUX4t3rPTGEGXNInID6rO8nSwTu7DwTGyb2YjR1am2kxoxYw2l8ze2YwHI5
EN00fpyzvAvsIby0Wq1QHrT4F9avNBQwEZtkitvNx0LJlyxE+wUkZ6FzMn+1ib3qar4efBk3y5xc
cWSi/8RMN7gIlPNVgGon3mshkks/LvNBmuauns2fHQCpal7s4xAawaRcPBciWeigRz3oB7UzlzRk
gW5epSJEMMlfnX4q7gr2eCYKkTIB22KTCU7H2bnrMv2iJxUJGlH8BiUIRTKhOSb7J5JuMphsJVYx
5MI+rbBy3TFSCJpIIYA/+eSD+ABQ1/PAlxrc/BYlrH3sqzW3tgkEtW9vEGQkPxTlfOJfdmJY9mEy
MoLp17OPx6llURI336SvyZgSRlY2BE6mOt8Zx3gzWcVLYniZXycr8HihadtxTnIVYD0L3KSXa996
3ZQ7hdWubQEKhYuEkxWy+5vkd6H4P7r0F6BdtDoHFe0jmHU9ugI/XdhkeBP6oWJJgqrq95Hq+NKJ
6DzVx5AWKvMXidJYL96mzvyEYFI8qriItzXIXqpV5DJ5dJ6nt8au4rNht0dvTkbWNFx5tuPcG51Z
Hq1x5u31wi+ghk9Wn8bIE1N8MwUxruaDLIb0KUtQUxhmXu+Gwjma7ox7j05hMEnMFTZgjym9TpKU
UMbwdOds2vtzH30wmgYv7EzQcleiTurd9MhZdVdaaG6qUpq7fLL8GI7RPonLz6rSdkmScspL46B0
WsTWmB1pIujQ1zT15g6g5zzay6MNzDyVTyNZYwercj9nczFQxFgkWHiYe6/SILjTIs8lgLs8XgeJ
QQU7N5NJgYTL7Xdi8T7jKL4S6ABh82WIHjOZnGMJiImVjnAC+p4bc44/WCRG00/VDwsd1U2SVA+9
Sde7IlxnY408faKr7NtJhyioextT0i/mNrDrGKBi6nyQS1j79ZJeehsGkEnMg18TxmuSEUJAhnqc
1xhdZy43acuEZbK97x3Q4H1ojSkuAifbSxXqe6xl0q/GA/kj9yqtPL7FtNLywnK3GlL73sHVVQ8T
nDEvQ85m70m5i6lPnNmPo/AhQt+WjhHtY/VcFfZ3Tav3tViBZp27Q5sTRF71MZrKr1GMI2MZXVo4
i+ZtgLiRXODEXytnwvGihs8CdNtX0csvChj8SLm8c8XwCbgWNRQkLXygKQ4E2/FJT4/nujgKBqgb
j/iTU91IaqZ5LdfUlKaQxsaWEstGzLO7PeH94vak95s4ifjJm5jlduffHv7/vK9I2iv5h8k0o7/F
c4pkk6rGXM+4YgobquX19u0i+fPa7eZoZn88LNkz7gzPuQI4ak/Zwmbvdg2jQn2MUCK3mbxqBTXD
7e7bRbE+6/2p7/fdrknZsXv7pw+//5q0QoFzuzk/E6qHj2t9CbdfrhOxfpxjfXO76/2Jt5u//oHb
1dsFSQTrdpFJD9Xxn39Axc55H+b9cUnxFi518zFdz3Eg9RGphQxpsnUEld+q7dudt4v357zfV+FS
AHK1/uA/eg4Oc1AUWv85l1Ae35/2t+dmt4Lhb7+fhl55er+vHBCtb3898x++Mjw0CTHDJb6P918H
OLzfZWP6iLrcXIJqdB4Qm487IsCbk+pof7xfyHXDdbvZzLjMYE8ufnLba0EZpY3y/viv2//4MevP
33J7frZ6X/uJvHkH7Rp7cl4dBjOyWyqiP1b1RF6m2Xh/u7oQcLNBGY21vuvZGy5hdbpde79IIoLc
3m/qjYLN7rSH97tu10o8W1vJpBvb3//6gdvP/6P7+MYkOUqKP579/hzd8x5rENM7fVVYxSTvneK2
/IGOaA6GGtPSrS/3nxbmv2hhurT2/q8Opv8jJzS3/fHXHuavn/kDa27/plsMcwVjGzB1zKD/bGE6
NsRzh1O1vOGZDAaUv3cwTe83l4mKTcX3K0+XH/qjg+n+xgxbsOuXNugUQzf/nQ6mdYsH++s8gnY4
s0/G7qDmwK//vYGZpVihODM3B5Ux1wV4d1qEanYApxiYkVybFDYJtRbIVAaiXlKjy5DBmDTlQShM
AUXjsLXEkIWCpohQjHSbObUIeBWr/TxzSO5IIQTsdCfug7rro7Mq40B3K3bDGZL2kSSdc1fg38zi
y9CxG9GiN0xAHQVqTziJlMMZMx56PA20q2jiLzozqX3nwLWz5+KY1IxGpYVbVfrUnRaQCTfC4Fn9
AD687K1uZU3yJ24z1lTifD5ZE7P+mj9LoK4f8jdLw+DC9G8/TQ2Rl7N0ofE6r7OpRwHJvXcuLYCA
NlQWtAZRlmELFnYJmROX9p6q1n6u0vysR3RttAFbhQrj5SznaF8u1h7VcXNthR0GswvLsZiO7qAv
9Cz6Zmd12YMRRW8yJG7ETXATZe4lxPLL+WQWW31+GSp6Sto6ae9jdBKmuzRbKyUceGpWOVSkf150
nPUlgNLFsJ/HEfHTZGXZcxg5nxN8ePnVbAkxH/suDlpL/FiwVOP7rO9EboitN3uwQiD8GgWeqrZL
3oYqSCJy+9IMg0RViGk7J32P7YLAPKxnRUEYg+x3HEM/MxxAW7NGBtam/fONOisFn/1ON/pXlHq5
v0zITuwlYoNHqLwbfbe1DKNyWMQbERuPrTIe7Wzotp6Xxf44xCTHqWqzuyd37q7NxtEn/h3jSOrn
DtFlOumqoiquQ0L7xJIvYYjg1sEusO3a+Qx/kdCNtPkuKhvbQzM7fiZlvUXJ/RDzD0mTvRQ4oSt9
VYSohvHISkxH2bmEariKEKJ+PJXPCpgys2Xd3bY9fASSiTc57irstoAv3OiRqK9LNRcXW//a1sVD
3QCP5Ry7icIwQ/vPh5LN0Ruc8iMAgDvEEUsF2ds0H8FfUAwg8XKq6nnIisBxy/w1Ax/O1q/oJ8Du
Mf2iTCevw9EOSGPUNiF1sw7vOW+RmBQGoUMNk4X85QpBPwYeNBYD6vgCZ0sBOmmjNfRzBh2/6Ix8
JCJlupjQCAxwwZE+VZR0KLKJ8jlU44h8oXEOQ73m8zHPPipQwziy6NZOZrk3oRJtnQY1da3PxySN
SC0CjYwbHouqjvbLffJQOHaj2wSEbt2HlnYiSY740dYBL+k+D2033jMZIPRM7p2lfpba3D9pIewf
Gm+laONXEy3pNCY/heGHRQHXerQPsF7IpQPiQoyAd0hnIEBmRx4x0GArA9lILlouWwTH4baaMAiT
U4Jt2qurbVekwDUxHeOj1DdpQT3qNI2HtRFVI0NJfJ8qOdZf29wOH+w7M49hvJraHXT/eFeva5uW
LBoi6Sj1Q/FxHtkZRDoWrsTRfIMmslotjsNs0Fk9dUiuhEM6WghTgxpp7IJRNo/NnE8Xc5nYveMT
ZNw+R0Fslm1QJuRkr3FLWJJYnVT+5DbYtCEjb/Vs7nZhhhfHGXpA+LF+z7DU24UeDJGBNNgkfq7i
hj5lXD53fYybtC9+5mko9qTqENgai29OctIK+tLjM47Sg1pnv4w0hYY+SDw4jcjxvY93an5EA3Hu
S1FCHonlti5C3w2JuU4UI2PDfgXD9pxEQ7JRhuUgrwvlWaIhPqeTEsdSzqg8i2hHlTxgDqqGM76M
YkdE6jez6VvmWkZ7NsYUV762fFfE5OLX3pnz9JoKSlUpqG2V7e7NiBjteUgeHQR/e09UClGHy3nD
aeXZMNhD12teLrnG68JviAmjOQ2lgABOGuS63h/QJZ6tJBdb0rzWzI0mu9j4n8hSjo+5q/ZVNtr7
wR0nFh3W0dlLljW6oEVOi5ixMLufhkPkQR1icu5mct3JDrMp8Y0HrbThoCroBpkG+CnOm4LYJCbV
Wco/pwGUP5TjctcTjHHAln81p1k/w3uxfd4KnxDmeBM3XnYhZOmjNywpcmIHAoli3ICO4lrhoycl
e06DuLWkn/SW/PUq2vWl3F5Ps/yMndQ53W7Ak50OHGi/XmUZZ+irBnAGHUEBC1xbNTe4cn5dbRJ5
dPtXDA6EA0rzpdJNw9eGmFh5aexaywCiRFMY9cC7jPx27aYlt4j3hP5G/lm1KLhVAP9BEAGPSj8p
0nI40HMsOfheWsOigJ2thzWVOpgJXLxJ1iOzLJm+kIeCrnM/assVToT5Sxv3nw3ov9iAoh4VoDH/
+Qz97sf4X6cfbfdj/use9Pcf+2MTav7m6YaE/GaZpu1BEv3rJtSGTGGhx4Qsuj7wxxRd/GZK5lOr
wAdRjbnKNd/3oB6/Tdd5RLeEjuDm35miG87fpuhkC9rIHpHEuPSOV2ju/1YSGZxsChP56qGbJrR3
s3ZdepwSkYfJPm2JMe+ihJhoLGNBU8QvWiuRziRFceoKwq6ysHlZ4wCI49H9FF3YBSFYvU1G+C1Z
m3dQmQjAIOIs3XVTjQl9kG9WMRHUluh3DKaIw50XIHC2PAoivo9EjdDy/YTIrj17HTbhqrAQyBZD
AtpCFTsLfJBvGjNdlgRtYvMlFOnX1q3Sx271BFqdc1dS1l+qNoNm1ZCOoEH8zzsVgkf36i0pMBog
Ms3aQyB8cDmx3rkqf3Hr5cocs9u3ExuOCJ+tpuuvyJ60IM6A3sfT/BP0FqSf7dAMEITrCfKBhmvI
QhHW0CLYR1NxrxIvfBlK6xsh52+NiZ6nYpT6AJ3Fx64G8yRX4AXoKw9zdnIypMm6kaTba1vgK+Qk
cQVIQNinDhfE7QhQy6YK1kUVacfWKl/SRThQzNnD2GYLo61hdY3SYt9G44d5aAuWyD0eSojLxC1v
sE/iZF7VIwRvKuLB9JPSok9RvRS03ckRQlW2iZ0XPEAzcwpcR1gsmabhawJyI2uM+wNnoyYhQ/oW
p5Sq8OUm1UezXDNztrepMDrEZvRFY5Z75XnczZvotwrWRx6RztJ0xpuVlCldyHI7zOmhHyGrDA3a
+64naBuT+bZK0aM7U7FzanwAeZidc1N+xs3DdshEwtZXT5W+YhkKIIVdq6AtRGjPC3gHcv2JUaJw
TEOwRC60qo2Xcl8xEd/R291D388H3eDtaD2ce91E8IqyIn9pX3Vt4kOJjzOdZ980AVAQ9n1YBszo
TOTYLeSBmzomMwCnfe6xRMAmv4rFkRc36wlqEtXOmo3Rn+0wYgxPRlSWjScjmwJtcsr9rHh7VfEB
uuST15KEls4r2i07UY7gXlfsrBaGvBgVun0izAs+2iQww0O2QFsbsBPGy6sxcai1Vr7nGJ52Rm6E
W4wF/eKe+gLoRATTx4wpK4hy2UdegQ+x2c4lyBzLEQkIcaoAZ2i3IBywuifZp3K5r2DInvMmgUHe
53foSCegS85mnESHFZZSssGBEMSKaEP5qU6Feh60jzYo+fVDXU4WUye/kdqeHbdL1BRvUrbEn4Yu
1U7muGDhmyN5tMwqJf+82sepUb02TrZzok4SYj+Wh6la46UaYpAq0T6zxe4v7IXqLYFcO0GH/9EI
acy1Qu1l0T8CESdVCg4eUwe8Yg5Tq2tOrPImloRbMNjBJarBP5gAamXZHgmEufcgMY01B08RWAqr
BKbYBdl7fdFW2rkilTE3CQabiUcO+kHC7PIOJk5N5JZvorcfW5OFJGnzZxIKsD61ghiVB8iKSCYI
3n52KYecme27cFTOSHyudi4fKdKL4YesQg/ug87BYvO03hhJNQAnsg8dKtdpfMkjSkqkdmoT5jEF
WOKxLOLrroQq97VVP04OzeupHL2tKvKviWK7iFrwexVlNMij5gX4B2oAOwfrQzfbT9tRB7mQD77T
ZbTxCdHd2fAwNTEcrJ+RWyW7cORzdmE3oq5n1M+UgfFVfpn7DkiJE2c711HPec7kPDfrJVAtKoy8
cl81OXKIumJ5zIiYH7UfqI4+RAtWaqGpo1mofhN3HckIDpy96odblYc6LO2zoUNMi5Ov2pouLOOc
EJjaOAL+we9UZV/bjun1iBpZJSbWCEadek/+k404kj1Ods+wK9laawqMmorKtwd3lyXTOW+dIiAq
g7o5Imp0Kgk4WZAekvLk7TNb4JOX+I5HOP3sxLtN+WaYhPfS4YftOzcWc6PixR3KZTea88UzORTK
KtCOJfYY1jjLZfbSDNdMeHdu0TA7QPLrwzUKd0PJVKAiFAg4VNf5YxL9SGFxD8O6qCbfo1hdo7oh
2ETTFSLtKujcmew5DUkk6VDDpiPfpVcWPtdotcxoJT72KrrLdHNB/IxvTSbuT4odeCNMSPZLKT93
tS4vZMsbu7yIENWaoX43JQ2b2qIL2gIWAgJoKFWobABlKGzPRt88GAR2d2WuHaK2fswcq753lJZc
yjwimQlh+Mboet9bnMdpwAY08iCxx82pEG322Ha1s0k5q2jAh/aQ38JH1c93npnSRHKSbEfA6/dJ
M0/0KMLrjNaXAbTxc1nzPtdODP7h1ZmeNN216ejLLxlLU8/XszRQc9kJYojGHc5dNX3WIw99yrLm
146HIibAZkoxT9Dl2VrreWtwS/oJ3Z01T32gIZcJ5oa1zjlpGriguJJ3MQNekKA65uD4K2d7woHW
Xzcx7pnaL0pnSqgy9BIuI3UYIk22G9oJ4kCVPHmY9YkavQ5gvPZszfiDk/hD17TxruiLAcmgNsJh
5cu4DKTg1L1BhE4YgPSafJvmVp1Zy8FSDIzTadnKSXzOjcjby9y7Ax41g2N9NTrN2Y4e7SHYVORS
sdTo/FqOYjAByQS8jDaUkOE312KkcAsRNEc33JQjpZGwnIPH+wkGFqOeqZKnfmVVmMMziQ574KXw
FMakxwVvf1kM94XTkIL7tRIl3DHxB1J8AtcqGadmSoG2wCDWEC8RuJ34yYmZ5uZ8B/pZ27VyuCtS
AQYdRyydJmMjivazafYcGKy2GT7CDgzjznJbtaUp9rUIs48VMtELUaO3UxmciP6EmhDgABske2wc
f+Js7og89x3d2JemDE8itlBF9aUfzghE3ISBZwqVTCc8Pp1grg3xC8nKd+aMgnn0Zv4w3lzKyxmg
TaXNfl5bH2ttNehpFa5GMrKPE0nkS99eK2FThBsnPY63hLvn7E1QYLEwBLFnDCAujzQ4pNVqfkyt
yLkQTx1ojk2N8O+izZIPdKBS1cHrBpbrkWSeTC3Bjkl1D1ElRKM4e0+z238j1etZ1qF6EPQz244W
TFE+Vz2jc2kk3TkTyXgea4LCBvtScW4uODc+lYuJJyTrvUOr59jHYdXpqQcryEkeaqvBe5otrKgR
E/YWZKQMcfe7pnfJGvN7GpbLc1Zd5qnTnwdEQl2kXm4XtMU+zNOc3o1Op16sqcQEO0fqEEZoRaVu
LLuI/ui+bsGaJWD3bMlv6q26fNQ0TvQVwe2VtAVrIMrAGozHMax7gNOVzknbDl84JeL9CEN9F6m4
CWJyj170yHCOmYWbwE1xBZZLz0A8NOxr3yyfJSPcNVZPCzoYek/slZl+FvaLbs/2S5hlOx2H3OOv
u3DWcZDr5XmecSvHvfWSRXw5QMyoQxWTZtaNjbGHXTqjdBiM3RD30weh8fUVeZjCN+BPiCfrmz3H
ZJqNfLhGj6i++YYPgz7AZJTXUgcSGdUyufMK49RS8+P1vmTdKVlGpj9TRnwV/bYhQoCh8C6W+tF1
qiXQ+Nw2ZMLH7hOieFwbEh1dzgS7MlvEULVAP2c9Em5z7+AF2WoL4fZjm5LlJqJDZ0uCPcb+xfSw
MjVd9yonnAFtdpQlkNhxoKW0DHVImHPymkdze7AMvFqF1mBEwCG6G8ccWV0lPoJ1wDAyNvvcoAII
h+qTzMI80ExOJfRSD72xbxfmt1E7Ychs9pV3LotmP3HWOgqv/EAffNpnkrDpOj7Yg9wXkndIsF0A
62sMdxQcj0Si7wqBG6fxyGQcONltmIfqFrDZtB6cXZy41i7F47LplfNSTEA1xqRFdET/do+Pb9dC
nEQ4K77mLBR+YfWYJE3kFbm0zniQEHLQsAQUiwkI3jcd/UbY23lZ0k8JME54cszcWVibAGaQhiDE
BaIz9DAwZyTGk/qevnVyKR7Zi+Aa4WB28b7a5gvGnO6MWj31+3WHorT60hrOS1l4zX2zAAeJ7a9s
zulXInjlox4Q3o1fu6w2H1luzm0DZjUzRnMLRarceCJqL1RTk2D0mCMYOyjNwD6FvMMjSKyIEbRM
kq+AbLJnPTX2hj0f3VWIQ/4PxbHp/sDa9qLrVJNFNxl+R6fJ1VxEnOPjhDzlMBl8dSekKrGJcuJT
ZFtXM0q6vZISZVDXHumaLX7LLs63y/QZ4dInt+YTKbJMBqpAPOFGFgjY6FouE9tFlT+jyL1obciI
hmIlmbpnVYYt+qf+e8R5l/A68sYLshCVY3xyCdjcZjWIjWWqSSSNY7x2ynmba0UVC5Pk2Cuim20r
epAawFMvXyMz+0wy0aGK+JUvzUaCvy7qNo2RDpcEvVE0as4RFUUeReZTw96E06CBgBkOFPDjnxin
d0a3gCxFkbVpctgl8XfHoSvY5wwtcteYDmjN1MHhFftCcuoOMS4izCv1zXbCFNmiP4Pt6zjB6I3F
1hvCD9kKb1FZe5wW26GCGr1zO6U8FCOi5CTxohZ3H+omPDvPEYcQxBl64pqo9/oiRdHfj5X12TXA
JCWxcWdVlXPIquh+znPt2HX9NdTh/ErJ4AIdK3hVzynux0XeQ3gl31FUX9gefMsckgIE9QPONDQ2
DJKW+qw73UuEHwg0HiDy0QILk9Mn3EY2Zv/F0l7t0taARbO7XOdGW9LOOOMX2KKtlii8tBHMewSL
ZJfTMow6IE41dE6RFQC3BGPy1Omd62IY125J6LW2XyXN6rMVD1ezcU8gDNg2GDK+K40BA7ZVNEcv
YX0YmsU9DuMw+bSWxq0TsqV2Gw0FDru8rL/CK7vGnI+OHJHkX8RAsjTH9DF3HQdBbBE+PCYv6MaC
aPA+CMtsfDZYP8q0/rpoU4bWguPE4Bvrx4pd2NgnBkBThfrR01/s5pvbWmta4lAe4I77cqFXqtW8
OL0s91UnW/CZAwJF6tSFfOVo0T8bpSDQwMNHaI9EWUJir0ifZddohRZGLKt7iIxBbJs2/1yh/YHJ
u6UNjHEzYkbwxCRNHizdqYK8dRnMxBASdMSETPEAVS1dv+kt9tlL1J4mFdSNRaxGB82PpZxdmNBp
E0Z4alsSqUhlbiwKvLyDtenFEfuUMtpUnbhmTS4e7zpS2ylcXzlz/VQk1IKa8h4bE4wEweibtOPL
DYaeFtVIn2pyy0NXeWZA4Ka+1XTruWiJrnYstuSLHoutMX3EPgx6o0eTKOigtX3JhmH5YRl0wROZ
vIVswEut9PZsR76onox32+TE/phW4RvugJ4ZJMZUM6eYsNGZgj+2vinq8CEdWiz58Cf1+KslCrGB
6an5qCtR6iERDEyo2EvP1pDSb3VPYIkd7m1neO7b6izzKT0ItkJEInd9UAj7Ad8E3/ZsxZY16WvS
Ucsw8UJ1V2bhyc4KppbO2+LopJ/dl8Tv4B9oIYBJ2EKL9i3uaUt10RuuvGjrsc+HVlz5YsQg4ZnL
g1NC5FUm5jtF9SoNSXFA4CTY7pKyhHZWsBJ9yslmeoY5douXv/bNjuzLSdNgiYLzjCmZDZ1WzAw1
uUQVvC1WFBz9tTV1OXyZ7YV4uqT4eKvi0gabO9z3kJPZfonmwbdRg1u8z7dSArQxv5UdY9x86Fsd
+XzleAFjhlO8PI4GbRutAmTW4UKdV2Mv0YnIwRuwN07V7q2e6cK670efw1HUhGfKM3sX9nx9V6fw
irvQlxapJ62awiEdptJxjkac+oOuGcUGNp06dr31NdUU5T2ifSumRi6NqmCSfXTyZ/JuPrVzjHrP
oSQum5xemOFHa6tyVpjsJj2KDkshn70+A14/KsCBeQOk02peZhc6zcB4NpwR9gMZAYHSFTWUkPA+
p3C6qmou91EYfRvzgYy0Ln+24FmejTR97OV4GVRsXFqkw9uewjugS7JsyommC9Pk+akwk49Do/gr
KTXyrj53AAbOFWYF1N84mwZBKGRYQ2MtBIkV9fScLG4wcox0qVdeIrSBrSvs838kNAgw+/lfTDDE
muL1f00w/oe981huXUuz9LvUHBmwGxuDmpCgF428mSDOkXTg3YbH09cH3azKjDvo7pp33AheiTKH
IkHgN2t9a/ddqjDGffz98+sOX//5H//8mX+uL6T+j0Wg4tn0bAZ5ThZO4+G7af/zP+CQ/0PoBNro
S3iXcI1/y0ZbDP//vbDQ/4Hl1haeA+KDhaP5v9lXmEQU/Q0dAEJC8B8iHIPrsSP4l/6dJuGZZSGD
UmZ7jtnvMoGltRiO5/oPoVBoAkyE2l76HOf1HcKF3RThMJZR3x2z2TjDzETvnPWbUC6rPEhR6yxA
5ypNPdwP+NWxQCw6E492uPHoK5EXy067yIEZXVhasLOk9UdNOmcfcqww2h11oXmnhE59mzFbZJht
XzSsND7UC2jOo6G2EGkhKkb1BX0uO/UcgfngtPlmbqZoY3Xykptvg4GY1MmSdbNwDEXp3CpNK8nF
oN4VVoOmckJTqXGa4SeZliUJ5pzAOmR9TsJ3an5xbgyRT1s+LvVIpyRRaDmK0v4wFO8oUc6LuBop
d6L/Ah1/CzKa/KYpjrmXHyaaFxatndxUpbz2bQOvXLh08gVS+4H6wXWMXWzbtZ9E0WOf9/d1gN4W
GGJN8q389HLdN50RaVEf5NS2jDWgUs08SuchSRmNOdVz1/bD3ZyeymKeEWDTOJCtgwBjAmBQkUER
T4NNCdkNvj1H91iYvu2MrMyQZa1j7VL6DrOYdzEzA0Z8SEbQHxysruDyszKnDDWzDimiPtS5Mfs8
Vze9nF9kBMeZk9xRgOxnS132G8V0cTXoUES5mq87FTEHF9CmcgsOeDuOq9GUX3kfI4PR/pgsjVrt
WOqsk81oBxPv0zODfVYUr0UoOR7ELuwcSsNwWGtthWKxJ1ZC3ajRXoPcBsQERL4NQl+kJpxI2RCz
vAib4+5+1hZAcC4fhtZ+19hz26pkvHdntt0XFAmKtO6V4OC7yZzZvblyLxr0GOQ3bPLGvkP4YG9q
RPPBpHbahG86mxjjRjaHQvpgWtVX0Hs72443PSs7dN2Ir8v82BaUZcSxhCD+zfDEvGUj2Qv6bRYp
hFrNASxIyLW/eXQCAyry9Gk53xN2Bn+MdG9jkRdghDbgqYBnHRYysQJGe24YWx8mJkMrhjDnilXc
1uxIBsgLx9zSGyO+KqeHJErybYwh/txRd9rp1D1mLLnatN5zYsnvh/r0V+pxPD6N5GnstYTGu8G+
hL46OJCW/LY4KddycjCLwEusyZ2QiWaf6CnOfW/R0Ws5RqWG5Y5LVK4V2iNj21gj/8QkqKSjNODF
rIPI3aHe8Tb6wg2fguapwd94iCKSD+CLfiBbWNDlaVtLCvSR0wUhHfgxPpAteYdpMp6TcXHBuWTU
W/iFuPrdJYxZS2gPQG3EvDP6+T3qPRIrenUHk3/aNgFoLm2Y1q1tX8tUqjVGisXo0O2xfYLn4Cy1
7dzmvpexvje+tKnyyEcIHd8wRwGCi+tpSRK5N6UC0snyR1fjTRbJwPa074lRrvdhjltVQ56HOdXb
DYZB7kPXEAMTDeHaTmt4DIY1P5HszmEU/Y61BtPXCNJ5kulV6CzTIi87YkCo7l1EiHzNavwkSU9D
i2ORcrPeCvct1Tzj4lQdhR1+IC927pQTfjZMG3dBab4MKoZzPfDERh2bxDrsMA8PVCiWzTBOIlva
5hCOibaSq66v2fuxovBHs3rPOtfZ2prdnbLKHxUuxHn8tOc8fnLG1J8NlaCFI7AGRRLxX6OoN6y0
XdRH7l8cXDFr/D0hvmgtPWnuCeVHvs3nrwC10AYfKmV/750TZhr8NBr9YCET0JmhTdQjTpbipbUt
18850fS1ScNsptsR7d9DGRoH6irAjFUGWHYQeESEeyKXPsNZE5EWpYx9ExbPFuLw7eS5O0uM5amc
moMdxR9cQFlDzcFDPOQr03DHex2pYzTDvYYmpnCss32b54UYBGf6pS2KX64+npPRHq4G4knIC8Fn
Dsh+oysYaoWKzkb0W0uKZt03M2BFRzlraRjP2OJewIiRkVbEp46Df9PEJLl4+oDDSK+ucOLWpuiL
w6AIeYCwuHfifmngCnPTLM4GSBYnMg+ybRdA2tNqoF9x9K5J07xNiTwyRMWM0tfdyvNkTqjO+B65
XXkx3PCln9rj4DFSDEEL+hXo37VjyNhvTe3BmdnbqVC/Gl5NFBihW55ohjebMcGFxOWHvnSK49jy
UI0oMFaWS8C6IdV8oEGZn3Gy3cjuGU9jKtHJjSTlVYSylMlMDHvcj29RZZy5oDV7U1nxcapuRclO
ckptA8x+0JxExzNi0hCmMzt6iQr1GpVQFNGU5k3q7YqgvGSJ86szu/gAJmXTWa16d5bhXlQYum9N
vH7FRNUbNtE1CKeLyQZ90zp9h2e1/M21RrzOrv08EcvcwtfNMFpuCtNjOEM8hinVazpnn70VeMco
DtylRt8DJ9iKwfeIimFsnDs7pbtfTYnqjwzJtySC9mxUDHk9DPXDUbQMVCILA85kg5sLG3tN3sZ8
qrqNNWj9A5ntIw5Q7yqxvpLxMyaIu+r8KLkYZ3mXXmRin6Mc0BqnahRJ0XTRiVOhF1Tak84bej1N
7Tvi1pQkQr3YYf1sCT2ZLJ5Y0I42yAHGQ3ipwxmUuJuyJerowDH9kFOdg/Q4dknE9rg9TIkDRVdh
Ey21XcBRdVBATthGZvFFZBmWW3WoZ5C0JZcTE3n2aYwDqpN39I/dmoyUd93Luou53EzETUhaQCPY
jgBL/d5Mwajypq1yZMfM9aO1qYhA15HerSdZtVuFVGRdeua4nqsc1ZSRfKQaxqsZ2z7XpYxhI+qT
NVTndGOlETABIVgw0aINAC12/A3Ra6heuuhP036QH42b3iNjhb3gU+ia3kPSnrwIRD6pX/muLCkk
zMgINyolN2KYAAYwbUuvdr6bCCk9AE2ikBstKOmUIrreXLo+6VnmjtrRJPvAsCtEXS76vbR0f0Uh
fH4jWl5joF7gLR9ZQJ+CEEmlbYrxYIYcmq5eGexAs2/KIQ/ZZ237esrmKFU8GXNicNGczVdlFuSG
WfSzlqZ127blrcLcXylkq23lHKoyPpJC0f9hM+cbLsvSInpDkmOwcEfoU/UzNVZJUhjUYY3qqye4
YUaYENvU2eBwsMSZlSJVvfkEHRDuUSITY9Q52yGf9vHgooZxhnM2XKQhppMe5PJ+OWQq6E/3Y/8w
1Fq+qedU+ZpolyR5ooiCYDp6HGxru4vF0TNRXE9oNTuLcS6DS47ZMDzjQ+YMOga7AWXLujNcbTel
ZYxh38V/WRQ3ckN8gJD3uts2t9xU5bXFTTgbMGLz2XqSVveE6Q1BxcRUZAb6x5rZReaXAU9wPEbT
PxEyqP6sdctj2zGoRW/SCZdDoPqNjjc9jQJOAfs3HGm4AzZ2lG4qkiKunvhgk+n6QWVmezdnEBA1
41tYVndTbr47FmeCdiAaLekhS6ct3A6dYCht4iLddzMY5qCwN1XFpWDU8yOK32uZsxDpJ/ejRypu
VHm6Y4J+DdvMh5ZvrhzVWWuPJABKFy1PELp6D8ilfwlyArUoIHprCs5aVXwTDLyv65fa8H67ClNb
0e3QYB/SQf4OhvKbFQvb2XdPdghEYFH2tBtYVh1W27+wqR60sN2NoXWIHe9MbXplhnUIAkTlQUuu
2LBXke6HLiQzxgxniyKiYxAlLdjqqGunaNi1sVzXWrPTZrVtNRKCBPkoOPe0MoGpzw4RFbHnGzNb
Vct5sJqACbvr/na62Zdhezc21SPfCHC8Ry1sVvcyF09caVusid89hTeBb81r0FhbxboIpnJwSuth
Z7aMwgh0wujdGWcciU79snyTSaqgdLz9OJXHNhkeaju4k7kT+4VtPDLWOzXwpwCYLgTVmiut5Z2y
SdyXE8PWwf3TsewKQ9y7abWtqghtMmEWvd5tK8Y39Wxvpaoe2zJ8HdR9SFYOR+xTG96cRN9qhtwA
pjzVlv0t7FtjscRf/sHaajBz0HcsHE6+7vSEmSR29oLOa7/8uzTUq9RozoPLNV6bQr+0HxWz2XVv
FNtBi9jtjsJd6QOeZdcCGyeDTT4INLe1vrxBzsLL14M7+GKKT24cH0o8CzIKi/VUxXsgpT6txyG0
RnTTiwNrtr0d7o/VbMbnnOHfZ2mzdyX+o0i9FxYHG3TM72PTvA2quRuBVhv1L0RZz4Btm/TBDQwT
9X21nZzxUyOdb5Yf+GJegygCBJ8/FV38UKTNR2OPF43qmsy+u0hVOxvGYNWUv61JvyGcOgtFwdKp
lRQsDU13eixG+SRgee600Hxzw5T4Jou0zO7A0h8g9qajxKGg32DptVZIPAD3uRuI8E9On+2ja6W4
uOJNZT/DMk1TBfyQ4kBHlq1DTUuob2H5AS7l3ZC020DdNDO/NQFHCjBiUrAWvLTrgLsbvWt+dKgp
3bLj7bRM40MEcmJdOoO20h76anlDYrDuzKMA+BpyiujK9Ix3b1Mx7tPr8KHJwYdW7UiK0PQk5/zO
beKjSLtt0ppbp3MuA5t1e66uej1dWXLlKE+0fUvEUE1CmkEbJmKwkZpzx2jgtWcpogmkfIODrda2
jnkTv3epfp/gxZ+M3GcpBr3GfhBa99akQAPIC+v75lu37BNyFIK12IzP44W/9M7mKj3CVtCN/ANs
2EWb5MWx6+90fFJGfqt1tIPEjYTzc6sjlhwo9OZmRfbxVxXWqOiMmyfCZ1A4h9hNfA+QQtlxpPUG
mSo1hGYG5jrX1CzPb2qUZAbZflikch3Y0ztOoZ9TZpHZ2yZr3htNhwoagZ31xRKN6nSfZRhvdAEy
vWxO01D+1kmBASCDNq15kuYuSrOrJ0MMTwEASdqtPD9IyNNlkS4N4zOP9Q+OoHvRBR/AGTw5frht
/cIu6zCzdStb8aQy8dVGOFlRVzz3uf2sG82X12q/w5ZQILdEMo9U2/PuEkIVxfAZmvlOB7EH683b
h07yTubTL3zflyGyL3kLhT2P3tisF6gpiHpVO2R05LeEZ7RFp6ofMDaSEbyaHd72U97cl6z9MCv8
MeEnr9xafy1G5lOps1TAbNNc461tJQEFMGo1j4wW7VhUztvAhoZzGimf/aVLyRXI3jst+VXwmgRe
+tgBSEo8/W6ySzaJXrHrNGQbOj260z1ywmBhrBm+Vo0bryqOmhhvIlWgcaNdY9V7vZ12CY2FRfaD
6QWPSRIdEtvYheZ0JlLgHIkRgzaxY2CbZh7ivHIRljSmtpwW926PjiCtmSFozQlytHth0HglaYx0
F0PB34xBCkzxS1yDDa6yDtlwF30pM9zWvX2F5o//U8M3nY3oFKiW6qzfG4i9VtBDH2rOrnnetMAr
yWLRxq88S14gPSS7UJIMlSYoYYLhfioUZ7dUe1JcNldBXp0nZR5r3doCBHqZK45qzNu7Ita3DNUR
JopLi8Mzqe9Tx2rgPBbvjVVuXahEqZhvs21Db5EwOvSHwWPoZNXbWKhXbyxZBamawVdBZ8qWiaQL
sCgTxiltgK+r7ZnIESG4eE6YTugJI8KxGtqd1jYfRinucdrPhXEBBnFFjnQQmr4z2uFa9No1d4g0
NpqNkdIajSBZ0mebtKlCVKfJ7e86K/EnsruSpnjzpvkpyY1HhuuSaJdzNcMkHQJTraw6YVuR0BKV
zoa1u58vhV4dzLuSNtAW+5aTiYCNaIpyxzjHX8x/pgsWvn2Dtz2Oih7MfnCs4abc4i3Kr1pcnBKb
Ky7dnw7QBvLqfqHCd9abARW8JAWj4RjBcL6tneAIO+hN75OnaoURYxdyjuhH98zo8TLHy9u+bF6g
oG4UbAEpwjMFMJUW0g0CW4te3ANEbDfL7yr06Q4I0rpAxwNQRrs3Bfat8kuF3Saxfg58dwj3FE68
Khm7Wcf+1ulow6AD1OEei8by07ncmN70CpsVhoSFIHxP2MtpNPuN1OvvkISW1WRi2nHmV1UX5xG7
dAYhA8XdTQhEgbXGZl2MrGkjlnrjeLe8XniH3nvRv3hm+5E32YXNz67Ksh0GPzuuHswKN5PUmamJ
SZ2L6Suzwz8xDp2WuCoItazAlJ36ntU9BCmtsD0nsR80Jsv5oCCNklRE3NGriS5K2ESwtRY+Nc0l
pDO4N8z2KJOEjdlYz1RYJbu8xznAqAMGItM0LqRdgVCm2ad2ke2NeNswyV41IaoHtFDztiDf1ldQ
ObgjhP+7ZaASr2unO0Oe0jdeMTg+DfpjYn80znClc6Vgykoqtuk+g3HvoYtqSCpM+/lN9YSSkem8
YxNFJGRx1TVE3ShAV2Pb+5OVf6XNdBy77xCEJSfwl6wXtm9lmskhm+0Gy+O9YTA3xfxCIjhrUBUw
V0AdCCaDrt53Q8+3IQJ3NtlobV/eyqY/k6I8HzOHBj0d67Ub9/JoO8hicHydmTpT1ZXTZqjZ4c9M
t8uSGiuhPoLj9idrC2ZgrblvvLnfdFqg382cP4VBZeQUMJutyLu1Nu5TeKiQa2YYSjUt/DYldGnl
OQG70KkIOatNBzqAFQtNpAR0zi2o2qZ5HEuTeDUZRhunAbQjgghVRvhER8DykvyWuknUoesZmZMm
vHZVBJADHe3ZjBDGGLX9lAjvFhhIpAYbSslgX0kFZ/9saS+1lzm8jOET2/mbHRQvgYPeGD5o41tj
hwCuJUU7qdJxl2UlOl/ToG4uwMgkycpwvQixgZIgc5qXLs1ASk3uq8nqfBsX40Fx3VK2eHM0goYb
Wr2YWo4MiVDb2PWDo+ndWlVJ65tdr7Ab4BoIdQC+Df2UNAu8jxWE0156O9AoPEPxtGXM3l4Ap7ie
70X1QQW99VxmnywZfqnhYuN1wnfwrCr8cKhOYcbxEpIKqJuatrY5o03pzoodcee56DPQdOnr0KMZ
L5bdJ2LPtRuFINrL5FdUAXGBlHJwDMukfqvsA9EQ2BaQIlgZMvtQI9CCLLq7ZOpcXg2MwF4jB4aD
LNcHylP4F/Faa5Szi9C/dSOHkpXaJLqJnrCtHl6zM2IG6QUJtGX6mHXZd9LP+yrzmq0neHgKNHyV
iVukxj+5lFzuXvOypAMoZ1Toz1piv5SRCcfY0R6b5UhWirVIK8kVngykkwixzQ0JKXDABcMNpKPo
lLdRysGm5sGBC4XXoYt8OtVoJGIyU7cksZ5IfH6BoxvaN4VMxa2Ka1VIINQcsk4PDQy95PtkyC98
0kLmxL1hbyTvFRkbyaxl9k1Mhr+kO3eGxzPoYGElZO+lGpxwpSGE6kz7hILrN5e4sz5MiO91Olxb
DQ129EWZaVKCfxrEzNq3WVa/c7NBaabVPoNlDosw2aVB80B/jVC3zV46dxkdVgRBeQDNQsP6yir2
YeQzkpWoWZuYIsHZZxJ3Se76eqQhULaQpwEs4w2ce+ZhZOlga0ht0Cv2dv8eIKWNAHvOVXqwhXMQ
oUHkoWAepxkHLtnOiiPmAviFuCwiMs0WwN0wftFWsbrqiG5NCz8t2eyjzENDkBbvhtcf5Dz4g248
DEn8pSNOCqf6MUys36aazkmQUmsV46c+OvtUDi8W8ZQdMiamQ8/6wNXHU59a+Wr1NlEWXHmblpRW
m3cyI2kNbh6hthyNgLGYy5L7Keku6jQ5kuqyTQJLoILQfruhfmyS6sFR+JORnBAgd2HJ9SqYFq5m
MX5HkbqPmfoN8oEdil/rAYgKFXO5wGoxZk9m3l2BpVJ5RPdll52cJS9kaPUDE+aeLjGuuYgTkGeG
xHuT5gS1l1WIUAeG019AmffEhRzpkvyFu668oeWdYJ5rkHkh9f3aDpz7IR12IxCDUB/4ZcZhFMN3
JtJ3J2jfMLVdW00Bg8uzxxA2iUi+puI7TBhoFNSNNv5juDonNzcgFQkinDQcsyi58cpflOF5/CHT
HpDjL8PWSaqdXCLcSU2u9ARgYS8fmzha225FqCatlqfP1DEZB908LgfnOSSXAWtJcwKqPe7yqvrW
YnXEFrFV8yIMi+7j1n33eu95cV3ODkQu5Jm4LgeKEdVsRi2/SYDpq1y1L2HNSjFB6fYc5uM1cXuU
jorkxJncw24sv0l/ORhjceuLaROTyryPFllRi82GqaLFlmLhe4oG6zkSjuPPjYf3/q+Pfj7Vlk//
dt/fPv3bj/38xF+/D6VhOlmsnnJJKSoe4wSILMhpb6Xq3gWahCXVWwif4JptVszzQwHbc2UvKDdz
ufn56F83/w/3jSxP8KYwFnGHOF30heVximbAFmjCV8ZCmpQLv+Xn5udTUIPtwZ2fodT17SlZSCuZ
XvIL5OiGvhPlJlAnYubXsbToS5aHa4+5XPS6fFjlLqSdnw/ndrHCS3jeMuak/C+WkrZgSn8+1UDq
lyKAK5957Y6ohYMkcmZRufIw//pwCSI7/nxeka3MwC5YuRXwOUo4hGNhqY6dAcvo5+bnvp+Pfr7g
yhD527++3CzfiMU9IxwLBR6uq5Is+uVOGHr22LdsNOF5sEGrju1Cz7T1AYVBChmRdWqNOpyP/nXz
cx+CYQjb3W9kojdyQ78yoI8HoUrs3jLFysE4zrXi3zPrm4vlphMFANwPvDaFb+/hd9GKMnzLEOz1
smFWZQ7faSsHulRu5GLhbkrCVY1p8j0P18XMadJyisAn4l1hbjOCQygLPI7VdFQ2gURK5+Q69ZdU
4RJ3HZfYJN4/o1P5RshFkG55hcHzVe+n7NjTBCCtKi8udqa12fRQ3kuPCHBx0LL0j+5C+RylffS6
YbrIcX6QyZAeTZu4wKgMj/pU/1ZJBCmlCFJ6a5R2Q3FBdNtdWrv2OKOKE1sG9P/K3ZROf3AJpIIZ
ZPDPmChP4V8sLtI82YZsLqlJkWCFUmsg9uW+yJucyYepH7RBv7cGMl16R50xyHdE8YgDdvsSMFS8
ekazmJ31sEff3FqX3rSsC9g33v3WSGCJuM5W9cfN03jDj+CvIMM6L+yziuFQc2Df4naUB9ewAlLW
CBOtLPJfxw/DY4wiK/O7Mdv8XJTU7zPLF/wnrcv/EzkGTAsmnlWyKv0+wpAxeM2vYQR6QThzcQVd
WFxnQog7jCO9QqYrmS4mkCU2reBVWdKn1xa+wU2a5sUlct38omtPbJfGM5SQJV8KX4lg3FbMxrjt
DYAq9OfuGRCce2ZGegjj4sEMa5dRVj3dib0n9T8WIwK0bc1K1DDoCnMmBUxVYFwWLSRDxxn7Ca0E
c4B8Y1S0m1E+XQxSNKfCm+7i5ZGwe9LYzlHeGDq86cCVoGBEyKvSje3aq3LFlcjLLsBq3rje6XvG
dE8UIBt9eRHZKKE0YaGSs5PjuyL8/eu0Ftbm576/vvzzFSd3I3/sAB7I0wyFuMLzkg/5q+XJr07M
d2VeU7sm5aO9COttdQkiQPla8IwjutHGX1hEvvUueYJpe07zCUVFfcIx+RS3aC9b23gprRTfrFd9
uCbcOWNmKlvPD8Pcd6c8s3zSOO6clkrRQD5XsoDZYxEiz+VYEQHYFNR5Sb3tosUaaCm1chdAIlS+
den2r3ZpggdqgXHqZgWjtNl4ESmmIqBOdTXvoQ6zER9aZK8LiTvZNvonj2uVNsp7rGrsk4bphpWs
YqB1pL3FN4WvWLbOyxAMZzml73ihKVNpPEm1uxk50hmDEI09q23KktHbBE4drYYEnIdjVTA8zy1r
1B4FvkdwvUrjxyoO/KxjbNW7oCOtAlEqw+/PoaYIc3P9o6uqXe7m6CdLa3HInaSEPBvM1h+H3g5I
NNnnTjg+QNzIVtNYMukLm7WgdjDEDQG8u/aceKuZ5Xga0lmu8Xm9dcJ6sOeHOeKwiVR46zQzu0s8
NBvZGKxNtNpVX560GHtSRR44nBdOhDbTFRzhda+9BhWbVzMq2O2mJSTQ+VcQLAyZXj0AvN8MyYPj
XDjjP3kg/laJWzxPKve1ybqra4PIKEfcSyM6VG3yaRu3oSeCLJbsLErZfhQoPuA5TdvJpfXrxu8C
h+lBsSG5aWPk+lXHSk03zRMOYkuE1X4Og9R36PPQgCTXmdQ5Px94GrJpNzom8G8qygaAMIuwsTBw
FIK8HUqE/gYC45VFk2PFaCmtckaaoUOQj4dzGZ5cqjiSAwCyZHlabxhQEG2T199uaP92XXIEO3aV
emcxk0y8xwmd5j5ySMBShWOc6vBXHxnma+cwcHGaY+664SHuRguwlPZqaBeM+uxxUaDYqv5CWspp
uj+WVfQHpAKNvw5uV2U3j+Ksh/2B3w6tmBYbCx4WDwgNtBaRw624AkfNfFxKycYi4MlhZWe6cbkR
Cr23Wnib8dT8SmTLpL4CLxvAPQo9NuThl2xEcXIJraTlG/MV8I3yOjJOWJmT3LvYGCDDh8UD3sZn
FFO/ezv5TrovqF/OtjenAGF6uOe8a99ynqzcYahXmMj16PjZB4zPsooxoHkT7uigbbe/CGbvtjXj
5VbYM6ZEr1y37Xg1orHb1ILlY42P2Sd507lzfkWaNW8dOkpe7msVGg6JusZ3Hc1XEecmUBclN8nY
rAs29NA3PR03uM57u2VWKEzKZoYeECXJhUd/iD8igBtqVaRAR3bH42mgfxFeDYGvvs9oPTeaqZbU
QvYzyp02ntZ8mpgYQy2bn7Q5OXBGio6hUVycEoxJqBuPkUPNbObAAdH29Gu3q/dYsqjfsuJ71FLS
bRJMeB5nNka64pw4SHTK4E6XZDWHFco3L2My1oC0LBbtF3F5G9dUH92kY4es1D1jWWzV0rjGLKWU
Ez3ADoJjxqZiQ2T9AzvrPZMheQldcFBNW+mHJKqQak9dvvcqChfpQAIus5IQcqi9ltX9WdLj8qHo
+d2kIArzrgum5CXrrpHdfIVj/1SjPaBQw+Ay6MFGYR7qkuDGlEVuCa1n+txOa8429q6nNl4FofFb
aeOSFL50C7X4LpkA4/9xh81oEuWpe196iyaz7zCFpqn+SQADfwJ5hnZhS1yTaBzJmDrS9uChJMBq
WxeHlL8MhpVHFqY0gpMWfheNi7xOEt/CYsw8kZFHBPDIvgmXgzxHUpfnaYnbHqAt6LCdUePH6V53
3IlVMZxi3YU+HUq8+bhkSKMpmNVUvIhuc/4fhjjTl2xHLp886oMKNnWd/s66TiPuIhCrxkbK1c9V
VmwxOCnfbXn0qRYnSA/C/DiUr6PmxKe/7lnuntXSBURP8EygnuuYNQLEYSehai5VYdWMGGrr178+
RXOyU7Yx7KcAthVNNsvFpfibQjYWaXT6+UgwRN73TrKZfrB2mYeE8+fDWTFwzvFm+1ZhvBQzCao/
9//cwMost0nRvfFZu9eHCI2Gnp2aEGlEtHyEVc0XbW4dJuapvAWLg17NxalqyBmKNeWBPMO2RtS0
AKjjQgE3u8leuQ57YXecP4hEKzhtEerLyf0UkeO04QW6q/jrT2q5qbVgIEZae/25KyWAHnYTQOu6
dez0MDR5fKg1ZyMa09vLsNmiZm5OPzf9AMVgrByQBV63N0Wj+VCWOHstmcFDBqQvYwzik2/KqKrH
FznBQeIVRw+oIcMq+IYkyQcf1FR1IlkXS0ZIidFxCuS4zn9jX9O4dKV7koguuJtZLhLMuyIEyvbx
6Tcn5I64+yC9YTnl8HF0lHhxOMYnKwTiZLrJJ20rxwMq0hP+KLkuRhYXiZKrzBgZmAiX9ZQ9VSdm
C9Wp1cnrGCpzR/xjSSmxhNz2lV77TBc8Jo9dfTLHQe4ICL5rE6qjLg/VqXAac21gXuXsgpVs9XOn
mxQ+hxRD8Ngr6NxdsNxLwIA7RadUEklu//yDZJq5JNuWo1We+uVJCEcWBl0Tn+vQ6w4qxim3PHZM
SOPp5yOw8q7fJRRRzaSuwO7ie7WEbRvq0wz1+eCx8yX9RO3K3gWHjalDr4dTZNvQ0yvqGW3urm3O
A4j18c1kBe/XUt0RDiHxkPdgIrr+oxZMwJraSVGkUM5NpvjFE72dhy47s9aufEn6HzqhUHNQSkmm
SWIMfSMIgWsPEBtD9vCkn8Vb+95+CAZqvcmrYUGLD6tvXpIcIbRG0nVeIbnsZ7LPzIaBuZskfyVh
/X+g0//FDmHajvg/IkWv6jssi393Q/zzR/7phiCp8B+2EB74cgkD1FrATP90Qxim/Q/cCI5wYTJR
nToETP43zkn8wxR8DRSpabqO5f0rFMk2CEXCXOFaUti4JHTvf2OPMDzxN5yT7qCTYUZmOqQsOVI3
/4ZzSptuTofOi29kFLHGao5FPTfkfQB6aYZpP2XhNii7l8iqiUrx5GJFRBMzArLQAZLIGDyP9zMc
+p8buQxbgsS6G7GOc8qybrGzhAAsN4rYorYuM6KFHar3v/i8beVujVE7Z2FnHn9uShdiw5yj5GlL
tfF6VR+EASqjjSAXkOsodmKc5SoPI3eLRGGAVppzbrP6U2DZn0mmBQgqsnbbWt5LIRP4zc66FoF7
E54P/Wi6oTaO71O8UUFr02RKeWc2+dn5L/bOY0dytEuyT8QGtdjSKVx7aJEbIlRSa82nn0PWP5WF
wkyjZz8ogKB7VkS4ID9xr9mxHtdoMSifsR79BXYL1ZGEQmEsvBogF+owDT53A0jyuJ0xvhD+Ik+U
uofQqUv9pgxFhaRaYw9KRIUQ0dkd2vY7mIIvMSI+e8rM2WVLh3ok18cjNSjJBm2CLz/oYSqPGgUV
DtYwKUcFnO06Ltbr2NyoFHFD3o1AkXcFbivroV2rUdvD7Ywq2RO8/pSvjO+gCHVkIAb26VWnT2G5
cwBJVfZKzt+SaLb3YJHutJ8X2uZwM5EYrm9O5K8BagL8iMExdsMyexqV5LxNp/Ms985MnwEDZGoc
EcNrTk+LPlYbSC/qOoBOR0mYqcWFMnT6Nsoo24swVqRBh4ciEHrKTukYd/ohDMzWL7Siod7XIdrE
g45afzSaE9s92TFSPPc5qzE5Dw2fuqd0UKx/fvT/+ib+fDtlnKoulePfilpQvJuDvWSxX0MpV+Hp
KPrjdpgmgvpQAP1gBSXQox9biHxJ4/drAU9fb4bt7M9hEqKWcmcZ+OqseQp//rgdtjf0r4fxmkTT
sD4DU4O9NxIqHfr2mhf21+kyyXfjWvGLJfl9o/Vu0VPb2Z+HWwgVFB51b+YZQRJ85+UaQrWd/Tls
F8P2cCHZklTqdsCKTM12uxmNLX9mSyrantyujjHR3pQcy2y7XsTbR/fn8Oc5JTLEA42FLZQsXO/h
v/LIlLXo+yeULFtGIJXVyPZrLctu7Os/AOztPv+Lj92mdGk0I4pdeVArBoSEMETQSISC/XmcpZ4+
d/dq246La641WbYxLFoaGgcpESW0b1VWbMiv8rRbjmwbFoRvHLaH20GGCWOz82AzpL0nUr6XpMCv
EFnvw6pTHHPCO/xXBMs0p/TBGyJa7Jr4Zx8FzakZg1dsr9SvZJHmBStjU1FwQq4czU5mz7m9KNXt
4jg7iuvNtj0hrR/5dlD+PtsegqajvdUgzzCoGc/rD8h06f08iS9MECSnFNIhRTN60nPAR4IohGAc
IETCQ1mOIoyLowVpy1vU6S3OGwtWfBSh+UKiFKTSLlSJHQoUDkNkkSnPDe8FkfZWrRDnxlCfzIS4
j+0l1uu3HeW0QyZdxnK8DmjbPwwxfc43Q0SgMtPxlq7SSAVrhnWaQtpD/XDfEq9FzoBauf3QXpGA
fXbkkEN7HmG7Duc4ZH2yznTUU4Lv2JKyw1KDwkAM4shB8whJPt6Haf8iqjUVQdAKcmF95CQtOMuY
31tebzXZMc6J5SNZwytq/o867vbhUi5OP0JDaedVmA0szZym92lcyK9J30OVaokyoXSgd0GQcbU4
NKy5FKbppjQpIohefA9mKXBLiSTeqe+vsVyCzUxMCsZFT+7TQPcj5N1hL6lUrMO4xEnHu6VRcc7A
3zFEDPFZLXAOsvnQQtDGJAlRXltO9GGdKVXjw9zJF6meHs2olXajturWcoOyS9LLLs1iD6PjtK+1
8bQkRLOtrie7mSJaS+n8MjVIfedEaBwzKr5TRQVBZfZfghiqx2XVJSomxmE0lGvE2H1gChE6lOE5
XmpyAJP5JlDtOIT4ZryYeg/94xnCgBDdFCVRTkar5Qckcx24Jjy9EKAACiDGD1Kf7jy1KlntjvNM
8auhLFsi9N6ht63xPAFvQV/buRrAWEAOt5K+GwCIusOdk+6g+gYE0i9sd4nicnqlJ9IrMSXGcJrL
IDcQgCmIjs08/ZmlRaQAACY7m29Zo8M1UxXZXRTB60rFAJfUKZ5IbNGsw8SyJJktUIL4knK9sCNc
7K5b0CryxU8nuUiFK5kU/HD4Hc0EgiPUZ+kdVD3ejPx5QifppgjKPAkzI+I6yGHQVwplwWOkI/+a
kcsrnSl6S0PUDZaGa0+0gx2OICn6nGgTOg/T45g0radhY4a1bLEyRxVsolt3crYnzCJi/ZnpaDwX
idcVK33mYZsiCM1UXkcTVfGpZNNuL4V8KKPBEcX4O4UsRsBIsIBQFC49NgNprufdwHy+7yZuIFDr
720+VKRojYYzVLV0EAqyeWk/uXKqCxdezLehArIcZElwJaTm6vItFcqdkQf3RWVcUrgkQH3KX53V
vhMKaQeTdRnx8amrEj6Va3K2kvA6KpG5lzN8TeutGqXcnVEUIWkP+nOLc/95MQIBiCTRPhogSb2o
ntM5OfSacFyxWJ6uIqDMRFx7SVI7IzzBslejl1K3vjI5YToRSSUzRU24Lp3b52XiG7POPSmRiBaN
YkZWLhSlfu7vrAVc5oANl5UBysiCalIKuWe/ZBpNtEOkS69jK8qUQdT3SS+Oo0HhSJ+euzhbkAeq
v9PG0O6L5gkRHubJcHKNsEsPmLNmh3WpfCxIRNLVJNgjn8afAHXArcx9I8jTHZWQR17oXQxHeddC
qLwkSrSL5/BA9/MnmZW3pQppctTiWRED01XFodmFCq53dJq9xNpyINHUhgEm2E0uCpc8QM1gZvFJ
VOrf+GJRweAU88pMxw0nga0A5cySVq7dpjE+Jy24JYJVUzSqL3GwJGDrQfdB5jl3/QTfqo13kBLu
ZSN9AAiFoG3ontTeQcp+y7q4gdRO4dUA+xJq5URIMIpZVN8Llwpy88ZEeMXQT1SwCTOkrlbC2dS+
Ug6nvnpbw+AAmEBln9VZwiqa+UraCxdTUz407RdwrQDxFHVRLUIKBc3G7eoCHWCa3qEqt4D/0O4H
htMW7eeAAsgzFuFjQfIU9Wj8QopR/UK4cUbbAbXQa2SyXe/xch4X4smqaOzBmYsnwCConVQLyYNQ
fxM72R34IDDJJTeiim2rEhrEIAQ4gXc2Eu2SITvWl4rpSED+IaTIbcZympGAYW4ZVpa3giJUZsYm
xm1EEhjQUZPKcFf1d41ZY5fBOulQsuWDnZfdiIYJSnVMQl+csM0RyQkEJR7QNDxGI1x1W1vXI9vj
7Wzrrm4PRxxE7SywJPu7Pc3a9J/daqZExPZt8TKhqbSHvCCHC3+rLY5UM5J1EbUdxjWj5F8PaWVp
B8ARhcx6T2E2ceplflSUhjZsUlEkH1t0+b1hOlWN/GJrZ1eIN9gl0SVp6cr5KAee4TA9K6U4e4LV
zm6dkkxSSzBa+yz6QjED4Wo9LGuY5nZIpokVsMkyaF/wLeV13h4NFTe53MbUhCKkgsWaTpitB2nN
GY2j+Nyo9J6LefhIw5XCJZPxMA5rfY+nGyne4YMa9pDl6TXU81GHBnlkjzEfYxG7kabk6+VlNUdI
w99ztrRUdlQCKKQY29Eg/qN7/qeFLoe5sW7rLvq6FN4O1boezhEs4RTEiBHWBLX+p1GuzbjQ1sdW
BuI8zY2bqZHkm6fsaMDXc6qsSYikXtT09HkorYGlAT0KVvYjjmVxNY3VR8auCAQ8C8N+9EGqL9e5
FUES4wLRlPIlyNJhzywicZeJ4SUc6stC2fhJDYNdQj4jCUdc3KUk0PmNv/tISf16LI3T3PbAQCuR
Ol+XIM1ZD0HU/RApnnkZ5b2jMOZkkjbsj5aot0YnGyTBjwLxV1ywfJL0L1p2lavOAySC2NBQEnOJ
oGSq/XnM9Zs0UCEsWC8UEZWnUtXOtLmPWRSH1wLpNsxQhG6pQGVe18fWaxv5Y2LLZYxt+XBmaqge
BRpgudC8St2aLWAK2GSqWEPlKAm2Cq7omTT3lC0wVm91+D1nQXnpJOiAbQaqJV2LrqIiqy7JtNzS
htTcIkp7t1GnKzMR80grSTtx5cGnihgy9VgquCtLRCAxpTMaodF0QXN7DynwAofvyhdh7ctMI79e
+lHaJr2q9SEBnmePUaVTFE4aZNYZLKlFx8/bGqXXWjPOYnozN0ygGKD1ADiUhKCqnKb7vF85l1N9
Gcac/b9KaC++DMRMtVzveoO+m7jkFOVzaFJr9khBs9eaY8x5JabyKiYuPZri5NLqkelRSv/RZuEU
WmHgG8hAlu4CNXXBPoSDJzbLk5KNuY05d1nNpFcV5itkRoZgAsaOOuv7HUlqy4lR4dAOJpghA00d
uaryAZ/Wdy0vmZfI9B+FMfAEkpjdso5icM0Dd7k0342W8WaY6h0pZRKQBiT7o6bdJxNmcTOdPkgW
/CUQZHnXzfVwLVQc3kYhXEjCCXyrV79juLB+qZLLMrPHulfEiflQo3HEqsVn+XDFQZRRpB1Yz1H/
FbvSnQ1q1CNpbbaUMlIl3EIouaX6htgNxfMNIslZm3v1ihrtJPbpjJk6/+oURYdIDwCU4N7kSmhD
uCv6bLpP67DYD0zSOLddds3z2ZgANrKiIA4GzMTSSNKhyd5mwM1XqeR7zbQpcaJepdSNYN2J2mTF
OAO0N5MWH15CsyGKyHMh+ia+kYJoFwwzfotegkAHrAJweUs3ZcMqU3QgzTJ5LXU2sgvEZpg8hMfd
q6H4UFOlQepOpC4OdQxnGQoZoTH8oqTGzveGyH5Kb8Ad3SgOcIgFk0KerXo0YBmm4jSeG9JcztsZ
WxSZzIJEdHS9KfyMHbVdsExl3xPusnGmB1YuFyFCjTdnD0OSrOVgMTkNFjUgoUzCHZORdCznwVMB
Q1yshG67pBsjvGg3SMbBFWsiLWTdOqp5rT+maR89SOFkv9ap5mNS/crMTETrxR5HCJNbb92mbhQv
ojQ8R1MgPojFe99xf5Vl5NVDLl4HIMW4Fk1gY82nJGJeVfWm8wpLNLDU5sva17DQtNLNnkYpu7V0
Z25mFaXQfD5HkSzmqVOaA3bH8KlawqOAkvZQYy/1sqT8HqUzjHN9FxYR+cZNN4CKa8qrqGp+MswS
zfq6O5Vd92FkQK8tiICA3GgiElXBt5qR40mto99rpfDdVwYd8RU8KRb6S9qAidTU5LGnt3aVIq08
9Kr0tA207dI+0D1BvxNq41VKcrb3qISnNem4I35CLPP5qIoZF0IfLU5nSncquijcK7KnwD66ixTx
So3ovQ3QPsAvvDewjxCMyxXYBT12ZyxRgFdGl1CclnVaKthEjlSeYVjPDDTZQZrlA1vgr0oj+WcO
rclZlTdekHWGf8ADXbuJUZlkGspH2Yx6LzNRZOQiLkWZMZIr5i1V2ew2Q3eJW5mmaUq8aZLSlqBq
rKNcEiRP0NMcxfTYOJXc3CaaDg9rNXXaZ31ifEFm8rtWd7mn2j3NyIzVVLxew6UfFp8qFmduh2Ef
lpF0nKRPlhjjPi3mkkYjtNkkKg6LjmW/6NvaK9J6Byl98mnM7LF+/yQs25+Rqbl9zS4yEgT9ImnH
qMrr/VzMH4mRwfvS13CcATWw2iLH7ioZdN8lt7RDEuvZlYgr7Z7lNeKlhpzKeOzgaIpTuTPJ+W6X
BKumTvJPg+QdJIsGc1uARAdUonZ7qXiqwWkj/gQAEmEH0cC0eF2uq+4UEyfbrnrVRWc1r6+Tfj02
JKU38nVbiokdytJCI4+gX90lmamjUyqlo6Upz/TwCQDFFKGVCMCnKhyxG4Spw1R2HsI4PGvjdErB
5x9JqXK6jrq1FkCsAGkHlk+TKPpA14oXeAh99jUBKQM+MzwYnfySQSc9KaA6rKTvjlEmEwa8oO0x
ANOaWkJMgAifLxo/1HGJTmNWMz7NQL5Eokdvw7Jq6Cz1YuUoeFTZZM0ZNY6I+edIrkkhlsjT2isa
F1DDejB4mjnMj6Fi+GmbjHtKUYgZLGNwyxaQdhRn0TXTWHsb6pJ6FtvXmkZ3I2Hn76v8dyMmKI5A
4H5oTfUQpxUExhqjcqwH8OWm4GkhqZmyJj5JgrCjCx1yCg74yfp4QZdvCNFhYflDbJLFrlV+ZCf1
e1jECV8j3jV2jDD+S/m3hbtRoqdyGJfCFWeCDsI0B1ljlpKr4ColHErDuqZC+6Z1DUoZ44CC1eu5
EcXp1mN00dWPLkn6V5U2nw/noUEp336ZaRZJWDG6q0BMz97aomRaEnBEFVJRI847QStApUtq4Gsp
PGC1aih/ttJDsWou69w6Q7t9nTOLNWKNaH+kG45OBTFkLtJNHFS6/swz4oXNEfPhlJUucgqogD2I
olATBzux2maf0wSvJJVK13rBKo3spFA4MGhNF9VqCd4uqjdx7SmWYxKdDF79JBgwnvRcdgbKZnvM
RR/wvqtn0ucdrCsMspo1PQgYmpdKCB/hAu/HVuMaK+h/SAman6U1S18za5tA3d4Z81GFYsfWJxdB
3HZMNG4UIAwZWsTH6Tgo+9EqhlPUpBjCgEc4QafIF8zd00NL5Rbw48JEWrKYN6GWpnmyEpM06Ukh
h9jRpxYXEs0atg8AjOPkoQRwiyYfchP0IHkfxaxQ07q8muEV05V2atIGHmydZcBssntJiEfPGvkC
DKvTCO0RVrG9xQTAFhuwj9AfYlndRWGUXShMYHOxhP1Q01JXMMQS2obCdoimhFaQIR06vfySiS+g
1mB2fiBowXUVHe6QIoV7VkWeMoZ8IksbuwDmKB3LQ3XQSpP9WkmAFDVI8nFHYfVTCYW/fdASiqQN
Wwc5xNaBruOcYB3M9mxgJloK2rZJbe47PQe9bjT3kgiEC9f+PsaJMeu/BNXCkWaWT2KWLHstVATy
3S0C3OXuUubj+wCCjFE2pHQxqVQU836RPdbKFEjb9E2tp8XXIBUAVM+xy8z5Z5enjS3ClNnD6s2o
RxZ0TpTiHOssLgLKq46KCPRUjqUnCRVymYmO5SE1ENNoIk2nMrkxJ4cnswuyi56r6ILS8toRAIqI
JfarKWZjqIUPAbXNSyHySY1vcRGPa8IFUcqBUkPG7vRjZlhs0kpgLrjLTtvBbIaEXwcmBRtxftOq
CnrImDOchywh69xsfBzzxkWO9eLC2zb7WLipif6uab11CNZHnZG8T1wP6OBClJkTY8Go6K+ksBXX
uhfLa6LIDxV9/1MSd8MO1ndHCvWEtnYeH4r1MFnw1Ir+wRrYqRZT0txq9QVfUX9StZIIZEKGz4KB
cgzZn0YtChPZEkvJAeHx6BSZdCdHwvQoLqj30pmIi3haFF9Ssa9kfHG7qK2Mg4CoZheLqldpNCyH
hfCz2GTtajF27Qh+SY5pvtymlvu3LKdPdajjPUQy84r5dge2Lb5ANTNBTUh48JL+awRieZ9wGVpM
yY8DmNwoE69CWEpX9ryHhayec63Dwh8WFufZQS219mZJZuY1FXYHkuhvFAjRn4bxTH1bTU96wbJR
o3CbzVZ/MRunBhiNMQWHYlalTpFqzYFw9hatktBdLJRyCRWnO7PjIlKGJmWZee6bor4YlA5jDbB2
VilPoyafqqY2fSEJY4TfmAPkmhhIg5itWzoPt8UIiWqlHAhGB2K2VcLPwTrSQBWyR8wUqCZTGwG2
iooJLPjM4Il0kxZPJyexK5WFgi0QJBsEZ+7rQccF2fyIiV77VmF+RqS6j+2QX8sOETHyUzKag7p3
tWa5NgpxeYuljLuI4rRd0R/2Z0xlvpox1Sdsm2CREH3bF3XlxULlm7UhOZEc9i+51px7QVcOikG/
mWiXyp9JcrfFbIxOpGo8iGYPWqHseK0Ty/TK7J+qwDLPFHCfQom5JAMdBHxCwn/ZGwesOyUq9IM+
awqimZGLo2f3Nmu9n2vUdqUFZXEv5wK7R/O+myhPjRpZjIKAp3luUZOQ4jtRyml/lBBsVIHGOhS1
ch8nBUZXJpm2b18LvXwX57LbBfP40fesbM0pcbf30Zv4S5XFeAUvwgUcQ04bpf45MgdcNujeabvd
luBFn1TAVuQUMgTqFIhhMNEGI/Cy7NSnKj2tfpo3VWPeGRvkuILWH/9k7f6r77fF6W7P4aZ9iuqi
QDO5FnvztZZUrd1YwkTdPqAIg1xxt6wYK5pPhSNYfcZIkJCCQSw6lhARtIGxahC2xwlIMppW4YHi
oXicrZEiK6YjlHERy3dVhYTfWZkbq/GAhTa8D3sLLEOEQXbr23drp5s11IgzIQJ+FiNNEPOPXDGh
VIjC3mpuCY5JH14D8/9aKRMzy0AGuAYD6dJ4DOUid2oFClWSdONxO0RZcg06NJMCpZpjO6uDq5IG
QRd7KU9BCsSVJc09N0tjD3r9oi0j4Ho1Bk3NXqY8kV4X7mj657CETMoYm5pq5g4heGUmn7KfKEIv
5S6RE/wigtgcrYWZV14IfKcO+iwRNYIyHYmvRc6HHdQtjfYoVMEwCZDu13eyHaz1RwnNo+H993OC
IideOpfP/+pDBwqrpJTdiDYF43F759tZWRXTPx5u/2BUM8k/Cp0ktoesgjdL0npm/n22/UO0fmCl
LD8tXX2N6lzZ5dWEfBNXzF+avy3P1iqQNGWKoDmD2vTH7aAxex2WZjUR0+5cTPZ7tr6eYqKksbYe
toeLzGI0IQzehlV0Hsx0Rgi4iKwD+DDWV4TElavP2WQY6SZSSBmdqarTNKZbwYI3URr2fSZUg0p8
k2aFnKO1aCqIHNKtXsoapD3iK33prSRC41V1x1yeuuN2lq5nUZFpXtslt+0pGonTgcTabn07ZZz8
59BVA7mqAzjzYa0Ib0qZUCcZArAu1TdkvItefw4mRbNCx02yJfn9OeCcPveyBCY7SlGNaAM2160i
THNQgpecpPs1CFhaK5nxpN6pZip5/5+X+z/i5ZKMpfx3vNzD90dU/lMfRiLL+hN/68MkIqfp6KqS
CodAV1F6/W99mGT8lwwBRVNlUpL/GfZn/Rd8MW4T8PT0RxCP/M3O3dRhmqWvWi7NooLx/xQ4bUgy
2dXVPxKnEQ2LisjrsojWViXl32F/eLjqXjMC/SrNycD+n3w8iseHXl7kzK7iDGNMtt5H26Fi2eXp
YQQ5xmiP3EIt/cj1dDskLdws6nPm7o+eZln1NJuoZnuunJIxY+sUedkox/v/k6DmH88JBdvoANno
Vs3flDXxWsjfzuR2DZxXGwqSATx7rA9NdawoPDCNrKdBLYM5GkhoVsvXpdYh9QsNoLFVK2xo5l4v
gd6qYBwtBihWnZARI8pcJuPNrjUANPwVsK1b4eh1Zn6JWqJOpgnnvYVpTOl61LSFLtrQ4w7tnH5a
BTMoHs/hGMFhOG5h9cJAIDD7lTuBTvNxUySpgoE2PKyrhzlUWBgYvKYwMZ/72ToYMlIFmEsHRV7o
9rVgqLS1fDEtFhKa7bRtWk7ltaehSBOVBoHwkNUziPiIysV6FselgerNq7NwOW4H1hyRL47xbRpa
FhLNvA/XLghbiXq179ZhEJNOMcDd1QfK54SXfiTMlRE7frFrjYNcjaQfj9UhpBzC5zMd1BByfR7X
Duiy4zbNbhOuNCrqDgG9SVMb8dCfA0VQWjZ/PzfPS3FEoZbcT6bUe9vSYTuQB1D9JS0y1s7b9pxs
yvo+I/NxUzZtr3w7GH/rEYVFp8RPEjUWt6y3t9dDWWDwwtSXhX32yBqQzg0gAHzrYbKr75WzRNoE
LJRnWXs0WNp9NyJbJ8S3u5LKp+h1gz0IngSxwc68wI92AvMXW9KPrtvXwmMtAxruHzizet9ibnsZ
oEkR+gFQWbx1w2jTbCG0tzVIA7pQeive0t+SQz3vtSRowU00V6G/nx6YFkpcOO1yUybwLN+lRiV/
T+aF3aSI8GaiCxyJSWawx119msjeFFFN24gL9vNwWD7FZxYWABJUlqAPkCgMVGE20TlQ5E86sq54
BxvFgpfGBpcwXPWM9xMTo1q49MDvMP+CV6MQRRxaF8HhsIvH4lFJPP1F7+GCrB8b/nya9YtKmYOe
O6m1fkKMG53/yNrToaVzjetkZMVKwE14razP6jt3wdgMt+EpvtdfBAKAQrc7d49wafkkAF6Cee59
td7JIE/ly7zCnuz4VN5XdMEfeL56h7LrfqSHxK5OwjWngAiG8B1gCgSRDF8bq73JgcmaqDvgw8sO
z5DKQsWeBn8mTQkTDZ3vH4Q/Y/OV5DtkOvxNPT2U9W75IlE87WCp2Hy6ax+L6gWBXB8VHFOYQJnb
XqeIBudugpAvH6lX9Q/KdCru5GflNcfirTGG2EDIKNy39FBsiDjVI63vw9C4NBAUnBShR5hU+oAU
ARAeEhx6syIZJKKbPepnLEvda/FpPBcvlpvdktEm093oT1bzblFl2kNtIgPP6gm2p6Rl9wZ2adQB
X4bMFvPZ9ONLNu/Eu7l22J0B3DSflLPwRpgNb4bLVv1Qf6YniAGAm4/VoQNSsBti7EDOwD7uu2y9
kNsh8JMvgn7oo8SJk19khZFir74A96XjHNr9fVo+Duf6BR3FL3gQzRvMAPIUuNiGs1nh07Rx32To
0whRA5HhckFpaGQgddCGNk4UC9aS/6/m5MYHEZDWE1ShmG9iN4EZpYSCA9RF/hc5y2/rCMuvtWXP
bF1jR6vxt/WF0+TU/qjfylH7iL+te8aduXX1R/LWSIqiXb08B3DJBpu4TbE8VXctLCIkC68YD+ud
dcQRCo4B0rR6K/bBYbjNBX4IKqOUjO32Q/7IS1Ks9ybXQ06Tz42+65YCsV0538MFlMxwAX2lv6pn
as9wGIYL8eUuYjqI26nDejR4IyYlcbMLybaw9kBVO81TfenQi1mMGdCn9uZvogXnF3FxCwxz3Vur
vDN2BDPNJYR53ypQBuNBi1xOGhx9B/kDzQJLQ24pplx+3VTyYt3mXRJtwHbfXejrZFraAGoepMjh
M28/oDp50mf5YzGEwvnbz7qHp2BgiGp2ydv8rJ1RiDAsjn7oqoeRXRm77p32HL+T6DN6pc9oOf4a
Em85VHdJt5cGu0H5SmAaYVPBVRQP1RORbYFfdPvsTviCkMn3OwouXz33HlJkVrXciegAQDKc+5dg
oYsKLgaTqWMJnsn7KG0yrFroetNJ63dyui+Y6Bh3pGP2lHBRApAisOOD3nAE5LZhj2or2PGTfRq4
+j23931+ST4j4n2+woeOZJGboTKAKD8mQGZZQ20V2NNbOTwnNWGNvkVDG+mQx68Jqh0M1Vk4G8Kv
dibxffLK9tx8SY/dW3CxcB7Od+lso+sOX0bRz8sXTccm2uzLhrK2V+Z+J73MBJGK9+10M8TfIGl7
CFgREUVczG6gnnRQytlPnuxRtcEAJ9n7jQIhVCLetvG4PAbDL7n9WRmW3L3wxGXDU7iF2Au2FvHj
bP/yO36HSlFQRNUGNxJ/ULQOGWFnYxxeJZEW34yTBb8irL+DkwOwB2P+OzvwH0AkL5hc3hjjv+iz
Njsi/sDSZj8B47kPM5pIF6j/vFzaIZfxsAvemiMAeMJz65NYeyBwy2I/hV+Dfsb9l1I0o+KDTp2P
Nt8voieXrhTdlc1JoELT0UT3eXno1FsEWPlBKi8psGoopDbgRYJyEH7bz3je0NkQOEdhvb2nQAe7
+JS+W0flmDzoJ1rEV+W23IJn88gVTcThSXgzyJJmiElBvhCpQDAYnAq7aaGJOZHkFcq1ajMnS1wp
2MPiL+RHGdaTdpSKXfCQueNT6WmO4sFipfNWeDFgGABy3TWd4GlfcIHPJ7Al3gveL75B7VuKvtTI
C+T9tPJE7LKEebkzG5ZfgBhDMiLjk/5AEStuT9i2alivANtIL6M2J4BDhEy8TxIf5RUmZ7n20dEu
pddrF2nYD6pjUlull1Xs5IrQmHvI0mGPCAOouF09MBA9r78Kl+EtgmfJ6ta2DgRX1E7zLNyptS/p
eJZxzAO5AE1nJz8xMrFkx2nE9nD2Oxiz8oks0xHmee+kuk/pCD9vTU9RQW/6YtDwkWEDUQ6w4y/1
tbpY7zkhTvc8Sz5AcIpOExEWrDR25mtdObykBxlTlT2fJ9/8VF8BHZ+zh7l1sLvWu+63YDjNFdg9
hHufrsLgy47lK27xq7sX/OF+ccM7QTr2h/Y2npT3en9P4lzx0/yariAGzFvF71jc6KTuC0DQdPPJ
drvkTvom7uPgqSGzBuDtic8IRdoMQ1Ow48eh3LVQ51iuWuwVDsCKhvRFucNPjqoTyW2ROlSDGl/8
tN7FV0pieESaZ2I2MIN6GWkbj5QDqI7+NKTh2drsE35H7yY74svSd8m9esru59fxtXnm8+ePxf2p
uhd0u7kycWDH3qHQeBqfKF1zxVYO4XUdGOnsWhyNF+l5+YkmV4n3OaXs59VJYI+V03EPym741d9V
H6rXtEytOHe5hhwRDU5gGyBfHvpD+Cg8Gd9cOI0vPYvd65qV+SJRZob/1+3YROjiq7k8kldEMWz4
wIkqvQCaBztTd/tmeMD1qNHi2WGqMxQP1CihimR3nFEvkqpNTBdEx+IXyTwqHD+vJfhy34te2bti
+hDrKLt9naQPZO45vmVP+cjoW1G0+nDb+lZ+M09TfZ1zT3lp8MP75TdwFb+79t0Baj8dXHZV9a17
Fj9zZ7HeTFIsvbTwYILBlWjR8CBJXLwcZXd7Nzw0D418QSY2PCilb6WH9D0ebTgW5qm+m9HpWV79
mH7x5oncHG/8ASji6Ams+FjfycMOpS8N7DWh27gi0xfiY2/a7Q3AKP9rid1c2hcPanfIDGzTMPpA
RdnJr7ndBdf0Frzyivp55GYmlvE2lP5Aq6fDiORYvzWW5yt2e1ep9/CJmvjRqD6nfN9/01Ipx7cM
voni9IhsPFYT0m2kTAogyFbP44J3FtgHa84I+r7dKIvqsC0DzEtj4KiMxItU/QG6jnncDkZUWETV
0k81m19/JPxL3/9HzL89tx02lb8lrhUvk15nRroXUHd9p3RkDzcw/0j+TWtW+9hRgMejj9vORgl9
3HaWCwKvK1n/JSMe20+z4TTR3oVMvf7IpNFW3f9ff1qtyHHQ9JF1pLY36HLUqfBWN+HgygUrRa3F
wCOU7DP79Q/K5rrZVPioLdT1uQQNdYB5ri6z0wYk/qJxYNrfTpWKwtS8BgrKdzrDbYfr6zX8KX9i
GcfxTrywRWsZHndxuOuI4W18OhHAOZCB9i1deIfGIMtmdinjDyD1U7OnqzVgTcLq9KlLtnlmx5N0
NmAHdhKqLb5rzBQ7OJUliSOJAxmDzeRlEMHPID+FxObzS1X92l8G29jJj/qjcpklHAMnEhs1Gv9o
xv4XUee12ziaBeEnIsAcbplEJVuyLNnWDeHInDOffj/1XgywWMy42x6Z/MM5VXWqDK/4Ld+Wk+D1
1KIWyiJqfa9+wyciPBC5eRw+ZOZObORcm+IpZVzUBtQPdNs6L7E7+OrHcGzudJ3RRAIvCQ8ueb8F
QmN4/dIe3xqctT8wsjlJd/3Sf5FtG/2iSeBBqx/VBr2PTC6p7vzTQKH6teVfojBPNKl1/qJ9Adae
8XfDWy6LX7Qnhlznr9IvtxQeUu7Uh/6A2yjcbfcn4An5ngXLb+xL95S678M4MyXNozPt5Sn9oSim
05t0J/zofqt7g2i+c1Kss42NtOfh4fVLv8O3RWAfTO4iBbq18FQuvBHBcwy6aQcsz7j/zuQp4EhC
PXzEeW6hio19Xnfd2wuJEXYZoPfYRccJz7wnlD8dLuXk0xHNvdjiD4NF8AAWgdjPfRrMe/5rWD0Q
jYF+a0FrS5uk2OtL43bvoV+HDm78ONKgKnGqnPxhe/KjA6uyJoP1K40fPdX4FvM4Ed6/Cd737Myc
Y8khfEWW4JDECrFmZ8cQf1ev85OdErQDViX2sOm/SIZUf/ipjULQsVMG2PxD730hSBAufewVfH/A
F16EF6SU2VGtsQDgfn+hf1b24CjSXuJgueDOrtqjhCGyW01eavJeCY0yXkTCgbDExVvrpw7ytxY+
g1sNq2Y6RwK+ucivWGxLrrqL9qoXnTFcqmC8Ns0LPot14rOMTNXmS/rkKBuc9DlsraO4JcRkDoZr
+qxVrvGGppX0jk3+XN3jS9Yg0HUZL3CUczh6RupEV+Q2xBTxXixv/Jo7Bz0NmoeJ1lJndOuHZKCa
joqZD1YwhjCYRVFSX+RtG8xvvA1YOb9+DgGEPmQYvStJBMWR7gXNzxAFyV2t0ZVAo3IGV76gbKUX
ivMzShLyeHjtdeUS29egEgrwB0VxxNyWymyJZvedP+Oiqr4MwE9cnIUDYCZI5wHTgcvDt/jTONIO
FObf/BhNOkJmCvTu3xR/tKf6pt4+wDJC7R82GswiuBMcPIgBGAF+kDfxj7CS8UAfSdbydF8P4fiJ
FRS0VMI90fEhNnrjVJSlXKWdP3xqX0VgFNjw2ivDgKlvyF4YXcr8VXvzxdu8RW4PzMTEgxTMMTGT
6BgcUstJeh3Bwd7KD8YConUzYJshumQbzF8SWp49NOgDb0GrdH+sorv5C4pAtNOFhZFlJOUwSsjc
Bq04qIDwTvOtfbFIYlKPkIk4zV1ZXe2rW84FRkcpUjs7fR9+OeLijxqT0syF2OqH/XjqnnBQNcgV
eKvlAPWs8MTnApzY6udJJzbXT0/TncwPoAw9Yl4FH4Y37OwRAiNSE3/z1usIifUHHtp0xEJ85fqO
CDh1zL8O/IvhACQ9d3NHag72MQKwT5TspqNFM2243VeIbJalflQGu7gx5rVJnw14m8Fe34o7edra
U5F50+BKkpPn5zx7hQAv36KKwRVnbDfRdOzmB8zycHZIn+aQuxdwKDowwiJfSJXEBeOFSb9H4wDo
AE6A9KU5rG/jqdqRg31Z3J7XifPjGVgLpaLH221/sjObJFIuhsbFeVwVjEn8YtkU8c5C1IGc3e2u
skf3ApIWNFheXosz6prmWE83UC9uolA7xRalgseV034ZnvEEgoabwht7txft5Vg/66flBD2lE+nC
qXToKBYqW9+hRHFZTY8fd07qF95jM22X6+OkIGPmwptnywlvGCyY54chKyesyWb84tboMN5OOW5I
aBk4efcVgrrpZNxVd7AcYrzE31kNoBAHJpO/Bs3NmLqKgyVGPe8zh5Qn/mww4Ee4wCmkijFszi5w
xEr4/fe8eTGqJ55HDgHzg6kmJ+43DARqe/psZiufu9rXJCfBXgqvdAMz311cBUg8WtmTHoM4ncsQ
gLhsgLDMX65ac0JgDFH6rqd7bihOURYWXkSGRKtp96/Ti/wLsT5e2G667iCnBBIHu0sZ45D9kAzv
yeM/qKrEktgQoAIbRbY57OMnKEJ6f6xMBra1XX7GBTnutLcdi/F9uU9HdhoHNvaoKak4SNekY55e
0cBgpZtv2y3eKwumHyynakuHyrMSMJ2V/cnw1oBdKzhhulGx738c9Ar9LZ+d561euilgX5AYn2Pk
ulfuGkNJJbE6Xr1umUHJzE0z+2bxPLAafxKP9tjHHYJYGGaTdOlVXzx0yAtGep3XDo5IRNi2vjx+
Z06WxgPrZDnaLDGipotA+yL8CvCTFx6Ox7gOIuOUkWpEYHVHV8m1jbgY56TQSSoHW8Fc9pg0fywU
ZHSW3+dnhCmk+iGePnJttI2HtF8JHb30rSeOX3vy9NvIqUUNJe9zy2ffTb9Sd7FMvxvpLp/EK5ci
oCDpruNPde6ibbVJ/UQ78VKUN/UK6X5Vf9A4G0/jfsQk8Q0bToeqLQosEp7Afl3pOz1F+w7RWbUl
toQ9yvwjCw9D8cbGjUa8VmzMFCiO755+qb1ICushh5we1OeFfNj2WfpaRg9gcv2aeRSUc+f+VYMi
vuGlObk4zYXnjoPkAUdndIvVNq1df3rprvqu+MxeRE+/N6g0Y5/mvv0H6A/TVnojo+bPahlAdSQ/
dqB1yq0wf9dVwLhoYH5y/KosyyuXJFke4oUHGw6Pvdv9UouPJDTSxTGYUR+FT670bId0emce63ek
PdEfiYlL66/mte/xNGBQUtyA2DCejNvmDqcWBjxM9QGsikCWA5hO8UTPfzcMGDeqPYbw29ptkKxd
Jy+6FewACryJi88vygDX4mJfMi33F3MCWzZ5IyKWzx44MDgmblrybj7If5y6IlZEqyM8R3tWWX8p
f1SvJCW6dWdWgk0gzbkn4fKXoW1OcL12SGJlGnyF/Jh+FXfZIa97IdPea7/5kIS+df0BsLQmXYMY
8F24VSndNpg5yrTtd/PWPKHB3Sebh+oRT2yb+ROECXhd/nEtW7mD5+yV0kvbZzQlu/wgPWvracGG
FYzcUVyK8xfOqFYJZMnPIchIg9MeZUYo7SPzENf0PX5PylN1oLUbv6wvNidu9uMbi0X+kXuX52eT
jnILd1hTsvqv8xuSBTaUy+P7ueev66G9dFcOxRT8BPzmNaFM8OSt+rF+WW9MDywkjDvFnXtJU59J
noqXby4ayv/woNzDxo31vflNdSIwaks6VrqNX5B+Ja/auQbQuWREG2Dnw3I7yK9InvK3MRh+4f5p
yp6zI4Fv71prV9t8tYtDuVcZjw3hTsgmtHvsR1v4Flve1p51jE4M1sXB7BESWFKBa156Q6DusXcO
iacEll+erP0czC/Tu7QxD4Qa1DRLWFA+Koce4b8DURH7vI3WDmUKKY/qIsZ+/Iux1vHCGdk9zg07
/5JaQjkwPyP4gfYJzNnEqZFujJOPahJPhYbEHhsvkOTAlMEGmGB6FRPms12x9wD1FdMlw8wE4R0c
fPkWvxU80tQKc1vlvnkZBrvcmySuY3Eh2IiHjREnNVd+Xh0zGIzdolxrDlbEaQ+0YTdQIssBOdQU
iISjfku7dtffp9eRmd3Jld9JT3R56VTMAwEpNIeYU9gUpi9MJkt3DJi21ZWObw8hsKWxMK4NJ9Ex
fyKLJRcdcD6E17Qa3YcI0sqhHwXozlg7wmcYTO/zn8ivx5D+sXkXen/47m/Ya1tTkJ+ZjR5KfLps
7WbuxS+AKw39z5uwa6VN/DLfptbTeh/oovpJqZD4VKD5pFPVYtArO331cUFnlAogHnyowhaUMMfY
i/Dch8Yr7Xp25ENP+OcAnHLXYkc8gPssl2U9KJ6xMS/NewSiBAVFMY6tWwEYA0zyomb3kd8o2SLX
nC6EYlsL4crgha58AEn/DjoBzKt/4bWhZHVIwIG/ICueae4FiJxjJGAQSfjpHeNPuUF6hJFXRBsN
ik0KkpOyHqXc7VgWDsO0jXnthk3d+djIxbTBOcpjHM75PFzQLn5NAYJ8kUDQEmtAB0Txu7ZxMHjH
PZl4xRVkWn48/4TIMOxZXyQyB0MqDZtdQA+/vjBB/tQz4sCGOZnfUxvwl+kLSLQ2ci87cmpjuQqb
Ef0sPmZzPtziqXnCsS+yMfTymf5j81Aqc5FER82r/epzuGlf/SEd7aJwo08RKJkpSMXJ/qrFLv76
D3N+XFRwffqm23V7MklxD/xTXtON9drtJmek4V/u6t9jCDVx1uTBjcbOEAea6bPTxm32EgonctWG
5sFxruGuFU/r+sRPjIfd/B4+UiRsCEmsHzis02EjhDvcCTB911ScZm1IOgaY85Egcx9iM3ncWVfp
C+/G0sTZZANpSXYxaYETppPmZu3e8RtrVkg3B5oI4TjD8dFGftQRcKJYYg5YidjNi0pRjnk4HN27
gkaLWS98EWa3E3BMtfEMND8pjhFKL0ya2Np22lEQwBfS+LkjG+C7/CjA1gSX07K0zpq2SfKbFrQX
yfIXkwLGTr9J7HpcWS7G65896Hlr56KbwQbnzxAckwUoDfsZ0LiQ68ZefEoRrtriMbrLnGNU956M
X2XA26MCzs7JI9zz8QlW7H/OZJCAf5JlVPhcZ95wjJ9T7dhh54utITUoKWBOtOHIfuLXpTJO36mW
i/pQznBEVUCNZn0aV9Rn5S37iRhKgzs8ZI7lmR8gAYa9cBjdgZmK83yInqBP+1cy+Uzmlq3N+EoP
D6FofbQYvwOYpIxYPbGlUVe3tSf8Tt/mB5ecrLmPC2kMLIqNO3kgXN/ccIXOBCK1LQkGv8WZNPR5
a3xXmA0xNekzHcQcWU9zsMGkBf07nSDmJ46U+XD980LSgte3brn4LNrHWc3Lp+x9dZvWh02GL8Pj
UrL7by5QxcE0/VqZHuGHlGnVschc8YZl4bPAcSTDTOEJkWIXYCleKpAJ5j7sNthprGvBjq+kflwy
0xYlD5s4swzie04a8qm+VoxOCwHkAoyDlILZEfe5ldLTMt2s1AsramcOCooNPoo/fGXgPBsdeMeF
FmStq153XI7lVrOFAOiItUBlR27jFVx2SdyHt+PFOD0GqZ5xhaIkvBHa5ndvBOvUQlCRZ3qVcfxM
wW0PCaBxBixFkCG12CW6rRdJsQflnjD2wweEhoDKCpD1Q8wZvZM+0n+rB1NlYEIU4wXhTQhS4rv+
pHuI+3hSqdO+J4gN0iuTNqqXfM65Ezoh/1OCBUfI5QRhDmE0Db5uuECWlBsqpK96gDwls84JPWis
9wGa8iqdhG3x3LzmL1zqpDfhPe2SEf0DYZTSj5Kzs4VwIFUryC6i+ozZzrPek6fo5L/hm/i20PtS
eG+bj3KT7mR39UB1lE/A7v4O/l/vKuZycF3Zt/fSCz1h21+TC7+O6oYSdgz89HiLyz+QG793fIye
52O5kUkjAVR6MHSY4LNoqO3y1/aVrTm/ssg48OTG1y7Ku8nB/TwPtrS1sP6QDyPiYiCMmw4Y02+m
2cMXMJ/hZB2jd6G7699SYZTDM8GE4Mq4onn2lDtF0C1BTH9FRGDmL6GncbxMmDz5VbZLza1RHyU8
oY3tUGPm5w3qZp3hMnxUZEXoI3GHRcASFP5hljfm4OSlZ2VveU0pY+xH4Uk6crG0yw7qi6dn/OPj
Us0lmwubqpQu6aP9TS7F11w65S+E8Jkfz4p5vIRdFzP0zFHnJG/dvv1tRZYIV7ptHNJrrdrmiyk+
fjsF+TnMEtBWY0MBYsSI74Lwytvhd8QZZKUMe5P3g2sc9WdkQo64N1/gDmfy336wsyTuG77bMSAK
sUdO9/p+/Fy+M4k9aKd/8Bzb/qmd7b6xCWWdpls0PEmKx6ANqXDlOXofid0A2TWOuGHBjYjUtipE
5wZbB2Vg3Msp4Ox6ull7+UreaCrCYoO2GSVEB3niIdJmnyLp+TL3deTE5/qKN1fiC1tOB5HALrJc
D1aFP2HwmCr12AYNAmdqYPUU/UovC3zzt5k7vYMs4pr/CqC3FbCEK7/x3xt9fncwq2P3JgbKFUpR
cKuL8KG/zB9RGkhbWdv0jvzdUaL8YCFyA7jTrkK0xbp7A7d4NRYmap3ugk8JAQxv0YVDQRcfQjSN
tMvh0aQ8mccpgGeodcci6E9ySNI6MfrznZ16yDfhNIg2K76+Kh8qJE9yyVW3vppf+PNrgD/74RXy
5GEFk3ntxkzs5ZWf0Z/bs/il7rNndMty6+AGSoWHHmW+rfd2w5A2VGsH0AAueoFk1vBK8VC/ye+y
W1ziO8suuoiAzY75DOVTL25x+Pykrc5AGIJ5k1GD/RqT3V8bQCEH38pnPmNyUTnwLul1vaANIMFv
4ASv0PdvidbAfL/5svge6/CX80CtAzp0h6EqBt1iuNFLEbrQyhC36Ka8/He56H587vaPCnnm4kUI
YCMhuQJY7vun4ll/ElxeaXqv2Vj7xG9f6rO11U6Z25zmjfpFHDrOeshC9nKgnUzL69+TN7ZuvGPE
85w/TS7sIs6ZzPygewGWp+w8u9K23CSjIzPAYC9GgA4PmAVg/kXh8Kgfv8Tw1t/HJ53fFvr25wHZ
RrxqWMrVjfcCU1A8Z9r12C6vapC/6JF30P4aXGCBrwPMY5Nmy3v+AYuJMcTqNoNmI+9A6MbyRXgD
6gCJaOzWs8KM/DMlZta8WjtxX3B8cvU0B9ZlvcuvVeIan/oXXxvIjP7liGChSB8pchoq+7f2KLsS
FVtCReQ2+LL1XgpTs2Bwj56OoA6b31CNNgqdbeMAO08MDNARv7ZndJ8ClBsdNXlr6SfVO8MwI0XS
6knyhkE1LCnE7+bAT0IsazIuRwDSbboQLsPPScoHE2zu1X0Yu6RKvxav2OkCvJRMC9oCyDZCzEt/
FHbZ67BFRaX/Y/npGl/kQ7y4E54pds3Rx0fkxqRBjAPzDQqbXKPyKH2A6/7OVFUHnAMPD4lYxODU
PVy21nPzGW/ZWit46juaEHgbBlkGOz8IXPfI57zaeg5RxKKHu7XvpCNiL4vJKef2/N7A7oJO7aIb
ig7hoJ9BBXoA+Ds33WuW7Rhd2ZpnZK7n/qN5w7yQOjr3609ObFLFsIxSWD7KMzcIN42+QzWkNsjQ
AMIdCk2pOUaEvp+pso2TtDhz7FSUx+15ee0u2mnat5s82ybo+Klsb+2GA+Z5UH1hb73m0VZ/EhGQ
cDMDf6zfAsbHLqKYfUruG+I1H80jMAtV7xI7irlZNjhCbsz31nDnG1x3e0tvFvFSiHpB/G3rSlYX
/gGlF7nD7j0Pj2XsGtS1IMZ81cIiB1Mte/lLLMd6T19pGHpeZLTJaZq85tQ+Mf/NJ6UmwImf+XCc
q4qf/pNONRk36ZN1Dy+Ye3Akiu22L9xYDJiFpp4Mp31ZP6VioH/r35nM1Igd8xAPhuFqWQCNnrzT
Uw3veMfPi6dDXInPzONHhYNJDzbUQXVJgxIjIZsOzvgUTtx0hfJcRB8NGhaFxaXST02BuBz6iRnY
lyQ/T0oQMvQP1Uph+tvA/71RQxAtRZmBCwhoE9jKNfqeM08OgTkctg8ndW56BWNKtddIzpxtBhLM
SXak1VMJFGJqGLVswCprK9BleFfAK7gmXLQQRB2rfb9x8js/i3jWha9ztIyeru+Mj0Ly6s30lZRb
xnwQZO813YkJpxg9pYRKeBzIq/CoaKLCK7ismbwll/KyBP3vvME2mx00PrgF7bV7y5CoRkFcYc1A
yokbqwRgYSNyZMgDGRUnnwCtj4jPoGlzpO9lh58UWMb6KGHpbsAtI6cjl5K7qkEokwKaT7e5fza2
JrTpGCgKMtQD9zS0tB9x4ETBtLxEq6vMuwYRhL6TB5+KhA9c5O9SiGS0ZqaLQnTcYvkucalARlBb
y4/H38he9lxP20LYj/O5rxixfpaLY1HjDYGQnYgYdxVuwrSdxlOJow5sFxxkBTGxm8ejkn8tOsai
iMVuiwlcUwaUJdRl1EIUCSqvFzCEkp2yW8Zc0ees5HUwzjjNB4scdkR1iyNjHDO6OrPvgIfv6ot1
Qp409GhjnR7CGg8SwaYwKmt81j4jddvNB21Gw3HjYE707XjVv8bTP2J/eLD9//H8//6VoGTELwVx
1v/9QWxGD3SkRQ/HNxDrQVBb0YbThqSD7b+vLaGu+kZvnMawsLamKXrFADCWduwEvDpgnVYGypII
g71//2TUjJZNi6RhN3EwBZVe8d+X/v2hvDK81fVA2/++Jq2PiTQ8cYbdv3+3WhJvmsba9CoSe5xo
O0/E9FaaHlr7f19rH3/QZEjt//0fNnXN///pvz/49/f+/y2mOjwyhJOxZ5YJeuvfXypyU+HEe/yg
f38V/0caEyxedoSutc/RuJ1runF1QagyhIHCh5X0xNzgAYVTVdRvFjRAcooNwjzheaaXXnLNhuXY
RjjmhNi9RoxdYQahaM96mTznefxpKcWLogqfsjj2vpqrqmNBbyQMlyVC6rXs1yF8nstZ2cQVmWp1
/h7iIGUbaT77OXq6LBrnzdp3kV+kFU0eCIJFiquWI4tdFGxNDEGipTEN2uQBnWiupE9Ckr0XYzVt
x4T6lIkTrj6de1MfEoirbpiDQofZTqbPSsS9Sw2RRRF5uJiqx1t52Ps4LVPzfieZhFBgjpNPp6KX
pT2WDLAbhvZjinDxpuLXxHsspBia7XJnKqSzmcKPNsOIWVqIJE2IKIzyBMoSd0pbQ23R4ZTpLQOy
xm7iIsw6wOZJnLd5Fb+PqbyrUKc+BklC6IHBqmvcL8gwY3DL54GUjkZeBJLvBuGl1QzEziHyWtUU
Md04HiNd/u0YK4ThQ+HfSf66wpfjf4ap1Gr8pIX2SQZh5uaJFhIHTaSHgTJhNtG+EOm5TVFTqAbU
3siMOc66HgeeINZkODzMxdb2mQR5tjNOT+WPOeMwNjENOScvjIf2HWqxdqQNSJfIndV1crXm8e0x
rvxJfEvasXwJK0Lr0lhmLJ2LQ1M03HbiCvvTYgWJ6/Ji12lf8xJopYBFGGfgUjE5ySP3OvKIGXPP
Vy8phvdQjGvmhf/EFOUDoSg0TXM+2Wum7Sy4gJGhh0QCc2iJqnhKe8JQ+sdZk5efScO0hfSU1sy8
TpWJaGHt6cgz407kUL+RQ/3LitfjIueAUqaE8lgkvjlBXpvxG0Uq2KZMmDC5SaRcY8obECpB0ctW
2xrKgKPePAf9sqLmJiZQKOAUFb26NaxET5okcEgS12QZcWTGYZaa+V87xS0jvAuZKmAiZrJwQJfs
j3DC/UsjxtcXc2pX484RWP+pRfSTEjuyKXPutkwCopJZsoxJ+3IjjIfVXHbGqrBLUqoBjGA+BOze
k4cNcNNDELWqLnjyoHMYyPmn1hRAXW36biQyhRzGMp5RX8SMlmAUSnDlEVZVBDeMUq62VLEugxoB
+9WZ5rYcZWldaGT1oeSfTiELyQ0ZuFflyHSbmhRsiVx6v/ybhGw4SBkntyorroXDiy0mRbLRGWLc
DZQ0aRjNm3CtMqdBdFvJKjpDsUQ9j2nQ6oQaF2o15hWpCzpWtdHP2IAeFgPLbFxBwSNirANTRuK/
tkyJJxQqRUfVV9bZeYo+k27eSSq6LxGRAUdsFDBD7CwqNESSTT8FyQVOlkTvcQWlXGH5Y1dytlkU
prmTNls38qCWfmeSqDSjVI3GEvC/xWuQBjh7a9f1pmanuYaa6h8eqtmC+HlgBcetaecCIFYF8ZlY
gltki3g21KJ/rmRamGz+Fg3xY55515VmLZ6wZB6y7K+uorffhYyCkxGjPJsqkKOg3kpd4q7+JwFa
IFxSEbEtHn88nvZlLnCrzIAbZQWu0gALjmJMjVRhN1FEyLPOhdOZ/S4bkzspSDjb5MoeW0cDVeQK
az1CkM7YYIUhKpFkac6WhKkKBib7SoEmThsqh15SRHdsqtYvheVZJs5e1gnAy0xGXsNWeeSK4vxA
CK1nzPisSHOy+sPaMn5jxM+lFMlPojy8t/JwrQhXrAaCjXum19GfP/xJoy7GWoAGVIO0XzVSIsQM
sJ1uzsC9gp/L+SYL4YsQRvAUjZDt0CIScbGPNeqL1IIktw4hR2RlvosZMGVYMFarM6EgpUsfkM7i
CXp+tebHuII+3HszDreiQTk86diqFr9Lr1sbbZ5GQp3A4Asv1g3MUUKkJbJcxC7jb9LzUCE1t6Qq
c02VfmmYgLTkSN+s0YBsoouJvbJuavXIls3BKdhmjBJ3M0IRc3UjVjlKP6eLmO+BcZ7KVN/mpj9G
6A1LsSMCKZlu4vCyTN0NL7zHR9yFRsyiinVhoyyhTbSyxjrJb4mlxH5MBtJOTuBo2nLBi2tF4yFZ
ICN4+sVuXi29bw0U0yXEx6gLAxJo0cHsQHDWOAr9cdSeibtB3KyplWe163aQ4pqgkJzsmmIJSmge
DGo3hiqvBJquCBvWiQH6glSiBBcsTzfwIy8ybB2hNTh/SVBKXakg1yJiyRtpR4TyA6buKMTVhHdq
iX3BWALaFaGWbB2HQadeyaQUFrAvORQhIXrtLRcBDQrzsPbC6qkN6olq6nqUSyS21GNK3AaTlBrm
kxX5LcQoMtqXRqD8NWay9hiSfRTShWHYmcCg0cIgPJmQLEQmqKGytJmPK4oi1QxWayIk4Uxjn6qg
HthYwtlyw9oPB7zYsBYmEHM4TAEtNsqRZhlHu9G7Gq8qJHz4Pz0tmJOga7UWctDKAX4/MVTsyXAx
i1sGZTKh6ojT0NIggWiX5txPQgTypCa/4ZWh4KO5FB5OJ3aVLglNonC18g7DP7OA5MRNtenV4iKX
6U1oiAmfOZCjoZvA4WlGxFJ2h4ihl7JLmVviMila463LNPlWqE+L0mpc5HUgDACYi4jrqdmTPN5C
utYmYaymNr0vg/kd5sVllvv1CdOrDr8OTK3hA/D7mvaaHKE0t2jqxwIUqsVgwiqLTy0MY2cUYfGr
9DTHprFT1uGKwxaxoAZlDdVdPXUbJluBXmEaU7I+Hew4wc6p2VqinaAh1HdiDjeWgIgtNUIa3wQM
SxHzHDWa9KNk2q1qG8mda9GbJ4L4QkSfI/2Li6Vj7mJgtCkzpAtx97IaxhYnMVdKEDXIUoOPBj5b
BY4srhIRWdJNRN33vZcnMyAWri01A+16uzIwBnlQF7JvCXhkYs9KkI0WtYQtEq0nxB/LbMaBPoHG
uEtaqGe1F4NoAU0qZGvdNPhWjS36H7GD2ca2bTPPXboNk3WndtOpyatkUyrxJk5Ar/CwgjtMG8aQ
Erw800cLJLS5F1MLdCPXdGI9RZO0bI0B9KVNKzcTRssXa0j6PE4JrzrqQpE6egS9qukMMorSnzb1
36bY89eiEzLoZU99xwOrr2Gx4nV3sOZevayyztwt9twFI2krxclmveFFoeJxpa6BJe3qBDJHJS8A
93LtMMUaZEoj4I2PVoiorG2igdLPHcaU+nqqo4KB24VR0k7Dn7pf0NYWuJysBrqr6Thb3BIT3E/X
6JJjLaghp+GmKEq6zfPihBBhlsmFbBDUNxKvmqRJxROF1iuZ9rVHozG2i9HsVWxAXuo0cyM5dnB8
QtunqLqvNv3dsOrpUFjWfrFoVyyt3ozzvdSOck1EIaPCnmBgfFYuCX208RZL2qXP5wJPTbPnMaWo
CYswo4DMXpfI/Eq0UQuURbEwFe5fJEJVD4XKUVYSOKhlAsGjPFANnNQiqzPW6o8WI1Nquu69kBN4
Ddx/krDREAHPu4md6xY6WTl9z1N4WLQbAgbqjXIRC9HFtPMZC4/FljZNhA+4WY2O1VM5NeV6wHbi
x8CmmynHrzAD2QmzRfMoxvyyrxdiUnHdiQXVFnpUCj7RQ0iOcZ5m+zMiUgI4nkULRqVPqm5TP5S9
aTNsLaMRnEhB/8XApraOgBgRtWfHhEijLcS7FgwrmgkxiGmHX4PW7Bux8KrO/Khk7uEJu5pMAjuq
ygylUAf4tizCqWW04FWENJuS7qOY084hHAXd5JQZGw1hPkY/o0wLLY97nXgIcCkyRI2y4J8WtHNi
pJDslaBP05TWw6BmdtsEX/fxW1zxBhL6kt/03DfMQE+MlMXSEnm6xnAoaSXIFJco9UPS5RGRZxfi
L7F7HuBqeRs4lGmZN+ak00kFjBFdNHi+mWE2045bAt1OktGAd3V+JmJwi25iJuIcWHKkPMdmuk6K
1ePSwmdg2rKTrZeuPrS5Hy/DA3FDK8jmQeNU/zM33CqVjCFuC628xP0ZTOEq5BJzG4UQKCEvUJBa
MJB5uGdDmTm6anpU84LT9eIhXGBrRa1ABQncuCCW1vSzTje0k7TzJEKIpcstjYbAyoiQMWIp94tI
4IGx2WXi+KY3jcATJw4lZLXWY14Wv8ARB0C5Rm/1rJalRcz7GjS5OqCI1eKNos/ncZTovFuKmVBJ
gUIb80nRwV4jITqu4aNYllic1KUIcroj67xwzciC37W+zHZoQaPSvSSMpzSSj/zihHN2NGzC1DHD
PjZPhpjeMyX75+5fuPivJxuiH10VI3F5Rj0+Kj3SkoXnKz7ee4ieVCF3Tg6t/E3USXmMBaKVMfm1
zYJI3HzBHLhohE3ea3B9IrzLTKrgwKtUe4gNDPLy4/zA+TqCM9v4C/vqXbv02d4yO1aHqULrtBFT
PkhaTdqKCKs1Mu+Ztp0UYxtjCpcjY4ji/jsW0VTg1YSqn6bHglef1d4VDWb7y4mnWwPO+BFBEGwv
CG+hornAn51Z7mVuA24BBqAxcixIr+Dr+nSMK8OvLW16QBnMeMuI4hI5HDx9VhCsrnK5HVr0dYO6
lnTbqjMpqMkJkDY3AxqXFuGjVqk6Q1Xt38LRq1nxcigG4qXTpdURMaI+miwtdNUwnJ7INQnGcT2u
opztSxPd37zWe2voO7duQ7SDYeJh43jOWsTXwirvlQe9o5GYjUFNd9NzAwoOV9jpbY2IbccQ5Daq
CmKusTMeqda6rXHAB6qwooqZ/8fYeS05jmTZ9lfG6nnQF1qMTfdDECBIBoMMrV5gIaG1xtff5cjq
yqy6PXfarIpJkAwqgA73c/Zem5Z7YeSXWtFjlOrQTs/QX8dc2moGvob5UYMg7ZJiRlpjhbKq5XQQ
ctSPSymTCRoFLqvgJ6QZldyoH0t9F6mx4olR32KHYjDdtPFJJYYY80B8UyLsqFQUhtVc79qUtAVF
Cu7kBofIQl+YD5Yp2VNmatth2Wst3gpJiy+ZFt5QMVkQW4x+IavfDJSf0VLXG6tgdVf0o8IvIHdh
T4LQ7zTaayoJN/DwPDN2WNDazj0xd/wITQ5Ui2bhyBr+rDLYYM6yPhbgVRcDwve+lVntmOMLDqqO
ndg0RwIAocajqK5hFG2lOqHPAezxZjbfbfB1g1dRkyIWtHc8a1Rf5Y5myii6R/OzNbJyycz2VZVZ
1lXbNtCfgxJvKRasg9yh88j66K2TKQolMAOSEoqWOjKtSmhStnX9zE+OAlNA7ipAyZdG68cLRUN4
KpuFisxdftfM8W5p6Gl0JlHYJVKA1kbOB4cqG9PPyIqL6wWpPhklKKXFOha4KbjtZleN4VHCOGGP
lECmTDkGS2zfGQ0NkZHm1UzxK9Ri5WSVilsS3Om2A1LNtJqKu0WT3+1Kid5Z23waAT9pxbwvHIOq
pkY6ldK85Ca1F6MLmWWdy7pvdpQzjSmctmEdvwCFRpe170dOqEDPsXL2lNUYGo45ChcgRZPdqW6s
5bVvhExiLFgNjTZuOXXRmtDLgzVmIKOV4T1Qk4o4b1RXAbOTOWgCXNcDYfeZsiX0RGhalLcscB4K
glI2WrYOVjSfgukUT9mLrbTALQngPtYToZRdJimuGcslgpz6bRh1XywzNmVjLN5M6uql4wxIOZi3
lEtTbAcluGKgSy5hyOoXYVVQ3LCV+8qpWRvmk4TUE1Oc0T9z8iIebOrIRLedO9sKiTVeAlT/dftg
F4VrzrXuTmWNLbXU7vSO8a9Q9MbNwsqHyiWBEqadhv0psLOc8xw1nomxr5jkBurIYG7zRj80ZWHu
LJQHWmb1ECmZhNo4ObWgYBTKCdgwmSURUIBPnqXeEDGi2J2+l/Q+3khhtUmLxNlpzC0OYal/xLnk
nOOkul5kTJ2jqk1b8JaEkNg4XvKCibxuemZibINa3g7E+kAeLwh+fx8RnuQM/BtWhDXaXjLIrZau
Q/CkFYVnL5Bc54F+RpS8NVVpXduUo1k1zBfmYD06iO9yrH54XvTZMyrpG4K/PxKGx8pNOlt98xlS
ePNK8I+YYLXFd1BiLBXF+jpg2i2q9qWcl9vQIoJ8jEJrNwYi0H0ib9WiR2oEMxO5msmBBWvrIpDQ
IMwqI4ZC/SpcgKZG0UR2Yt+/hKH0mJSW4YLSpb1cFc/qvOQ71Ugvg6CVN/OI/VDrhciy6+Du4uOX
RgbSUqHYrLXXjWSDYghz6hxhZGzb155ozaad6SYtI6YOs4FX0PYtJyuJfFQFL49cLK1L/A29/YVy
xMQZbpMoTrZLVNnyapVvVZrkD7M3brWWHCpHQmNlJ9VrYk5vcied1MY8cq69Htmzj1VgHCZZyzYR
EbCHBERslmc6iabPE6viXdDAkZFQMxTHdMTInyB9z0cG/w5bFieS6YL1COdns/7IwoIJ6ZpYV4q8
p399NZqbm7EThioRAjU5BvzP9eFhbdkzjWqxiBjG2WXhX+AOFQ8SFz83IYzDRFi3f1xd//xf3v/z
z5ehQfb8c9uy6TCOviKN37xkhEeCiKxYXKzX1os15qIRYXc/N9dr623rvT8f/Jfb/rK5Pi6ANlMN
HwrZtzPZ256TT+Q+pBWfZhYf8cfV9dZ1e9Em7pKIxdiqTnnH+qQkhIwLji4ctz+3pSX457YufLb4
aOJnK1+I5F6kDdg9Ik5JUFwOmQgui22p2+sBIScVEdRg46Hl2HRP84Es00iODCh1ge1CCkeyIjbJ
FPj9jlQ8xDKJ/uag2v38g/Vh66ZEUcg34VSuN8WGrh/AYONk6+VUx78Mt2d93HrPelHm5GUhSZNu
k1jDuG0WGLoS8brr3Z1qGPtS/QAwbSAYdgbcrSZagRiK2CUTByhbglZk1TTzg4xzcV3R/dWT7q5L
aNAMzdxsTHCSh/VCBQuPXKFsFvSNCwoRqDNW2X1OhJ1hPjWofiawdFNO4HpDxyxqW9qFkrQB36zu
YgFvTAQoqlgPcLG53pbnI9Lt3iLIpCHPvFQG7A3rPUMIrtgLquIrG6nK//y7rI04oc69eQDBmPnp
+gzrc1ehJMgj0nDJx4n9n6/341XWp/3xmPWuqaOToowFrtA/3hThNr+/s/XR6x2/PPf/ePfPZ6js
pPWdvt3/fOwvr1nG9i5Om8tMYQIMM4vhz84BKRgOwQihczfqCBdVBZ+dNXfHlNIzOCnoGYNd0AyT
YkqXb6mu1DurDugKlNHeSudib0ZJc5T6ka5SSh+/C3dDNHhJl8HMR7dSl6C8QKy4gSO9DY38bepR
fhhqGvFNxlS/YebCitNglQ2pQDIJQcrpWaoBK0+n0CYIMDCIBqf1A3ofkkkpoO0aCm/OPROw8pSO
DGlOLSOdlYlw6VKCg4hVwaxEs34oGoSfNmsRfQJq0MLwKPIv+OuS11RooJgLuGRNXPeU6Fzs8qiL
zPK+M2kg1BFkEAUlxUCVzGXSTb+7w68YZ3q4ryflTrWKM9PbdjOJRCCTaKBMZAQNIi2oE7lBCusy
WSQJ1TZ+rrK/zkTGUC3ShiZihxSRP6SIJKJeqMHXbCKRUhSIvKJEJBcZa4YRBslQpBrB/ZgRStoV
aUdwtC+C5ByJFCRyTpDQKN2nEaa2tyS15aqOclmK9KSZgJ5O5CmFIllJtpynFFllJzKXwpD0pbBH
0UMck0ksUy/ymZqifZetbZplHY1Gg44+UU6tyHRKjAoNdYRfV+Q9qSL5STdeiaR9U0UilEE01CQy
ogyRFhWJ3KjyPIgUKSurn3AZ5BeOSJhqRNZULVKnFJE/lYgkqkFkUkk66VS1xdohpAdLoE5zaY3S
iT5BQ6BVLZKtFFamnYi6EplXNINPIyFYo2Yb6Mf6xOvs8krqtHpLqN5ZUvV3cgGp2/J2JA5hiiOq
dCElPcjAAmNMGhTfFiFcWUAaF0Rl6SoqqKFxOoMpFEt8J5l6CqGMaDJ5Xk1LOaBGAjNXZH0VqfIs
d9qXmUq7IsRcwZ9eUQ7gBxMt17lk3g1mM11Te1RDJmupgQKM4AGHAKl+W1MMOUi6TB5VkKZ7xWYV
VDjSpRXcpfpg3HSZ+m2ouPjj7CFkgoKjvkC3q78MRCW4Trc8RTspVFgmLGqy01Oh6zW7D5qBYuE3
Sp5ds9brSkx8Wp95VcKopuXKQnOFOatW0NJGAtsWZEnSxlK9MrU+wqEhl43yVhA4FdEB8bYeAbcF
1HW3QR4ciA7YU8x8UGs92Nd8Q5JDIp9clcaDUnbHLHfQwNkMono+YqvTjd2gkR3XVcFVG8XNQReR
iEOZHygJXMmYsKZ2eKmz5lWueAd5hQiWaLqqVK7baGLpx/c9EPhmMBXU+vlTSUm1a2J8AmpLCU+K
oH5H6LDSGBl4YgTPUYyoeilkmDpRzqQTD3AXBVekA1Hr5fcBPUL6YLmGokLek0fCGheSNwq7EWNP
24BUYjiH6w6Nr5LyEE1tXr/nJmWDFkKiq5nA93T0bQqlPcQvaUuQmT7e5V2DyjBBKMN3i4C5i6QT
c3oAfgqi27m47Kw4vLZ6zskhbSFdj8PtpCmvduLIqGEK9Jdq+jDrcQ/qmmW4ElnGaYiCj44SWq8A
nk9V5F1Tz/uq++Q67irwgYuGezbo+XVPw4AsZr5wBipTRohoinT4Leh61ausbrzvS7IY1fG+bluC
XIboS9XIWawpFmw7A83vpKgKc3ielC4xGpdeOBFHx9k0eKazNu/gnZDpJg1n3qLqqiLjsekpfegT
uY8gdzlgRBbkRChkEY4d6DzUpAg5/EUivX5MMFVAA8pTlMamSJdUNcBCBoGTkEVhbIsMSiiPA1lq
5FJ2oXyuF3RhNKse+iXD1DTcjCLLUhWplnNFvmUgki5Hu/9IIKVSaCs+pwQk4ShyMatBfpTkuuVb
J8BXMiBl1t18KYs8zYlgzUEkbNqlRoFHswgQ7AvMFgRxTp2KHpxkzoj67yKyOjvENZlI7xQiM45c
S6R6piLfs8nzI3XSsySvAvSYYCW44iw7rMbvO/T/47Skh7lhRztLe9LDGDhNNRCLI00vVooGJCNs
NBWpoyPxo43IIVUnEkmJcHX2MiGlI4JXi9DSzKSZLpvJVb9I6KNnrBamioVJbrRNaCCFh/UMXD3J
DvWWBK+brFIYU4lJJVeeYn6HxddsHlObJFUO5DuTplYBon5bm5yZc8n6NMVP1VRp4aT5sRn5AVGz
Y7a3TO+BXJ9Gea6A5vDpExzvCrmutZ1jQa6je8VpDQWpLvmv6HJEFKzI3eXp8sNoArejzYwNSty2
3rGILNyaaNmyJWPWIWw2ziAbJg3xvL0IoR3FhTKmIp62eIhEXm0kkmtnImwjCVBFW2jzQRHRthxX
M6naRugZIv02ETm4qUjErZ3FVUX1UGTlTiI1V7ZYF9SsI+2WRF1ZQD7XC/WPa+vmj7co/qCNSegt
vPWGYY3uncQ7t0flXkozID/WKLs23nJ0kU/51F1WIgOY6SNxwOMskoFVm6s00ssL8is0V3EkACSN
Q9hNtsubFy1E+6+ItOF1Sr9e6CKLWBUX62YkkoojFmyu3gF+ToPXcI0zXt+UtoYcd3N7E4kjPNU5
H3RJulyY/FpYXLKIqFXQJWvs83rtL7cNNjzy3sRg1KjEIyVi5SRJFVPaUOtRX6bGKex7FnRr5vfP
izXjuY+NcCPTcd7oNc3O3ZrovCJSwzRkzVLI/spvX8HUyRravm7HIuV5qanGOJm2M1ce+yJCEFcy
a97cDqQm7U0LMPcPUHeGkFci22MzyqMgVQGLPfQVrrOmNK4iq2SAMFX1MJMee1ivNbKkHqrRLClm
UIoNBSO21jQxFzNYcrC1vof1mslS1zV1JFyEElZGrRy61lYO6NiHyAz2Rg3NRE0R/YYVyTqUK/V5
H2m3a2p2odi1HyU2ULb2ZRmZ57HWyze0DWp2YSm7QShh2bFa7VCpinZotaRxe86hF0SKgHtUGSoF
OhnWpWMV0AIg3mQBNIUKQWlFt25udZXgBNYy9DGvqyCIfSW3RPw0S14SpKXvNVt7vejFikYZA8T0
i0Zh6J+YXKuIbbfJKIg0jV1ckuCOfUnihAbVCxx9MiUxCmcuqK/uy25R/In+6GERF+v3v25qlBSz
nGIOX3cIQE/sA2Zuv184EwwVG60AWQkSCtyMBZEaicz60S+JqNnVTHgdARL+eQCum3OCp7yclwCu
vk1U5fhSVXjqhkVoJZMlIRhUnt417PGM+9Z+nKrL/8z1oY30TppOKjDCxdlT3AG+GXLmpWYNfDL1
y9RLPQt3mPy6fEYsIBLKhB7yaniOnnNfv0v3IPXBoiFSRakt5oIwlxMmxBscTdYxelhewIt9Tmc6
FsFDdJ+j9SCMFsLpJv8Goih+lJNP2ZMOYoUviVYAebu6RxMEunUCOJJu+HMhgGMgSLYM6ssdPOlm
BPS67WUfqmM07OTb5dx9lGwC6C8vdMQQII7oAb6o/HwVF2FO98xLmfTikH8R0HKLGY0mYY4bHOGN
eYzfFVYx2FMd/mhBzoDfWCJL6KJLPGbOzeTjCFH1bWR8IIYBVlMBGr1XXm4AWHnxNZEW5gU2Y4QW
9xKVUmmL7TwRoCn7OH+E1+oRdRrgAg9/LESCjNbrZ8XpLNuYd+ancVLvpFftENxRj2eu12LHIlqS
byw6MmdgWFFfkqf5HHxOeMOfRhjYnR8elXivY+DvNyODtslCcqvXrkQXCzn5EfjsUrHoviifOQ5w
wC90J+gaHbPL5B3HJcmDgafo25BAGjhKGXoLjL0AHnrpoo5pYW2QxwGKGq+ZiTFuIIl3bo6oLfzp
PawvjNsvp9t2M1L544zP2645Ge70eudYd1Lm/4Jrv/7BOv+Pos+vy5gIwb//ptrQ2ZkXzmFZ7D//
/hvCE9mQmU4Ylo00VTEMk/s/3m5jpDN//035z6qexiTTFIya8qGSkKx46bd0We7S9/4Q3kI5zdAt
bOXgOrbcOfcpK1pH+2r54AhhXotGLxNsl9l0lS3xRjm7IhOc1CT0I3sfFNcwO8cKhqqrSb7kqPTY
mTf4KpK/Z4gmKAMfl2/oflvyLF+gcFzhAd1Vj8NNcpvfV48dFYeN6jZfyQFi7XP2pmNw8YdTduDc
jw5T5oDFWL/T/JmOhG/dMJihNdghm8FOjXwa376GsWn21XFDxshWBOa6KEsXHXdU92hdgWGeqGYf
zcFz+u1XM3ya9/kRHG/0jTEBQ4P1jQPKWDbmJas0F2DaS/KOGFL+pG6N/HW8o7FwX7PTsdrAKuYe
ftXwGghn2yEl22OYDY4EVZqA5S6iW8Rm9RMSC/tUbk8YJfDqUhvO+P4OSKJerJhJ9i57R6u/lW60
RyiYW8cLv5Z3E2O35sf3meA0qs+25sXHfi/vIl8/4QvVX9tqg33Kw3rf3YABRPCcP5WQRXC9oGzy
kDtjjuR3auEGeE+8Tbwns5fqJL+w+SwQAPeavPkCTBZbHrMDt9vE7g6YJbBPOtgRBsLLXhgvLvEp
gFP3lFualUrETOdIiRy6uKA3cNgi4zvNLrMMV6p3EBn2fMRwq10rn3m+r3fTG0tw3ioncN841C/z
pfPCutJn5rZlbr6TcAy5ArRwejFeURKiEPUOiW97/8uRL/+rA99UZUU3LdNxVP3PBz4g+xZFlzqS
0Dmc8CxFrhhjOLweLOdZFQrTixha1yu2GZRNGI0ecCS1gvgttMr/y5shCOH/+RUquo7iWdbJPvjr
r9BIuslsnGE8xSq1Qv7v5H1UeDNfEYg2HDacP1x8dgl0DPpg56o7hzRwsVk+4B+Jz+vb+T8f038B
Fvx9WGj/8d9sf5SVmNlH3V82/3Ff5vz33+Jv/njMn//iH1fxR1O25Xf3/32U/1We3vKv9q8P+tMz
8+q/vzv3rXv704a3JlXc9F/NfPvV9lm3vgs+h3jkv3vnf3z9e3kXZDH/sufEK/z+l+Ij/P23ffEZ
vxVvf068WP/m98QLW/8bqRWawbzIYVeatv3bPxMvbPtvItZC12WE/MaPu4qy6aK//6Yrf7MMx5Jl
yzI4HHWbY7Ete3GXZv3N4g7HMTXHdlSG6d/++fn/tB9/7tdfh3vN0cVh/ct4z9yclECeDim7atqq
yhv8dbzvVYobC02lPVa3hW4WjW3Gq4SYxWCOcDc68iaLeuvUJhNuyGRqLvTZ5netsFyjh42MUSdZ
qhgxc9GhRkhjAizJ/Lw3aas3b12bU0tI1XeTsBxXL5SbxlT1w5DGb7VFVO9Iwsam1O3usiz7EHRU
T+Ewp8Y4mpF8bCEtLyWE4Lpo2303PXeobY4ypc2q14bLeQxpKqiwM3JIHrlFd1bL8fRmBTrIeTgO
qLW2csl8jRi5K5JEYP+r6GLqOnlHSEACGUWATTshuQha3O9dfytx0mocXJdWPJiUmwxcwdSKOk2D
zK8yY4qQE8yG9VpKE+SCXHHDihCNGpUUD6n9Mhx9KQTt0A8AoRU4Bo3gMOr0oU3jJcnAvudyBae/
+h6eHFnZGgjEL/syYYzTU8dVI8NzktzyZwm5jClhFqDZyFc8ATOi27sbG8XLnFFj3gaUoqzyvQyz
r3e+qI1c1Kp1zLMUSIByJotW9Wvk91R56kejLlxS6JD1ddFVoEzdCV/OsemRoMdxdE2HNvPUUn8P
9ag7RzpeRSs1610ZynfSXR4p4TZuAd5oCKrW6A47UuBHFM7JCSb5pu6/k+7sIEl+GrF0uDkLYVez
1I9et0gqM3sAvSJTwYmXk56T/rVYt3NcQWAmqOJcZzcpBnRrgKtgptnotaSnXbekw+7zTrqVNIoc
dZl+mjWyiGHpG1ymZAkm0hj6sZXflkOJY1ZRFjIWE42ODm0oxdJuWht5VkZf2R2q7CMoHUDtVuWb
BZNCZRxJqLAk4glt6SFmhuYUjXYTRVDg+yGHOTGHxeVg8qYL0CLtY4k8da9m823H4sbVUAbvAxKP
XdWsjgqOd6clkFXS8MVMLaw2Yx4vZ3kUyeOEofXB3KO3Ne/GtKyeMPrOLUruDINOlZX6NpA5+w0h
AQJFl3XuQvN7sWBz03zGJtKPu06KH9OqvEPQXLjBhFRMbdutlFntRpUNc2c6AISVtMAfHqHxwi9Y
aFJPBYK8zSRaTianWFoj9/2AbjkAvLeE6rxP0HzavSS7syr5LSI9nI31mUztYTMVoqafg85XLeuI
7nxLcZymeZ6NRDfk0TGW27d4MYFNzzL8bmgITv+qJsM5mQFp2QLVl3bVrWSHxjGrb2hz2Kc0ifCS
JqBvjAH9/WABU42T/ZgPVGkH1Vd0cBxSF75LZOKk7Rz5zpJ/SGl6ijQJtzy6J5X9jYuE5DfRN9MM
ZswAXmKw1WlawbVEOYLAKzE9QsgpNo0U9Ywe9GAB+a/US5ow6FC2RI+PnYWep+6ek7m+THoUt1kL
D91ePgosNWDfzSvWmhDxELaCROpueqP/SuWQ9o7a6ayeZtcypIm4HbTbnW4xY7P02/pK4+vSkRPQ
tumR4Wh0bLqjqrYn4vHcIpxPXQ1jn9RBzJrgai36nVG5sPKrGIB0I7Q9Bbn50CVXBJTh2TWryMMn
cqAxROyHAvtCylny9eNR4ejY413bJSHyNSk0Rzcp6puosObNgBBDEGSn3tCu9IyhHd2+xAorcgdF
u5Ur64XqK3yaPL8cpadM7TFGYiqRdPClRhxhyR/RuSypfiM52J86bQ6fUzhEzlS1kLkLxgiaTJHs
PEdENnpoXcCCq4PtT039FtbqaYgjoLNp+WjPlbVrB8qSUVrsUOV/KWU53jhOAY1nse/zQQq2utTZ
dyXe+DDOR5+F+3Ww9LcT2kg6KTLY/YYANYdxXCG10E0RCJDzAs7G/g6VOKBY1D9UHVJpI/6yO6IO
qQteVKMBA16aiNbW++cFoUO7mM9OlVxhk7hFqHDbyfWnbjPdjYe821qjfQwyTnnxTCTxPJ2pF25t
BcdjWE14WaRq8GybSOao98NFTgmnh5son8Y2Bv+mEGESKcsVkh1Qw1WEbQKAiaxTqFCko5ayZkrL
5W2qk8pflOiLWLvpmFjfyhLixXD2WFtq1yZ6kRKxVyRKf2NpgDZqsnCCZLnFJSjyIgKvp5DOt5DM
u2bBkI34oCRK1DgnDhhFw6JoiZadPkLDiqU1LjRKb5tpsu7Ccd6rSO5ArWCIngyoClnPZLyXqCLJ
S31s7eUt0AuhoEofTUseT05l7MMqB0hbTdVtPsW7NLUzX9cZDUySAOw4NFBsFjcjvrRN3rLGQkOB
E72hX9TK1VflFPKxSYGgaSgR0fb3b2ZjNocZtKedq8lVHUA1Dmy1942eNWKGjCPpAtpWhoZHP3DK
S00e3xfNOMm06R81s/F63XkfrHDyuto2fCtR6SNgEiAjvLiWDPOgkKd+iJ3lMx369wRTgN/iRUNk
WcyXDEpEzoIJwVaDaNG4mxOiyKWA7ggqI5S8izIiOK3v5ZQpjpSzBDS0xasUmrdTZNWuWiys7FKC
vrvsuso5F0ozhj+1lANo6/cRjSDU5wxnXTUlVw0EpcSUTFJAMARGSTRvqlTM3bEFupPyrU4N4ZuV
eWUJgX9vme4MxidaUJ2llGZPrPAXZd6lGmTiooJDbGqy5eNUoTwYpRFkGQAcEnZRZX5umzB36fmC
Ow9TGpkRkvBIvpwtHHQzMC11GVgVDhlK/0F9IygRManVW1fhgKJUbyXFpxyPPkzvPpXQmI51PpK3
lZGOYfBJcPrXToXeofmcLAjGpVI+mHr92lHR3KUtp5FQ10yvo9xNIOld3DVQnPRbWxltl17UUxTX
WJkHQFdzVsF0KsD90ie4QKyHJ1Ba3uOWNE4lKU6UR9H0GCCklFh/VDtF3SKxZ/62HZzmsbqWA8kv
bUpbcYfdVsGPsbU7GqNkXXl9KHgz5fIRjYmKZ4uFUVb2lxiMQ7eyUJNmVUHtIa39Cl8KsTkAIxCs
MolrGNhStIBIz1jiqyElsBmqDkFqAXjiRaEnUlLtKftBPmcTSSGlZsP4MPv9YMQjAFGVkVaGkiYx
BymX5NHWavmckJMmOXdx2kl7jbA411RmbEU4mZb2Mk/s5dDN8eAuRC3nE2QFZ35cGOgnUJ6TU44I
4bBoKQoAZSlRt02ZkCFTMgu0JsA5Ta3uuwDRb16dKKK/rgD8mVk+Rl9UooluxjOUDaP2JwmojFXc
qRYsqamw0fZqDbmL1kyomKPKOF3QGrfelEefuaSUBxODJ8y04D7Wo/s4QIw2Dw2EQkrkVJ/0hipe
CefNDmKc5+JChKYetmRs/r693sgcW4G4cautHvJfXOJllHhYk+holzF+cAPFhodDio56ylhbxJ28
NXq6aL1eHTiLYDMX1/7V5r+6bRooujgpyoP1bzN8R5uK5hFhxP/Ds6yPC2qFvCZzgt/HjAiryB+P
NtIcK/vP7Y45vIt0USSB/XHPL1d/vqnQhHNEojkK4j+eTZJo4IdhiarCZjL143n/3U+phNAqaY+b
G34Cr3NtgoQUz/zLJ1ivphXks1yTnB8vvN5WNoWJxjC1N61OM8ExWFN1YCGM9VBoRILDekcpjoD1
Gg5/+IABp7OfdzQNww3VEwCE6LhoJWPGN5WFQypaXQONaN2sF0FSXJZM5n1FxPOJoe6Xi/U2R4OM
FhYU1TCTLn7XZztVdAB6ISFKswkMBS1x5ugqGnS5qNE85NmDKnYonbVy0wnR0apZk4WGbb32l9t0
3d7JydD7s8W85VKtjcJHB3rQZ1Sgo1HNP6Rspug6/ZC20Zm0iIxTYQGBch5iQD4ok9HaC8Xcz4tV
JVeKZuHP20qTcBZrMfxANOdWkV64QBQPxvS46vt+3j4ME8jAEhm2iB7srYoVd85rrn/kROZtpBTl
1jF0tF1hWNPbWu/RLMBX6tDs1jdcie96vfaXTXWe++2iX3JEHw0HIJB4B1krUnpFQG4qwnTXa7aI
xV03owozmC2ygs2WyI6Gk92h0av6sG7+uI3jzsXn6Kf7a+LeD1SYL64TgAt5hxJk+yQ7F342MsmK
bsHLbdMjbsarp+lAdWo/b0kqcA0wcl6L5LUHN7a9Xg5P49bHH0c9H6gLVIs5OTpUypd9cOcP6SE/
oqL2IcZ4xg2l1e2Ruv8G+cOmmy/85UA2zEXjvYgXOzI4ow26Thv3KbE3x4lMg6fCcp9saWue5w9u
6F1eEIPTHTCrpfwkc01K4dZf+PnxKcCsRfkAOFO/iewNQsU9s+Ab3pviMwW48Xlu3HHfdJ8v8Psd
lg3FUMT4MKbcsnEr5w6IwCbiu5i1DZ8O7mh9pRdnvpYl94EslMYHX8+cyt6y7B3jGfTG9DrN58IZ
vSXuAKGgMvW6wCvnrSxt6TMMuefMKAmuTeIrQ29a9rJqMsk58drBVdaFXsZMfbwet+wS3Fwjkojk
mKW7gaTl7wKXuQMgFDEGJH4SP554H+mxt33eBo2MZhYk1nFrclLYJ4S9CwQpHXcsR3bocYVNh0x3
HNorjwg0ECQD/RzRzR8vwakCXGUnMCUwnSubBfMHFhOVTgw4WnOnvKIV4FbMDNVIP9Ft0ruxI1cR
0wOWXQjNxYnJv3ix6QRKlb1QPoOUxnWU9htevWyxTLuodUKArLQFXfm8cF676kMPqiuHBcqXTQEH
qGZ8wkfWevadfa5hpJwz+hKEgPEPwU2e6jPeqTeEaRu1G2Dx7Pz0cZ438aN2hsMJIh3i4YV+W1yp
UDavogPW3QtgMhfjPStMhXgQ+13+kPsdhdXR9vETXAPR5Asbvmpwx698O/n8GNwyKl44Krkjb723
bKN7wlrSzfy+a+/lrTcxsh7LfdxcdRLK2y/CHlQAiRvtFn3Ke0Gg24hCPn3EddeEE0ivK/mWCAc3
dvEtf6OjyV2D/bVsTtVVpMI3Kx6y6ijtv3V+OPX4MuwnyObqziKkbW8wYpAHAtWQI3oAeVsjd8k1
zWWKY2QH7Xv61njnNKeSN9GvMGjlWHsdZRWJ6XfDKf+s8AI9Kgm5pz7drAqMHpiER7O6cQAZpNW9
QgxtfdMWL/w5BX4IvHwf+pkIN/pb7HV8zxy80/QqYZedzxyP7LJ+87Qc5A9fmKKfqZW8AskdNgOL
d/jarceBlC274tvJXHKl2lsFjHhx5rWTmQPSzb7Z/RX6PYGswVdxo1dXHFzw4SLcxRxo7Fn7rliu
okc+HE/JDyJix1rtLbCAGqMKdFvsF9KWA39ZrgodDBfeQWw5zbYdL3Vpy2Awq9/SwFq+f+NIbps9
siJHOsL05aDMLFerNqCEubGfsQwJl9EhW7+lIkWl/VBX90710WufUb3xHUBizb5s9jLoYgpbzZan
jJOj1LyjY9R5AoPOcbPNwUsyuR/wQRSKr4zzTunftOCaiOsLfvJ5fZPOINWm17p4kcnDysprtbqy
7xYFVRCyI/bISBOW37dCbEyS7AfW4pHi8xRR+fmEQ7N8bFsvbJiIgUJi4OIzN/wm0y2IU9CTtK03
+ocNQHGbNvt+uXZe7TN7GJEO3+uweQPbfO4uTjGxOv78wS/YJKpGlAxZEMFW33VUXXe5cx517027
oWlzQaOVoTw9IjRSfK6xOyx/OGBaZgxmjH3hUOI1fOXQfzCuTiyKZo8/Wg7Ft8GGx1s5Fo/UmeYt
Din8YnzSEElQRDSR9IWEnaOH3RZfzB/ytgL/jXNAT5mTnyAg34HFu0LwynGCIA1wKAO9duAg5J1M
h/m5Iy2B74C6G1UMf9Gfexw1oRec5+0Iz+OekTM+suPgFvBtWf0DbwGmIivrDbRVDl572s5b6Mvz
B6MPQ+nEb43YOZvTYrBTDmBbOHPo8EG8eIOfgAb2I4Nl77K4h3DH+izirBUIfHV8NM92ypmUo156
0Du/+JZeS07u0nY4sLMo46hnk+Qb6NOYapmXogl4fdHvpKuvKfDkD7663uVdzOCJmZBh/uTpkycq
KQy7RrxfAn75G+5lqF5fXiORxNqUR7ptb9arx7cvPVg3/5e98+hqHUq79C9SLaWjMLUtZxtjMGmi
BVxQztJR+PX9yFX13eoa9Oqe98TXcMHYCie8797Pbhf9G3iSD/uR6Y/zaG84QOFn/82TDeCZep5F
aFmjrAV3yTzMxK5youeZcI7aoL+q3BDJgeqhWZZfSp0r8iG2V0xm0+PEGeXS4r3mi2iZHdnYczmg
BeB0GBwulpLkD/GRl+r3J1ce0wWJAIt2Xx2Zv5wHzpKLsW45MRMD2V6S2/uY8XrMB5tX+4Nt2BGT
1jKkE4v+oCQDSH1QTsqNRE0GzXHxGr8My28OgvU0LDkvHCZx4ojzlM/Px+Lin+kN+/k+FYfSm+lF
C+2R6YVGvyhe0hf9idNYHJme/Sf71AKLXhqMUXh7GLI4VvaJ2U88cpdlR142/gxzAgn3dIaBOI5b
/uK0YSpzMBTyppEUzMsTPic+9xNDJXXWNaNo8/bOL7NGITwDtsSBoTLY5dM2OnLiGXzSF4ZBjUBr
Pi3SAqTm++qNyV2c3vkUBokOFM8WzKEcWVC1XqOs+VP2x3vdHCMm1A8eqHiOSwbU4JnLPtsh0LQf
QWyO3Eaclxw1yDr8zMWhYZ7ctR4hM6wVICAiEio5bRzhDLjBI+M/vzXMF6k1rLnM0l/eFpM/f4Kt
+LTFT1f6l+ab29rHns2YPe2YsvGe8Mb40+4JEC189lWrHPnN0cIQ/jRfpSZiJbA3kP8MlUCMHUXj
gcWCue4v6S+1eIfVXnDFTzNtxml4on4QUnjtbsybLWNq9YGMCTx6f+EQkApwicclmq1OLrMdYROB
lx/8DrH/As7conVp8HImZ/9nZiNZ6E7KlQDfaDtwiAGclG5zpPghqZXgxuDnanLMpEV4S7SdDLbw
uxbHLX4hQjrxU5HQYT2XtA/S2S0NC//06TyxSQcPsmBoGOZBTsfSv+yHc2DfyCx+I9J9DmL66Dnx
KtUAXNEG/BACGEnVbNsdgJrjfPC1/L5EW4Ozf00zKotrlk0lPLilIw/Ef2pHK3tgiLIpS/Tfwx4R
iRvNRYBySUfknem052X6KMZ1Khc1s9oAfhwG4Kkk5/VkufuSk0hDRNv4PnqaM0nwppwvA+ToJUYF
/tItwHI9OeewXo/jhZW52m908ru5XFkRmwdzpRrECLPZhlOMvgXaPBHV2SHMftAUKC9MrfYtZkfJ
BRx4BvdpsKL1w5pmvsCOFeMIa/1vrlmmc9bZXLvZdnBXqGLMdfMukfqw8kcgA31DrCsYIjt152Pm
Int8G5vrwVwzB+b5IXTOLV+Spn7WVAJQ8F2sLMPbbDYMcm19VW51veZKK94Yr7gCBmBX1LSHdeee
EPbwtqLyhLkAIcgGAfrEKMCwMi7R+Gj6jqYgOwxWK8NS/eNEG0PFyPzcywNvmB0H1xb+a5yT7Ft3
ZCWQTk70zTO0JOqOLNKZMZpuq52hobA2AGUTshDumaCWxgn6mB6ssmPzPTS/GRBD5ZHuHpqM6dqK
vf6sfVQrbkp7A1QywTZXH8AyOCyNGZBN+NcTMUzKKlWHS0VFuvXNrf3l1hob/vC90i2ywmazKluZ
yH1K471oXxIQO/uALeo6yq5TfeBQOLvsoyx2g703xSomgRgrElQTLCOHCcLwo+KxtvQEF9eWhW3t
cQG2ID2z6KiyIDFOzTshdFzXTKSsWturhbiLHtyyU5aAis+Qhb+55YrY4yaObcA8vLZAnztDJzG4
EqO5yvMZToT69pV600g9Hs8+1aHv9pdpyj64wOCZ604MJpzc0CQC9oQtOUCDCBH61J8oPtLsbB5V
wgmyD5q71Z5OC92TcK1SQGTpkgEiQpeDiszyyDKoPYuWWE+51trBwMfCrMCwplF7doyL+o6jgkto
4FZG/9/9cWBvXkAEhOY6UyjH/nFCXBJQeF56Ot1iHytvCZcNGGzjpFQHvjOy834psL+fye7DV2sy
8sNJHd4GoS9RPmHb6bzG/bEsRqH3Tiy1chMX+9m7RPcoJmRjraK67B7b8MFVP2mo81GsaFPm24DV
s7WyMZFjYFs6z1fEsevwfF+YAOdlc/Thnrlx7KsrNtlPcBsvTHjQY5zoYKqHmMouifdoXyWFAGZd
LFJEbxxjg2XIBrPOn4Ai/bWDGnfImQYX+avS4bRd+M8Ic7DodusuJEyvAAekxnZF/7+n2fMorric
cVLF1YZcdvjKcKqrD5L2KBpL+A1twM4pXLG8R93j1ktx9YFZLIw/BFJlL/6HqTBkINkEsPQUnKjv
iqsLe7fE1U1jbVeSMkwz8omcM0OuGMa0D//oXluQrEXrEO3kSSKJe2ZFTrMpd9HG0Y9+y/gy7Bl/
uBRsPEhz3gFq3so+CjjkNNrrwygfSXMK+ucJCqj0inDchOG7wRugogueeZGZFdwORAdHDbLoQ/o9
EYz6mL/3H1XKVn7FDMwoeUD/iGRpBB+8cPcNadKodIhxWNRf/Bs+pA/6rb3QiGkIrM0WFKMt+eDK
M7IHH9V0PwdABbGnnDJs5oRBU2lDePDJiNGgY0PR2GNJWyJdyHWvWYoj8XWbkdSAJVrjhf8xEQ8h
jiGjm9ceA42RUIJ2nXMSNqdgOz2jNAWk4qInCjgictfYqxlY5EA/JxPL3m/jkrUy+z1wXZ+N4lxU
m3uq3JnL4sNda2vGTCZzr3oBt4eQ+EaRxdMpDasnU7DD2JO92L62OCIIq6bTTuGOPiq4IPCX7K+2
MGRZo/grCxACUFrEbuvkELCgdx+Uw2HMdrQxrMfgUG2Cm95tiQZNNkm8EhTmHhhN4c2diE+fg+AJ
JTK2xiq7uoArw2PIcAZddqEcxIO2ouLNqJDwY8OxIOQp+MRjqXL5EHWQ73KaPyv/vdqoZOZhpMcm
sC83Jgo6vEjV5ck/i1V4tB8USgoL+6HwigMBjsNTtO3gd7EK1Y/Z78D27qEaVsMzUIi11S+D6Y0Y
04/u1uKWJlNpVd2g/jH6nDhZ8XRU0SNgFIW7dypftSuBS8VpTM6Y6EisqJsnTjT0X0aPBXgqsMLE
72EkV7Z1gRKDxdamOOHDmcfEYuky5p/LFkWh7TVv8SujqPpOhyzYECPeGrsoZvwmpA0dxqKSXld9
lNEz5BruYu1amZexBLYEvxPf3e8MG6uR+S/UeodeMGfVnaHIpRqqLt7ZOjH9sUJQ5LyJyQpEHzVA
OVrC87+zj09hUbSKj46X78m/zpbNDrtZwpiJNpAEkL3Cewl2mWWwncdFC1K/O/ZvNhIE1rTOa3aM
NhloxI6AvPoVjUIREHUC62vOmFUONLPYVdHSodXmIAwiinLRPZrOajzp7hI2AMY8k+g0YPDtLu+2
OjhQe4PAl8bgjeUmO/TxjSCqWZfbLUrPdi+T9kipHx/VvGdHSeJF/BHQjgRA9ivlNK4/uQoI62LZ
m21o24zxB0FnYL+98BxuYTdCqHtjWEhs+iaL4EY4l/lkewRYW/AB3UX0glkHrqF5Iif0fR69yRil
NbQw1sNb8hu9khBCFYby+0r7FlRPVu42GcG2LqGVq80xGT+a37Qk3RDFBOO4e1L4OLCwHolSQxCJ
55cS3SI/ahXGoQUNKL0BREWfb5uHHnyHHW0m9EGUD1AAsUJglEfRUYLfeCufcEY1m54OxtbZscgn
+mrfLLNrxJUB56j8LB5rEiJKxDgH9E8Uh9xz+GBC9si36avDXNUvMSy69sL/E+ckpewypzs2hgCe
QLBYtxr20XsHr2oTGPPuJXyR2qbTV4hm4ys5YZLts1u9ly+UVL/b+JGVlrLJzEsHwtc8u8Veg1M4
lLSZpi1DR7J3SfGGXyh3/Vl7dd7RTW+qDdv7I7ckGJan9tV6DxlFaYmvi0Agle3EsA3iS9KhXiMw
gp37D0eAXSC5cnrxIyBWtubRIF3t4N5s8BXylHzq7HsDb+ISIUJzDS0OZ5hHk6CgvfxK5ORX8e2e
4P2ws6eu8YBcALWAUT2l3NDkTBJV47FU+YnduT7SRxf3bBy4OqItwUTORjwM5SP66GjfYuL5JfDm
K7qVr6U3r8oe/Ofc2AaoOEkBJIB8SFaW/1MBhprtf/ge+mfyKnP95gDO+iFaFx3vNjhQGrBRGXvg
ShjcFqwAGIC30UZ+kWizkNw+vGoIb5lctJYcYbYl83HcMpIEjyxvT+4ZGMgzfJJzYr9NlNHWqkmm
nyQLUT5dgcN90K8Kbfqq7+oTNbaXTxpA1jzavoSvLKFIesbourQLRjrnQmYi2FaSCRn25at9JlaU
uviDwUiekKzLuiEmDsxrNtlJvA5/sB0UH8a1uPm7Dmzja7QfnrkSf6r4InOyo+IXM9jb12eTML3F
d7WMbtBEzzgvJ9TM52SvnDtmZC4F/5KuWpJDN4Agi2XwkSFZXDzMiCLd09W36WAtrT2LM6obif7Y
9sTs9rsW83WhHFsluARzAyjIBvb+96egkcAa1JiUkGiSA9njEVBb0qv7udM0dgr2ZCFpffSzXeze
faqiQ4mOh5BxWljh7GtBIkFBRgcjx8jfjxj5//0/gLDnDte/vzQDie5BfW5VUCjt3J27//794f6j
rRnzSmNCfK8x4MT5r99P9FrbYWuJVBo7rWJV/3wI5i/v3/PLniV66IhPF82QZ7EdtrvwP370v37z
/hqioFf099WK2i/WadI8CeHsMa6GHo3arV/RLbo/BNX8N+5PBQ17zbs/dewExputYtFohvDw98fl
/7zNv99zA6X610vcv3n/mSytoy1TDSCXf/+p+/f/fvnPZyHm1eV//U9ihojrG6amv//hGLiyFvev
C4wOC63EuHR/if/48/ePjSKUgARl5LZqAhaQ3NNZ6UoPZRTFr7mGG5FIJUtsw3WV7WJZbYWwQ0jh
IDd1ozoF2UxLialdTfhXEoX1aP/UaO62K9n+JaS2K7IVZJywj7LEDN6E5BU61yhQvpykPTWm/uFC
hh5zdJQtnPpaIUOwM15DowYWRMvCxcLMDoj6z6gAs0PLC57TjSdqzc5GZtqcpCRNeKvaVq2RFSQ+
/m1DIJMNiRLqCYnA0bprxxoNnvqMjQmtTyLxCZnDzYA2S1Za/ISZ85D5LM/UCjfOuCIET49dD1rZ
MaiSS5y9YcNfm1Q5ejZvEIR2SjOwVMStFfZpvXaBjpVh9BA2GQhBm7HLCC7Tp+qYe7vD6yJiZW9m
9a2MlE/Vmh4xtkN7/+olDlBwowEaAcslG7EmnQCNCtDWQuie1bUnu9MogE4UdXz7Y0AuCjIovyA1
g7JTl4LNEepIdgB0X5lFhAszB7FeaVLQKXqJWZ6kF98GwDvA2y31PyhJTmpgvwUJEla9mwhu+ta0
fdCn33lfgybMJxYBIXl/Wfcb5s4XbeT80KmG3BTqNCM3ozmsa6qQJgrBdrrVkem2+as9Qv5utX1N
IjBiEghF9Fkm/zhE+rWpJYmfZKP0NeqofD8mdIRqsq3Vdp2RB1z3Fmsxhnu/RtVo6rfO3UjnGdwT
YcjEb3di2mgWaCZqnq344DB9NYj+wPI8aHr8ZbLaSmfS8wROWYf6VlL1yDhmRqz9lHH31QQq1q/J
ZLXHHF8jcuGIjZZ9bG3MgUotIKpMuE5aDYcM0lmoj4a1KofHKijN74mAkdoX16wd37Kypg7qdlRT
jRSdUf6jBVhvw045QPBfDWaRb5PK3gwZZTABPxJ0OX1qFpZxrOBQrOI/BbZsHVN/kPW30mF2HVsB
qF42ww6413FAD7RqxBzZV5fEbaXlOWrU96kEzVHpDvEvBvvJTH8ZOq3YNdn0kVgTQ4quoZVpgAna
g7JCG/jOXp/uU7DUUpSXUU3OqmH+cCV5mka8Ze98tqP14NOVnmykGpM63IZBHiR27tqqUO7KjCRf
FWt18IR/e59p5K5WkGlO2O+vhLRkFHRSV+oA0xqv1Ft9GUTmzegcwEpC/6y+VcP9rZKMrMSCwzUA
Jg9tQKpC89d9xYu748jkJf1DKyKyVathAhq8B+d6nlR/jcLXPyN+Pbhx+6P1rr7y2TyAIb2hJq8R
YqK+HSsAi1J8WjnyhaFgHU1HbALc7ym1StdiJJQTCPDoG91DohYOpukz4ucHrcKRpNWjuzYD/9c3
+vjYd29CY5ir1GEvUsvyNIPudjhqDmp0Au/S7Le2/WXr9szijvNYA82ds9PVXP6azfSE2jlCx8C2
EDcofseCKDCreY06dheZ3gP8RtFLx5pmR+pUiVe+pFpGepaYzqWivITcmxxdLNeWSwCHQkUmUndO
MNKrBCzSdfHH2GuvMAfwocPm2KgKO+YoFJgTwFy2Cdk3ftPPrL6TcLSDFel4rEYV4mfKSrUPLsWP
rMs/fkufR9CAzPZGOKmryozsZWgHS1v3lx2WWOIDwUPaQp+XhHRcIGruXaf7KCa6n0Kh7Kkw9mzr
1KdiNkSXMK0+RNncqrw/c8zP8LugY/qroYvpmirqa+BQ9AICA5v5kk3TRinLS2TCbwOBD+fehhPk
Z9GvOTwZxQDCDaAmWTzhRTeNBGlwSkVeTUATaYCTUZguFSFRdFkECpskl6gy/VYKB+fS1P6aFuWt
Kq12gZl8JQzey9YIQWwSW4o0eIDcwZaf8TutsOqW0NMQhZNy1T41XfTbRvp40Vqu/ilArW66PSUI
ZkFkD8U6c2REeRB4SdxUb8lQ9jj38wfjYlAJUQjICrIfken68o9l0i6owve0/bLCiVtdxfhYjCqh
EkBQEerv9exR8etzMFTNGXX1rCqloK4VIzsbv976PYx8v81elLD7ErpR4keeW11zrQ4encxSDNdF
jq1y7G+RBa1MoTeJ7FMnWjtkC5tQr0fADg4iLffKYNsbtTBpAycKkQxUzMuWIoiDtncoi4uR0/tC
ipuDKe5f1QFOaWQ6u7rwZ7YdESmRK17VWmXFruZctV1LIaROnmGafBcy9Iqm2wP4GgKKtSXJfgSS
OIRDJigIRkscMVavx5bdZ0hFzCsIGFlKP5W73Cy0Zd8sDWOvdEfb8Gk3qbQZAt9FazKkWy0R/img
5OhmiD5tY/zGlF4t1IaSUZZRopUU9BMHsHZBbpHsXN4tfZI8HwDzVBqF9jK/dg251dIkEt5qKAE4
+l71JwbEaBhWka8srJo8lAhxmNd05Tfwku3/t5T931nKXMf+P1rKiv6//GT3X/iXn8xV/6EJ29aw
hBm2+B8vmWv9wzJ1S7N0W3Nt3Zr9gv/2khn/EOpMBDANx52tZH+9ZKb6D8OyXQE7ynFMe/6t/wcv
mYax7X/3kqmuYQiEvrqBZxE5qTF7i//DOzxmbStzO3IgFySvTNYIRLAzNTmBnZVbAJJCGQt1iXQi
ihURKtiwFNSmR/1TiY3IU6ox3QAlw3kxyWPpfITcxzti0JskukWzYbpMfxG3RdtxdFEi083BWGum
dOBHqWztJJotq5M3lI5xgPV6jCSjfNff/FqlRpEn+Nh7ItdV1XgcbTQ0DWNeSRRqFEQRKl6lxxvk
c+/0zpNZgjioWwwpCXKIoHaOQU29o5bDTsBzXBuzcF74Zout2/CUws6WsF2w0CY2MUCp9Rq6sQq4
JtOpMc8Eo2A6C1tbxRb7V780jccqt35sK6VgH8qfSLTUj2txjNx22JkOk8YwBWs7bWj+Auahb2Mo
B9Mct1BJ3/vIUM4R+FCJ9H4pen/j59pwS9jbl4Z50s0u+zJc6wCfcBsU0xyPlKs7rWt3jpFCpM0S
SEqFHoNZdvbgx9V1IOl81oKEr6okEBpNPKPEQz95eQSBv3KJG5C08YxRRIe6tCc0ZbqO+2ycyD41
tma6G1uydyqt2Qxi64ZMlgZJ8m5SRisnHL8sJdWPY+eqEGiT2YCQn03ZwW0gDnyo8w+zbm4jiRI4
pVDspyFFN1/8qXIajw14WlB1MUO7PtIxklTkxj4h1Ty5tHCP9p1lQCKbrl2mUT3A2GwxdWnCiTdp
ZB+M0NN1yWA59A5huBQXS9P8NQxWwH7fHnKlPsaDQoRH76ytl6QlOXpyh1M6IJWY0vAL85xc1bq6
N2Wiw48QZ1MU2ToX0bCNih80ODS3AqaMhLbSRo2799wm9TeaWFzJtgdn44udTnxTX6mEu9nER8QG
UbwUG3B6icYgL00spbT/5AWZqbbJnKgG/h+NJIStMfsFksCJwESREtxqUUv2qv0ockoGcq72i0Bo
a8eSHzichm1qtqckmABFQHXAo9ZCySl2AqLrASC/NyKnKkCdFuNDGTTBoxVvDVpbWohnIuEC21Sa
SbfTeROKMR3G2mHjrPu7TC8f61oaJ7KE5DHWfs16SNG2k/YrcrbdtUL8cZPTIbfN+mCBBDxwxw2U
n4mmNMtuV7p1vmpbqp7YmZZmAqIntDOLcvi3MjT1BvbTezDi4LfRVa/mksmezojuQpJSdf9Ys3Sl
b1z5XHUj3ZjMgc+t9Sx3lIc+M3EJ5qwhZ/1oqFKKVFedNNF2mvkp0wBhOZbVb0Gpry22fjhXMYCa
Dq17LfBRiqPugkYjtqKtSOxDkGdJc0OkDJS8Pg0QeSRvbWoinZYsSwR9j4+IBiomdypabNZrkNGe
No4WZjJ1ARv2IOB0zYA5iR3rg2yDaNvH6BPCjEaFrqeeWjSPqT79mj4kniQ7BBHFeXeYwZLqj2MF
O6tQBKEkmM98CNRQT7553w6tDHtXFsA7clS8nkNejgCrQn9xWhb9OKyKrgk3bfQ+UGVPfELNm0xy
AifHG9TwljFow7Fv6bamtCLTGXleNxQ3r3VBT2vyOxK5rCE5K9egwgyV59EOsPsDmRKSaqr1LUOQ
ZqkWI5ayqhyJPhv+Men0XUOZdgnwLVxY8aVuZm5CmpSeiTkzb5EnzYX93lIcmvQPlgsnM04QFGHZ
VJedn8TeqIRrt5rYP2Rv5TSnpFiiAjANV1HFe2BW07HREZekxTShpwERCFJ8SHBb6kGwznAjr0ar
/rAGrh9z4FNWLQInLKSv2c/gYkVOchJmamSU+Asg5hTj0Y2MftVF+XcxuEcVVfwZ/B/daq1VVqqk
vY5KJAJjtC1kTwOxBmuVZzptFF2U6075mVhkr6MhrBbFoKKI6X8SG9PFOLjNoomM4IU5d92yA5hq
Fxlnq9W0OsdjHAOvS/Psy7SUm6L6B63HwxII1mCBjrhBka/V0KEnAF6mxf4+raGF5S5NlLQJntxM
XiuZi/U0QAg3zDl2oKvoJ4SSbiYWr9GfDWsFvRYbyt4D6lL5MhqOv+9iSiONbg+rfrTQy5XauIFD
np1VGxyMoZfCM6GrLQMbG0hhThc/qVvoF9UREhWXj6B/McX2eEm0DC8egHti+6Zji2Mdc7Lt7h2T
1kFSs7IdSmGsdBeNPqRmMoTdSt+EOiTiqdwWUbejkpetVJdQoqpBBZaHs5m3idu9pH5rSXZ8OB6r
lbTofJaYd4itYU5whhLoSHpzRuKYFVndVBVFl0N0k2ezeV5ALZarTkURbRHVBJ2Y41ZPUBqwSKdn
k4iSHh3surfqU9SVx8wKzAPg9HoZ0DWxGm4TMUAD7snqtgLjPJVuv9ehHmONp+8dZVROoq30baTq
Sqt5g0sZhJm9ghWEoaCkb8aqBXcO9rEBNS8z8oQvoggfI9VGiWDmxKpU1cEmhMitcDkOEbslp7bd
jdahDUiViFhB6iuYA9udCJmAI9wHg0scWe2wPw5159SVpr6tn5SIClNoGHSvo+CZkCbyhYqp2lh+
KZd9OBRbPN1MuXRVhaUdxQy6DGPQm2ZJYDsk8gqK2zETWKBTKXZdUgjP6rH38C6zhyZiGeCSsaZQ
sg9S5cmJSAFVWweDgmLhGQPSdcTyu6G6EOAPw/tbDRWawrkQfjczYKGKu6cW+YMdlPo2mGxtQuBK
YkUQjGIF2b9Z+WE7kQeHvaCrnT96O1K40XdBElb/NB3cn5mzEcHGO2irQ+6ljXwakEPtnQ6LY1XY
KM1nbFOpWwRHhDFwXy6zvVUaH3FCbTbOKWMapbGoGcS2KqVqoXbj/v4wpZ3m4a34BH2LOFbI7//A
GKvZfLahoKLLoimQianbzrIaa8AJZoYBatbIpanTJTnOMqfcgN6ij1GZM943sZkHEsF+WJn334Ey
elhkvlrW4AuytuAezm9yoJjI7WhBJ/UjKMWdYJMoExraza3OwP0HDVnDSn3zkxaXaQea3hFOuQdZ
d4wLECD3r4LSOeLqo2FpcCGOUVft78/0meR1f/b3ISNUwigjKs9aX+/vD83/PBt1Q9khyaqlHyGe
mtlr7tXw1fgA5TPZScaTvHPQs+VJvMxj1LKFwOvWsn5da2Z5ub/dHunZJkRHQtposU9nXNr9wejx
Sy3+fm0FZN0HvvU6zC0Sc+6ByDJICYCbb/uBzJRFfQd5u7XcUQatN81sBzLlDNG+P21MDm+ipsPy
fr2p2qsmNbT/s+mGQjdIqPvTVDSguqfKWd1p1XcMtiM6bE7/fLx/QzOLy2Sh58z14T2oYH1xfdIJ
mp/9fTBmD83d1GSqGQBDIimmuaGj42jcGxIDlpgf7l/WY/KjYuX2/n4rKTGGmG7HOivP57Bcjo24
H5b7sWp0cRR65K/157wGkh0KYPn+RD/bmeKcWUoPD/eHZn7WOL/VTP0K+2JkPkNJlMCSJyunkqTh
DkuHxc6W3Cu5//vg1km/V1MbLpY73TKlVPZlGCp78he45iLuz4qq6QRwHjQhD44E+qRazQ9RJb26
nPpq2oT4du6eIX/2DN0f7u6hfz6Dgk9DdNJNb1Da93Z2D90fbC1nuHSsas3CkbGPogOjOuqjuOKT
WlF3JsomgLk7UZenQHt17X5c3/9Tzje7UaEybyso22Yw0d3uZleYWmCw/WtOque/dncoaaNDX/b+
tWyDl8jpiaacz9H9XNxPlEyMbG3l9hNYO9x3fsyQU+HbsiPN2tzPzH9dv00P2qCEfTKn7f7rmrap
E7Fs3ukdGUrL+4U8MGqg5ByrZluzIHDuB4R5/F+H6n6UsM5LhHLAe3dsJ/55CO6f8v55TXIw938/
OcN2vnbqcJeNclXKGrq1avwpUodC8ZCj7Gu1R40dsW2SASr0mrW3QZdcncz3JghgVUvsuG2MVLO4
KTkRCrEDp1SfJmR1TvujclYcJK1El45vdZIwwJK6Q4kIMlQCDXU1Z9qc/j4Ms47QhunXIOpzzbTz
rIlyJ7IU1SagTo/EVYZUGpFQVkp11gP/Ulvs3ZSQiR6GaQDbfKEQCWY25rVoiyf8wMyYdNrNSYc0
wuKd0NT15OanQZ7iPP/WbO1FDTS5IMmSnV8fvWbqSxyikUid8i2QxB3YPpncBreAlsVk8eQphIfh
UUVNVlTxuh9QlcC0oE2AT9+SBqgKdp41q3cMz826s8mDUyeaTUHazTEMLH1s+RyXenkI6vbUGr2z
DdLwVmmjjWMi9lQ4xUsowvZOU5lfA7XddY6dbzQD9sY4XNzMeY6NDKBWEh2cL4U6gTdm2Za0u/4q
OofVlyP3jWme0vp70B+d6VqmdPX9UEHvmiXHUAxfbEioXSsweDt65roJixYuCMkaFCaTjFwgy7cD
ag4KZ6x+igPxkKeX0Un+UIyeUJiHDKBp8Nl0LFaUkUK/2iVHRwzOcrDlVsTl1al3sCA2xDVQd3Ws
gsPVXhI7Y50wYFg1s3TO1jl1xKKw6pMndXjxbdp2bWCdRhYZbV1zS2j0RWk1hKyZV3ZJTEPKXAcM
GkkA6yoH1vLUFtjc54b2ZyPkc2M5H5KDMIUoDrpe5UK0BGnwyd7J1GuVtgjrRsMr64kAePbUMoZx
GPfNo+nb2OgR1tapi0UjRVozGCt8vrfR91G1uQ0JAuKnrg1AlQY4Vz20UQh1l6yUXljQYRoOrRtv
uOF/m6jFFNO64QqMRaIP4ljFsAoEMYtdaC61CtRZLJA7lGpzzUrC89DkxtRFKf19TXpyBbMAcjix
TumIxpLwgiOF861BLnmbjYeEhlYiE4J6zOE777QzRtXbVNtPiea+u1YHlpP7aComsVMN9KtlhWai
RCyr0olMekJy63pTW91bUWRX3uVCkxSdA41ubo4yxTfTFPbynAtIz45KySzGYuduE92ucBoCdO+p
ycIx8dStJsncMqRloxpHQm4ioBYmGnEjcy/R0LxNo4/nwUdW3TRvNWhncJWI/nXiEjPH6RCwBvai
HRIE5lFFpOCkvNc5gCJfK5gKsA71P3bR2GvfoSkRVvJTRasHxbTzhE67sZ0YDqxOA6SUthdImeCT
ZgTILEQIWCsrYMutXHtunJzsbEzxABJIQdJrQn6JoOLP2xXrZLqLmewPXdOMK5ol2xF2L37kdqAv
qhK5KMEzxflvWoloKa3yzTHJFiulS8yJ9tOiYYSuIs8lS6wFjTOgtakLjpBk2GUgUU6ZIbqM6Dom
4XjoMkmXSm6MBC864VPuViUSYmHbyj7uK+Wo6sExVCGxB70aX7BYI7KvjU0j0NaGBIoW9OuoxqO6
TAd7TYn/l5UFSvcOkD/3qK0H2n7IXuiFPbIvno6aidPIzVhZW92v0bkYvSoKErXxOYia+OFafc8j
UscnxPWdTbcfBAZ52WAPOuOPmdY2nPxp8JygJ9IZKa6JwcZwMMZliCsBp9D51ZEPVgs35rVLlbaI
7ee3KBovTU41NkvoW6utqcH8TV+YNRDV+RQCx/wIC4itmt0fi069oif4slQDjyRCF7hEinVuU/Gg
umioUoUGfpRhKmvlFgQ+Gr+QskCbkWfjO7+wftCKW2QUAfIiLNeOQP0LjVZm+dZQsT4yrK2igbNJ
/uUvZY9xXQ+gys0EYqPvP1WMQfvcrX7DtKdf5c8ZsPVPSBUF4+OvE4/FSgE2qKatF5jpI9yaZEXe
EBafTD3CHn4wq/QPU8yxYSBbZwSYWFH71knnhyldLo2BziAu672Wqbs4/pMIa/T6CbaOBU9/iFmT
dQDW9cZpqF6t48ZkKcuUxo3UkPgIJ7KcM8zhuqDFk0qwz/xV4bgXTXbAMxRGGVa1eHPUXmcYdCLW
o8qX3dUCY6SDomhGutTRtU5EdrbyHvk5yUT0M8nX4i9pqX1J2VgvW6cE1GL2BuT3/8Xeeaw3rqTZ
9olQFx6IKb2TY8qkcoJPUiphAt4jnr5XsLvOqeqedM/voFgSj5SSSJjf7L0X0eV3VTSvLdf91c5B
SZ05kFdbeAdTfbchp3xhiZ2oyL9xkAOsQ361qkdwZzM/Z6s0nJoqea/MhnAfhNkNPvdxYlmnuuUp
8iKfZV2qts4cY1VOZ8x3zoM7KBiZDSIzici3MuECjrZ/7TJE1FMoM6iOB8dppovhh5+J8O4MurCN
7yKRLN3nUir0pJkMGJZyQYuH8TFC2TG09WFKowxm7Xy/xKMLK8z5nappDwhrubjO5HH7soddcpJI
gDYzIWkpVwngGogorZyFuarit9TbFn2H+WRAIlcPK9ezrkAbNV7LyYOdF0xf0AGfq+GuI+9lNbJJ
gNyYiPU4EL6cCrJxCsUEDkJBieGVxVf6uIz72VLmiTEZLkAT7xn5AthxW/8pTe1HsvmHTe6+Sebb
q05DcW4PASyiRpYYfcr6mZi7Z9aM7NhXQY/AP2M4VA8xFJbIg6uiMTyp5OYf/ynmqD5Hk2vug8ge
8Yb4+mI4Hwwnv+M2t5bJIO7ZM/or8MA/svEz7c+R3XjbnpIIiWbkrSPHeWl7Nu81KpM+kB8iQvjJ
LqI9LPn4rqz5k7ppa8X5LxPDxITw7CmC9OqM1C1t+uTk/D5dMP2eE/fIpPJiFHDdi0ALJ9wPz1uQ
DxI/Q6N8VCbtVdrn38S6XasGmWDf9RvPyT5r2/1UTDw2dW/0XItoNQeOujA07uwUNDuJWA2qcQTu
vCc6OxypWxDT7xuDz9uZwBiNq/WEpGDFyPTqkB6yRlW19Qpn21viGPkEoth51uyA1TNKmorX1rKr
7RB0IOpQO/tOAVfIG0idJoEw8d2HwEoINAszcnlBO2wISsIUk5MHKFHX0A30q2AkymNuZXNJfLGS
ZgHBLEi6Xep9lONYbkzzq6n7CDEGyuA6sXeDj42rNsXHVJeIVjClwC6ziW3jFEf/rgfmg7VcApLn
FUML0VbPRR609FcLyQKW0+Hxyk1YF3Hdn26fmzCDGTXRdb3mHSkq7W2OUKTZcLp9/vdDWidcLjyu
9EYZnOYFj0hiTZDKGfxvFv0vGMDtEPzpni3keMP5dWr1DyrnkrTZZd5R8PAT9FN/P4zIuzDphdm6
0j80m728O4wuUS4muT+qeA8ZZRDOQLr938naZV+yoy5DBfwkHbmv3AK2b9naA1uHE8ChiR4zvSA6
Kve3503/PbPd5ZgW/nRyhnlikkMhqBYPfn1ctSdW/gMLNzYjt08DX5N0KkCQDMuaU6qHHInZFPUB
MeMKSl8GIIhgp7RUWD/1eARhIk34LW3kr4e8N1PkMAprkm7sXd3Jz5FztfqcSi3Nn73JbnfeHE3Q
/3jQAMWTQuiZpb4BgozGOcuIHkv0w+2jv5+rzOmxn/BTtQHuDA2SOMXRggDDR3v1n5///WTZEhXh
5ejwsom3VsGgkD6QbA14UHOdcHePWBa1Xgbduu37E9QnPLBliHKhyTA/5Bmit4HtlpHxfb4RdKe6
URgw9Ueufrh9pL8CJVR/gLfpbrreheOTPIZOoP1eA5ocZ8jCk2mDXsn81l3fYudvAfS1SQD9mDXx
MWDzOepA+UhObrHyJrLLglY+3J4DEMuX6f9qIUZbmYPPgLMcvi3HmYF0kkUfgjY5udFI+k/zefvk
9rRLaNxR8o4hc8XrqB/avz76b59S8HZbWeP6uv1+RjU7HLIbODvdydSR+beH29NQj6PjXD0NncIA
QZsgMZ1n95ab8CkBizaJXzzAkGBy5zuwcvXv6C7KOvn64fbp7cFvevwa7VXW3InJORxOECZvP/9f
fgn9IoEwDzCm6d/j9l+IeSR0gpI5mST05PDZbVrcPEu9HpI6pudaVY35VsQ0KypAfJomhDFkBMl5
S4BrYXaiA64Ip63de/RZqPMqRtrGyDQbVsnFsklLm8PsQ875JzUQRJxlIqSqICG6SlGyly9Vz1EC
xmoN+bUhtM8c2PQMsFwkL9dcEoEYLfQSBsvDMe0KssiXZucs7rmno+nn0oOrwj/XGsnmD0Ad+s29
ityU4iQ+M/RteebYptYLdLFvI+cv8MeQCOcM6feCdp5NKUfuGJxiHUAWjCSGGrhwGh+h/P8Xjfyv
RCPoNoir/n//VGf8jxziM3HGw5dc/i2I+D+/6Z9BxNY/RCA4WITWedh/S0dC8Q8vsAOKcHjPrgtV
/C/piCP+YblwtkwEEb5vW6b4O4bY/4dL/rAjyCe2fNP6v0lHHEKV/z2EmNht3w49BCRcHm1bZ3P/
i3DE8Z2E4jWKT9O8zUp9iMmmJmrDJ5e4AsAUifhEW96echAsRU0IiwrL5GDOT6lBqKsxzceyZ3Ys
Wop2MyAUJhfVjB2IWSPbDeQTTuFu+prhTM6mNZHZD2n00H2AkW9Mv9/kkYkDFN7LcWqm79bepdag
0On89Zb8V/jyv4Yt2+jX/sffySulM/ZZS7gW2Ox//ztJhl08aYf+EZI1XkWv382pLJDRo7WP9LgQ
qTKjdREHZI8waI0tnour0GWd1m1AkeWH0jJfy8g5Kc+s9yhuC05zjcNoxQr4x5bh3XAahPXi90G3
hs/2ozTMT3B17uPtgUg/f+WL2QRRQO4muQSzPR1ToyC7qm7WPQzELcGHMEoXJaezkVfHhanwgfah
2aKfxSIW2WQAdWhg5tT9kA5z+1YugrVl+3y73Pv6BiB61hAFAVt/XeO7fjJRN1fBURlPfz8tAjAw
qogpqHqQswIHE2mRzH71Q5L2WCItQSGs1yC3h1HXA04UPc1pBdnL61kUWzCbYOw679WhDuzvscLh
tLgM0G730hirfWWmYpvpm2oy8JqVIiCy0TdNGAcxi2qfKruSZUmOX+hRn9AYxV6uviy3WChen3JA
Jyc1JSAtivzq52N0qiugYq7v1FvoLNzw9aeqN8W/PNyeM+qA5doSHOqiTPap0z3O+qs6Dj/dZ+NW
S3Bl5dSYVe4wfrXxIwcWX7wCQBeT3EIexoDZr2Ffd7p9tChuXN0bO8Vx11s4j3yP7WYMuqPLSdiP
ldZCTAk7AEE90nE6bCaDVXoI4nrtOgraRd9o5J21vdWft0p0cawns+cpZdq7gjvnRfhBu7KTsd7e
HmqfrY8TV+l5NFABDVVHRVkPr7enbg9xPPMfC2UQXeY8KVPPNfNhYNOgH+rwj6VH93nJljx2f9US
sWNFr+1xUCEtDtDMaNwnGgAssJ7FZoNQqVadU0cM27Fxzm3V6hyzao2C91fov5tMdLczMxnsD/+s
f+sU1TpSltfKYBhJZll27GuX+3lKLEkNmgHS8qkdzzf+TBzQnFajXm514lX4WbGLysw8dfQ+faH8
I5tpkkKX2N+xBHqOM7hVuZfTNT4iNkpxgsm7fCjSfSPiDZkK4cEGwL7i3DgEGfMWI5/pC0zBj6ae
FATX9sve6PNLbhotlnjydIwWiVsZ/Rpc4EUqCtGY4iza0yy2J0ev8mYzxpbX4BsmgfrpVsbWBJyD
6fTnrV+98f3B8VboKH/O0HAN8zZpcvxeCxLqhOlGJjhFixE/sFlhQLCbXTgQmOAK0ot9AJJNlW7s
un9t0/4DubzBRvIwK3hGUTivyyEYz8OU5Lgbmh9xvYxnNvzskuudMZUvTaFCcsWRkd5qTTKQweeF
Wy+exMrP63dnSpydzWouaDzol3FCeB+YsLXGLXEUC4wyFlc8qylfGYoVu1nm6jjGXxUOhFOjH3J8
3ZO5HCUkybXIKzh1+kLJDbM5uMWIz4iMSzUXT10wBJuC7m7luiSFFeVzm3doAxKGnn21jJB2azI6
5tkj3IO9qYO6xeiAclWh7RxF/JLUlJkze12/l39EjIl/IY1QRgamsfE7gyU/qTjbhXZ2YXuaMMIU
P5PAXZeWZe1IW3+l66mOyQSFeomQEYeBA14XZl6YQh2xM58wfNAeNwxU0hg2Az35PMXkQzTOS2nn
8ItCY98PzX01NHoKG30vwQ83Ln8heW62NWlo+jCHQ37K07bb+4RAlqbpb5s8VqdYkGrVoj1jDsz+
uGv9n4av+C0x3GWB23M8DOQXdOjPh4QVJCYYm2HvLu7sV1iR7YHrxDVwXjuLSnvMgUeKinUaB8R1
lGhtbNJxlI2flF9mW9N0bnubrZ+BqE20JHAk0twIlo4b1QzevYUszMWAhAYKXPlCrhdvzuRJ75DS
tqwJ097mhuOvS6EYQizo4oMWNjA6znPpXPPZnTelb94VifPuosFiekfK8re/EG0QAkGPu4x6lRxU
YZXenU9AB/RMeKk9kcYyHPG68h3O0gf3lmMkSBHR2kVSQeFryfevTNSJtgVaHgU4lbONC3wRn3NW
7VJDRk8qbgc0eIT6Cm98qIOYGGJ5bJDY7zI/33p6E4hYoTygSzq0JEf19XLICvzDlojwi+dyU6XN
m20lWGwFCeAOaXxtSvmSjO1n0BKo4cQO2QezQYiLkfXbNB8V/ayvs7xRd0zLNjQrJNvJYB2qSN3N
LRMk2ZDiRZBd54yM8etu3ipDcD1SiGb7VG9CyG7LRTOtxYDpSxE6XC3GS4DiCa6kYTz5IEdzkfn3
VWGfYASuQzLaDP8rimL+v0aG2Nno/3y+3urhRgZjuhyCpt4OUkswPLtbB4Q1DKj0SBoo31OTymy6
InBHGVI5DeGJ0SP0vOaHX+d3bkDkPfN2JCxuu21hbepL2c7pq4fZ9ouXEmmnLd9AsVDt+fRcqe35
27FtH1VFFnYlT4kaIc1LfCzo/6aAdCg1D0+m2eZ7Y6ihz4y/vN57TXPWVtgagM2mHJaWK1Fx9Rai
e6HgMZBsmEL2BRNGFhV8AIyLPgRTBvmuyaKiIYr/0lCxveXVg5dcI3x4D1McvoOcaDedKoYtehLJ
+Anl9c9c1P3aRTRKL+64e3uhV4ak9DOzBfuZAc95UvjW49Ll9mORTHu30mBPBIt1PT03E508k6c/
OWKGakmxeYfmLiPwk+TJZtgsOt03tzywMkHpH7MaI1D3h/kLC4AS7k4f7fvQw+s5ONuyZBeoUrf6
qDpizjA0ZdxjMnGYK3YunowQ8OTQaQqDEniIEDDEcX8JRMMt5Nm1C/vg1wXgguYuZCuMnqsRJO8d
AQUSVSSwcJjx9Gsh0WEKl9eQZMFwHoiTGIxN63ccp55CpFUH5wCRDPOO3x2osKJT5U/Xw6xdk2rh
u9VdD3tuVRpdyTQ5JNFEOstWBIn/EeCZJAVFwf6y3VMJzWDFHI6YTtR5dRDJPeUfpmq0I4XHg1G3
xR3xIU3PbqwtPkMREjhG7Z51v3nTf1TO+IQ9NlmJvHjU4SF5XpS7zs7whApXS7NfuludF0M4zq3N
vJSk6YnlU+k0Eksm+9Jzdg37F6RhT4HCblgG1qEoTWstJeZbOYuHOCpx8Duo7uaMhiEkZrEcwzUA
wm/M6lYT+09qDn2obPadEU53oY/gvOrZaPWJAAY94FEMqaXkT1KwV0aQffg9TvrEdRDZQPjiV94g
jWVIXnSPVhVh2p9iDbgeUATX5rCPDNINIkSHqY3CqAUDB7VOopet3vrl91IS+B+X/v3SiBYCCILM
bGhebHt+nefgZ1lHPyqbfGvR4w5nWAT+tWgPYn6tS6K9ZqJynSXaI3tkXI8di63GOmiPxPJiZ3fK
emVbxcbpbniqRq0m1wtXFPopp1O/8xY7207WzPSg6+9R9Bxi3uVdGeblTmLDiRvNwCCOyvO6s6Py
16ap7wMNn4ttQiCtWG2R9VxcDSKeS7s8WwxVExF+V8PH1Nkv3G/2jmBG4XvDn9oej42aOV5TsiA6
pQheU8YfgBnTLi7QdU9sPwySSUUVnw35pCizr5gQKAtbf1Om6mrZ6TVri2jlmzDgEu9Lle/Ydwqc
L5RBbDc4DqdL7NXXhBQOIzdfigitDGolYljhP5l19taYRIz5I06oOFTHMsMOvkT44vsbLQ9VA9PN
JYl5by115r5fP0Xy3vKOTYyRkQ3J52TJa0uk+77IHTo5L71Djb/sPOk/2r0LinxquA43js0lBeyn
Yt7PcG6G8XBQPmiyKTBonBo575saaI70cBJGFtAY5OcM/ZDvSjKplpxQnIj0mo1jWtUmjcF8j6JB
O5vxUpsUknGYvTR59eR403RsrcdJUo+3/M0eWch7twxI+yCFxK+8s4FJVmlgbsyEEuHccMInhbUq
JXmlw4pMLP+MhmDjqMza1kn3M6jihxnPfwQQo0G9sAXKe23nwoXKw7WwN1WOWlj8cp3avutinNKk
MBIworBQPJRz82oXoLZx9LLvjT2u5IwGuGN+D8ZhcYTc1Ng19sM4rsqayHhhujOdnXFNIrPdzc0S
Qphri50KcrBwrfssG/2Sci30w3TdRTValpm9edkx/ZdarlL6D5XhpKSnUhMPXXsfDkhZ5wELs53a
HzGqwq1j2Q+l4uoVSgvuj/cCMenObMOvKJ6eArZiaz/nKuHmaL2l/MqswNuMqffuuQQjmAkyF1GR
9GYhtCupd9GrpJ4qAfOQ5uTAVq/Jycldv9rRm7EVccd7Lo4qpnKMLfJ20v4+h8u6GMwXjfnPsKTY
QdjrxLb1KlDpI32ASDt91X1eI7c94GxN92LyopUEr7DtsxR3wKSLEnaIJGjlX+jGL6IQXxXCZ2eg
RazyKt5Uw3HQ4ieB7IuXSTxAAz0HQ3a0qj9T3i3PhkHNwSSZ1L+jE5NIXBQ+6oW8+vIib9pKf3k0
2BszAfC2VofCLPF0cJ3y9/6sAM1xfV8GO93UkUL4MKQuUYNoBtIsPTo2UXWJiYQzEqh4GVqhbJOU
8EFBzKHjyRSAktz3fdLvx5lpKbryJ/SpL6WThvghMa1J9mtl/e34BH/Qi2Awt7fmzg2WX+PckUaV
BZz00698CH+krUUggLy3MxSyxIszJK9ExKbxV0AFb05Iyss5wEESGT/zTh1YAz+A3inXbtv84B+m
bMLds+1C+dPspi2MB7GGCDRvzJAir69ksuvBuZ2r/j3Np/JYxLjAF8PechqXtLrU0PHFlwFa72jR
Qu34fqCXY2vIRrPMq02dYMnOMn+9mIRJVJCUcEljEh1pLv18IfAonjD+U2F7oh6JyQmzTTXDImRV
9mzGZbZDTk0ubEYySoIWLI/Uvf5fccyJCSS6REoyz2u56713JogcrjPMwIX0mYGCZBnUMTGTnxVU
npUwqjMe3VBzAvM6J+57riQVA6cDZcFAght7/roIOP31C4lz9y28jLXixQh8FD45HbgddcioSF30
uplLgONDYrd/uYqY5kiizpqqGtYLaQNsnf4AZPkBPRmQ7bfBLKCZGacjbMXY6HqPninAjYw90aOe
wgPLGp/a/jWrAjSy0Ytw2OfPgvg9isi100bI/6voCXcwORqYOD3aImJVc3K2w9+sftE6XsUoUJSw
+1hAJTZT6a/NjOl8KbtolWrYhpu7ghAr0x4rVA0T6EPnKwVCs6lsgpbcANVUJ216ee4T8TzPKFt5
3aLJ5GTDZR11UcSe012YuxHlYdYzcvDGR9U/OKQoZE6wnrwkRp8vtjViMlRS9aew+YONJL1G+oyM
R2b4ooa7GA1wLqOE8YnNDSl7rWP3NR8tuZ9Fc6kn42uaOu6x/a8UHV4KhwcpwF3rYSla7riGjIPx
A2M3zv+0eF6ACPoIOIsem/Yo+LLpYA/RfTtHDOzIGUcx+0tTvcadksv0h9IiMZorCyscNt7MErFR
oFVmE45DKHDoO/Qh53ZSu8XhBaTKf5ktANUuGoWQGyV3PXeV+bx3bUzEd89FVCFFIgcBzV9DrEBY
ofGfoj/UVSMUreUK1jg+5DIiGV6ANjBQMrfdoRPVxXap5om6mA/CUi+oRn+QV/HQh665SfzkG8PX
Hna4hHDtXb28eXUT9ynDYesNr5XnPnSmD+sK2Qw1RTDnZzeQP3qHs2Wk6k8K+0rqKdEZrO+LCAFU
TGYQklQg0oALuDHk0XtEd2MMKaOq+exhd0wTfPntRNdiItZ1iuNQDQdh9A+mPtec6rtpy7cqoJdQ
Mx3X2H9BubPIjkMsQFf+2A9dvR1F/9yW9ktk/TB8Fx9KZfzp+uUuxA/GsTi4a46eGWQeapu4nb9g
yh0CyGnr0UI90hofkD9YcncGPNPC+aRgW08p6qChi382fnrESBnQRLMo6sf0sSNKI/P/2KO8Z53L
rMyKPxJHPEZ0nHp17pfuH8MoflT6bzam/sUndLEYuJCHiOWRaxJhyzu1DjK0K3Ze6eUl8VxEGSUT
RmO4Mu58zHkV72vzboYpf3Sy+igpU9dlG0a7FlDaDq1/vKYP3uV1Ou3mlsEZ8306kFwDUhZIKZ1G
puQanrJQSWqYikc8l52CV0k0aCXWxBV6BQ1gYdT3akQgWXJKjlXKFrhtyEL0UXDA5CHUosYPgXXP
fIjLeo2vEEKGW208DX4JIcDMkGACjYQJNRxm1piYSANjcsgx2NZBtmmYjIQqg/0zOaQ2oJnZ7M4R
SRLgsnlDpZq+CsRe5EbKbViRw1VP9OZ+EbaMCDKqV5Oe7n5ym1e5szTohpgQe2em7mvoUdEYo+mv
5zq/byQ5Cw6knFwjc9B1EgGnMTqWBuqEIxHIGrEjlHzrMlQIRndtohwVDhEHP2bcBPPs46EgaUZP
nw54/H9VffGCQKHaJSRBuNS6a+Mp95M7q0bStJRtirZznC9E/fzuk1is3dS19tWCkRxzb3AXUeRT
a0G0KsR8jLLcvXcVB0ITLkQZuOosCLUFapHdQR3EB4ztx164h3AFLeAWJRpgJDXKKNBQI/b8JOg5
8bSOFMij9pBrAFKqUUjKIuJmAI4UYuIwJ9ytg6yhipBjj75U9CUwtoVBJVZjyd/tMLQl6WDQAKZI
o5iEcm1CAXD9DhGU3xzTAh6aVTFmj4sBbiKK5+cJDfmm0pgnpuPbSIOfuMaFq6bk++qJEOwSsazy
gZzNGhlVwI4SGiKVkuqKu+ZUa7wUVTKXr0Ujp4L2My3m3zVjGbbI3imo88e8ZCk6qrHe1ZEJugpX
4jbKgs8WTFkXhNFrGTr3QTx8zsx+zg22XSIeHIDAk7ESHbrJyB4hmUQOKO+2A55FjeQDVjkxif/A
9ELevz0PQJoIDe7C4jtbPJS88DBXdkhH4EZkgxl1/gTsyb3zJfM5xtc7mVn5nj/l0M95fZ1aTm4M
hMd0bKZ700heo9JIT2E9f/RZ01zaktjMMEaP5mqEWKBZYhoqlkAXW7CguTG4MdNaOT3xCKadYDTE
Mb1yshFV4OI8pA166ZL4IM7aYD4MARl7KC0xC2L0yTJ3uS7VgzECg8rMenhKS3NrtqSo+H2z8TQB
1/WOZfunjQ3kZiL6PTXg1DK4ajr+gp2dcQnMMT0H4U+Hnci+k5T4gdGou6HzXibbqR5EfV86NiDu
gTq82Jsm64QiluN2qlg1oa5EIDK2nKEPTZj3pygH5cni9MJotts5GhbXQY0LhuUaL9kVvfVdD1UO
19AK8e9PqXFzzcQ7GtCDYuXGUJZ+NxpNV8Ooo12OTugiR8WCUkPsiMrCEUFLPyPNwvMzVCjD0G4a
ari6UPAYHU17LoWkixDrXmpUngczL9LwPFtj9Dp4eilcvZ4eCZ0St3gIk6+Thu9VnJJYhj5KiTVH
bws36QQeIDUFQSrVs4Ueg4gbdNB5z+1PA/7iiI7DlO6T0vA/urqRJRgyhChN32q2BLt4eYuVPPcx
Q1RVB++D5aADBMOAoJzaDszgNJA9RAUxaABhrFGEKUzCDH0UPRDxUhYidJsQsuM4XTBjB4wvM2Nd
hyTHJBGZ6VIm29ZGlol6624GiOBpJGKIo2adakxiroGJpIUcKgiKdd/Emzaf7idbcU42997JQOID
y75B8awhjBpeWd9J1hLXDkajCBiB+7qbTOS8UQQYEZgXhNiyum/X4PdMMqLwxoxsUtO9Q2DmbkaI
kAVkSKkRkU5UnZGj/kSLSdB2xHwFu1ZlSI9rYpccXEiTnkZOUt9hY9YYysACSJlpNGWCYRjRp4qB
UAZwKAqTdJ0KPEHAzs4a3IV5nbyPAF7SXCV7OG4YYcXHXONesOvKZpSIglbzMoP2O59GkvdSslNN
W5CoZbiE7eG5KBz3grbzKiUNntQkTk69hxA0Z0yk7Njh11uM8K0pxo8qmZKLZNu9ERnbThuon2ZX
jpr5uWj6p9GbI/Py6kHSNm+bLtqHiW9uHMKXR6dfjkSagOLGT8+bNz8H3i8JaDTVxFHWb8PJ0hRS
biW2ppIGmk/qaFJpXLCWdvBfGJpi2mueaQ7YdABwWgM6FZp4ymAx34w1F4GC8Uw26Lm9CnE0dmQu
y4h1vT+XcvMOK656S0aX7+6GbWsi+06HIr4HsDud+5744VZHnU0+d/qJwHNZXQptuVVp1RE31Vgb
O52uk4TAKJ+RBqpthrrcn0gtx/I373ozAS5iGfYToMCtv4gXmbvdAZeaTeh7YqJQrfa2bbK5MdMv
yga16UOSWW3Ys1JDaFONo001mLbWiNoMVi0xcBT3Gl+L0Fi7ZD0sS7BtYzSjuAyMKwDYgNcFAG6g
Ubgo3Bk2kjbU5k+qcP0HldY2efrB1YOju9yAujSEXLSBBrnAdt3AJq2MQn3WIN7IBskr+4d2+BNp
UK+yQfZ2BrkOTtTza5MQKsnfGeyBw+2pCkgaGjGd9xFjuSl2uofBtD6LZcm3qTQeumEc1lT8F0MD
hEeNEm5gCuMH35gukOGWrFF0pvZ+gj9cwiFu7eCSjwnjbfjEMCUCYjhMzqbabZxtDHkuqNxDrEMs
Bmty9wCFScAOscOGGoFsER5Cup3Y9BqP7GpQcggxeXjLoCeX7UCJ3OfrvHXehVeVvx2/OHnFFj5L
dZclAcG5zrAPlNXsW4PLSw2mWcFrxv+a7BQE5xSSszdOpPrOuBNsLhcFCpq1oUx/M1YonNqUgOhp
ulYRl5+eIHHIiN166dBJYPL+JNUN+vto4VTO1J00OsbwGjidQp72MDruMixIwyDxidA4sN6YSSCL
jWNeD+PZgmE9aJj1MP9sNdza1JhrOL9bQM/mRWoEdlEw18MFDSrCDfszkXUJLSn2n2AxfjEydk9T
oZ78SS6bcVKfVBskKrcfuUZv9xjfiZ4jjVZjuem7McxC6pYuyG53Ad7t6PrGh+Bjdm26racsuIeU
TPwsN7yMALeHOVJ4E8Z+T1a+Tf4Pu7WvTAcCBZjTkSsajMRoPywdGyTIDwrIEULIzLbBz7pdXebX
tFOPiCnHB8z1hCwHvJ1Zoz5ZV94FCBq/VWAe6fG4mcVbWOPLhgKnuy5LcsFCuak9L/jMOkQAQwgi
xKzie9SS3PvwsNEyWttMOjuTUdEddw1SplX/QIA6b5/FKQ1FqU35mTbXis4MNwwJvFVhDwB0EkYn
QWo427wJtau7PrB1Z2lsM9UucU4w5yE3yirfRVY+EPVBtIWNobgHrzVb8kdgnlDG55fbg2FkxcUL
IjqL0d4kNcdCh4aDIrZjKynBjAgmBNg4hlNb0cynhZ2yOQqJbSAwzc6DcRfU/q8U5xnGReU8CrPh
qsleEdUAm4iuMc/97P2M+/Is8oRIiSR+KL2seCty3mtMNqxJCYiLew8did50WuyrMP/ZL7I/OctD
y4qQjDIKrkUAm6kY4PMvV6QW+jAv0+bZGRbio2thbJjUFYM4GR1Dr9ADHe75BIrDSyYIw1ijPglW
TiDnRwko0ZmBVXjV/OCHebWXsEaUcKZtQxlIEfc9l4q9JXPMCRX41hFsD3wCR0jigAlRWxBDkoUC
BZrgyrWmM7oUtRdAA0hByO5jI7yixWZqrUaDMlkwuOtdhl9+j7pnHqcdnJrOBj/X1RI8lW8fYW83
97cHM8i2Ka6A0XOAuNXuwtA/Mfc1smY60dZFF5a18EgZ2y8jNDOk8usmcci8D6P7wewcHFQDXD70
ydJh5OoQe7EukeauwgAamueIiwOaQZVl+4iDSBfLp8qndpp7NiBLfAjL0t5Z6AmWWJ3xPr/Gjedd
7CSN92zaMT+Z+UfouSjT8xovAil2pHwQ4GdP2VvFYnPJocQ1o32ZZy5MVd0cjdfMRbsBR3XcMXee
DilBXyvbgZNbqzHZ59bM5g3eSjxTecfTiIRejOrqwIclu9m5xIMMSI9QX+FKDLb7WjuUtTU8hrJG
SOoPxSXrQ1J0eH/gFO9TvyhORN89xvQIrR02W+GQPE02q3Hw5vqPI9PfQWOGuwaP8LYOWnfrpQTz
DIXLKaAq+MYcTZXtfeaFQGiD43VVIj8zjeDStUhRypiYIenjbkqZLhFtPRQq/pGxeMxwBVAWc2XM
X4gSmu4Rf9lYoGwvJpfQoaMrQ5gw1AMIuPUaVgfSERFa62EhuCHyMOd1V2SH2uZN7+gWCDlgoZa2
fMsQhzt79ne9ih8HFmSM75YO7nmDPLDEZsld7J6wTYL2h+4cKxtfJreEwRyTTZswQ6n71qWo2+RO
aO+NJchxB838psQ22MVCshKhxyXlgcFmd9dW1ziN1E6kqXswsQJujKV898Nnx2I1ZI7yUmFWWEUl
0w3m6iI7ek5Z/Cpym26bGZDolystf3TsM7YxlkDg0EY2CXZtew1Ck16pOzJtQROdTbxmtneaKsEo
nnUEPTJSZGkuDyrJBUSgp6or6ZTm5JQg59sL12HCPXUjW1CaXh+9H7GUigixdZ6Zy8bK+3dfhsbB
JL45GlLjocGuDluE664qGJuZoU9KSJ08jz5OpbBWT+7cpSBdIlSYFXaAwSPsvlDiXAxpdNAj77nO
0n3au7/FQm+fi/IwTpW1L932hFhtOZEi/iqtLN/RwC8noR9uH/0He2e2I7eSXdF/8TsbZESQDBrw
S85DzbP0QpRUEud55td7MdV261a377XfDQgJ1aAUk5lkxDln77XVAm1onRD46mz2eLLgONJbbzbJ
4qK/PFzUGEgTeug05sgQOkRjVF/s3WKx5VNxMPCJCjasIfUU6rAcAjBacKwky48uP788NGMV7FpD
P3PoS5QW7+jJA9ZAjkFzFy5fXb5F2vqu6r3hEC+qtgiwe7h461U6M6TinrE4btsdu05yJokNMcLF
Vs8DmkIEILFtUoeB6xunrj9dfBWXhxdMLNNJL+oz4n6f3LrDcNY7AC+Wb3keuKP/11L/r7TUntBw
6f5buPtPWmpMjVETved/pPD9+lf/JabWf9PolT0ulV/cPHS+w4+m/Y9/Mzz1N1NpwR9009YvpfXf
SXxS/g3FrzA9R8Pp88BX/becWvCEHpI12H3CQ23tWf8nEt9nnTGCM6mEVJbtos8GSLqA+n7TU0dT
PXQFn3XSg3rKkLDxyHeYnqqZhs/E7NMRjrHNQ+72EwkO9pgNmKtQcACtMkPaJWEidpPLquM5uMdR
pOzz6npsOxu2a/bMhcqmbbA2BWIs5rftYo/UGnRfJdlChcfMYpaj2DnS9j45ov6SqiojUxHIEfia
atPVDFvrV33bhBUZRHWD8y0jKKt4S51o3uWx7BEeWjC1ETgB3WJE5rtXszd0O0jF3HIgaycVZnLd
mXudFx7Cbw6iyt6rVHUHR9VPddUQt0KnfF2YOIl6ReNKWWIf0ImiPUATITe6Hy1uhWOH5opML8LQ
OslQy4BAkeF3ByjwXmY8QV1OuJOmbIewogDyVI1nS9cMxE+lp4dbMPEHRusmvB5JjkTPjcEZ0cN8
Ca263HguNGoVOwbzDCF3yeLtwN7lrAdLEsRGbeQphyRIi15ITgeZDHE9HzqU3DpwG25C6uuU2PIX
ffP7+O/Bj+JfSNGtT0J0PiBKIUG3+ZTwmaOB9ccPSDzpui/6sjyCjXgyW4v4veUh1RDEbQdPXTDB
DYWUc2t2HJQCFzRH7t9P5m9X1784FkwEv2v/L4fiSVMqBYbStcxPmnhhWDT9cTAfB6OmWi7zL7h0
VH0AD3EXiOzZ8PIfkUr/6gx8YlUu/62LyM/VFrYDS8hPZ2DGyzc3oZMesSbTMwEswQd7qWVCUq/a
VtT7ySAPOUbzuSprQmKMZsj3IANPvAznSH/25c/Pg8Bo8flEuMpzTcvhgtWmiUfj94s2NkUzZHmT
HlXIiUA/rNaNh7VnGtr9WBRyZXRI5R1a2FsnTs5Dns5oUJHJxTOKZAkICdXtj34svbXjzOQTFun+
8lSOj0xaQuBt/Pjxzw9aLgdVpFNQ5MeP//g3+3IabSwgWllaOdCd/3jQAVdAxO6Jg/ZquPPNdGhj
jWS+N5B4xRCdTdeONnKovjgW/aQq4DqMfAZuIEQLWn0flTPlaHtatg1GQQiUD6Ktek59uYX7wvYd
EzXN3XVaxd/aAoR1Kprk1OOYYGmdvoGUuaGFwokQ0cdojC2GAPB2dige2LkSNph6T3/xipcPxqdX
DHiQV8pkwlOQWP/4iscEKEiWmKA+W+CkBvu/uoqoXYbnUM/iSnp66+UIZkyh4hM6JnONHconwNeB
g79U76WkgO37jP4e7SaztiloJDZ4wI9i9J56ZnOU1zfA8dDqlNwEvBJZa576715p0ZDqquRkJ5a5
y+3uvSrG+VAbjAcK8m8q311HgUJM5f/V9cLi9Oll26apXVeZrsej++l6Sa3GRWMrkdPX3lPhdQOn
fL6t/fQbHMhuX/3McePnwjK2I/tqoGQ2os+t2wRsghskxQggWgaE64zG4M1fvCX/6tgsyxY4iDSA
28/2oboCgNzWSP2r6WDWiXua0+KtYEqyqRrnCWAm/DrD3l6WA1igNtUomo6AikemhEMOpFFSFazK
TnxtXJCf85RswZ3c87GEttBXmlgxXHjWXP+0lamJ23mavelkkwKs7bsqsOqDIQZzWyAq29D5vmuQ
kmyMIEJ4WGYnJC1fI+U713/+sq1/voXZqCYsC76347m0pP/4SaTHO0SBU8bH2QHASUflDtq6B1eg
hfE6g5moyJrL2/3QUmH4fDFPCJmsKnyIM5Udcih0q784pE/risKJbip2oyZbGdsyF9jw7/cwFRmD
1YekdIe+x7Vqzrdm6Kh9nZG4hXfrGLY6OQS9eRaetjetW99ELt2FJrP+6kiWy/C3y/RyJLbFLEFp
18T3/+nzGjN2NWqDy7SNfIANH02Il2zxtRCOMQxr0G00yMPgNNN8pIDcFEVYHtqsBAk8gJ+Rrfuc
akGnAi3Ozhb2tgAS8OdnSy62tn86RunAZWbl426ynM3ftmmdkyLTL0ZuJY194+Fzxw+f0DMqXgyh
m6+I9ubAzM4u6NNDGX5z+xnm8CDMGzsim9BTH/hpSbAtIVd48eNoIVapybuMdXYnjDTY+BET7MJT
+VbPWQ+vznjuOgKqi0k0EG7Z7WnIUoZb/uXZ/7QsLGff8jRruuWAozY/X5H9ZCVRhTXraKoJGmqL
yrLqp3OkSZ9tG/CJskWqJ5gltEB3UJwBRPTlRAO3KWgsunjIc4DOsfEX14z9abexHJhglXUcqanT
CRn54ynvKZqL2QfUPMTe3m3pSzbkEbDWT0+2ibhmjPF9RMn8oH1pLScwZDAVAVJBUCholcx481Y1
M91NM6LHteF7FqUkQl1M1mFOiSimj++4Q3prMkrZuT0Ouz7S1kqj7oc91T3JpU3TzbHxXmQlZX/f
MMBuP8ZEAU2drY4IQMLR8FYPhZ3dd/A6dlNBwwohGW04AbHGK4b6KtTth4/Z6px03U0uEhruPe9j
m8DjKNt34HHXozhxqlG+h+nBI4a48wJvbyQzwssCTYIf+Rmkudi4//OPtfsvbgIoryiPXCokz3Q+
uTnZrvoDnBjjoNh+HAZ4fWkFwnqeeeFpZzt3MuvvfQ/Wifb7HNm1TnfYC8udYyHStQKxZ9wt4VCO
9hGs+cYOM4b1cH2nvijh7+c/CqmqHZqYVz/1mgPXs14HHlwVwTYTG+cQEV+vaB4lvkebqryFoKa+
lP4Tpj9k++IKK366q2fvLQ5CAl1rAaUl9/3jRPL6aW4U2w4QbSm0C/ZOy/1hPAPLg+Ex/BwaF+TF
YBOtqXA7OSb6qQHtheBafg8bui4w1fA8UC9IYJpB4wWHNqHgjwwaO4FfM0as2oOl4ZiUDpF6A/pX
O2DIlINl5ohJEqmhVhlFfFLzyOzd9n6V/v/z7v/TeslFoE0+/yaVG3tV5/MbZHp5WzQpZwlLOPjj
vLlNAITTXCXNewIOG9vtthjogVSaWS4W8icnpcfu6uI+tC06565g3kHYr0wgKjO9aLd//hG63J3/
eGfUJus4+w2hefxcFESG4ENkNPRwl71wNfSPmR9AnjRZ2xEcETUEzg6U0W7wi3kHXpTkrqr4OkVs
k91JkjCLBl3NLuP/mQLsL46OfsGn+7Y2XVcLSgcbF/Tizf79vj3pxm7UiFBV10LtI0bq66BDTBq7
RBeJMlij6pvOhmqnc55FkpHZIZtjsfq16IVMrf/8gOSviv7TCZMoZaAuUUpxaJ92pWldYvSC6XYY
ZSo2tmySh2xcmAn6mPe58caPdojC8ytQ9+E+K394qSjfZfGFBqJJk1zW3zv6ioYRZocBdtdZFT/Y
znRn3x1ydPFOugsjeQdYatwOYaV3GNu4rsGWIjdD+NfT6e7wRfVhu+0haN3VLqhqJN/lkbfyOh6b
j6Is4msnLspD08IYFsy0mwAjrcuZ3IVBoNez18s92IBvdRyGV6ONOiQpaoDSMbtgm2hFGbt3HTuM
U+hxnD3ztEbp7yZ4I9AWqi5PSo7eocqDc5fyVCiBm52NJnMVm8GD58z6yNh7QPCxaNSIVjmVsU+U
VjGP+7BvfvJ2N8TO9VgWJ/0haygvaVrzoshfaheZW44l6WBKE2yRts9FEFkbN1Txk9BfONnhtcyH
B99U/s4dUFwGbZKsHQpoFjlNRneJ5ddPgwGeXroDaaaOXl5vIpjDYqNFWZ9ZUL8CU5jv5YgUyaUl
Yc+khmdDaMMNpXOB5iTaW0X6xbWM8UzoSkjOIPgtyiaSN3v1JaPnzV4PXrznbkqUdNdYUsYz+Ywg
s1h9YXASAVoA0oRe7od7Yt2ct1kwFxT7OuynY5uJnzi/xUOXxu/uPA30gSZjr3EwM+tY1hBH7xmR
q80bN8GbzDJI343tYzO0/k26TOnbnFZsPA68k7rfCS8W6CZA69ShD0jG9QZs+WO1VjRF70qRYUxQ
4F8F6jKqG7FvBVf1nHfGcVYxLDCiCGC4uS+BxVh2KvObZhiR+jgkIFYm41hEBV90O6frOMiLC9Np
4wz6e6gQxuGGTK7oAS0GUyLXMnrpT5TNIEAZifAvJ5zjJOTsfNC36zAv2qNTDx+Di84qMBwLcUiJ
Fxn/76ZBAUnzgoDbhnxwF+nhiG/fI2ZGzRg92FSRZj53m76y2lVD1bztMUwibXDOyoPFHg0NhsXG
3QtVX5txGiJKAaAp4gSoUG5sLIuor8BmKKfKbDw4kboXsl847CP71I5Z0FzgvYpHNGqpnwWQ5Kq7
uVv+C6K63LQw783KOoc9ZWPLwOyy6a5zH3dZB4LTIoZCO5gdk9zaU+KIYwF3kNQoaxsYiJHK2maP
6HZiW7tyhEWVYHRX6atv5UwHG7TSSe9Fd2nKFHVuWL6kfikYf93XFrztLoG35Rdmf+1Zk/UCO5gh
ingWRjC+iGXopYjiIqCUzF8jDMVq7AOxK5xmn/iBf4X0g3pMo/mUFXXt+Njnk3PNHqiMMx/RLPlm
zqhuoT0H12b2vTcx/czKtzdj4jFIXg46arxbcGl6AaCkqwbRzdqhSt4lcoY0HwbVxgsxH5VYZWQY
3Ijpu4MQYEIBcp30s7FSMcFjtWKcZ8S5fWXi26cYtIJ9NPdPCq9ciFvlqh8xLJkGS7lnopdrmJfg
Ub3qrfHad4Z2K8hCuDfGbmMtLxyb2rC3el1vVdyNL7psE+R+83NiiSv2j0C8s7y+1YKDSxgVvYbt
/IL0wEOv5lnXs64Y4pg9NMuI4O5hli8Law4iUtife0mVy2oYhaBRuax2ZWPnV46Ey+5GiXrNReBs
pIzz8yQQKBYGGWkVUSWrGG9RgyByT+nOedL0JywmVlHCIM+yxDJa0d+LgUztPCB0E2cqKkHHfajh
UDw6Bn6ReorF2bLjrzA4mGhyubKVvJncaMtGg9K/mt9Uza2nAkKO0Y7WhP8j6+kaUDV+iILMocqW
HVFcRn+LIZZTmHn3fQJOT7tISymzqXDy4EAgArm9k8JTmh9sN3zKhrG+NYui3SjcaNTjeKaS4dr1
b3kr06M1YKz1sHbDpyuPuDoQ5xq9vKFN8maxkcnstjkNYRReZ3l6Bgawn9Pq3g65BotaMvz27JF7
fdOv67hpTumAkjIiYbYe3vNCvbTouK+TuBQbQNTVDvnKKUqIs6YzfnN51rHBnWhG2t8m41BvcX6E
O2V9VWPNvWqwQfOkhEJOcHr73Cyv5wb58wVJgr0LLm52KoV3wlnARxx/ykqToYHn4TzHcX2Pj6lY
6Qbkh+Vb+MP7xzpz4l0aSGISvNrZTVaMmq1wkCPW1m1IO9ztdLdmSpGeINHPcCFr4l+8wjwEmAfw
mwxbY0jZfjv4XFInPU8RsCKbpqtfKPwPeTVdD0X9DBKEPbTs39Luvc1o3lCxgFTXyc0YoqyKa97g
CKbKkNkOhkTCHrlfYOZJyZCGJHJb1PZV7jgkyIVZzXZtYKgqGeVjiWFVYxGsskI+hoyUlXU2PLyh
ZlUfY6PYDnmmr5oe2ol0D6papHxzegSK9TZ7rnUVuiRpJ+GJAINqSyjBDJ+BNbr0ipYysmsPXp6c
S/3khVQP3rTk2jeAOSOWW9N0bMw0mlyddnS3fdmjTMu6+mw6i+YRsK4fkk+YT6U8YFsKVkPiWiir
9TMeUISfYX7tqfA0ZzS5urjssApi9Ej86TwPRJkYwO5MqH1U4bZDHdOtCycYbwkj8XBh4erv0fDD
D01m4yFVxKg2GTMUAKTVJoUoWrp9cqobG1nsOGPli+ejAmWzd5nhrJimhDudFahdzKE8omR40dHw
dTBex8wBWhrhpOmmdaV9+zFZBh7cx8kYRasYeewM7dp/JpytZhadu+6hQfqxFoGyrkS21Tp6jDra
jFxyDYtuhD8ZyTZjnXkvh3LvJO27iZh5ZCUep+zWoP+9ovKj7YTHFSjUbtJ4ZUbQDlPjvATDDIes
gU6I2OPerchUyhDwO61hYBEBzDGNwa5ryxvpkiFRs3fa1ZZax8p+ZEuNLM8ZrjocmwHW6d3Uzx1t
mPQb8d15960kiAnWK33xRn4JXHxEo58etEqealojKwi0b92AR6dnGTgOKCxWPax6tsQLH2UCb2v4
bNtEcq5Nwomy2d0nEWgJc44rbm+5txoTgm2YCoC1FGaEEnVrjphWehMS9+uA5p/1NMG3lrI0R4F4
GuY3gXl0mwRgP5UsegzFYENHN2u3Q0VK4SChGaQODojyJR5qEpvGBuG5Ee8MzXYCT8EOLg5AZ/NL
BC6jSnCRpXWDBpTgaDqsZI2jiA7FeIVh3QDIbrypdkGKTO/U9mg+Ktj7DeV2Oh51LtCaJkiPsCGT
SyGb55ACjm0F3H227X1vFJsgLL9ZDnY+J2vIkZh7GjDhdZ/TsoudPUztdt1UYbatYw/8qgN4hcHd
DFiTpKRbYOEe4t81QsaV62bA+FGDrBh628A08f/72KP6FoVYm0KmnS1syHT+V6xetxLWO8CFCSD+
SOHUhagDl2aQV4p3gjmuq8kgYh2ZZm2k3wWSei+4mhzAtvmEY94yc3YKXXKD/rhlua7Ndeh/gx3+
4LjZY+nUBwT6zy39BuJsaHIQGdmuFKKOBI5FnpkHL+DGR9YQgX0plwvi8e9JKzYZnM95Rp3doimi
l2ht4FhTmhje0UkCa/O1KbL8PtPeIeRWQCg6Rtt46Qaavej3dRk+ljV8tcm362tGgFwSFTGj01x/
ZXPEkt3bhHmH3rMTmSydVr4H/IIRannomyhnwg+FOQIOhECXLy8/uPzK5ctfD0taQuTSPF31l78O
fr+FBfB++T0STVnHLr/oMT78++9cvp4qM1ruQufLV79+EccXiNjRvPr15W//1fLUQ6IDEgFCH5Sp
seRpD/G+rDLeij8+s2hLMW9/f9qpERsa8UBTl5dxOc7L3379y1//2W/PEnjiEYcOcmHRR8hzlvNh
YuZnIx/jYVqO5fLPPx3fb0/56Xc+nbjPp+bX8yxPG3T5s9fQjJqCa4wvzGdbMzvaTdPfMhU+9DHq
gMEd3z3A8OxVu/2IDReRejifjNpFddvT2Uc7iwSOO9qFC4yftx/upGaDH2fDWxZCrk2i9z7Jgb3T
Bm1K28T4sqtVAly/DV+GlnTLFlX51mzJzYnggG6tsX8Nwty7diEbVObgY2UJc5Y2wiCiDGFgnpTN
ypL9nTknNVsrIzvWfnhqdJlfFczeHULtHJ1ld9I7jo5OUPlSglGAhFsdIlJ0hPmzCb3gITa/1QOS
OJFE+pDXQCx9T407fZxz9ufGOL/Dyb9PxnCLnmxtmeW4chA2V3T7NlJzNwXsfI10fzimhHOu6sEE
QCbv62mZQ/gwevR41YJjKKPUJERpdtdE+1FK6bbbQ5Xah8pByJnim56IorWReBHrEe61cYcSudrw
qje5JC1hKF0G5PIQ2Aa5VNuaim0dFMpfVwZ22Qof+pa0LaabHcp2hcfGfIxodW/q2f2uYfyuW+mh
Ng9bVN1Hh4/OyhUfKXs2ITkbLc40yy4r+DjEfQHgvEY4IYl7NaL9mHf1NY0J9j093s7MuMnGyrs1
9LHKhmv6Gu+mtcQ+d+RyIZ/KGuqgcCAdwW2fY+nrq9DLdlHN2ZPe9KW0vDu0g+2+ji06uZmx64e2
27BVrKGGxBE92uS+xF6wIqrNPYz+dKdSbqgqDc7Aena9U98MuZ1CihqYY8lX0ePlIqksPFVuUnC0
tNNl3FzVVNS3GttiUN24pg9SYZI2LjEMaWOhq72fqfEUQEEe5ynm33pQAui+RuXor+VkPoN4JkBl
NqLDDAIuzCsmOQ6M0iSdVha9B98aYNHXZJo7U33UHS2PkEnmhJHZJRtmlXWsgZPRARszwRNc9ouO
4RBhPFnkIiKy3thzEB1KK/oAKpPvMmItfILb9uO0oEdaR9+EaKig11Obx0sanBv5GMXLO15ac50x
TciZK98YMUbTyP3RpAhcDIJhUSN3UFRtuzt0YbxFOp+XSzCygYYanPCRZFO8G3ywdBXEj+74oczG
PPKPwlU7gsrJFu9N4XztcT6da5TH8yOqwfSAN5gGvmyuJ70u+6jezohxUQvP77ZiJ5lHw22a+09J
oD6YIilCe8m2W3BVxomcIw4yS/1D72oD0Ee0oH8Rlnu+LdHwe+WWxe5t7ODC6cW5jl4bKl1b3coY
PxSdI9APSXIFcn8b1gtt1XZZiGsYoVNVn4UqEEHP37RJ6yy3tjJDxFDjt9gR9vIKUgVhIL5J1k31
1DTJ/TIemLphZNV2op2MmqekCa5s+xuucp+uqXFXz+hawgwIh7sQP9IJh6FpjvCJgv4Wmta0TmF5
8daW1qGq7K/AwbhpKBANlg2lzEXmvxYDCmRZtm9QVc6tayGRlPOHGS/iwekRN90++tn5gbXGknjq
O6/ZOq71kw/gsB7GlD1ErF4sF9Ed+3wU7ApBv+FOBHQL3OXzdPCl4AOIFCUk7BcXg7ejTMaUOJEw
AkQr26bf2GOMbRCdcUCdZifFjtsixFuGz4EgYyaPCzB/eEptwmCS6MUz5aoURPNgxoz3UWxd44PY
9zOMJOXRRVX90Z6iJwNI1pqZYrBxK8Tv2lDZvoY+M2ydAnwyMqWZtGBRrI1MutsuI0uEtoWs4p+Z
oe81ZpJV6yvipWe1jR6arKp2adVwjUzpfUbo+2QLc8uwQLrWRyul2DZte5UF1as34eGLF49aN2RP
JTkGZFlgiIC/hkDLb4mFn8sFB5Lu3GJmP0MSVa1oJljt1rH4b5KpKe5QrAXXhnkTmfjEy4bphBze
fWQTmHWhAU/dxOh6Dl7iRP0Q1eSTcMj+dp4dxJlsKQAauQ+yDXcu4PoRN41dufKq4QoIa+NbA79w
NbhvRp1TsGDbve5bAj1s+8W1IElXkITMiqQ5H2I4WtmgMe7MKiK/wUJNnyxucMi4YKiZnYV+3e2N
XL+EC02wMrMvDhu9qoVKKAg1QcNCu2wYnSdYIQfLhx7QcIUmM/wih/zTIioIl/QG6tmMOWkRjwcz
7jdOimA46vz3UOHbSSRxBV1akAZnfyX4I955bcLow93TFH3rSbo+J5744cAWxBkXkthBkRj5RLWW
MYDdhf6tIz6Z0O4hdYm8WiHIKw+ZIFuIekNHE6y4rsl3vXvCTIxeHC3xhm1+Bcp/lUTJdDUs1Atr
KKBGVe2DcOhpVCp9arqd4RiSzABit0wTpXva18c0Jj+0DpcSr2nEqS3ap9KjrteAuUizsNHYO725
jxQ7fpaqk9kAtoojwsiMOsIPl7sbw+xTMi6Dnz46doQq7p6tCLflgcn23EDACNrFukk3cbV0qAbl
Z3BKWDjNcDqPcXYogv5YQnxXWKm5cTq4TDZ5ghAPGsczKm0ysQUpM3hC7oSaQC6QLtdIXNyFSTeP
2/eAORxiZQL3XaLuDbGRLWl1jtdCeUepnSC07peL1PR8MlLJzfFjiF9eENFvy1ZKB4ckDjNObIxh
ycLsoEmM3QIPIgTApgNCs6JmDAMLhgSHKviRR6nakCOit7EosV3o5CFG57/vLNK0cTrNhcw/6Iun
FbA6ZBYlxo40eoVm9topPJForNkcWdXZWIzgeXn0Z4JiKkT6NiaUW9xPGGgM98xF9GEX2BSHMJGn
KSfappLixhiyEHcxIHuyat4CK9rpU4CF60C1Q6OuKb9mzThuRVEugP/4pnKdYx0HsKcZYO4aF7Ce
Q7yjjg9t2ccnolgLTNCZCX0AV/UUZt5hMqeH0d+jniPtk+gYJ657yhl8m9FXrG0YmrZROXF6rK5c
4VN8yFqv39SyK9dpqV4qb8Bv27xUIePsKnRecU2LnTHfdsoHfCLaazNkS6Ky9lop72wG8g6TE2dg
IPmhDW8dLn/yM5yb2O7hhNtLQOvS72yaV79zRu5sLj5hha9tZGmsqMf4jOBWaMd5azeI1sgH609W
cFWM7RNzgnitDS/DpB0/zNZdW5MgoSwUTxVA3JWa/A3OzGLVYXKdSe1FH6i2/UjKgOvhlbad6sY3
y/DazoaHzurpfRb0I5m8W8YtLoPHbOHrX6w4tG5pSucRUXZxSTfl1ze7nvF6jThIuAWDJdCdq8ww
SpbYUj4HghlVFxjGqmliwUQG21g7F+SzqQL4K2iY+OAQbVfMnnm6PLiBMSK/Y+u0sOMvD44/F5vQ
hVZndyZ48eUBI8vJnU15AFAF8bVbsn+wbcLkEqchNdgstoCQ26GJzoPz3EYhcwIjnb+gzt0msnMP
VuKNp3KsUaDJ4uqSNHZ5+Ef6GMuVQ+mg9PryPVhB9ljFp0TE9a+Ytmj5Gx4XhqjWELT7AkyVWuIX
L0GMIO55hf/4WnaZi48NxixeTtmd7S7Gel62ks5PS8LKQkfMI+oHTAYYYFatDl5FkvrI4bdTXGJp
wG1/ymVIoNvlr5f/PqL71oDXgKNIQAAt6zhbeflc77rZeFRLXkDzhUEzCvrl55dfGkcUb6OA9jZL
nxt02xjAf5IFipPba4eMu1XgmuU2tWrG6HkIzV3Rjaj7CfRiaGPuifJ1XsVqYYJ169zsW5yvbCv4
BGAMMJeHpMlwd97ApiYLUoE5WM0gZ6LSj46e70572kGHXz9c6nfeSAaF47dZS+iKMVzgU9VKkuHa
jFfCsPv+V1rcUoTGLBWbkbbV6pLYOEVQjTOYWKh9b2InQ4NawqNnFwecKAAGOy4PmAyRzDAubw91
jOe5ncQJ4kC/GgwtvoBIbY86Sg5ouWEOJMF75VTGVuZ8fts223UTprDLA/3sjdW5bJUH0jsnYHZ0
NGB6XX54+Vu6fFnrkklK62GB6hh6hgb4T7n01tx+fGnSklFOBZVq6eCIkETS7rlw5EQrDdJRMn3h
DogVdYUAChFNn+J7dgVyAUCNcC1+BgXfnvvhPtXnxDdfAOswzfR7urzmy0xdu0KyeidG+WoJ68WG
XL9uoXdAgXvwo343zSMIJNEd2RP/KAL2zV8Du3uDMkbydcpT23l+6xrDPQrMlwZOG3Kd59FhB+KS
VdWTRYMztN0Y1TdXqXfEl/djTciYV5KZhmbpmOn8bNDkX+uBlrkQmIKhGhB/JpeQNGgpfcaWkbsS
eZnudIX5maJu+dY/Hhr6UQwdCPzLp3Z1+X7qVtXeiKnZl599+tUoXT58l6e8/NjsWndbj+r10+/1
Xo++/vLNy+/NDXHDZqWui4TwUuS4kMQmma4ZNfzEu3NNbBitdi96g+sTbWq6TVm5gEHZAazczCN8
tyaK2jhnsa/PdWcgO01htMDBWDMXvDcafevDPkFkAeOlki3OYN6QDCBd1PsPSi6TMNvYBYlHDYsB
1Jb8qNGMNvoI4NrYlu4jl5xl/uywE96WMJPycdjaRX1tcfO4cnAtD1G60QlJJl4fPwCtID9gYnOT
F0l8gmt8HhuCgmzg0Ot66d0RGcoco2y/Vcg89wWST0xYRC0UAv9V9UTZ77Knq/a2DV/Lbs2dQKO8
yUgL2Tqd9WjF1YhdP2DT7bMWa/YYE8v1Xjo3soahGVbN3QhXtWpMgOG+ONZ2CF1LA1aM9XgIKVnY
KqK4DhGZ7+lEUuu31k8XPvopge3UJEySYhm/lWNBi0bNW5c1fxpeTYsIQPg671aUtjvhON+bVF+7
TnOPKenOaYMPZefmGXT2JghAOIX985CIvZk0NsY3/Jgmm9+p2be27o+Us89ZTUTIXDCos7Lpo2j0
SyVksKuWQUBTuDdcHc+RF6I3sIJ2lUm9022IrXZ4427PSyyOSgpqiTB8Agh959qInJj3zylEpyzh
OmuHctcXxDuF7tztkXz9MD6os4arWDtPlhMAKozA1eOdeMJx0p5ssjXWMK5DUJruz7IYwHDMGPca
ZGu1PDHHzDwDXXANyiKZHxXFSmYLa29lr9JR3wkeD7h0mX0wV5u2ixa6ZRo7uhyP9KNFSwXltmOI
1GHd3Ud1dkerl10uxbkMt4MhDl3TXeXjXOxsAyyUofq1MqM7Q1pfXRneDUF/FyMGsFMKykGFAJ18
GLGDV9G6JgPdMLe4xak0t1XinKcSx71keJWgJBF2R50sxqfAYghMpMuHIWdBd8E4k8mOMKm7HrPx
i8K9ugrlcAfr/r526FW09oM59K9h2r/lYYj5eTzE9OztuMSfN2VftYv+DDLMShpcFmooroo8f+fd
J2NeBfcAxL6z1yJ3LA+PYkquuNGbzJU+nKa46pzhx2ipHx0jeW7Q72OKoK2xAQJG3d2cZzVeyQbg
sCOu3Gz6lpEgi+2TDbGNaaY2uTqtO9l8oIH51lvOV/EEeyqmvcONcq6K75PpcPbDHyORjsyT7GEN
SYJcQ/klmZdWgGBm0fQvkydGaqIYsYAOuERbOhTg0BC4f+FzGW1jgrD5mEqyvsyXVjvhJkYnTB/e
3FXL86AXASxsYWydxuQsiba0NK6HhmkirRNC632gfWh1Fhmgy14PGp+ZC2a3+AVSMV9JVzKk58CT
BtAJMIKnuGpLUgtzRv3VOeyIpU3NnNH/a6STBA82OStWRrOv96GUgfNK6nLVGvZtOMpq/5+MnVlz
40iWpf/KWL+jBw44NrPpfiDBXaSofXmBhRSR2PfV8evnA7O6Myuspm3MqpRSiNpIwP36ved8RxQG
bVASqyY05KIYPX8U08UccIciMEhUn+6Gpr6zJwYbHK7vo9AgkglUNLYhWb80NHnt0LrrFL0rZ1mz
DAvmfRAddJKubGZStNbk90iKMRKQ2leuiHwj7Kl99f7ZbZPHsR1XgDbFVC0U15IJiEbrFycPqxUX
IKAw2n95vdcad89duuiED8nYPvSm9iPw3EeeYbIXJvb24aoIhFV5tdEUbFpw5Frf3YM1P5ahtS8N
Ol+jsSEw7pUGk+nofyB+LnqPCYGTPpaleiKZ/a0a4YZ5IjsCcbkD8divNF6ewUL/KGhgifgbYUia
mQ9mikXF6bwvYentOh4AyUajuW1jHUWNNayrIm53hVmicm2RkvwI0dKRnRd8zqM+bAS/R8ZdGWlX
gstJ5AIyXDOv7M0vWhOn2cKiJIPqG5zim6Svk1StzSnjV9UjQ2vsgNmVYwHYb1+j2H5hakETraeD
DHbxV1eSKjII9wEewq6vPwKdGD1OWRc9186JwB0de69TyCiUSSGCOLB51kzRULxqDbtt6VXfYZTQ
CqyCBUdcbwc3ENuWxv5aeRxPZfvOMEmux8St9lgVsHkNA7o2Q6d6mNTBMIafQcf5Je3na2NDZgui
XPeRzdAsL/7QaYuyuQ4PsHW4KVETKMLOOCY/z+23FmM76tOGq6XrTmIIuIgQ9G+z/ClvBMaxGlFb
GRFMgPt7nUB3UaETn2OveQsLcNAgEMAX001dMUv+EgwF9rifQPfmgJ0j1hKpMYhAmJD7Gk43f9Z4
PhPIaahBaYHOhnlXzvRZdQcw9xDpF2+R0etVcAxd6+JOtnyqFeSQFKVeibxCoMYjkiJhTmFv+CvR
/SztJShe3wFFzameyWwtR7wifUDiXx/We5OD2IbgXDh+ZiggSCNfL23Ol4TTCMbP7R+pGPeZh+yJ
xBTWV8OofAct42pukFYVfd4dY4h/28mtagD/3nPgZtVTl6S0UGQ77Cg3443XAwGzOvJ5C0s91Mzz
7jzZOXd2XBtbvCWkJNVWeSdyr/JDYZw9I/sKB2e+C/BRHCZmYqPn1Hf98sYt424zCV5evHv20Vh8
J2rKTuVEi1yv5gIaIAfENF06S0sMQJP13naxYaosF3v6Z/d2gnru9sbtgT4ZuZ/XlrdLLUcd49ZE
E0RbP7RH4FnkW50FMYfIEVr6Y2wll9sboVDuaR5KczlfXQb3YB3GxZWI6BOYnHe3EKy2mT3hLEzA
fA2ofo26lHcTmyF+8h7yRTnBuutb/YladXhyMErr85NrpaR36JZxsvuSfKmO6deQj81zJ6Z8iyuC
KjFJjJ2bcMmFnaU9mOVL2JdwA5YP7FCorVhm+KUGJkhaEJ4Mbi9fGii607adL9Ecsa/aVDMVabjQ
snh6bKOQd9FQ/GplF+9Mo7HvshlnlWjivc2Ebm3X7bzWI8Q/TmBePGdCNtcT0WCn2CIyOsFr6Yxy
A0e42xkQ+FddAhl0HPDuK09juJ53fLeBwfBcMuVXOj2XzrtM7m40K/XEd/GNpIMuXDPpTkAEyUGU
yPDIVrdHm++5g4Yl7kLFFge+HjGjoZE5kE4azryeI0MEJkL1+p6Uy4PmYTGKKCeyRCSnfhrYsGCn
e/VjN5sEh8YC+h49c0x0DDFmDc6/1ftuRO1u9yjvkMd0PrcZ4Y5dsNemZOYirRWC0U1XszPFLV9s
6uHW5inbVTaNeK2ir9i2HWnTA+oLxAOYKAmUjxFUtmZLrUhOVyavUK4OgsYfFZQGs8B4dXXOHjdD
b1+R/aWHLYQiTn5AdPDnsYFupJtshAwVoS3NOZxq5xwlU7abu+a+muXd3IJcn5zmIx20n54cJVpS
YJPhIm8pwbq2OU8Eeh2OrkF6ysgSZjAdEJs4scLM/ZdU6jIPBYDJARSVB26nbEOymqjhzJJts8DU
EjvaxmrCeOPmKlzYDn+kwdjsO7p5SJymi5MEp+X/s8XumzjgBGuvfosQiTHWjJoRgFBgPFcqVvfu
qHH6ZP03YV1NKvqAjfBYttpqEmGAkCVF4aVIJogpUySzM2BOLNWyBHKBAGoNzgEWbNcvhLDwK0vg
qnimojWgyvmcxN9ZYXkkJxU0UO0WfnOjKljayDBJigPeblvntKgXEhiW7NCjCdakRxqvAATNBOIK
3GNWUJ0Zmf2GSya5duH4XgeUH1Hf74uQA9s8JndeAgp2yCWpl/1imYZN6FEy2QJUSpiaIdVMF+3N
iZN1kuvYIfNwa9RjcDTtjLuS4NxHcNb7RP4MUi+iBkdxTZwbPc0kuvbWoB0CZtJdSKwcM318SpE4
tcnkEnNLXCcBPvkmp0e4XOP6pjdpDRMLX59UJ7Z1wYahJvcQ9VVz0DFfJcTmAh+fHzKRXaM6t/ck
AcEmIlf+rrAqDci+c89++KJP1Qe3ELw/Da0nEbbewREh7F46eYZRvhpMoXZ2330VSTIeeyt+RFW8
uE2mO5XANuxjl1Mw9UVbjK8NgTCzPaI6YeYx2TRnbSJXIki4azthQjLPn/XQ9LQVrbtWxz4gK05U
RJugSwLSg5UyOXJ9xfTyqqsF9HUi34SAhgr3eSEP/YyUJnwoKrJ5nd46uYBVLETLTCWstwxFhGkN
Lg6TAUN3Ib/ELLRtkbr00JlIbGLSjgOv+7pZ42/PWF50wyaN7yOMSUGLLXR+qQj3XZJbK9c5tTy1
ftGUrV9KSsRMQOFMqaxQmOP+RCFCH5gmhSvJqPGsh4FAlfXNQnEz++ljZ51sLvB1YE39yrGseW+h
6L9U8vH2qKZrUGh6eFrBFCD2LqhBhqhFARXVHi96EHOYRohguDtntL0dNgyqgsQlZqUtiROGhSKL
5OzozE1qG+FISraShzjuXHqtydeCF+jq7c2aqYfaV6jyZ876zMzmaM/s5ZSKlGITN02ZfkVjSIy5
TTO4ncUmteKvQiJiRdICuX7x2otBbseRAW6RI2EKuAMgqHLunLtiF20W8ss6X1ACGMAxaSLT0yQx
4dmnWY3YvJGNbkoFQS9gwOkWmOdC5yOjGbfmhPkMhQY7vEnefVgHh8zkGUcXdcwxWq1aHLC9jWaW
AFFZT/zoFKsxPZO9rIZrb1JxwQkfGGWhlgyaatN6AdnEyyOdlAPtbUlNLcJjQxl8JEPwHHaKlY4Z
EvI1Trs9gTmkbv5hDtCo8xoqzjAzoUkxUDdYQ9BZwQ3W6F1BiyG1EgtbehUVvThjLMyVcPkZaZ34
UYQUYjSg/ifDXWyZPxzBegRx/lJGVNQ6kK3QYJ2PmB8jZ+ResO61UfIiGdZjzUWi+K3cVnsGDUqg
bKI+up6zGMEh7FYxL7aE4BaphMJIQ2XWtv7yzDCMhD3oUty1EyS3CYUHOVY7B3GhmWdLQm70ddtP
5noJrioOKrkOhvUNoA1FrceX3Np3jYkmiIdO1JJTMbxHM6+dKDXQQmWBHRoRClCXhdp+L4VZ7Oxq
yk+JB0aowUDQ9t20zSMOua5BOe9mo/ZiR910HIXc17p+mVu7PTd1351LZu4glLODkxbTYamB7Wys
r+CpOTgo+dGHo7wOlJH6ZDQY/rKNZhrDNe2WCc/sM2sr/HGckn3R2x9tCGXu9kYb+s8oIhRcaZW1
IU/gTgt7PVjTmRt8wSHkBMTvLRo15LPEZ5zVpMf7YMYJzjr6yLB92M2G/lhZnb1lLbFOZh+cEKNQ
D8G/qTji72u3/vQyYazrVjxEYGD9Tmmb0WaTXC4qfSE6RL1810iK8JNuef5orx1JWTcdSVidpAnK
X3k3ecRadN5uOfOrqXNWCJz0Q+fuSSv1djT5SQxE3wesUPezUW8OMANB3C+yW9ET5i0M6Ag9rx6F
ARmMlAnjclIzGiPckBSLc5HRHzdiCJ09fk8GlKCpg5uB+vHBSgkCmUIsZbPf4O5pcwe1aRNzLY3a
paSSQeJA0ZTZ6ZPsrAIZzi8cdq5vmwiwBaf1FeA5bqy6UuuyAVQ52q9d5TYcgyiXQtQ9RVu/NlTG
63piDbotRLRXwD95pgcCmu04yDSLm/1rLpbTaO9w9o/hh9fc/Q5zCWb3FLf1qp5AyqGMOOQOU386
awOY1/tcB1kyBqre61AilkgYfzAkig44gPw0VuO+Hd6EhuE6oCwjcJP+N8dDIpbWXdYccb2gth3Y
VG/Pk22/ayPaNCmWaEYcQ7dfGII+GUdUW/oYvswUgj6lK3s9DBSREynLEH0bcQkgTBG/IOhNPvek
r5USN1aPWMIdA4rWiUYmrjo6CtyrMXwnEK0JPQMWLEOw1KTIfbpu6Kl6GDpEBD+5zoEUQqL5qujY
ONHXYv7v2uwrL7iaENIi9hYaZOfFdu4OT6HoXhWXFR4lSCr/uAT1hqF3gucbOPCzIMWSFSuF5b0u
gH7Xl9RT7I/uIRbROy761i9GjGhQIShLeFDZOTuVWxx9gwYKdar/0jGw0y1zfb1hyQ8u+axYk+3x
TOtarR1wMCRqdCsrRGSCPqBdcPY8A1hdRP7IOf6ihRgEHYBit5V8aLcDogg0+6zPreLAl/Jw2VDy
YRChVWkkX16rzreWOjYSc5VzikcmUdKCS5SvSZvE72XJXdg1QbVQLtL8Wjn9OWaRWWn5FyGNNTZi
/ppKzzczyOpazvs8aCPfon1OFhCv459rYj8eNZGOW29MvsibAfhoYpYhsig2BvOUJQgorNEjxZS7
3VX3nEmiS80UioDyXr0NQ1TjFinDbeYA683xHOqju7Qz+l8xDZ19PVn61S31X9P0FHql8UmjAsVz
Mc93sbSTvWXOzTrErO5rNKhKHbZpWZeH2DL6szkNh3zg8OeRGnuGRQzDf0ZnXRIb5BFlgZsXQkqB
fBNtP5dzBfJgVTsEqIRj5pNYB1VdK76sQgDwyLgflyukEf1356kXwyjOMAUuYwkOJGiWNCv2Xb2R
B3rfHHJ6wViPPvO4XD2WXrNIUSXqy0oweSnbLIuKSaQctxR3nAzdzxl0mJPhc7Zl+rash9wnqA4c
gmnir8gJnsu0fihm+d6p6GeW2ftoLFjVErBsdDWISKCFDzn4qaa8Nkc6hGa8dPYzyl253ET1xA9q
Sxp7s7VYIfPqPqyAmqP4IfeCsgPfLTm1iuabzorsZSDVM2d/27ADzra6ccI0R2QTQaN+wsCjT07D
yWjcr0p3D6n0cAcaB5DR2LO66jtoXa5ZLi69t54nlzk5uVb4mQsvJ328ZomGPUrOG5svAXiUsQxS
2PySLxsz9Sqcvf1y7xpJO29zfp1Jc5+njuWu0ZN0pWkd9ENqxX4pJ0ik3soat7Jb3gcVN4Ne4JZu
aXVbobyU6PBWt9+8GXBpJ7YCla099YPUGMdjf6OKqGbvYizeYCK2UUA62Dc7j0Uuwms1OdDsufxv
IKrb7RKCp8QgcdbQTtNb5PUNMSH0PVlGVsWyBLh3g2Hj1V7+mfthWg2NCfiSXaXEX+vngD9K4a2V
khcwhTwL0mlYwCAsx3Iudsu/6wqpFaWr62cDUiEkQ01Q80pKJqaKlLOg928/a3lsywIHHmlVhqB2
b8edytGNtWFyJ/XxGUfU0qVn04kKQiVcs0NDRTuk0JiW2Cy2Vc9F4eJpyuyGFy9nD+vz7MvIzWOT
utjHFk5WEhf7zKGjCIAegZ3Nnz17idqo/GS58Kmi5Wyfa4BlS+vbqjipBDn7c0QL2okqb5dpJD9S
+bwOQOy1hsMdVz+5Z1gGbtZcFzY7F9DSKSS8LyCir245iucZJYJDQIcD/IjhDoYMbTSfasOKV8jb
bHbxZmlXENIB8Lxetk0ujhJP+rzDoqFt5hr3GeR+rrnPklcODKv30mKsEbH2APE1RMruMTWVQDrR
3a2DRuo7AazeJ93jSY79a7ecsrLGOXUD+ThxyDbt6ozLo/Ga4O32szn+Gg1u+kbau37BvdopZW2N
iwMDUrMPkfijsZyRlMweLePlehxvfKRykPy2f9zWbrx0NBoECvap3A/w+akbeckm03xy6yq5OEr+
yvIvMGbTO2NQXUGntAqE+BmaXpzMBziX6liLJsX9LD3fItppjawhvU/oPYBKrGjC2M4SS+YxAy/d
J8Y562KMDJ9vscUojDwI953gDjrIJNuM3vSS9iryvSZFhKNaRvx6F69pHsLghh6qjyI4azMrluGo
Z9dEE8XNj1uD0Cm39ub90LZXwe94ShyEbMpqDjIe622j7ls6XjO6JTcJXr1CNMC5my06HHs3hLgG
5wqeBswIATEcq6nXbDuzZ48NKYAwN5Rw74t5O9XdFewRphaVZo/CRHlTsnxjpCGcUhp9cm45wRNd
mftkShfXidPi44yAs0dP8ifS53//E6OgveWZf5fY0uIw6n778D+fy5z//Z/la/77Mf/8Ff95jr85
65Z/dP/jo3a/ysuP/Ff7+4P+6Tvz0//x2y1EwH/6YHPjCj70vxr1+Kvl5P/3HPb/30/+LyLa447m
bvXrP/7tx09GzbTnuobJyN9D2w1pmNAE/t90wvsoLv/FF/wXmFD/d4B/ng5wBfwOLAAYY/8AE7oS
ZqFj8FnbYipHW+e/c96lIBveMmzPFI7Nfyx4B23Zd9F//Jvp/jujcqbSTIFtQlzge/3XH3/9Ez/w
56v2r7Fz8ndwAkAQ4RqAm5kxCCBnv9FXglGDeFdYhDhEme+QA3AfeBOeSNbLPA+tr8WSlrhf7iAe
8fIR1u7JFFGg+157boGTnxu4G0NSztHk1qHCt8znPZMVhNTXa1bmtDzHidGW48z7wiU0gmCwStgQ
xwcWbzHmBlpMZl4QbTdhHHmHObmUnYH+FcAVdcVHmhIh6hSuu2qfi3KXKRoTuWB4PyO8FC1m47+9
ev94iv4pFP5fPCWGznPOs2KYtr28LH9nSXi9yyo1epKQJcfbhwa4iDDTLgTgqB2n3Z29jCKJpQhQ
+ZoXPYz2xpx+akDk/ISzaqP4S7vKS9e9V/DXhHcoWKhL2FKNtLTJhsEoEHr2u3Ls6vA//+6Cl+83
EoZrmpYrELrbuuPa0vwNO4FVEot7H9cHnNzveR2Y68rMH3L6bCu0huWO/f++GN8KOlNrVVFq1k49
ohB238pEwx8NyHs1hYwcxzEDWlUaG3tU+x6vNKIPApEwuBttPK/y+muoCFI3Da1e0Xxcl2E0rVor
O4E2z3H2zzthzA+xqBEYac2v3ErbVRUwasriDDbwdOJM+4Zq/5yO5CRHk/tuDOGLU3USybA46DOD
1sE+iDSJT7Z7DSNiGtqqZ8zlpS8zEPtg3muDccg1IqDwmOB3bTfwZelf0nRlboXqSX7B8KbQt4dv
RXJ07co15pEZJcM9ocXNBksZLF97IBq7+2lEEbsIymrWbBTRWdhuIiQsJP+91ePE49qa9Zczrq29
VnVnrwdD++76VFtFTseYGm+Swz6x1gemjx2zxBXthbt65GpBNYL2WncOCpsNkCXmz1POYZNvopUh
8PpePsi8+GYgDUh6HHaElWdrT4kfqXqehpSkskn+cKODwMYMLbO7xpZ7kjrQtLlBAoHq95RizAyz
5AOB+Aa9LtbtBns4lAh29Lw9c74Bzh4R7W3Nxg5Rx48lUGdtW7iF5xkC6NC8s0fxWo5Yj+seIWxd
IsiQnIKb6JR7AJvzrsC2mdgItzPXvCdAtabVgDlvGb/U/UOqPbkmOLGMaD8vcdGQC4OZwHSE3vkV
UHlZ0Tyj5JCQS4ofmp3Dye5Gxw90oENzOT+ELpkcqlIf+fCCKrAGU1S8Vkp+AhP9cjJ8QbJ/d9zJ
xUFa/GyT+MGIUAmwi943KYqbuB/e7Lr6mAnWkfTmOwdYx0y4QuhSTcrghFaf5pUu3xlUbqbSONc6
x6uSqVmsiHdNG+zF5GztnErkXD+0WMrSVfRQFUIB+MQRzd1uuFfwKCKju4vKZtehcXen8dCmzbdj
QKgbjr2Xv7RMejahPv3QhLWpe1SnZrKZIVuX7sibGRUW4x00hPXKVc5nBL4azQ/iORRrK9BnSGTk
m5s6z1kaH6U23yUMATcRwm8/SmjDFhLBTa7uh7h8TOz2R2m0H8wgdzLMgKMRAkJU9ScdI7No+XFU
NKvC3cPBoJXgYTxb1OwOdSqxxs/M3ai3sq/Wdf8g7/Czgf9cSPMHs+5qbXQs6A46jnbyrvFg0S2a
jgLraBqgya+TXdfULxPS1HoIEStZ34HFH1DIH1KNzc4RqR8UwaObVOeEqEKmWHg9NGtxWm+wktAw
Muh5hQGxhnM+7PJQ/Cq480gznDjIyuylT9UWnBkaD9sJuIdi5JlzSZoM46iY8QBwifLR6bKtIKlm
PTOZYdVQ0CIy874sbMgqTJWgWynHvcZT+sDp6EKreg/3xBcVmlllkU3vZJy0PA/GUntRMadXG1Mb
GBrj0Ab9IWkiGsjBl2HldyiYnvCvU5mr6aXKbMOfsZkucYLXP39u2s1+QFhoN5C5Oyc/spRmDfc3
qhQqeW6lJo8PzIA3ZqJvBDkHsww/hhrT3jxMFMAhbS0g+CvNxIwkrkElHpZPJGRdpyNn58n7Mrrg
MbQzGnINfFbCG03X/XQnwPLuCYO5A+FqG9TD+3xAj07OqyBetgp2JY3KTewhG617CnSNOAC9sncl
8Y8rx25yQvKsGvpJ9IynTeyTuEcjwZIZdTZGCxFuhRzvda+BsyneTAuMRpP5pGRebKd8g/Z1SmPr
HZ0Zp9xZ1r79A4lR7NfxRDQDoXuF12yKfsG5Ru4S8VpB9HDlCknlc9vQL7EEs001J4fRc+21w/ZG
oAGowMp8NeNoD7yC2W5hjFtTmvdZ1bwG0XS1HTC9xBq9ikWOlLY/oxi4kNebP81F0dChhC14pwni
HH3m0Nw+pZj3VtK7KzyXPdBFhReZn8zCiVDKcFJiKIo8+DWa1EY6+yU9WDKpbQABK3se/pjM/sGO
wSCH+RfTK/04NQkZALZ9B+aMrT2eMOCbpIoZyrrHxGFzgszBu/TPkwYJNdQV6wt7jxL8zan4Jt9n
WOE09J2UpADHtD5S2qJ+Ehg/Ki14ayIaPQEcMEQ6jHNDcpcl4NJAP9P0JErMsDRO30pb98BzPE/J
c2Wku1G5T4k1+ZrrvOcuafd97kX+Z1LFP1Q+b3qb4YNFIZJgIGo0A+2LBLBRxV2xSRvngjeJySE9
srrq7Ovs8gfqZmivSTNd+Av7KO6aq0TaEOndYjMLiGOozO4ecQ1dJ8QaZ7vAXA1f9Ofs6s8MWqDb
MQxdLRe8hmocp8Fq6KEV6PTv/dEuf6Fe4ZwLtnmlzHaTq2QH4+TQhTUvT2cyrLOesZCFd0NwcKaM
dI7cuSIr48WW4885RgRbGwqih/ESNW2xI9u3Z3Gp173jPI82O2joHo1uuEz6isHhkfRkelQkvLis
W8Hc/chA9O4sLonzFnDnmf7D2wxrnLU4x7WDAaeTT5j3fAd38Mfy1HVBErKA67vRIg+k7n/OBA1w
KenvIxNfpI6MfaXzRo/zKXcQMved2LSleHcao0IcEq86mf0cikH3K6rtLqb5S0ooqSLadeyHT+QQ
83qWJgrs4sUuGNoMkK8IsS5f8YP7o5ldIrs+9Mp+pEl7n1QNWBGQC8pBTzY9B8uoxZKoSYLZAzWy
QgY4k1psvdz+OrZHRNUlDUOVHZYfa9rM+FLvyU3sX3RYlrmDA+EmfqBrs7OZE4+p3BPJYav6ngxn
fnE5+kBDHIB/q65x4+1Eoui1H77mIYdWnfbtDmICMEJzY1fEEljtiP5AOQd81tDJRgJvSojdC1pF
GZu6qF7GTn0wguqPAMX2k4YzjwQzJr+WKjnGx86awxu8ixlUVYy7Q7OpfAhM3FY2LEgX9RSkpu5U
euMVHJ6xgddH+iFJ9j6JXUdBOvumwcZt9UN1l8qMvDWs2InBCQY4xLfbJYJoDCKQ6xkFVJxDS+qp
FTRk0JF0n5M0wrMxw/zo+o4GmP4EGLIoYjo5VrIDOcLtL8YDdQm5ooX3K0Y2tilmnQg7soiJdR7j
O2VgBkxbiKDch8U6D5oLoQP6Y1FMbIRh/FDnqbYjOE/DbiJrFqy+BVgLtrU9TGGLKDhrsdvRaqtc
QM6TIeYNyee8iKN+qB3tlEkGumrQyM0JUQLCpcK5Xj9FkZPiwM46pGIRIDaDkA2L20MjdowlzS4J
IIZI2eH7wCNC3p1fthin8Z+giF/e6G5cHf/68PaeUGAo7DHe3T4Jm3BcaUWBVfyvLzCvWTNPVEb6
37/F7fFKn0naGbRr3RMJUY66B/2JAE/D3EXhbB+03hHzeoij+hhBqVtrRqiolblgbm+M5Re6faPb
h9VkXJEeDNsaUcRxGhrgFLd3Uz3gfBFUdNABwllWfiwiM1gX1lhtHOirh8oQh7zBsUJLtN7FEwIC
p/GQG1deeGT7eHLIee0TFTxLq+JpWb798m1u791+RChcftrtH7OFmACXe/LbgIUp1NIa05yNyV3k
Oq8Xmu24JWtloF1Z52icq0QUB6/R9VPgkdqbYQO8IEbixGRa1c5EB4SrEaBo20T3jSai+8mNxJao
E4d1oIWFV9UC0EGL/jcIs800Go1fhR6hucH8NE5sChPwsUcnDDNmebBqqGCo5rJ6ACOgLJ9Q88oX
DOEfLEPERyNPhR/K2lgrrDZke0OWXHiream0cxm4NXU7udZtmuj3aYTEayg/qUdQrIdefBdHzWuX
axNVIsqHjLwC1CtnvTPnq4bKRbh5sYlm5W01UVnbVPDzW2sK75BFfdBf+J5R3hzynCoVFdKx17YZ
hpYDMD1MZxp6iEgkR0/18LatOb6z4T1iAWSrABFMFRhZ2efMhuQm0HWyamhO9bLOSneAWx42D7mU
zckQjbOBTPUkhTGdYXhB+2bOvu36QqCqU+vIbsJ7MZHBbRS4JRF6HdohSB46D/thyC1DqVF8Dd3d
nBLjVEo2sFbLixMdPhrIddi+hIrxQKSRhywcjYUCm82744QPZYD62kiTaVvGQwiipvjDxAx0GNsK
UXHTHbwxwKs4jB/MqibEHM585hJh3G90BYfxMNzbDLkHiO/4zjA5Divse8mj6sDfcOR+pwvDca/y
1L20GYan0HTTPvyyyiUZsJRf2eRE2HqQhE52S8ZlFyeXLujiC7nQJEqGU+P3hn1Uc62ecbwKPy0G
VsvMeLQ8ErtDrS1AF/X5ujRwl4Pxvk4Lm8FNyTyCrUTFWiSuASOON4Mur2q0aAp7IgWZ2BkvsWNf
02rM93E/nVtG8FfPCy4jYad7+vXk+0wjdCtSiqnLg3l2rgRpFX3y2AgSnuJlGLSIhDiaEEeGCT5p
LHEcK0lyJkYYPU+H7WiZaJsmTBWjHRqbwmNX1ev3YJGOsomZh9ZKvEM2lBuZN9WlWoL+JOBJnLP4
XyzzGkKU3Wst8pXUy7o9WiF0is+CiRI1un22S6K+DIPJCYF6EB6GkKwZgAlRHvzshrR6FJPuJ8XA
dJSMPMxMFk+YmD+GZkr3cbfTJr089GCwzIE4WYCgG3SyW003X/J4OEaRZR6ccWq3TlS8kVeWPjoF
5LqgaU8joan4riEcOVwQw2yC5s/DU0hXhghNkU4gHoPxYk30S1x7eoiV8LalNYPOlClapZlzvLAq
8N6tYa7w52mnQNLsJxagb6CthH3/K8E9e99P7keQLxMMKplpbnbVqJqHhis3qsMcTVzpz/1sHkRE
1NUQ9YhU0HJSS6BibOJPMy4HZCoh8HaYWXkRPiSqupB4O6D+QgJUZvk6mjPfLLRT5Sr+OjNPNnJ+
nfUMeXuSF5j9syPdUlovSLxoKKzCUnUnOab9aVVCC3sAtH0lx4lYwMCV0w6xKkPMHvZcNGHTwW9x
Tz2dbMuGYKoA20zae/e6jm6gKDJtEzrqEqSABJqMMEw9N0jX6jz7Ytkjq0xTqJ2uB0cJAfLF0sb3
bhD6uXmrGy1+7uEIpnQ5rkAkEM5SMOY6LpJlcj2j39wUUmxqY0JIQXXeNWVDkT2i5UfiuZmsIAdP
7f4M81zt5rGvTxMkDceatwYMUp9e6RYOBa01W74gXu/2gzVwPKIDN2WJt6905upNV9w16UuD1xiP
RLhh6hIclYcYojrl5JLB2G9PRtnqD/QsmXZxca4qNSK28WrPO8L88o639+L4roLBfNRgtnA0Wt6d
GpCVkF8xw2jHcEj2oxpydLEVhC+dXpLWTHiFM63o18rsadtolXbMIjIGNMK+W10zcIDmrAu61xNM
qVCRir40F8Um78KSMOko1Nkxr+FhjXpwb2SEYc8uLjybuoT+YrIdp3Q+So8DfJcnUCMsNNdRK/3I
YRLHCWPxtPFPtzeqxRrQ0+pIuxJ7qYwNtNCOgen59m5aopvQcbbruaUfESvox9t7hjXNnAMxW/75
caeyGLVclvspo/2jbLDL3t4DSbqYRCV+UXsKcbJQrt0+0cdIs8opwXy3FC71Yho0Etvz9RKG1u3f
glvp8tenbfb+DYSXT5Z5e23Bgf3b196+we3NX1/w24e6njAoJwiahPuQM+hfX1IvWKKwwOD32xcL
V+dLbg/8812SzHEBRgyK/vrqvz3o9o8uVBgcw0Rx/f4X3D7924/wXFFxBF6ivZYnIloszZ2Bv+Wv
H/DbV/yr7/LXQwRunTzGF1gt1SILIQZzOZGXXcbozpDnRgzGwMjcPl3D0jsao8cfmTSPMabig11i
Jr+9cZBWH2meTv/42F0+A9+N1l2QkXaoYJph1SGJ3B4w6oI4e8oK99n2GLsZyxXAffXt0fLBD6lK
nSmyKI+MNfhEuJiog2Yqt66RPQF8OObBhH3UzGEygBunKcBggRZAVR4TqX8i4zg0w/gzygEAEWtg
h8G5N6pjAWpxRWHBBqkskMoOEZVcRf+XvfNYjhxJt/SrjM16UAblEIu7CR1BrZJZ3MCYJBNaOTSe
fj4Hqyqy2dW3p222d8EwICQDAeH+/+d8B1sM43TRP9kpycxQ0h7i2P0ZQbr1Rb2hN3gLi/3VKdMS
h0N6TSX2p+w2TR/f1mOHR6WLQQw7KIaa8Du2mHxFqwBVmIXiQBtVwQfts9ReOxxTzuwCWJqrg1aP
b9g3yOOoxnETYeEHB+Hx6e10ZZXazwCoO9eYh2Kwn7ByP0b1hArJ9G6XDkIBiZ8W9/BmDYKEEWZG
jlk9S/sDB026whKJGKs/mPmx16kA6XJQGsj2g6DAdWSNF26UXuRauDeN8MVU3xm5SNVYazjfF64g
9bnBYApkZdMy/gPauhu7UqzDsHjQ0uJiGH0SMsn5RntSCPsGN+A3PMlWRDE9q7/1k7gXJXqA0rb3
bay9N56NQquJb8x6fPAMyK+IvA6GjZ5d+uUlSttDpclTxtgtTYP0VLVBeMj96b4io+C6D366JeGo
aZ2CuhmYINM+R+VkXdFURk3jtIw70SjiyZP42uETDgazAT97Gi2PXv9AU/1CMthao8H1N+DeOC/D
6cZ7iG49YfgfatgQ6qcpnYafJlNTGmmpZ71M2rCrx+BodAHJOsPB7/2rFpf8CuMzw/Nr3UsebQPo
vVv6D+64SaarWthEF/dXtScOTjxt/PalH2hJl4P2hq/yMu2NdF+G9rcK9IyZPI8Bxo8w6Ky9VyUX
WoeG3R/IXqCIcO+ZJhQJp/pRWuSl+o2/RS4Y7q3EwsvWWfFuqB2xY+8ZVoNZI4oNkI8FNJNUy2uN
dcFe5dgFkKZisrRQjaeeZ+zIzmYwrSYyTgmCqs7fpUYw62yqFMiDBXiVQTSC/jxtSDZP2IDVAM7S
n5gLMlM/eahQpnu0qWQAzN6722U3tgsl0YRliccgZ2cM7kwZIMMq0nBNSZH+vTNtXRE8Ee66L/Tm
G5OyI3MJGFk9v51NCisJAuI2hoqzIZ804UifL8oo+yBoPY3ShzLzf3oDyZZ9WZ38FAeFNWNEC3zz
pdGRZNoN0NcU/KVNRZUsWSgzrqNI5zYoFOr35nOZEbBa5gAsG4InNqJxupU+1hXAzTI9QEXEfMFc
0u7Ix57ri8Flu/lh+n3yCUUb0bEIqqYzm6AqNHDLxQv+mnRnqmOtcnImLadKGNfqL0gmFFAMXSlw
Wtu05fqqCfnIDs+ZxonYtWTbqwz1jSSmiDBZqgzQtfJVCdLRliOCbiBUa5WLVkYY4fIM0fJQKeKT
g3zYJNObVgFXM6hvgR5eWiq4FN2tPmnmNgu5cquUyaL9vaHcc9HAl93NHuISfZTjplQCshmmJr6N
7xBWZkhZUqwtWT8EmVsgM8lu0mam3KR9z0eXBtXAceW4FOycF7MEkQs8XNHIevpfIr9mtkJXK3jo
7emlEf4bCfQU+RrjxduHcjSVTmeVzONHSx9Spul97JOZPBTeOnDCJ9WQpttVr0D7tXvPyfZyqKEn
5zXstxQF1lB74zoIGNITEQ2rS8C1nYbkaHlRvCny3MYopb5+68agzBipS0tQyXP3WY0jEMZYi36L
4HnmJ+sGsR/I1WHbO/WbWUcgRc0p3Nb6saGRJjO4UpiD6PnZP3uP2XAtLvB83OBwoEKojsiiI7an
DDdmF+MKBckQ+dqbGSWXaVa+SVVPN/sE1Talwosrzw/XAjXSqkI1tHedg4/z/xhA2645giRlZ80w
vvUxpRuMsb8H489Rm6o12h7w6vJ6MGjvapS+U3Y6ndKp7vxMKRnsqorWARUZpH3FIRJzcWDmJNc5
k5mxPHlgGGcwaTubGizyLPF7bNA1TtI3ghCyLdlgVAQTeKV+ONzN0ntLOYdW5KS6qXGRzxwNpmHe
aAgbt51hv7YNalyObwlOhP8J3TZiFwuJcOHcJKkylBaNv/LGFv2Ymic5yIcZQST18lPYjzTWYCb7
Ek4R3OZ9GOiE+/navcdhiUazNdZtjyy4CPz9aPnpptUOmfYhszqjbkBnpyN4nosoTq58rL+l2U1W
+jMw0cFcyXBtWZV51XX1uBrhuabdta4XRN92E6TH7srXJ058CYOkGs8Mp4TwMwTsf1Q5/06VYxkW
uox/rcq5/hj+19XHGL/9ozbn82V/aHMMnfxPHamERdqh45B2+Jc2h3nKb7pAdO8TSGS7psNDf4aG
uupFOhgJ33J9z1PBHn9qc4zfLJPsL88ykOig7PmPtDneVy2H7vu6bQhP2IK0LF/YX1JNAOFgtUQQ
ftmQyBTWZIqtrKqb92k2KtgDOE5f0wHwmH6Ndkz5eSLXQG/H6S6KG5T3kXizcwp1lrjECTCeUBiC
7VE3lh2Pp4Du3lbLpxf0NPXJqrT65MNNoAasFgvP72EYqsUuKOTn48sqTk/ip+kjM4YNoa2YHPWV
Vd9i7x52yV+5vEbT/JnaW/luQSnv3St7InyN/I8b96+l5b4ut8idByT2mYSEx4J67WBQbV1qrMsi
6gHay7k7caBSbe0UuadTZdnz6rJEMR67zwQOXUF/QnWDi6X45UZ0eAI60jmW1OJRoZKWGwjS5WnQ
4KfMcXO53FXhzlpDWMKx0E+07fsFSuRoC/WlLO+RKskd/lK6jTYSlNPnIkEIwzEd70Ul4R1bit9U
28zTl5tlNYmTYotM86fUvG64CKmSrObG7TeT0BKGxx7y2wgUkAiCzVz17/RPbrXOGki2KIpV4+dX
bdTdyATDKeLoPVHnIMYZGjMfpOCUjT1toGRPDQnblpc/dhEq0ipSZ/ZU7Ce3Vt2D8JZ5Sd3Ki7lI
5YWtligulfveMF4DwAwu146tRKOzs6CarUiryhlHzhnDJKKsm/IYJqRWLb9N4pATObd1MF+hc/22
/H7hPDN6IhRGtrd2OTgbg4FyuoIZF9BznBD76A4ogAIjopq3sT8TUKuW/L+WzvfhEyMn5ry+POe8
en7dch/YOlgmddZvJbjSw/l5/+Ztvj68vG1oUmFeLYufj4Mrn6F0nT9TLP/cef38ef/5fbKi3JIW
c/D5icsb5BI62bJ0vlnu6zPEVpqg5OfuvnzU5yb4spm+rI5FMqz0rmk3y4ujwajo3AWnTB0usTq+
lpvir9W0iRCMnNeXh2WRpAR+qyctj3w+6fxKO573DJGgT5hwKP/ubb/cd/54Zux83peHl9Xzc87/
DWHiLYMTxgPLU5YH/u555/ejU+zvZEqZ+a8ve37p+b7zdzvflzbmjXSciT1cbRPTcZ+oPAITqf7s
VFWMpHQGMpwiJR1FZaH7x8WllaVN4U3SGQYAIghHCqEI5ksDE7K0t87v9mV1ea+UVD4OCtUbQ6RF
gWJ5OqxG+9AG2efn/d3rlvs+X7y8z/KPfL7DeX1ZWp755b4yx7uUSkraA+q2UxW82FvCcmkTqpJY
7Gej/rlO7Z4J7vLQL4tCYbqyBa/19aGqO+RWvG/VSf2TsD7Be1nHMWX/Rp3zoUYXJ7lcEn55Uuiq
88rymK4uHOenLqudYxtA/cV1QlX1lKkbskurz5vGiDlDG5rsdvPU3C0PLM9blkQzwts7ry8vPq+e
32ZQyLhlNULWoMT+gqkLWycv6v60LC03ovSxJHkzLeDzA20jNpRLwSkaQOE4Q/9683f3tSnnXckI
W22TBWO3LIGa44qo7ktnddwsj4TGeKjs3tiPYFVxp0FGOE2e5xEPEl9/ffLn65Z7kYDxFu3s0SjP
ok8U4IL6g/XEf1+FyH8VPNBRF7flZmEHLkvLA0aK/4Mc8WddYlbStag5LTemqw9IcxLT2wo//I6u
h/lfQzgQ5R8q0HqN1ocSNqY7Jo3uwMlpITQONpeH881yH8LQH3oxGtul9DvS+qQUzA1J68Yez/ux
CasWbiBVwGUpwYfR2+QWTh1QvkHdGGMLw6FzTpGeD/oadqHchfZ8L0lfWU1Jqa2X33z5fSf1I2cB
UqHVcme37DsUq/JTdjFnIRUJiMiSs7fDvINuOHVktYmWDRPY3sEmkmUfzLp98jsfEIRaioT8Y2kC
7sE8guCDPC8Ad1k+nW5ztik0MAIsT0ygWY+QyQy2nuA4q5uDif9UjPY8PLChyhNud7GSlcv0XGDa
3fpMsSHLQLNMketgNMKV2Mwx8TZ5RxCWp1ROnkvIZwHAdmRyKtWoDrMCozcKUBxrah092593LuvL
I8sN3GyeWQEBQDGHLO9z/fz4L09a3mRZzzLN2ZkmINPlc2ZGhhs/SGimaPhB0IXvRiKAIYvQiT5Z
DGw+b8YYKnE1kASTQ8wJxXEhQy43lhp5LUuNpSrmy/ryyvNzWk0Vxr88/fwc6eChNuE5kztDCXe5
mbuYc+qyyF4GJLdSw92/fXxyQpL7YE+jOPmH5yzP/n+4b3nK56csL8HO+R76odyeP25ZOn/VfhwI
pptyJpdqQy1b6/x1v6wuXxSFiZjvWnUVOt8Yi8Djr/tCdfkK1BXFaIOdJUeHHVZdWrB+cDU7v25Z
Gt2M69r5NeeHP982JoLi8OVOt1Fb9cvHLs/5l/c5jOFRBFnIQUN0b6pSv9x8VuW/Li7rS+n+b5/Z
CMFP+a8f/+VNvz71l/XPxV8+elQdEKF1SIVU1+CfHl+eOsdlSb3n/ZfP+PvFv/+k8z+dTsbj5FfJ
7pf/YFk8P+WXt1ge+bq+3PnLyz8f/+XfsYisb5iCJVpKj++vm+yvJWgRW7vWpsPy4Pn+83NdWw+2
1Zy9nO8i+wyYu8hyi3BdFpdHuswzPpfKiRliHu+pe0panNyMky9PiEegOaIBB/qqFpc7l4eztmI2
fH7mshRlEZlyGTDw5Pyw06nJ8vL4L29nFnlDQ4nC1npZXB7//KRlPZHz41z5GRiDDofb+eXL0i/v
ef6XlndfHubnvtcAPeyMfMSRKc1vy7FyPiKWVTt0DBKWl+PC6RNADudn6TlOiyBmFMLllESYReAU
LSMgxIf56XzjFW209gu8ZO5Y21yKfAiQiULHLjdaPysptVrP51TAFFOL/oeE2XIaF4pppnbcBXk6
quHceTUfd0lCc97Dv0mL4NR40QuDHSoIE+gPr+k+pg5sDRfyrKz3Y0qVUhgPYQ4lt+z671Df8osY
1euuNWz07ra/XebWKW9T+hfUUIk3Ut9umb6fb5YZ/gxGZGsjqAJrUCQXJHhuJAEPh1YBvh2Li7nT
ugqxgbpU7/aD7TxlXDGFGC8au93pOoMwdhgDAeDWczo8ARQkZQqC7c+561KKWGax+SiQZy1tr6E3
TksV6n8Kdv+mYEf2uCpf/euC3dVrXHz86qP74xV/1Ooc5zffcoTtWKagviZ8jGp/+Ohc4zedSGIC
W//wymGx+6NWZ7u/2cIjsdj1dRO8rX720dnU/oTrYrrR6Y0pxsN/4qP7p3hkz3UpIvJGZKz7juF8
8dG1bqJr7ajNh25aiZXCKxgrE25LtzLfjJN86R61Y7iZcVIfSen6ZUP9jWPN4AtWv0YNe66Huwzb
FwHfuoHf8B8da2UhytrR8aNa47giIG1uL7LhmrgY8Ghk5JLt6jkfxNz8f36sipx/e72Pi7D5r/9t
/B+Y9KKXMR8rv2MEivKbTttvu2yNZjdoLgTp4fm/+UhlXvvvvihV2V8/kYRWGdD5w19nrbv5znCx
gGxD0mjiTZt8+++/HgXdf/o4z8BnCQMb8yZce/PLdm0yjfIYvEtlcA5OkePuCT9X6HrkongZoUmk
0dYq8ew7fojwFgDKlZ8PKWVYQSfNTFHfwjdOtMBjYo8ss5i44A11Va5nmYsNbi5CDxudWaerPwdu
b6zKxNB3U47MGARYjz1v5IeH2+4WMMZUUpWVt/sU0CqEo2AbJcNNAHQIwz1QaYceXjw3CXOBptg4
S7Zc32/IhiBITT/apXnfKVvLDHJrHGk7yRmKh+Xk18gAI8Z7clPY8jn16Zlr8fhkecimEJs+MMAL
Hq66GHUTmNrDMMz6NnD1kCYrkh9oVAdHvjYTDcrZwgY9M04spiehYyIskATYmTiBxXbXMKmu3AGV
hRAojbrjYLZvVgmYIKDJ5BfWh8hBdFT1Czifp2GqNk3TXGlieJ5MBORuy5adE+iaDYCg1ABPOwCw
c5oRLyiJG5nzo4tRUzqTNa7mHv00NdWnscEEXlXyRQ9rfhjSYIpY26EBAUVVYhVxSGPeWOWhTt9g
zH5YGq8bLH4Jk0RBx+StzDCt1p6Xr41iviuNElFcNm1lNwRbNhsCiul7oSE9SfNtS3d0Q5YDBBgC
K2NjZOaLLN0uX1zobElMNbWbPugiPkWOtREhukM5Pk0DZsUMdnJfkNGQuvMHSaRPYfXOoOS1Q5AD
jlZBCpIGk4e2nlLUUe5QvQRjAaiEWVQBZdNy+idR5R/6UG7jtlXGnPkjt8YnHRfKVN46NYAK6rCA
WeZ1XAmEpUAEoNLeE7iGFYe27FxoPKVEH2k2WHaY4KMvGjadVoFOVbzKzIKUlDdsNY/g1cEhu8zk
Ox5HryTQtbQ/NNcz94S1rO0cLXeqkSk+GAQNxj8bhVnIGySqkdZeppZB+Jo1I6TL5PfEohOXlM27
X+LH0iKXxl+anvKUZ2uz9aFnMdFHIfucicvTd9DKGyUeRY9/pLadYD0XM269nvAIPTGvMvK6UNam
2Jz4n92muPMNeW/P7CaZYVyWCV3RXoMaZekMqDItOgIi3pKDAbusZv+p03ZYRRmNeoA+caBjcklr
yS7DC/p6v/zQvsdJpw5eiaK/5b1wv7ac4wM2BhLsfQV8j09vN0Y0XIGswHxGaqXafQvTx2oDxdlI
nJ6wgeyOAHEca2GDL9L27lPCJZH88e0CVNLYBDHNWoK2vOukR7XfjFPxmObD9WQKmo9Z+2LUTrgm
vHdbloBvbdenRO/LadWbpGOOJLAUovtQwr3VFOkH9Ls7Dt8LjKrJsdMhU1a0pvtU3gKAJ4i6a668
qn3SCkkka8fmW/Y8PcXF54H9AtQHn4bvkcV1vk+SYBtLlIhCHXEl+Shrdw8LaOf3RCsRH4YYzDYT
tIwUtcyKOE6yVLyWHjpkBCoUmv6RG+2DOSTXqWngdeFINdSNRQ7Uuuk4x9tS7nxneOpdtnEj5Iur
EmNdv7uTTLZXiT/R9AjrFYfztO6/BQyut50YXCxD+GvDerRxuGJBD1FbBl1+VLuTV2o0WExOZmEb
b9wqfsqsb7I27Z3uVYiWcudOlIQIOhyQUQrptZzgV4HoDnQOcaBBhKFzyl9+T6i8U6PCmkhk6USX
rrqMpNk84EvhudMdPiQJ7Y+24UTVT/wimcfJfxw2hYkpEoaU0iU82bNJw5kcMMv3D7Pl3EcW5Sj+
sXbkzsIv72I7vkNItu9k8aSZqdzJeCKFJ5bL68e53Qk8eL45PNGgepK+4sEFN4AuiVGNmZKGyfik
UJNAiB+6ud5yUmVnHOwP1BSEpQ/qHCPzFxmLp7rY9mGFrlhaH2UCB0iwN3Iugxhp3dF+uTN0/OR+
/dOf3U2Pei001XFs84vOI5uLqtHO7gFS6yBB1wKfAzFSE36snFJXc9XpbIpcuZ87+poRm5WkB3c9
apyD6HexWSNw8yQ7r8IB8UzM9Wctp/FKZrhHyR6SzPzND7CjnDuT+DFrb/Di1jOUq5RoSM6fms9X
Cz0qSYgZjo0vX9QmwdVDeR50JOAd3Omk5xGgPi9f0NAIwqi76LTs8KJqX+omIWUV7Jk/bxs+cz0Z
XEfjUuzdpv2dK3K4zs1oKxN+cD+Ygq3e5Heu3VxxaX+JrPC7TCNjFbs20YpzejlxGe9cAr39GC4T
JaRNa1oor7Mfs0GNMFFnNdCiJYIxGmyGxLFOF4145iHeBoojPQzpnTfI6VBWAHfbKoDF7zaIqwt4
Oz6R8Z509kYkLmVVcAhFcgK6kN/JgoPCHAf6bhEp9M1VXeAVVAXJTF35oja7Am16Z2tlh9QxeuAa
fcFPGGwQ88PFQd/hDU8Vqbk7W5hYmJKyWLej/7MNiz0KenMDSBr7SKHjLeMrtIAyNpEAaz5Da4Kd
EJ48oi+IK5mefBo/CXGrW86y2r6qcnPjxVFIiyagc3khh8cZ0Lfupjetif0yc+p5g837u6wR/XSm
T2ebGKDa7UlOYqLvwi9Zt2GTbXXBW3FRfW/EvK1y+xYCssEFcLxM+Vv8n1PQHiqzN5+hmG88ke+z
nmFNkHQXQ9J2FzQt2UvFrocFezlrDi3cjnlmHBN1Pojf8baSd1QOfNRovgwG/fOSZK2oatalnLsj
Qh7aoaF/M8vxDoAyaaUd6SWBUlfBUsTo1pDondGu9Sy+VFR4bM7MyXeJnz72M/Zvk4AexMXZD61M
O67IM9cKaq2rqNPwQkakL9MwJkcNjeY4h/aJgCLCrIf2mNSFtfYhssLJvOuc4Ic9Zek6bbUXDYAG
F9qJrTH1B5xzQAYarKyDt+LEd6/13lH6oO8SExxjUxGaqI07N2EAx1epNrkkTEnvZu+g2fLSnOsb
a3CKi2ZOvzEFl7sexPLWmhHjQr4UvX7waN/vHKPaQJNHsu5aOsOygNQtA02nASfy0HvD2+xWpOxY
EhyWMFARYr5t+0cPZO/KM1W8Btq/NtI9TKXeabK4pkt7gG/UvHO2Gy6cfrwMLcCj7UgByBu6xwSN
Oc6N4LWsuQB9/hNxTWrvJA6QTExc8/4YvwAPx4YMp29NtsXA8RExNihLlKKkcAObCHeJpj9rYQDm
t60OjjXqh7kins7XK4W6jNDmtmSaMAmlgo6iyIrvrcjNsYLiAZGmXWxkayCV8INiY5QMf0i+kPtx
9K5teFxFbJ0k196khmEUJwhahXsktvsHBgaxybTc3FfAmubxvXc5qILIqK6wQRw5ATMowKKz81oy
4/C/6IfWLO8LVdnQ6uat4dDcltU70HhyKfvozSZqEq+yO9GY11XY+LzxGfGiCG2BlQDFFuP7rCPq
GAsMtBrIXYrdKUcLp9xa82MGePzzyx7FiSJ2PQRtIriKoeqhV90FriTHjLNHOF0aQ+XA5C3wz9om
ZSvIUWomYawiA+RCEgbx5agFt5l4DzN+7MahSkj+zxUJI9mW9Kh43ZA5NpYi3k5eUG+tOP4BWQEP
Wx4zA0kQ8vuOtvUF5iImt4xsvBTBQNEiVK4duXNDbBWdgU9aM/WnWDliQjPdZsy+1n5WEyE+iNcc
jTeDrePsyf42jydOA4LkijCgml3Q0lIwQGtof464FFfYD34wKyLiwYRtVdU2Y+Gc+HgL6ldVhVzR
6cawGyeb1qoKpj5iV+jmNxUssG4NMKpS6UOM8tqNUw0RMpg1fCoABqP0vtJJKFXEO5Kqo71vABKR
MPZXZlMTJZtwPmrNtR+lnBXzPtlgTb60Y3i7Bfi+ej52rpmvsW0Cy7Lta5zL7x0TVgibwEDBzypY
Lhd9233PQ/NnYc+YbwRDW3yTGGBNflf8u6jbcJtBbE/XjQ7HDWLYc+b0926FockoXZXoER1DT7IX
mEF7J6Np07tY7iM3gc/Y/RRyDLaiapjYTsmThStkh+94ODJGvRbg6MyMJPfYs8qdYfb1RcPQAui0
ptONH8c02TKmdEgRaIiEbTomG0jeI6cjAkhPd85ECEXoLq0GIL/ghdrUEBtpaw9x5d6bVe8wm8ib
fWYh1x3ccIeFm1EzhCCo6wxip6rZBwnSaBFfWSJ4CK7AfYv7Ji0lKiBSjIi1SxIbqAaK2CDFsAbk
jDkHukTcaQUalvmHO7cRZkhnN/igo0PCijagdDnb9DjunyHCt0S5+A/kabVHRlbwNEcHIkUQEe/i
u5zCB3HJQDjf9yPHtT/4N8NMfEpMySDqhmkN9g8TCaiGXaubj1CDyS4ef9hY2jYuyNguC68TggaP
BYCzIHOGfV6NPzwhELlHHGcADsotXnDm7h6YSrYuu3s7bMskcTa4VPHKD8hHPVsiFXVGZnFNezm2
6nBL5HCgu7mBg+GtTIUGZbbJ7ukTpjWGkqRSoe37Qe1pGRJ5kkL2Vm3iuBe7IWLGKA0fXgRny/XM
HEOPNesEOh8+EmP9qPamHT9VRLmXCgSMJ52oN5dc+4Z6Q5FutR6Agpbg3saocvC99KIcqqs2I5/U
dzDsI2pzYzyMkT1LYNS7ihS5jVNYvxdGtZX4HE49qD5Xi16GBA73m9RxCTGqWVWifi2RmHImMSC1
26daDy47E5ynN+61vibXPs3v9Ln+SKfpaHMJXvsSgVSU6Bg9S/Zf6oUHpyl+h8gQAS40jlNZ3ZWx
9loRpIeGhMlXrtdcTlDT4wRbOQxzUPz7920ESv3GKBF+WFK+60NKFHilsmMK0uTdGFJM6tawR3Ao
UPzvBDPZoAXqoijaiQXfRMc+v55skmj4mIcCwMuBtvshCLa952HdBgF7GWD1lIW+78U3bXSL/YwJ
ZhcY+bXpUQKLSf6IApDleRGLLdE4ZQft1K66j7yp7vs8enCL4NsC/3Symil7VGBhzTipYhS3dKFt
8siWgETLZyxo5iYrUPYG3takHoVbAb8NeNI1eMQZao61zkL+A7bu5SitO7xlV5YjszX6j2SfVMau
y6zxaNv8N5lDi1vYl/4Myxwe4ZUWUElJ+NkY1Vq3FVmJOzILFHcyX8GtsPdIEYmrSvNdntVPekH9
ZIQhEqhwBVK77E1Y5bfYfTkzU03aTsAEVm1f+JuOgT0x4pwEgwozct3fttYoqQ4pbKbufHMYJCFw
0Na57ABO4Oojx0g/xrcaZNzDBHwaTFX304mcepOARAJTW1SwUs0mZIzkoo3PZowHVpbsmRzB+awN
VFHAyVdklmR5WhzwLrhrqs9PBBj4OzW/AyIut1P9bFLBAGeP3Kng9JYk3j7Q8eoRP9lu6+q6czkc
oymLLrOE4c9ka6dSN++zofnuFi2p1XBQ1n0+Xae40TmhEJxuxQ6SvXTeRYT8IBXCFNw002aKOYVF
4E7Twm5A1ipQydhfje2IPRr7POTguTlM+TTgxy7Hg2bJNbkIpMBmlfXcJe5lR1bNbiYoeG/DnLgo
0xF59uyTeFtpxx6LMcGZ8EtMcWfVlnVRMAgK1Kk+1d2THpQ7UjAajjm4PjBcjXUzUfm1wjBf1xp5
RpaOOGGarR9RIx8xO9+YLsFtlkIH+xOmKdzYO9N1bQ5n/wp8tzx2Q3bsTfMmq0txMUJMsMN62Fc5
V9d8IlWojyg4kSBFWtLntZr2W4bDAz9TxKzJR1UBbCJiqBu4PuU0PdoMc/1czvk+73CjeBFn9nFm
Cm8oXLHpeIzk3ODWt0qSl3AfLfxo5AzkKlHJJJf9ZhyG5yApoe+YOjbEKTpVCoteupY81sNyXkye
evXPIzsNEMJQdZVluCc8sQUTRtNJ2pRaa/EclKjfMamspSPfq1z7PVMejCYdCbVMuSpkwofVzQY0
gUkaDcMKQJa7Cn5nmE42DPrY3xduItc9514jCgSp0P43TzQasA+2aUGQy1Z46S735Ia461M2yQsg
X3eRRtWw8bliDmPJiCXdJFTa2DLFbuGTs9cAZ0kBeiodsa1rDqCeaQfpqtnYav9q8frsdRsaFrZ+
4JnsOZkGkXRq3hzMEadcmN9IIbqKswKuWhxtUhkyNfrdkcZwGWKwnMb9KOWxzImYbgeKj2TKcawY
2c8FHJtGSbcTgmF50LWkJhjs8+zc4wUV33eBwp7WAv+Z1OyrzNJu+kTunHG8LApIXfNoprd2pf0o
YIOGAJdMvXqFq0AMJ/j3A5ci4xS+ONpPkybu3lWAqZDgBkInIn8vkhCnXE9TwSX1LDZBDE7RFa3C
A+F96K6BEu6p9t7FVnGp2UwgfKzd69pP34uR8zswoWRfPJWwlSClB+te6HJVuzXBxIpHnCLfHeFx
ri0Dy1Lj5pfCjyjPCfY/HJfEASr0rFloj64ClccY6datHkXbObC5MuKiXkmHSpBfqhNQOFClJdNB
vbPeeo8NDtrtWLN5zfRtGODekU2O//t1bvxkTxXlytFI/Ilg8aqraEyaL91hSB0EOKzyDpGa6aoi
4ExtvBzqm8GENspkryVQtwTIYmPAlrQDAoOrhAEOzc9MZycN52bQKEC3+pH8Kph6+aP2jkj5Yp5p
wwKhxhoWibt6indtZYEk1+yd6KNdXVXHzq5fa3Gc6N9SI2VK3ojgB8rTXUBqBYOrnQ8abPYFaRix
AcjV8Z6t0bpwMqiU7gTZpDUuNYcydt3s8objfeBbeKV8TSWoisTndEpttFs121L2775JSTk2smsH
OphIQwbuSTNty/vRubScCeS9SU++FTlDRJdrXksKYuU0l2EVAGHtjEdNSQK8JiRnjElGBBdBF9Fd
SO6fkKVBZSACapZazwFgQLuuXz0T2NLYaXeMUF/x1hEUNT0noXdJn+CuMTjZDdqpivF/zqZ8HVP8
NkNVKpceLt6xfKUw+ByP1uOs2Y9Dmu3idrjS6DmuUstHAlYlJC0Y+Svhgw+2VvxuS+5INXnhN52u
ZOOMtfxq62jVfVaB52m4WKazIPEHEDR1rO8L7bqK/cucfQEMeflmacDtWyzu64XJP33LDeMFqwyb
xYai03K9W8jRbsmZvMvndY1FWBQSoYs6L0CSxU3vrjPmVzqpXHu7TiCh59iywzG6UjBkg2ltRn9o
kwNBXwv7vnRs/8EKWpyyTAKh1mNlqjGwNl66lxVjbkGbxUmwS/etSUDqceKQXPtB0OPPl95q8HKX
+ItkuCv7+kDI54uJWZSJ9k1DfWmbwDldV854y0TSpX4O5z+n1mQ6V2lDGNDUuM+zcL7rTh9vzJyh
UxSVw9YurqMWkPGSu9InzNz1sGPQidBvwR1HDj70ZZKXhVQRgFay/ye7SIt/yHQarxvBaT8moXaV
hwn/A3O/GXXepnXdCpNg+WD0lke8AhW9KRwTcNlTdTTNqka03fp3Q77X84+h938UHrHexG6thF//
PvacLVogh733iAufz0sgQmf+pKDcELQZGIHW0jNvTeon3cRkoqasJratdRCBxIfPYZXhi1m5+Z2X
tfyECSfIMcKopaJP/I5hiWu4j70R3ku4j0QBD6S+YmJQA5YaDvXKGPrsQmh3TZHIjVa7t2NSlJcQ
nqs7Rz/2lv4tH0hTb6TunMQYPyddHZ40I2t26WTttFKPLkp6dfh/nSdRDzZMzVvKAvFeBk5wkTN2
wRYB0aYyDzJP73u3r68drzuWpDHs5yZM9rZBzCtxXGlpPUbT+I64l94QRf8LBnsSmEa01sbcxxlG
CyZgNt+NM1eTpuSiG/JDmIHDmYpt5mGSpQAoH6V4yrU4PAJ1Dg8aiIfNREbTET/aiZAYnXoI49Tl
WhhqvEFi3qMA+L+Encdy42rWZd/lnyMC3vxDECRAK1Ik5SYIWXjv8fS9kNXRXZWVkXdwFbrpRBKf
PWfvtdkNRv0UaGzZZpecFIECMMELArCCY6WYpOppZEgLpXH7lSKAjZLUY5IbYfTRGx1pI4o8vF8L
PYoFHByDf2k1CE4VBPxfQxeYJFd8MdVEbM3LCTSk7DcIPymEf0cFhSJm5llETOSAPDlFM8GyC83c
AFdm6yXUMGDuZi9SUFi48dxXfpSa5w51vgbFaqdV+dMF4dqE8oGXN4xJbCwUx59Ix1hGQ59aN2t5
jcVy3KqS2WlNShdVwdWCRWtVxUXhFHlBT2yiEApNXEfYZSPc8MYIiLhVspuFpECSzTNvOoJvVpGk
ySASrHdroE0KuXtdpiZqMcgN0GQzCDxStyxEce74KvUOMBSXTr0qFBbJ5Z0p0KXrhLss2T5E8lEd
Buxqrq2ZXXmG/rsUK7myCz9xP0w7CXUu3JjZ0Q2DOahkM+cTXqTMfUOeiaRqUcECwZg97l5QHkWE
S6P4E0mkyluhZaAcRvKof81NaO2UBjknqgDFCY12PP36juQQyWGgLkr9MdpYPniwziS7JOUoEIls
EW3QD56qkN0J56KAXmjmDq7KOyGHyVZKPLAmssCcjdsMUkCIoTcfpwI1Nqt1ID3Lkb+nX5nupB7P
fhxSpiD5SXoo4e+R89YHK2oNCwKUWw/7o1cDXNKIYKVgkUUPrZh+pyq7zKjXHSUFUll8OX2pYsWt
RcvFV/2KFXe8zNrEVTI6h1RmNlAqv3LRoE0qm3RtJMVRO/8N3ynAIl7+qszepiHoKGWDJ4iNYx46
xMNZtqC38claYqmquSc6Kaqe88SnGsVlStiJEZEmMJteJl45c5IwBa3mbgefCp07l1Y27UOhUVmQ
KwUef1ViUS30z4EGvCbD40RqUKw0klnzIU5fjaI6D8uGRpiBUtYiGx74vVCJ+zVtMMzA0fTTtf0+
boE6oYs499wjbC0ipD6vXEr/X34ZHYU2l5xUESm9hfD1M4u+RhSAgDUC/znAmftmgCVTsMLE862o
CF4Zjebboi/vCA2lTuq9ZWtAHyUQG2NnzwGZ1qqjxhHofkN7kxcQiZgUiK4jrvs5pXMpqg5lDlp4
ytCiV2VyyspKdnO56jiQNAsqssOi1b8LQ57fgJrAdUoIuq6bez6V2Csigg44sa5IwFNWokX/M1LE
nY8nkMfTn/AoLykhweRyulmq4GN/UEs1BJuwzkn8uMtcz8oedr3ghzdJrX2Hjc/kGDipW5//MKyc
6I7vfHS11NZiaxfk5pGc0XZfZtJ7Cu9uYdVK7sBodIDHqRvCC+Z1YfS1mwk0P9U8OSjJ9CPTEHG6
fpp3MrUlV03ylzyk2WnJI8UhuvybcNz0vj7syThBll/4rq61nI5k2R1jgcE3wyyK9SKlYwtoMhaI
bQSch989WLQTEiEPBoVS/CDXUpwKR9fYQjnYkExAr8805urRUNdhVxFTUFjnQabQqc8jl3CTbDtB
STZt3D8k6iDtyjkzV1RcYfQBko64DwUVoe1SahAajF2C5Cq8Cr++FOziO0XKQ5mkmPn/fSsvDgYJ
eSEIglLVN1XenP71V+kf8lu//ix2ull5+fUvROINpqedIlbgZrE4FtUezgbPkXo8/2yctdFGif27
GJTads6Ptzwy64d0UAKabIHicrPJFm+ChQJlti4WM2CllBKkJuInPJBPiZAHqzEOHqwQzMejvnBy
G6LOTlj9IrQHH3lrfCeXKRCkbdSm2aac/IeyGfYJvNMz7yHaiSXI51gjkCLqbLjlwJPksiQPE2Mm
WKFLHtE9TrswQQDzrWmsYxlWWYRtCf19ft5VYkOfTeEKEVRJUutAfNk219piE5flKxSFlkrC8Bpn
0iob/f4oEpTpDqaaoQ6IiJq1lGNQo9icUp6hQtbeWA4d1kpKp0oXQQuBjWZFfCIZqeW2nGn9sSri
HEULBpeCu57MkSmLcyjhyr6O/ISTdfKYIULdCElxH2WEGYvmc0F7sjaPPMGse24LMu/BrUwJDHFJ
bs86OGkwYgOak6beU5PK0ZuRLtWmvbYTIGhxpUrUrYLub6URpcj/FiwI7Soxih9KixzStfTZKsiP
jYzNoPkY0hezDkGFC2Kb7FExW2a6ijzPUsboEbjrqR/AYYRUDtdS0Fg7uvjbCn7vmsC4DVExXH2G
wAGzRMtd1JH0TezCeIzsIRrMjWEozambOUEFTXtSRDlz59mC/jkCgmtoq1F90Lo7Kh1IvPMEyU8u
txQACTYULW9IVy030l0hTN9TbibPCCpsIvh2fRiM27xB+xGFdJurhUM6adTy8p5YRN2Su02SM9hR
a+G0JNi7a0JaX2US4OfUZcxJzP+kLL/mUDE2ZWg+luVAZWKRa1cTrel4kSH1oRbv1VEjP7kGQSfr
GVENQFDiYdURQM0dj5TtufiJFe1JG6bPLgQ0YkTqQTO0Pb03h8IQxUhC4JfK0jOyvHAddPmNQayd
1EnyOUGnpJKGs3rVz6YQdZcughcsA02EzhQ7ijjnMA983dGlwdjmGWB2IwNCRXdrV6NHZar0xtGH
NetqRkrRjAu5V7eZuSfGM9qGDTjAnuTybaU0IXps3gbDP9sC+lf2hVg03EEs+QCydEYaLSvH2C/N
TaL02qnw6bDH4bGpVP+EHkpe13Isng3Jz9d5hXViptuDwgX0W0sA66NEHdLRJK1/pALbOYtT+VEh
dakXOMCZQTZeW5XWei200a1SBQJYQHzdkL1PpBsa2R3JDjwCo+AAHIJyt2iUbyWfC5XKDIOm4NdP
A9cYkhqT+olEeka4FpVPgc/ZdBS7/KmtaCKVo54+SSbBq9lAX1jE4ryifBk/YS9PV/JUh0+/AhUl
KQmeQIVkq5ZD6n3MERGANDPvLEwU5JvSuCOvKlZSr9ZnMk/X5LXKVLiRR5lA1FAI8L9xOMsnjSTS
9Ri9dJB6ocHQW/ctgdZiJZzDmASLSG+Gkx+o/alto+E0AIc8dCF9zOXX22po16WV9fSpDO3YSO2e
cDtP6nTzqU3Mezugi8znj3QcIqdLlvYCqV/rzAxe47lF0h4Ce1CDxnD0UcWbmS8gxyEC49xl1NZ7
HoQwFpKD1u2TfuW0ieqaDNBeV8Ho0xutRWk6wung7odkHSBL9i5M80EUpeIc6zHE2fI0DAr5FlVi
nGGjnIRYP+QByMu4Sh8zjeWYDjCwI99iPetzdFG8fh9Y8z4ZZJ+NiI6gWqKUUIluXUSOLeSWmgK4
sK6jUEcXYPRHTe3pngw+KOS5JbGp7h7bIN6Dq5vdqhno1mjJuY4irwPVtBsXzZc/s8j3Pf3kUUkP
Pvj6FdwrvzJ0MowiTnYcp9gE2rdcLGaPJtsCb66/TD+m4EYa5LJqBylhsnrWgZjMSTQvgb1E/nKv
pUuyGpCDsriziGDWO1Q1W4MeVnT9dHcOEGIhBCsRCMhUeUKFdKMo0W3SPzmwp73IqDLng6Lp+jHm
sMmliURvZer2sMpJKKYE/GAU8YHO176pISSrvgm/xIzI3Uvr0WP4abywB6EfK0Ss82boI4rnBlnG
+QQIQTVmTmlpqHmdrnOnHxfCDecQwoS4OcAE5uh3b3SpOgfTKNsKRTGW7dklnHDacRWSg+hpnvv5
MaCMQCgd2pZcgUnbhEO4UohG7SzR2iGJW+WFotL7T1lKAsyDXWWQ1UtNgDc5b9Ownc/GTJpCOR9N
UUpOjalvpqFTD2nUc84zDHOn9oAHu4jciVSciBlaKGea/EBXEKGqojwLcfk9pfU9RMjMyCKqrqRZ
PmqSsmQcESvQwEFpWLW8NNAoWhbUars6Poh+Q1EgngygNsMDQovRYDkG7Jzt2Pv99aSH+Yqosudi
pD8yiRaRTV1OivmoDnvV5+ohGw+t2hVOE9Kw6Uo52wlhL7Lqd4cReRl5Xz1IZLOoDpzMTsHs95uO
8UZrPVkpYljcuNZJqI0ADo/WuGtHlTSOuiemXO3WtGO7DTcTuJGGUK+HCSVeEbwKorWAIdPGnbrq
PI0ZW0MtqR576Isscw0KFXMp/ni1UZ8sWSBJuknjTV6ZqesnSkWGxhJ1qAe7zoR7VZX1pVG4Afcc
CBw4FwvtOARhOI70Yn3xwMlmYjD2B8NoQRmm9X5s9IdfF0c+SbvOdMENq9kzIAtSLkBB0GsumlT9
Iug1gaGdlq473s8mlY2jZiDHTfNeXyci9+hKlFGGC8FpzuTy0AAGJ/F0IumZ/BdUHtiSUOEbeKzR
jUP/eVICP8X9m291Udb3lt6Swqy1nhrHZ5B2VEnSQF8pldptic3kLtQGqbQPik7azz39wXLZ/H/9
2q8v/fK7EDeRpWn1RLE6w6mcQWPyar3xAs0Q98jYTGFFVNlGhb21VcZJ3EfLb/z6Ts5p84NjXSri
LSyxo0kU1qVvXY3sn8BBqaDvFjwhzetL/zIgd78FTrWNHOmcv5hv/ad1kGgXhkR2wg5eCrtE7T1x
XVAvFQMB3/mFxDj/XQGJNlyayrXQEoLQpqwyrRrCRixbeg0gbLqxJ3qpm6/1T37hobjq/FVk9BL3
DVDoTzJxaaf51YhB3K8Q2Wnn3LKhddd34xBt5qMgbgTvCQg7BC5OJfMDJCjrRotQ/DC27FLKSrkm
H7oB3Qxchy26o1MlTv5V3kDGWdXRKB/60NEvwZOaec0SoHNkQVgSt5c4ABuJldSsJ5yrstMRGEkA
4RFlNFhNytYMM8t0o5IbQ7qJD37qIoWRH6sPnMCdl6VH07gJwidvHXHeRrkn7QppDzWm4avaIizB
Fha+tySOnFRkWvWq3JVuldyyK6dulchfEqWRK7J2XPCQAJl6ip+EN6QElJKwPawLt9PWyhMYYXkv
i7YCqi38bo/K3drFDFUPLrBqeAHNRLvfVwf0bSm2u7f+PSPb4BI68AL30rRSP0d3eC7HHfHBt+5J
2kAQRmp7FEBWzfZ0ZVdDQuRy45TWyEX6EwD+clWnqDDs/A5teWE73GIy4QlF7Nd96/jtaX5oBofo
9Zx+Dg0fypV2qq2AZTU7KNge9pdiQ7NHiNd0t2AOgjq0STg5ZE/Sg3bLh5WqXzrZS1H4HtUd/ri+
w1q4sa7ixbjJkyMzcIStyLiunJduhzdgpjYMk/yQ7c0jhWMukrd4m47LCAi4cUxe8EzDrt/k3/Wx
ehUu4y5Foe9m23mt7u8IJ9fhMePNPIMrRFBDNfmz4cj7XjvU/k7SF9knCJGdCpvDQ80e94Yd4pkF
OFO2RQkwBoObixKjZVM9WTCP8eWuCBeCaKts47sprjpusuPOoMjMVHW6W7XJT9zD0RJAURd34VO6
6KodngjsrKB2mgMwl11wHe+CG580N9oa9zo/a9FWD8hDdJ6li3z2t5xNk8rOn1tCq7/rfQaXGmya
s9RW8cuz79jNK0HoL/Xepwz43G1UR3iM7DhHx2a3XhhuUJOEp/E93dVH41y674DmmoPilmtUuZVD
dOhz8oYh5Gpc0LgUL6pdUIsO1mqyiYJ1aK7an/gnbW3EE01lI0I8icq59aQ9RZ/hjaVM+aDPtwjq
UYC7VL9TZHknQo9ElJpefrU+tGRFTOJdWNEyKV311u7NAbmDJ300b2JCbNHKWgvHait2EI5sgJ4r
ss625nUJJ/nU7cKp3e4huy6OHqS4sy16yTUdPOFGrShueaSUg8QbWQqfzUv8DiGpWhuudpmBvj6X
qWNeuSfOPxA429TLDuJVuViXMN5SBvO3MwXkE58Ql/V4lxB49iGoTuty3MjXtInAE+yKB/1l2Bhv
/qHeB27ulT/NJvRX8Qc8yKmzrWxv0D3hH7fJhoIJ6hcefbp9Zzyml5Ra16YX7PRO3f5FVFYkJ6oO
nMMEp41HaCliZKR1w08gHklqjzu2RNv4Qsc5TRhgTgPSGuJcWYFueBYq9hoGjYwczC4tpHmOxtkz
s31lyydvl0/hu2DgNVo1n9xYx3U72agTacYCKFk3nnQOUR+7QC71fXeIah42gykHZ8/WtGgfbPOh
vEAshYFEwFce7UknM7QVAmjkdfq62fl3tSTDYiXWjwgiRyjzV5m+42N8R88tUAq208wFeikdJw/j
nerRM21XrLqfwck8lrHTO1jZD8J1PFuH+UGgicqJ4WgdAu3of4Mbjg/ChlsiPgzlxo5I/HP+ot2M
s/EaXNkSXo2t8iUcGo/5F3Opp2AA6pjwdq9+giI62hFK0ZX4YK0xM6zCV/0n2CMTD2i+2vKrRKEf
aCBDlR6pJ52swI5cGrkWkAp0CisEwKLiEElkXmtC5X5EqNq7+E3kkT5KW+mh6t7jQ/YMXZmqHYwO
gp/bFbc2ZDILqZGX8wBtDw2EV7EeioMLyR6G7DabNvGP1T6REWE62sCWqR5HXstiG3ECIgFYDlHX
Ot1rtm1Kj5YSmgqDcb4VjrRgUVlPjoJYhgaIN1/C3BVlO18HxD6siOlDmn1RJlvetE/WURLdco8J
UjNs/MAH3bWYJtKD8JKsAVzTVj1H38ExLhzzS+y3OmvqmdxotAudY2QuOmEOQeon6IA9Pc6Mt1jd
+9aeBizaq3GPzDdcF6f81XrhjC4dKsGGeEEbUHinzo8c1//STpAN5XOikv8zo2ex2w9LRKeHwPhY
+ywLjnDRr0F/0cfdvCdPyW3AGKwqtzoGdv+RP8u36YWMKvOD0k+4M/eEnatrcrae4GI3n0w5cKbt
XvkQHvl0N9LODx0+MGN44IMgpiQi0/uWhJ5lXUAsddJWpo3WUtbkKTGnbeVZjHa6uR63WnIgD8eT
3BmRxkvrkSFlwQANbf3Lx/RNoMRKJyRCdIxj/9OKnk/tS6YW5OZPDYLBVX8XXmc+6X4N+TJ7MPeE
FiJIyKfHdJ/me9+zuPvb1SH01A/VunQYn1G2TKtp03z6W0VYWdGme4w1D9ZscwfbiH+x9THQ2Bkf
3n7B4qyBigelNzxo3UEPXdwY8sH4KRjbka1ptnGkJ69dACorwnXivBGttKf6MiCT/8jRXK4FnB5n
gYg6eksOHUhMlGqxZmLmbumaHszzen5ghDXnrNxKuROKKxpWyB+6PcElJlakfCc/8ucNwYYES/Vp
ehz7vZFsFm1lAu/Tpo+khxsl34B04c4e6RdOCnFx19Vj2zqNeeMiKXRHDmzld/3YWtc29nyOoW9x
tpUuLFDIn+ToTlEwf2weooccT+VuIJfy2j0nlQv2jhlDu8YOHGNrcnApP0UDkPEqeNIeRgWfyoZb
McoA3QsKMpV3FOc4zqFCik7Bu/kmH1kk0u/40r8Z1O68fq28FYdqG+66ffuqPpapO9ERRlN6VSC/
gmnBAxXOXpg55boyPOutzVwTRVG2L5TVlD/khoMFMCTn+yGYr8VX+bakwuPeRPNgcjT/DrQ1do/8
B29Xpn7jLZte8C5iw0p1G5UcwsFF8F3a7cZ4qIkm31EmvUHh7/bNlW6n/0wUzXycf4qDfi1eYoip
3hIFYY+7/AkP6kppVyPevCPZAiUPC+uIvqqYrDwlBtuFdJIaBcoqvXOOa/P3gCg6SqPHkbreM68T
cyjmAbYv0vEwhdnmIx03v3zW+otwzq44ZUZ4ykwzbh1IRT8Qe87fbGwVxoh9wFHCNv29+Ixu5dpw
69gJiq3Raz+ZXoNgmrrivCLa5IiOPn6aNj5n1A8GvrDr0x3nVgw/DgXz/C2qnPq7OzSOxJRhe0JV
hyD/KWep3vke5xYnuxDbUDvaBmjVxtxGR/NQ4gUzOQWvjGP4wMkheGPOpPseFCIWGIjTol1e9XkH
nmPx2yYo2NfkfftYYxht2k47GZk97qmrU6dQPR8HX7khV5uOZ3ml/Ru8SSxYnKhiB2NJvk9MN33y
JWcuvl6Ft3J8E4sLAR3VC1XnQNj6G05QkYtEASE1x7OxBiJbueZjV65Bn6eXlvhbzj4gnL94GOyq
Ccd4LjRb2RaO2W28A/3u3yzDqXdqaFNl/5oIkLphaKE7KanOfK5p+W2qZ9HjMfqPPpKigf1uH3Lw
kzcUgk3ZC+9M0ALl+EbdZZfARWRrsn7u0m16KN570w726S04EdhSWJyViNqIvykEPKof9Ge4iHJg
NdfYZKwDimVQ0YjFd9E5f+RlS2fxTbwoN4oZ/FjcUdwRXvH69CiSkbPvC4eHK+zTN2p3XBTS78bf
IyBZuuw3UsgqMgt2KKrak/mMYfcj/qm9mJbetlyrn/7BxKzpc+fjjGwXR+sRLyN1vfIw7LJmRVDN
OvzKYnpY3Ie81o6YR/UuXrNHMV66F0oF7NfdC6WPtlrVGFsc2Qke1EfhNduIn+JEuoNNDJ1wTlgP
EX7ykbfvUNvUz/qHXWsgNmleFY0zbMPeUdb+p79vnoN6HyPm3coHwTF2GTa30KmIzza34qZ6tWDM
wCV+5sP+QUIvaDaBNGw+aCUcf9xornWpL+0dMeezSdQ2/keEn8xVFKGb6RC+c6qOf1j9pNTRIyf9
mCjwBfZ3X6Ky3HBsQp/NLt8+d5dQOaRf2guj8zF6993Ms3xnjBxrb5zIABC/6C0gurDmp5ACJrxI
pPC2+iYcRK/CKL+2CCB1WP31Pa0TJzwyrMZmHW8bqFdc8aXrstgsIjHucMZWOpfLJdakw+BSzwtO
0116eYFXLLUOZR+atnjO2RirtxQt+2rcqCcGDg8pvMj78Bv7q/mYFnb0E9/6TzYB4Spt8tf8NmUu
XGL94rvj1riyRjEpjC+6bgflMO1ijMKvCegG4kKv/GPjaxs4HSHbEOUUTmmrcMuJ2P9GOc51He1t
/A0WP+NkpK7Ze8Ij9irxkVWeRDjsFscYD8ytOBXvyNGtw1LfFOj6rIltvIbMJ9t/Tr8Zw/0LR+hp
hx5TvEQAAB2idQQsZzbtrua5edZem2eWx/BR3GMkOFeb4Zm7q3rMD9LG2G+Ti7g2XmpmW4WgtNiw
eLJYaq+cre/92+DRjXku7wjUBGdCR7rrOUpvphcu7H5kNweYMnLlNBuRlh/Nvidrx2j6qC+VQFlm
lSAKy53hZr5M495y+pP/OYzPcbMRMlcT3ULlbmmj6veMU0Lpn2mDw4dLHBh4yRZflwk0nqphX/74
G032CH3NOAF0G7HyApc/WLjafjqVD6yCaA6t3cSLrd36UduR6mLY4kFZk1ya3vEYh3ZCPSh/GjW8
QNuIjZLm1mk5PuMl/CB96RSux7X4VZlu0qxZwJ8FFvJFuGCXnnEs35sX7BQyF0/pItwjEgS0tmcq
daprIIIerNTfLWlyu1/fJaPe40AtLaeZIawZNVMa8T6Gprcg8Xl4CjmcFBoiKdrjlQ3FZB/9+nUC
QuDVtxVDxUr2jdSb67hmH8fz5DtRjGFKmdMXIVXI+Gk13jexDPJO1HK+DcyENCFqZ1WMuyTi7IVK
GYXo0J0TMa7cNOf1hGWP1XliMgzLlxjZzaqjs4HHe1aQwTUHVRo5Lo3F//0ymvWRdA7dTfQw3Y1D
TotS5UCZ1uAPrW/ru2is/mAJndnZyLkowqJPWGelwE3l1xd9JpSJgAaaCxQxERiTSVpHHB9C8xmR
Ze2FJQdzdI9YECk8q3hPUXJQop3mL1GLb0JyDqhYDITbIBqQsD4Dn1XlLzkRCTmLuczp5sXn/e6i
ivYfAGGH6BbOAFB8VoRZciOavpXSP/qtL3OEDTrMYy+xTqifHIj4j3kQnSp76JUzWxhmtsfxYjRd
4s5YLajM0Djzyye1eZ5U1KvL95E5VqhFmi8hjm9WWl7rsXlswZyzRkKjHdP3QS8poU7PUykobquK
HpX1jTQZ52QKvFKQTwoXT6v3H3NJvRo+lyND1uxEn7ix1Ionp/7Fp7mzHlrzqexmss4C1ED+ON+H
WX7gcXCAKVSfOlH5ZQp9aBt959Ti+GnKmrCz/BBHX+j5Sn1o8rHZdrisWGfSdFsbHF2N0RvAip9q
AdMJZozJ9avO7cUgWpEVRxezMY5mao37PueQafUUAyuioSVhVl3Lkj8nisZrUyZMN0Kc4QSSj3/0
ee60H3WJkxV8Zl3SESKcclzoQM5iYD/FFYh5QTJX//P/ET9/ItcsBOv/ALqYiJcMTbdU3Jn80N+A
LvqYynkvmLU3qPAhCsBVds9+IfvRtskI/swqt1Zj4NIym3E93f/+4/+b77L8dEtSRFOnQ6T+xncx
Rm1stcKoPTEZfvxRdcQmoHQQU8Ug1I2M1Vqn2iXilf77z5V+j5iHGo6YasGHazS31AUh/u8cG7HR
y1EepZpOC6zuGqdYrbuRMZwnHS/8LKKmz+ojNryjTo6NTTuZm22hbFVr+BeP6nP83+C7+NMTWN7j
709Akg1ZUVVrAZr/9gQAQYsT8tDa80WwCHElgIUQvkMS3T3hIXwISvqTCxCG4TvSPevvml/NK4uT
cB9M/zAcjD+8FllCi6qYqiZbv78WLfIlWSgieuUVEfJ5zAa/YAXSqXwP8aL5gqn+w5NQ/jQAZSwe
BhYTUVf1355EQsduLkl98fSccp8xZHcCeNFJctLqZgLLl4/fkNq3svQBxuTkZq7UauRojxwAl0kK
T9yPkRgTboOV1k5kzvqqxl/ykw22WxxXdf1kogEpJ5SpbcbjLTta4BXkCC5EiMMAcLaXv4+vPz1T
WVEMLLLmQr36bVxPgUpWeBKQHpmxEergYWy9Gv5h8vwapL+PHEVm7mgi/C3DkP9zEI84nafWkmuv
r7UbbJpLnxlEllD8bpkxJSVYMjYuYMvBMVh8M5jbMdaO+D9G7OvpRQ8ZUWlTnocDWNQDz94tTfXb
ahdmSfmWVvVxngBolHrlio1/Frvwp6izevP3D0v+L3oWk1GRdU0WyayyJPU3yj7c/VEKZIXrgMXR
NDAKaAU6GidaLUQlgxyqo8zLDGU7QnsSl7Kyucnr9CmQBgSOCYQRffwOLPnbTOp7szAXlABaAeT+
s5+Z9T/MkT+uHYpK447Ni2CCX7//b9QtpbH0woh4uYysFVBmhIX0++cFOyVl/T2hpb54+t9GbR8r
1C4DBHDUZOzUFNt/ei1/mj0KC7eooqhHGPrbEAgQlkiCOdVeotE9MapkchbayBRSE6rkyg005lPb
02IPaGMMYfb192f3x+mrWJpMHoPGGi7+/uzwm/xrDI4Iipxakiky9xEi0eludnFMnCyo22Xm4csC
hbxQYpRevsZkkdoLTmbEJoeNffz2FyDKjNh/RbrQd2skFFyDY5mWsHtSbtlWi71/uvWh/wEnYo+N
koJp3O8WylK7YKj+/sakP3+ypm6wG8uq+V/rEhpUBpBYew1RkR0ldl3BFYhqbTOCmmljtMSzRJol
hfMY8svff/qf9kVG2EI8I55ZVn7bE9TRVzs1Y0+YFk6PQGlimOmm9gNZAoFxj7WcAsnQ/sN7/tOq
pYoQk1T4PpDsfsPJJWOX91M61N488iwR3LzpZvH293f2Tz/jt3cWaa2MT5QBi8jvOOu1q5rZPyy+
fxyTTAZJsZgXNLl/H5NWDKtFbpkUlbRRBloAS3y8NTLAtCK/jL8wQWq01qruiF/mgqmJZjz64TQ9
pH61j+r+2Iv4Q01ZcoYppUtlUDEIp/AtKoNN26AA7hVGcidMdzgkVEYXYFRgPJaR/7EAx0wflcbf
Pzhpmcr/udoroqiZisnaYyHZ/21PUbWyUwRgQV6AON1u2cZtNc3WMiKoVUzAF6Ct9I67m5YDuBui
zOiaLDG/JaFQf38p1p9eiWFaHFZJJTZ+X3Qq3RBNQq0qr8p/hIBmeyhTvzYI8lH16TLWrU+YOTlz
yv7vP/e/TyeoJk2EdYZuyor56xP6t4XXCqR2rpO08uY5dAyZOdnwYa+KssePxqJb+/90HlpG/G+f
Oe/P1AyM85qi/n46JqoumqfJxB2mmvAjUGZzlH0p6/jp7+/sjz9HlUWJB8xqri7v/N/emc4dTrFq
oyCJF5iaL7vCwtuv/H84a5r/fexVJOPffs5vhy1BSXUf4UjhgaRoBUt10Hxzy9dtYUQWIBUqfcXH
NCq2BQn0rNvlqxpvjYp4O3OpNfRdvxGsRXMFKlZBjyUpoQiYXqF2HELAjvLJ5PcgHwwo2CoVwE0X
UDNSrRH7fSnmri4jbxk1EUUvdJ/OMhFV+AGMWnxgss81P1a2WtUEG8LJiyzMDoNKh07qjYKwKhUB
fNGuw2L+xGcubAculHgmB+SR9PLL7rM3yfU1kpDkyirHtTMm74PhcD2l1RaMLXo181UyUEqAfSwx
Nw2tU2yRIUk3fIw7Mwhfh0wH+9tB1wHnfgnK8IdQOtNJiNAld8ykhjlLxqbWtBdxI8fzmUtz5fpU
WAuLBnivY7eJE8QD5hg+RfN8C6KHv48U6Q8bEwdKQ2MxEFGGab+fltJ0FhSuaQVZAAAB5HC49ml+
UQb5atbWB9WI3han5IKd59nK4nNjhSqQpgGr/6GItN2Uq1fM6y+aVK2lsLzPQvom6cS0yEpb20Uq
u/MUUtipdCcSg6e613Merk/SsER4gS9+LckkupFcsLXRpVLDp6KndSoABFWsj3QYrlprnea2u8oJ
Jdfe36gx6XhCZp3qCoQwNsJW5S/EabRSSPQNB7yc8SWT1QNekovc9lcsc0H9FU/5VlGkrymQXF8w
TvBgElup5fcul9xypPUY8bH7JLCpkMwpNa2rekZcgWeB0HXxS/4/1J3ZbtzYmqVfpZD3zOLMvYHK
cxEjFSGFppBk64aQLZnzPPPp+6Myu8oOB6Q+6L5p4MA4TskxkJt7+P+1vmUS/ls77X1ga6/v/66z
L+u8vkV9S2QnhAodOV+TyN1geK5FW7Ct1Jc66lxvYE7TzC+Gnl3gs9glYXY1BfqNT8SlH8OGCKoH
ZcqvcLvA3AmCh6CPv1ZBMV02AUwez1fumqy+MlvnVVo21XxRPeXYEW/iTuLdym6wxuV3nEEZUx6G
q09GyJmFQpfQUik+EdSMdf/XycRLoZbq1Yg6GgxZ7lfjroFcurQldUhS/jZhKl9DBOxIMirkLCq3
Pa4HmqCe0buffJZ5OT+ZQA3dMcFNSFge8vSIQpWl6/oizV1wIMjTd7GihLNRLV0L9HKtrXU7hPfq
Uin6l8Fpvmu5el9XKGuCAK513hV0E4XiX/TN8Mkipv1+6jA4oam2rWsCKubp3F75Y6cE5Ey7PpYB
6l2FQCpL4wVxub/3hooc7gk6oaMnbu3A2QqU/qJtVe+TRc048zng27KeCQG6mx3Lr7erGWPRe2ML
XlY8QARIt/j/UmX9zg3B1LEYomHcZwniRCO/qGaaRjN7zs1OIitOIhyN9ncr3SfYCSjLDzfw/qar
3FOQP2Es0c14qUuUs17VrCZbuTG6hO8SNjrEOdhaZj5tPGj5WDaSf/9wYnA+MkAyWNQ2dP1kH1bH
TZHEeKogtLaHRpe03qsXGFSLLqmOZZ8dk3ZE+mOQndTlLx+PvN930Oa8mmoOSGhHWtbJPjPuCtxN
WoQdRdBuwq+0GsbxSLVuE9rlZa+ndxPpFp/t0X6/l+zawV07DhsjQ7VPvjFRQ3nrd23i5jGST7SE
RVy/THYL9CO6tjx00hkeueEljZxbVNSvH3/n9y3gr0+bqRp8bV0zNZtUvXlm+Gkb4YdJkRG8m7iT
1Zj0FjtGh60jvVOXlFavo8S+7TAH0N4mSStTQFv0VCdKQjwHVTxVrUFAGT8WYXw91nj5i0FQMclf
xvHOaK/A+MGwx6LvVJ/drd+nCT44hw427ZbFxz/54KTlapi7Uz44pvvAwA1MpGyECR8E5e3HF+nc
wDAo+tlcJnZC1slbBUiFPdFIwl5juAYODg/f2aZWe+Wg88YyxomykU8fv+fvG2a+HsR0A8j5PNmc
brvMArCmImKUQLy8LF6IMT6CZFiphfbwfslJElqbuvPJePx9W2mqHMkNdd6s88YnD4FVU8RoPCd2
lbbdjUnnmmZ8Hdrq5cdfTzt3TS2VcpchIAvqp2Vctl1DGPLarp9Zt3N0AmRGYy64sVTmX0vFuIxN
fROp1kbAFjBrZtnKwGnVjhchokAgVRYcuMl5UrzPRtaZ7RLXQFPZvwtdtTkR/vpMDASRZVGE7bfC
BzSFwb1hDcwB3mUTNvu2+6p5ESKfCEaU9tlQs+aV9vR5nKc+xwISxkpz8t4sII2EchS70gIuYWL0
owICa0F1cub1vL9oYLotMGiCa4BEkhk+q7RAVZz61wEm+EXfedMS+ODVO/BWaBgBBQ816Zdbb0hj
iDWsBH644LGnYKbp1QpnHKKQos02Xp3dJSYm8mEmyLxDxwjxxkCPmwSfWDI72o7vLAOlJAOqB170
/usA8STsJKBPmMgptYKD6/vnprZ2VQeSYcrV2RRPwpowSrLmsQAr4TfqeijfBuB+St65gLiIw9HK
FwDPm2I+Bnwy4OaH9LcLK+RcmtGENE8H3BTBcA1MJrqxV549Ujqhk67tcZdWqNFKgCie1e7yDBIJ
pqlX3Dlro6hvPv4QZx8uIgdoX0gd/v/JRJKaJZsHP09cPJ1IqvjaaqwdhdN8cmg7U29kBEubcy+T
uk2t79cRjNvNyIoyS9zeoOmENlG0IDuYp2syzdhCHWEeoAfn3jSGdRu0+mXldZe9mD77IOdWN5uN
pdAFxU+u/q8fZIpUbMSgWV2thnvR8sdqqLa1/xKn4xdrtnLWdfKtKq3DbIRPxbd//4JzFUwWdFOo
6mlFjsfA7uKA2WyMvdf5elfoy9LK+2Sy1n8/JFMEY2akz0D5Xj99aoc6zrQpZ8awY1oMEs7/IikS
1FnOLXk/UB6YsyKjccPOlou+YZRDnl90aEz0Cop4jOGBk4M7Sba8c/suNOVTCjNH9wgbGJAH1hoC
p8+n4XOzDTEUJid8eaYsI+xKgPDrYpSd7U7pm51SFC9cymWm65ej+umsf/Y66QasO7AX4rfOTcJF
cmyqX+44XCtaCxI5Ll5ayqYgIQXKmiT81ibfTMAvvQKuqmdHapPCliGA+XhgOPMTcDodcKNo8pJG
RzjJyTonWx3Ak1/GLiZjXDqA/gXgBwiUJdTKEO0XJqm8qW8CdhNsCW6lqLeq+OoI85iircnfBh/r
Sph2bs12KWKBBDUdEOXAH50ksrUfrCtLeldjox/FQDGjYDCoRvFiNvGjNJr7tMhf5KBeFoDqFzXK
SbP6WgmLAGsFdS37JUrVlCDlcdLKOwNaUyHDGTz8FuY02wORGutcty/xGN91BgiYwqn2QWuAt1CJ
skxXnuMAPLWfspBjLsOesO9uUMFa6pcBw2ERWyGsnef3/+/Y6fr9KhfEn8NZ/Bapn62q5tl771Bh
Zf7D23e6ta+8ei4ppKxsZbXLgC2JuNv1NDlX8wNRkUgJUWV0La2tOMB8s7nSkdSOUZW9RH71vQ3q
i0k1j0rILrPpmbBLoudhcdxMZtWzLZXLuAq+R980CXKkDRAl2OMNDi83h0UWz5wpJ7FRRiv2a8fg
EoVVLzsD3eM8FxsOP1Ih4IOXKnDrdDgJcv+uqelnOcony8C5DYammhwjMXjL+Rj366yYOO0QhQBE
XKXRFtqQ3fmDt1OjteaXRJGOL2qBVsdLbmU+fnLG0c8sQRqT4bxppllrnO73dY2n2sS+7U6e9gqu
7Quw/0dHC9alzO6j4rnVDNdwxzd7NpZZCHeCL2ruXOae8SK65j4rAeqJgq5fMVeqtvWAgEL3sg31
HixVsrkPquTi42f13OxKTUuz2e+zH/vt2N1BWx0qP8/dPkLRRih12VLfSfv7Ks4upiLeqb2zMQIc
Wqg0x4wPh45k0avtfdKgjnACrDPBdeJM36PB/JIK9XWCBReJBy0dX+Ja/eRMdfb2ahptSXoxnOlO
V19TkVFYiTonxpoalN1XiIYe/abYq2p467PZypJhPUb+dhTWp7lCZzbWvPdcedY1SzJX/zq2mPL6
pjZLxhbhKUud0awN5iVPzdbKVyRU3+Os3wWT+lok6it16g3Etm3WewdLb++x5i/iRiBjBj5tqNnV
x3fyTAGFkTcfZwz2YJzcTmbd1KtMgPPcyanJv4Ab24yT9SWymC79wFlwPr1UM2pLvmUdbF/uzMF/
/OQTnDlXcWdUaQiy45EsnGxICscMmzSjulSO3f18f3pbun4NxLz5YsruXlXjxzy1L4dYHEL8ZOg8
8sj4EtXTa+P4t0pmfsmA7CsmrllH++TpPLMcawaqGmmYrEm/dec7+JbZRB0aJXTLuTp/s6zymNQM
oNAvb0WbfdYMPjdYDGK2dEvTUbecTkSMDC/X6ylzqQ5sKh81PDyTBeTVVWEH91Ew8h+HTx7n+R6f
rLz061XLMOhAm7qcZ6ifKg7F1A+V6lG8wrH8NKFjHPCGO82Vn2efFb6dc3f75/c6GW9SieLINOdC
GXmqizr0MJhqkLo44WjhSznkANgEskbT2AZqeZiK3MGEI/aCpEKG4wrL+nEm+qams/Hp51XFeKHm
5hOg+pROPukk4JaSaVtobQiGR72oleKIJTYAoW80FGuhSOydfdFWx3fyMRLNlPYjbL7izcw0dzTY
F1od2JVouqgD7aLMnHWWd9dj+OrrzlrWGUo6ZyfwYFNy0YfcbfJxq5ZyX1TdQaZAX5RxW031QenL
YwzAp1WwmmIATbqrtBsvjBaXWtn+iKLm2NV8Sj87DBkEk9Sb7q2ETokuiTTKMWkvQweETTJMi+Kb
uAhijme5KWG+eOoXomy+ksbrViDLiA4cl4C05bDqVEJyDIg0mxI/2jvhUvJVNiYqSdx45s5GE+RE
frlJB5TSavpSIM2isliTg9XsJ38knTHLWEfskiSfnBEIXmBrGpMOFMkPdzzBOEFptWwjv0e42fSw
6QBF9WNEQEQb37Upm0RDmoBBEjXhJWbqPrJEWAnWIRicYAtZCMk4FewFIQxfvBKddSSNbUYskFCK
WzB6eHQY9ZPIbkGdr4yC/ZijDhd1xlJoQY2L8Qt3ZAfJ+E1iD3LC+ig8sbdE9daF+a1fZbdK3aCl
8NA8mVja8++10J70BN9iFueP0XABy3Dh2OBuaRw8OcCRvAKTN5BiGbiBxWvF3pVKqFULOMAIrE2j
XMxDYrDLWzk6e2GPmEj5kPM8ACR9i751a8RwD73gkoTjL7njD6usHbcfT5dnnx/NcTQmBwPZysmB
lVzzshltJiS99laVzYwc9DdjQeIFKiFztNftJPd8xU/mwXObFOofnF4RU6BVOnlbKxhhqPgjLjLa
P5oqD1mcUs/PPpmJzi5HFjtMOpyUnAHf/DoVmYiDyMmVmduP0m37Fk8UJPgUty7VFDKBEa2Hwa2s
9KuQWJxS+3yncG7GZ1F1bK4xVdjTg6Ms0jIteouOAh6OpERx2qJ/7xX7kv98QCjAoU8sPH+6Y/Jf
ByGKV5CIl2oFIFlQfGwJ5Gma6ibWidQS9t5LdTpYFrBkjyCaHnLmItUyHsHac/0ke8395q4N/B1c
8b0cO2AKpE11VoVDIaOa7xMU4mMgTvt2Neb20WjBwMVMl+049wgTZalX0EqDcXY6qeOLkU1uNhG4
EzhLTTqHNFAR8r/qdYwwp8OAT67XwjHCu7K4rUSOht3ENKA208t8N3PIYPi/hnglIvuRo1Sc2kAb
RvBZ0W0FbwlyLzuRZ0/pES7MHbuAecOAo7fS/JBCTRddCTapZBVE4BSoQtWp06z0qPOpMoBx1EAI
Jx6x9B2uFgOBepMUbxipAJOqsLmHDiw/wojeN4k0aMxjMfTlZkTz7xSND95B4tDW4FDQe3Q6e1er
mCiTOb19wGPbRY9TXEDfSGeROJ7P0OMNZqzgx8/gufXSNjiiS/RuDNX5Gf1pvQzV2kqzuMugH9Jj
0h9SO9mPvbqNNeJq/q/e6vSI1hXwhnOQj27gQFLM4Atn1NjBJC77Rvnka53dJducq9ClIEfjOPfr
91JLvchLs+J7xW4dkKbnZ+tgyDfzvj3Sxq+aT7wYTnZww598zXO7Hqo0lKTYanEOO9ki2xWygixh
ehlo+0JAT1MsL01zcAK51wruL3//+MKef0eLSv4cbPpbtQE4NeoWOIZuFVUYwKojVJkXzRuf8qR6
a1hDoDqtP37L96njdJ8162OpdaJWdk7FP1NdQPUnQcGNhiRYmoQcdmgcMVtKgkbVajE19n0Nm4ks
uD65F+JYxlAcq5E9QtXPrb4cj3lzq7BQ1Zhd8ZmmDTvScNrKEWmDpeRQJ0gecVJrHyN6o9BFjLw5
XdiFYy+natr6XtEsHcHz1uNKI2uA2va+g6O74lnZhyF8KZq39VLz7qsEY1wDEy6Vhpun+sMgy5tM
ycaFRyUWQfMqaAJowoTWr3TyE6jN9riOZ/d5WQNNQgBISFi+5PSZLeH4f40E1AkLON7HV/XsqGXM
GrSCaE2jQf111PaDR1ZaIFO3L4u3ZHyU0EZib7oAX3fQzXXTriL8jtNnhcxzAwgeEIVMCrrmbyeD
ulPGoNDt1IVQ/RZN3D451S9j0rykswZjqIpbuD/Hj7/sudWfzhOKd3X+4313/dPMo8oqRpAM+TBm
CcnB1SwlOq156a9yaxcJ7ZrQ6OO8P/n4fc/NeD+97+n5OZrMpMstNcXYPGxFwhiLRH3ode2pyrvD
x+8lz1SoSSG2EYlxLGVWOCmVN70g0INQJtfIorth6PpViGzdpxqrV0lDjEvxwyLMje7TtB3VAC+7
gJlB3VDjRnte7Sys2jX81ySHfmTbw3XkG7ewKofUA3BqJIj8FO3Vt/Fi1SawPM/6GqGRXOs6sryB
2L0axmAQAc6xpoemBWkyxffMjbB7IU9tguyCPS22aNwmNW5tktue3s0ltohUYp+w3clDnONGKhXO
Gxr46wUnLwrGOXt9JTsSs1FjCaHu7Glbv7PIuGtq0vQIhkRKtc6s/ms3mT0hcBx7tMbaIvc6eLYP
ybkHfkmmCUtwA2MiXvo6DOHYGG7NJNjN++ayMp4EO+KhZmwQqbD2g+HJ9CdisJpjlLcH4h6KtRMr
+yG21j342VAJfihTNa6toNmRMdscrCogLQrzKwm9nywx5x4aOQdQ03jgaT0VdSZJUaO7LKirF5yu
cuOpA0fRqOaTVVh7Gr5PDRFln8z0+rnBK9Fk4IZwaBWfjifOlz65hUwQduIcdID3yG49faXVyxIS
bjinQ2lzC64OpWt7EZGGqXcYwihy/Si9J9O9plJM2zcltUOPfmRe8QW9PeFW3TSjJeI9LF54CS1A
dbBZ66TDAqxZ0CA+fi7OOAVMPBboPHSmG2qVJ8+Fr4wJmsoE5pGXbtBP4XBXqXgPlXYwU74V+VvF
IsTUp4zw12MlIGxPSoTZY06F3MeIqMhm27XMwk12T6oe+i2sTltSC3Diwm8n0iN57IyNZxvA4wuI
l41CAEWiztHQKrmvYRe4H3+p3xO/QT8iGtDmzZSg/DOPmJ9mNGmPIm10I3EHPVqXFNVBqYljk9vd
stKHjSa9YpWnoMNTXTsG8BU4w2fYe32yQZos3oYxxwColSIQn8xD54QYiLZpHc27BOe3wqw/WFPh
dUy2hQgu2zB5UZLyNsgxRlsmRuSGjJMKjndtDUfgj9fB0FxZtL4WncfJs6mdx36TBtlbE3OjoNQj
c0vfRtIKnJ6XaDOxJ7QGtY+p/PjkmqpnZlC0EUgFELjR2DntaqqR59uUjVL02RVBSjF+v3Zk2vDU
HcnPaES4usOUhxd9sJM96IE8iqcrqcJu6INXdSz1axpodLcTiEGGN+dztiWqN2188ScelzH5Rj5k
tu6z5ho6KtwTkhVlQY0js3larLBTVhFcVXI7edhGqOOWCO+YrABUZrnjJrE0SdvNOEsJY5frJOQY
AXXhufMFNyXYAVAD0pdQoOi6mWvqveFTvHuqSyNAayiVtVoWKE8V405Y4VOGDGlhtKa26Av2SkIR
l7H87vRMwXbUvvqWuvIsdjNZ5yJkW5X2M8TSN9/zd4MP+8mPrJVv5LfzetI5D8RgPs+bwiYxnuqq
Ompt+6rT66Nv/tSFukb3nxc21OYYsOfv++5CFg0N8mAPtb5b+WH/48pTjYNkNfDNKN5SLcSSXpVE
pkjnljhkjo8QAZliO5hfReNOycwdHdXnLB+/fzIWzg0FBGmGimiFQ+1pV22kmZDUjZG6Q5QnYCGN
BXjfu9Svhy3nOa5PKG87UyHEc56/8NnEqfaJsuTMpgWDoEBnbs0r+mmBl7jrskznDZrMuX19Ujza
DojhTpZcG+SkrhzL9YSPdBHCWv7sKT4z+1MqoadDGZcd4mn1PaPH3vZpmLlxS4hkkUWumcMwcwDd
r4wSe1WOGelSWPcWz8Am9QLgobXrFTm5z0EjtnoWHby21C+McY4A7CQQQnK5VOuiawfvClrmisCk
YygIDmVvsWVXw56wqv5exf7zF4th/a//4u/f84LgVT9oTv76r2Oe8r//mv/Nf//Or//iX1ckt+V1
/qP58Le2b/nhJX2rT3/pl1fm3f/5dKuX5uWXv6wzdDXjbftWjXdvdZs0758Cq+T8m/+nP/yPt/dX
OY7F219/vLxyC6ARY3v+3vzxz48uXv/6Y1bBsaP/z5/f4Z8fz1/hrz+uwix7q/OGgtbfL/jTv3p7
qZu//lCE/NMUyETxiEqD3rrKGOnf3n8knT/p9iHrEfSyKG/ZvFeWV03w1x+m/JNapoFtYD4O65bD
0lTn7fuPjD9nm6f17nm18Htaf/zvz3fz94Hv71t33jzK27DI/XQwxAniMDYdTqJ8PpRzJyu7QWWX
Ykem7jNVyQOI9oXTVQCPzQ6T8VgL9vh20Rhv3hBM0aoQToK+iMJv4BzLCJ3RD5q8vfWqBnauPJie
XYrHvqia+oc/mkn+MjlGp7x29NPnoGtE8pMxoXHA7EXKSikE4FUwRo5CZGZBQNB9ZTmgh1Srrh9D
jMXxOqqLoIUA2NCdD/xKQ1wkCJj4bgXtHAdv676+L4IuuY5xIsCE6MnE2nS50uBlV9uB1VPKMt+X
WRhqRCMEY3Htt6VnbO2EUuNWbztvXPBN/HCltkn2rAqBMYzuTmxTg7NsfAM2yrxFmflmqG4TmrRv
+jhAAalrBZT2EPgpiYRwMYm6wXWFHz5sa/tyTNq4C67bzNSJJ+qRidc17xaNan0R+BaVcASzVqi9
OAE5Shcl8ao4UOtEBbXVx3HE+pj21dYLzDuT6N4FaRwlzJUcK+vSGFm2NlXuxd/0umduUUyZBFfk
VqQhBBvHw9JJuwV4WjoF2ONowEvva5bWdbiBBctWrSafHf5QqI3zImxAUqN7oC5M2xnlTTsFTv9g
9KI07vlFWbzawRA8+LJPvqvTMAHZigFIkwhYFWyKLNPipSyjebaDuKUkJ+kfprIBL4Vi5ZhpVjBH
iGT+uowcopFbMMOEF/SDvkPVZ95mdgJwDCY2EI1CyzPiTUvPeWiJ4uo3WVc0wy0CjURDQB1FETaP
UdV2VcVXpfZmxHHLdlo3gcBQwyhupqEmkTa0R53YrbIu7NVo6G258Oooh5neBhOczlDpshuZlIr4
YTm9UUNOmxCfLIYmhkGZ5jLFMxxWjo8sJ/RDZZ/6tjGuUjZsMKTpdgsYSHbnNDhQ5nymDgm7IN+m
Ly22DolirT0Cxf2DX7Sj7kZhneobdnu1eiiKTruPTGKltn1s9eUVeT7YFJXBH5xHcmik7uK+EkTY
MKMYwCF8u50DflUwBLgq2hiutN23w1ofy2ht610IJtZXvhRmOt537CTvtKoGNOfByKiJSbhRISFf
8gSQwNBY1rVWqNSzhiYJXxPChgkkqvttn+kBKNc+/FZ2tr9F8mjtU1UUbl4jfJFYLbd6gf3FUbjM
k7ARH05qVq2DpDH2ZqWVV3QiVOjbmXGtxJOykqEyHJPK1rd01PJ96pTO5YCheSu9PgVY4Njgp830
orL8/t4ufdoJjTXCK9c4+LSGfqF6vvXIZhBzBhtv61BPxpuZ9uNLWyfVwVQ6kwoH0Tt9B2wpI0rx
tsg6gPV6DeSRaM9bkfvtty7RSCtTQ+M+gFYRAkVwAsgKA784hxPUQ699SbM6dI0yii/skUdlDkbY
GER/uLEAk7tIRea5NbkNriI5qFaK7V+SehEKABAaVidmyOtqirLnbDA5RLTSv7HtytmyyfLWlPqb
TUgGxHpCs+DWlV67Zltkt9JgdgmdproyGIrbjjC3DaG/1k1nesqLHo4DL5UXj11YNDfYYNtNlSnj
JmHncD1FfnJhRyqQ44CUN8ju5o2KKxJKSWCmh1gokNeiSP2RqlHGETKtD9ogIOjaNGJtCvWpfmHW
k/KkFlN91XROUi/7cYSYogZxcRMYCTkyHce8cSTzQzdShEOGJLa9K0B35zrqT6UzagQBoPz0iMe8
1ZrhbrLLlhgsA/Q3bgS4V2NBGKqvC6JPermNU3xiorYULM7lrJVqZ2iSNWXfW02PGCEq0y3+8Psu
r+xDNVj1IS+DfO1xf1w9JE7DS+PhQi8aZWPGEeC2wDB2ZagNbpz0Fmll+gCDFjyfXYwZiDXOHV4K
CyvzLOd71ZMpFk9leMmpddykFWmjdIKKbS9y+rrhDJp27OogqkbHsFkED16djFdBK4Dm6USElVCi
t03E5k2S4r5jn9XgmeQZA0hAMhqP0rYNTOcqSUfxKOo22g4isvZNMJRXTdypW33qh1svVStCxhSH
KRlNMQnXeb6V6EBIU9Bs+k6TDrRa6ISV4sDM9anYqCnFoAyhxEbxNbQumBZXGmljB2duvNGybXcB
NYNFkFj9pmHeXA++Y6zUvNPcye68q5Ycls2Iz2LJgiC2A0804a2Tty2LApmrqcZXzVjprySiVQcr
qolCcWZEnsgB1akBSeg0zVdKSqyLEP1wocShuY7IAlq2EYxtw2m54+PYXWBvIaYtRTiMbYaAP5UG
eNpG8slxUvshroR+rXhOy84WvXwv6dGkTWPuPAWpMI83k2hDUkbSsFoU9Pw2JWLxH4Gp+nstnOlY
5JveCcHJTrVabR31tbnSOg0gZkopJJ4EzfSRWIE0ldGunUgijrq2vxZKAsutTbsDUZxEkXkRmcsO
7TEsyv42Ytu8zkJE/Kk6kTam0E0iyCoc3NA3gOvN9P6uLuqrQibhKtUM7GZ0nlaD9AzkABPDoe2g
4HGKmsBv28m84KqA/uiGp3aXr1HkEskc9d7anrRh6TQJOCJJaOag8WSkZgbLM+WINgDXpg5eVcTb
UPe2M/DVRaS226BP5wWkz/cj6x2dLrKZh0JjlKY0vhIsV8s4mjgd9FZDXFansoZWanIZjm17p+Bl
W1opio6JpOOLZgwbKGPoHACAgIasmGZqQyquI2trjTxxQPZnt9spno8a5oj1JK8KknXVztxm+WCA
iRta+BdYg4Pbzk6Ki0SIgFB3UYPGbXECGdjMD2ZCeM4mRu7hUP/ue31Tk2nqXQ2hSdCHGvpJuwno
AVnuoA39dElBdkqWQznZzXEwJyxb7C9xG5lV0V+xqCf50tACNnG2OcI0S0sSCTYRYgQ6pFnVjWSz
kOqHl1q9bDkDfiMuDsfmP6bl/9enoP+fzjdo+2hBf3C+eanG5CV7/eV48/c/+ud441h/Eg40m+BU
lDWIh/7neONw8pEIe/BOYR/RZu3hP6cbQ/7J5ErZjZabYcProHDwz+nGcP6kxUAH3ubs4zBFGP/O
6UY7bagzd9oovQUeLrzmv+GBMrWNqjSIJ7eY2n6WU7CDMmu0WjBkRyWFFUWDPKYKvyxLaaGIJfo3
iR2xECVc2NF+lTiIzQxOu0EY3U+X8p+j2H9kbXqTh1lT//XHb3oDPpxjcPiydL6m+K3xyIkgAFoF
alyp293sgSTCFi6d1fTXyITRP6fV42iif0m7rZY6uKlsdqoff4jfFKB8CEHrCnaQRcXutwJ1g8Wn
K61gcMemJByYShA99x4EQMFFcTyESski9Y0DIKW3b1GeFWurY/lm9xDzERMyongO73MHIHLUmOT6
hemyUJPnpHk2FbJ0ZT3vrgPxmTdwLuD8enJ9735RVQFnIHT+cqrXaNtRhN3oNESnOQCm2ye2MsWa
YoybeH66jAbbWoo03DtBpK4AcVgr6OKdPX0N1Xl/oiQ3FEO75fu1nlijAcJXKKobCrq66cYWtm0D
mlCnqcdBD6pdKO2JI95XLpKBd7rZOxlv0wThbSO73i06K1wM1JV8leNG2urjUi9F6IaIABaTqzmV
uUiJAV/PW5DFiI6QowJlH1Hc6dhUWIo1csanOUIk6tejQ/qL9JM516hcgjUTWcwEWnGwSHss7wqB
B2TX1UKPgNZ61P6s7IK95b3vKzecJtin5/xOktrcmQykXmyJpRPqblzx5RNPCCqsxbMDx7MZrHLl
dOmWHCS4EJMVrywoVTYRTSvDmq/k/NsV/SQ7uiGAB13D1IYA9X36NAVBMGwpxiUhQfvCMdYasR0E
kcBENpIvfuaEMONLAoM8E1ii7v+Qfs7ZlrzhRSusYKt77bPfm19ygcirnAe4N+f94phWOZSxBktk
yH2Yc+3iPW6B74lqxisjEvFqVHyJbeeafw5bw7TIttLLHvD0SIE5ZBE1aJuF0aPZ+iWbbQXkMihf
MzcunUiPFxyDb0r638C8Eyi0kb3NJEGYnqSeXD9rcxK7uDZNZVGW9bht+gLuKkhxq4D8HjecDOtC
f7MdQiwaBSAfPBHgdJgz3p9SpVN/IDdc1II34XHwhTUnOSEGdPqn2o6erSw4FHPSqIyfK4rXRmk4
SzasR1psSPQCi22YWS8qeKejr3Im5NaMlb/vAdmFM1uBQ/vTYMXP7z9JNW5TRwj8YJn3OO9riubg
cyf6jXXMpjKGDtgFHVpaWwF42tcPpkriwhiZj4ofr0vbSzZziTo2M9wGRIg3JdfOKXisyyn44RT+
JaKaBzA3C1thgxa0OZEfgjjjvAo3sZAwb3VUMBDLewVhpMPkUdHdW8RBefA0BmLWU+LVbCipJrK+
JFNRtIFh7nONabkQ7K34Bn4IWz3PxnuzxzXmS0ZqVFGWUDvMCfN9Z2H/0dvYEKv+0oj6Yz+lyVKh
hNT73Lo8RmlQ01GjcLColDq+67EveMMKahCJYD0yJg86fma06oJa0U2NRHFNn30lLe+qC3mFUZjZ
yozLdUusOMccxyemlAAPCgF0tao8WVn99DXqZoK5OjPMA85jIZzveuD3fTodU0lWDunvXol+Tyrj
dTclj2iakSD2xjeMq2CVxjHe+Gn+UAG3ZeZ489uqIFJVIfmh7x+z0aqXhWJR75gIUlGBL0bebBAz
GL2hxIiMh+MBDhn9w4R/mGajWykNhKNacktFmXC9uHI5RTTkSHq8UQFGLps+v8StVC/CjqHEbXYC
H0rDvNCUaL+Wiqdf+8ojzqbvrYXSCivfZVV2aCi0edu6sWT72GrMbCKC9fB+b4qW8ZHL5HmcVJqQ
YksELBlUs4285SEh9VEuEp83CGx6VlqhXama+W0u3CzJktfXNEsW7UiSSTTwOEfXndNzqiIOamHG
PNrvdwREgkpvkzD1QXmzhuCuGpgjRnjkwuRTD0mULkNXaAXCJJ9vl+F3zHROpkPCq8NV2KYwrYOM
e5TTQM2L92GKig5fK8yHHDi6U62G/GGi+8SWF4JU/KwZZbF+fyN2KTzRw86iKEEMWBVuEzV8rEV5
/b8IO6/tNpJsTT9RrpXe3AIJD5KgaCTiJpdEiekj0runny+yuqd6atbpc1EqGhA2MmLv/TsL704M
qvnYORvMXTzG3xaTjGCxcGkMLZHLwc8MjEvW8Y91iSwju1mhx18t06+ySHTkQfHeNwacttNvIEv+
xqvEPSga/NCN/MtkShZWLYdHnzGYMEyiIwejeHIcSGUDvt9tjMHrpD5Ay4Wl2IS5DJ6ifADGghpM
oFeID8BI6zaHnWF+xhiCbNCvKvOS6mZFWN+i9aZ7l7yhCHD5Zddj/Wp/bwtldDdFp3VhRjOHNwOQ
L8JH9VAjyGK2YCrIpf3VpVTeWEWEGLG+rKvIYhwW0l7+ZK781DT+zos4JXSTj7NWC7zFZgz2UXmd
TWPY9nWSb1xsePx+YcE2rO0mYx/QXHk3i4CeIM73zeB+KOw7MNlUSrVFy2YJyxL6g46hvKgdn+fA
76qyOudx/SkSj9TrjPAdPEJxhK13fslWvEBcXL1YtE7d0YC9kUjfma7hRC4rnMzzp9IS94pjFRh1
3mRD9DpgOIeRPrIJWVmkhQdsyTjw+GzyfPDo87B8WpZNHHPuZHUWYtH5ZNii2oLg/4aNyyKu6reW
9zbyLSJqezI2a4dvOzNGRdMzMa3CxlapsBOdd8q8Yj2xDbTQYR8kf7Kk3cP4G8MCsxJaOYt4Judt
4NWHg1/e1zpAm1j3k84xyWeyWUqT/V48zqRBbSMPdM+avnc1h0qWw7ac2/wrr/qPyvZupUN3KPEZ
kKRjG+wuZIB+iekVrLSmHYvu2sTimr1Klc7XQU5yx1HLMegeSjRKm75iIzOX8iQwVU6oWmi5o1dL
j38OKcaYqvTQyBSttXlbaJxCi04hjbTvExPZNOi3/7oseE9T4mM9dptN1fLm/lWCGAAEQ12q2ClI
EC3LovOJ+K7cAADtqbJInjWtfZJwmcdj/TJ0y3vgQrSxN5i1Plq52KWogwABiBzxJgycAf2OtpuE
bYuemCQ52KSRtoNzh9g3f2isx7nWftOUgPcXXCp91OWHwgddsANlUTt9jwsCHCu1rWI20FL78O40
srrjK8Umyjxsaz66LWIjiwjQ9b1oez0PqzJi80EmTiDluIlL6ivL4Slk0xlK+rBdL1lzjDaAwTWM
d65lLebObG/+HftIIlybjRRCDNGxWIAQ86n9CWwUo3nP8GupwW8jVepu9SXGhcdAThTb2rsciy/P
52h1AtaPTDWyMoIv+o29UwVJ2HAEz8L8gcsZ9mVkkKBnaRNiIamU58Oi6vjJbpnRFK+VClK3Zl6k
kPFRie5bk11ZA/PFgp5k09k+EplHWZSwgQ5zCrkjhzLt4txukuu5EW352TKPMGsw9hrWS8g86lJl
znclbhysBeOUj1Zt7AjtL0yMva09QV/vx3eQU1jAw1dUcOmghiFpC39kLkHov2b31FHokV+YfPnq
8cshh3+HdEgfx13hlre+Ke7MU26VRixkigAqUgKe9RyVty5O9KOHLZft5vdCJW0LyTmkNd25zBIN
u1bd3JW9zeTF2+r2pO9jg7XaWiWEKkmJmMv7uvyCgbSwVgtLSZ7qUv8sFwbwk/+AbIBlpOo5OZW3
tQxKzY9ixKZ+3Ywzw39da5B1E89aDlcj058ji8yAPjeoe/IGugDSUz7Kvm/fgoaJtIBWyvjQf63K
9DaJ9p5VdDUm9IHpEZTGqowwXigzgpjTudSVCW6bf661r+fi2hJpnOEWkMZADV4pbRj7AXbtafGF
0pCrm4K7aPOPgPZmYwyUkK4endM+JWM9vydRw37ploSu2QR04YVvn425uflLtJf9zPnn02lnoHYo
efAQUSXqorb/JcfdoXYF2Qmq2vChKXrGRzSwwTbNcExa556XHKToCF6KIH8WxFBSAhR3r7Vxnm+2
eITRuxtbffRf+zR4nYTFHtm5l2527uvpuGg0rqbbP5Zjeq4pwWko0i7MnBujz3vaUtVIb/lNgRJ6
qoovyugVbgfFIK99GpNrEA+3QdUNQUkIT4xTrC+zr7+ELJx7jp0nm5kXhFUEt8nllckHRUB9bVoX
9yOK/zh1fpriT5+ySSzSxXaH8JpDpeV/1rXvuWN6SKM0IOWRWzBTtKmVt0NPFSP69qXEMdUT6nzJ
F4qW9IeqF0CWXwFdVc4Q9bDl5oRz8N744/KQarirOtPwS3b3vObAXD/mJXnOewalQRYvWI0lt9jw
j7Dnr2PC3lP34g5qqG/IqD2kVuUdIJ/hstB+wrUygATZrLMv1SJBMFMb2su4sNut61idw7VtH/WZ
p1X2lO15eRtG/zoazzMeHhSHlEiz2f+h1LzDI+v3LaSu0im+OgvRzDDMu7lRfe6YQMCJcc6m5TuD
Fn0b8WFF1XEFn0ofqiq/aBUfhC39fe0u2lHT6g8rdd463f+ZBMGjV8hb4XJ9SQPub+EWv4XjDQcI
J/n+KdfZYurhNV3cik1pHIhO0lTzh/aNw0YSIR2N22UMTafbTWp6anrC3gQR7hlBHq5FpZoBGC3t
unQghttER61Np4z3LoQSyjwKQqNKiciNfnhyvvZWRd6tRmmB+OLN5YDcBJ420X9xSC6wP2UpiYey
ra2szflQpca1rwKSxiLMTGpDC0C3rSdRBF9D5M2bfCzCLHfyffDLlHV3iAaumj6O9tOgo1frxZXD
+hr7VGLtUpxMpYcKmoWLHcgaX/AJzheUKb3hQ1Lr3POGUz1kuPK7RH0BX7xwMcqzE6TVufPALCmY
ZRRK+CkbXZRkYkyLJ8PMZ+Aa4Gxzzq2sOY83USRS3w2lb+wDHEfctJLnv/+pKDzPusBcYzOai7Gp
YpmGbA38kMBRu/ScI9MyMuTq4Q2QrTqvTyIyKVaOUO7kef1hHwFmAXSnOxMq87kY0ifIMu5en/vh
PFCInT2HNLoY7IHB/0x0Vq/V4rz+oxvmLi385Pj3j/66iV+OQY48z//XDbU24Q91M6UDjkjUqKf/
vJv1r/++8d93NsyLOE/qn/Vn67frV3//LFjv+e8f/n2b//Fn/7jXtCQQY2BS86+XV64vcnAyDK7/
fpz16bUekUZdl8PF/L/PLNKLc5LNkqkh8O5lvfO8C+zyP9+U4LcM0um0xtwaOroHi6xfIjBKYEyj
QcqzbYaYD2QYo5bkGkvg3sL3sec+95Vf7yOjFDjdt0C8xXSoO9Gf9eTedyCevJfjOerJ4ZraaCJ4
uXDPPfEDkIz9zj3zvJ3z+sP1n7rGqtuKyXlyYouAFwZJdHE5MqJ28s5xkfnn9Su2U++cVoSOTZ2B
MUB766rI3ktC7c9aU5nnhIHMOZqHZ3MOsJmEAbCD4vWZc/5WEQ3HKR6CbTv1dF9euXPBIYkNLYmB
0LMD1y0vUKcVKbWRBDxc3WSAkV8CL88VeY4xf4VwKrDfCs0NfvfzLpstSAgz+BN09G1MfoxhYiHo
uKW7s7P0YZC08qfAIT7P16P8UJsoHyL8FEyc4vYq5LlLHp0WT/JEEHrEG3nmWrW46FMKiJauc8CT
Ox+eqwEZqtGKR80HqRVN8BjpZLSkb7Een8cCKQ4sSSSEo1+GrbFER/zu9uS/PuTueE3bFI2Y5362
UX6rLNvdQH/vid5aaGkKxp05Idy9s/ibJYqfJhTpVh/fFg2pmSaJh+vNl97P88tYpDEHna/APR/+
i/3pC9KqtZqAwGEsfwdtj/ap7j5rJHPTMO2murCpEKuDTLubk/WPbWVQBZfTFeUs7YrLxls7I6ab
tn8CJngQ3RgOLREVwhqncOx/F8Y8fGvb1tpZgOJ0d94OzjRCXBaEX3hHGRnFaXJGRKKkUzaFJZ8m
iAZs1VSAc+wdywbGT1fhw1IqOrFLeg8cwZzZDqk4ZpN8m0rXpWjJ7YvuND4evOh0Y7snprsFgxv9
F0fxZwO8acwEcrDAHwKcgJQ/zLm3C9LWLVoxZr7l/DiUmnH0shmyJZbBNcbVW7tDDED4eF1jtGe3
wyVQlBiSxOcTmp+wrZC+Mb0lbXG4G3YTMYEZwjF4MVPG0DhhXMxxMJjbjlfoVz6caJ8EJVEfKwuN
cunSZFZR95tnQL9iRCDsVoVwlIRDgDnyJ4nLY6Tho8892HqCaRiuS3HSdDyNbFemmE/HKbT8wJSP
+eJdyWGFXE6Fj3yTeZy+zQi7GvTOOQXkWFsDcSZ9W33SGh7jyrzbHI3A1/4r/Fd910d5RRvDDDFr
eKg6JVibGDd435cEPtXjwOyaBYQErwGfrOt0bxLC5LhL6I3S3jtth9GNY9x9p4hB8uwnfYz2otXI
h2oNYuys8d3tkhtjhDc38g+9xWZBwPhNusFDaXivUcRIpPHxnDDSp1Yb51et1X/RuDJScbNLr8nv
BswfLIb7W9WSrISX+LawK4IW08E/iaDGdzQ74hpCsuxs9cq89NHrSBLNR7w/ugaCAcp3OpVfjIZ+
QYR7GAzrohWYV6Xi0X20E0XRiMFJjDHlMIaK2UZXrcCm0sU+Rkzac1vmP40e/622jVm2EUMb41FM
6A87l3FV7I7kJenImKjLj03tfZ8nr3gyHX+vpnPCXdoTBKk/ZVASWENltJjzNRdMEUpSAiNlBpMt
UxMukXtrrKo51pi/zGby2lXlQ5ARtjv3avYYGE/jMDzM2difUXcfrDRvtgy+uVCLaONk/smHPrRE
lbnpxyXd9RXxroO9JbEa3prTkqyNEZAosuTBHOdTNmnpqSvz29jlFXun0e8k7qaXZ2uwnRctpTvL
3GEfJZj/d7i09DE+lN3svkMae5sEsXd0L7IdgOjxbTfH9xn+GZVcGAxg+WhvZpgIhyVtf0bLg1Nm
rxiCHtjqXtNx3MKP36YSBTXg3hZDxe/dwLy3do6da50DYtzghGAWrwUbh4IklzGeZFb9UpFiVAEF
RfMRsd0ecigIBz1iCdaXpObWrAbsit1wMb2bHtHi5BxivjM9F23yaZH7mEbycYZF5fczjL1NUU8l
cuAizI10q8LHR6zAdbv/zJKJ2UQtzW1XBuQqO79sNcvQmDAyWgcp0cIu34GSPS6t+VDJ6rVzjTvm
9E9gWy6xvKdoKH8FIISOWtJGnO2vg68l105aOw0N9hgTGjWU166SnJY40RU7qJS3tGqeYJc+JHX+
OmtsG4GUD9kQ2oP5KzEpg826OQrdeB9j89lz633c8dEjsWas5dQb26AsR4P5OLX1Jc9icICeAB0C
fnjPywYjk8X8YUzVzSjiq5mOT6bL/MDxGLQv0jxLuwvTgphUWAhNTK3WccSSpZzl9WYxBFm1UPA2
draEbeF9s+i5NgPXZbEQt5pM5C0175puwQiKn4Vtv6uPRt1V6pGGpbwlmYyZzUPm/7AJ4KBjR3fS
DB+R735OtfeK41wAD3+avLeCj6Ofqo+Za2hEluwbJJ8kvxyMCwKfTOTCAfFK0MsU3ile3HOllefA
gE2YFyYzl/GBGfzGxgrDZwTeT91Jm+7TTAKXxei08OsdPtEhpiQ/mad8m7/NcUHPqEOWYeJpR4SL
FTBMkiX4ppUgFGxL3aEoalrVy6KJJRx54zHLf3dT77n1y59iic+dhO01HYu2QWJZ37UM8yIr0X62
7GRdxmQJs3ty/AzY8yD3D5aG9v+hm8zrqJHM22SIzow6/zY58x9mYt8pVUJoPp9NevFhbm0VhRW2
nH9C1Uy0UnmZSsj5CHr1oL0sSx3tXSMf6Gz955kBhzc6CR32eOwbuMAiz+ptYXg3exbEU9NKMhQt
rxHu3kxHnIvLeM0ImrPGxTzaly7zMa8oHqmr43B22yUkHOaO2/WfaoIj27XBtjFiN9SNXV1qzoXA
+WNWCXYD0SmUqQo7f/oF0fSXC3GHUTWLUM+BWB2GytWVCJKdwZQbQm+YYEk0teNXMiBAQpu0bR0T
UoqoaKOc+GPUWGsqWCpKKA+mYNyNGprw0ncWKL8dERxe0m74OE6al71ZM/1RXZqHcrJpLxJRhdpE
S1WSF2KPlneBsVwRAPuNCfezq1nWNis46N2JGa2Z88nP49nIjG8zRZKavOQh/AcGyrSDyOLl3I/H
TCMMbsrtA7vfp2FE706spYeuGj56HBz3zJemTTP1dwmAmqCQMdKblMuHPgm0PYIzneiaqz0S4qZx
Yts2Sa7y+2CyRsas/N4HDE5zhHB7kY6oBhi3cbg+mLPFmh/7j5kM714n3NiDYLddID5sRaq9xYXN
e1LUb9owP7hp8lbqHR75UNXmBUVBN/aXzHQOo2vCszKf8oi5iafHFRBeugMGSTcIaL5wES02oQPW
tZF+8lo7wW0sfZUd6lr5L3uhvqbWcz2mUnNJL5yX6XOGA/oY2UfbrD6G/gl+s+Mbv+oF5JX/ZngR
1OvbfjRB4Ma96wwvOug7vlPjHoXiBoyXqVgtGHY50LQhKeljTiSnvfE5u81//S6dIMBR3jcYHnPK
AT4Te8sC0XkIl7tX95biY1BXxmFIfjaoiP79p2ZSsRtBFlE3CcCuJuSVPJx0gqO6i16Ac0bRdvb6
3czdUcmrb01LwCx8W/B4537jmkws5ZPAjSMeo08INouMnJ2QZzVZAvuAfpvmr8R6NpLBHLOzQOR7
gwOpStyw4msL+uH6tfod/1XY0gSsHNw6MW7mNhSpRt3vGpX7rf8aj43UNpZFmjX/hx97pKuAjnNo
NBYjCcEBf7/+Ckd69bW6HAPuJxPBQzOgY5XoUTGAfmIf2hpM7IZO/1JPTOA5DUTJmDcdn6vMZDY3
7Dv+ApeGgG+HMmCEI7hwDpUNI5ofqcerkuqcSBGq5+q0dUFifHS3UD6qB6+afre+AIBrC6YnWPJU
i1DdnXpe6mE19XIgzq+vnfuonUNMt6X+OvH1pwYk2yiZmHDTZoy26u1RL0+9hf9+qQHPypyo5pib
1QvNBI4WKcCanOwd+/e+zlht/KwFAZu9MlRfq9tI8H7d/aXTttiSaQY3bfO/bo4T+kFPSR7l7vIg
2vhmtzWYYzGhqJEiqB/F/Fq2/lHdBN+WcOnpUFBt2waEeu5KJ+2XsBau1XI7N82vUYqbukt1m0A+
FsuTuoV6TkL+SR7//aRifqiecCydk3ooHuJhHDJ26gXZhLE+nLo7+OLonx4tiIq0KN+C5Yi2gOoF
/riQ17LB0w0Qy1e+8iaDxQbH+s4C1YOiuhF9U4eDCdIRWylaD+/V4qrKRs3YLJpbHZJY1zju59sK
4Fdd9sVx+6pNLNfSqTGCK1/jDOduvdSPPYi5OZrAwRmJsR2zaF2wFJF+PmRRNB2gI3xVQXucoKdT
SujpXuTRxh2d+ug0SE7r7FrHPzMGehw25jPdwq9ymEoAd+9ppUHYNQt1KB85JBmWKVDErl9t2aJD
Lb0WyfQsaeRbccKoJDHL5GTF4kUOyKIXH7YO9ns1NQ7jhuLcyuFZ/VcGtbmrFE1MUcFaSEMm7l/7
YW94LQgWhwh8c0IeokHuU+8TlSvpsc78vYsasuodRtR6yuR7oWLD88DcWY33Zi3ZhyU8f+vWDd64
SgrJCVHdZ6d7yWPqocVhyO6aoE3WzJlhD7Rx+smbhHOa1YHVZMojrWZoTAode1esv67jbhwDuKVM
vVALm7K8EtABVqUQGAZ2xbaxwWNS/Pw0Oz0GjUy2zFhZ3gyF53K+dT3RL1khH+BnklakIDO9g0HR
ivzTbtJ2h13MJTBHnr/4I30JWGsVH/AndrrWUTEB7p/GxjjqJQCSCWd3q0e7uqu+i8oQ5HDkWRiR
yNVY9n4xAFo6v5dbu9dfsKYAJTOLeyR7lbouECkCUsg4IgPEotdZwUlq56PwmB2IhEG3Ca9v0yHj
WaIOJLbgGEY1hbfEfLBcKfYmweJ6Vdgn2LCXJmAYMY+ptR0VmOmY8rqO8ItTKXmaK/NKQhXb6NUI
/2/YpxNKfj1ilm0oGHo04L0V8iWOKFLXhe57BC/2wt01RuDsiFvq9yWdzOwN6UG0gH6irFoqLHDn
Xi35SiPJcRmdbO/UVxexzGnW+FT7wcf0lLpR8/2jcObxAcFsCKziPOneOZDa+xJNn6m/GLs0yPbr
Q9cT/As319LdZIpkO9ixOBGfDP9LeWPZkEgmSz7+phVUfaUHj5GLFZqbooMJ8ZAt6Ri2MS5mKeti
1N33AtubbTUyOO0LZz8E1C1L+hRJrMXSmb/0MmeL5zpXYp+8WoqZMbJHZyh/Jg0/MJgMB4EzXSkY
NSejp23MOTpbtlmE6FOLns82/e5EEsUE0w0XpfheGIk4jNMnFafE+nDGjVDIS4cuDEubH7oBOJGM
xZU+0NnO05Lv+1HcrER+gncnG5g3wS6xq3Mf1be+Ta6Gm335xUMQUBrVRWMjKGfqrK6FqGdta+X0
BtcFZZvLHmDgL2cONBGG3l0D44RA39xNCeytkoQaDJlhWaxwqgIUV5ZUKXk+FHlkkqV3d7QeDOp9
r4Ai0o2UR11GNdiylBjbJEGi45BEaWS7I1DXQKFXpOfeR6IMXLSCBk0BLkf5cc+V4hhDExAkvtNt
eXMW51sJgxCwB+CGC7ivzMeut96djAZOaAcdyDEf5HVw6x3HwV7PXDCfsc/3kQciIHux6eQ+j26T
3jPARRK8LPDihEVVph5kBIkWkfG9qOS9LZyXPIEHpFheHB1Uj4BlSwcXPuUCLlWkS+EXZK7rfxR+
thJzloF9mAe9OBa8CWbFD/EcgdPSo9kJzk1E7Do0mCtmP8XM36zBvyCuuZtGebMq1oIIkg9tTAhv
A9RGD+fti9Hjep6wgOv10Ik48LslIMu9owPVp+9J3H4kagzkDDB50sRpNriAUA1N+auxMCMSvMJm
qiZ6EivfZgkJzm4MsRLHuN8QxCxAVRxLYkZkWoz4nArcD91mPI59gUawLoJrqfn7yjGvdj58w60l
ZXTIAnEHmnUCWZWvmlC6lWYna9nufGm9VG1QnwHZwlRitusaMD1k5hQnPK+fLOncybf9rPr2l47l
9c5aqAEE2X3pwEcQ2PQX8dbwvL9gRvTJ5wTFHqQ6ZMFwegiDz7EdwhSfN1LBTH1D92D3/h5bn2MJ
ONfE7TshQYcMa+9t44Fpe90XYZuvf5GnxvanqL608ZkcJmH3lxzvi90K+RWp+7CYBonFLPNWMT3x
ww671GBugjCNaUYDaSQWd4XYkUwJAwfwZjfP6ZcCBV2/em/N8SU3AoY19BvDzOplEIwlSeU+s26+
iUbb6BrS/RU7Q6W8qWTwoxmXH+PEBiQzsM86SNiEjSpG1579Lx51q6j8P/SsKyvYwMkZajXGovDO
YQ3/h6lDY3KhwYHtkFHDoZj7FRQF+fX9TCCzcF4QMPIBt4wRbS1iaBZsV+5C1vMmCQ3UXdGj9I6N
b+JgV1ylOmU1yEbeNMVk9GLKoijwTut3TjSp5V7ceU/qcxK7BCp17sNs0eHo1Tkrevq3ATgyUABe
3ddnGtBvS8z79t+Z3M4/1fbKDEi9bBTBBq/9n9Gr0LhkWWV1d6RNOxZsHNNiPAQe5FGNo5kMzIe8
+pLz5IdYxTqb2jesDfcE50JmXBB0crACKFck/LtZ0XwSmAA7kKUvipCfdasKsCX45dcDhBN/3zu8
e+spyoBtSwrrZSg41sykfBmaiAsBCnKkpV+qbErUOsXOjbm/xefxF9deERyEYBQU1fONKutjbNix
1Q5XuoRAQq08+XqdHvPkUv2p0+Wp0Qie+e9vmvVPfwD1pvFCTQu1SQC4qxT8/7FasAzIvUGz2qOW
WhDgquh1AaPEsZq9TGG5U/PSmcBiK5lypUeAupykzThOHS00LFdPBi57kPY2CO0xrhG7KHLMMlJ6
LQubh+fOkjauuORdyzvnsoQSPXlmTPrxF5vNtt4GExx3oUVS5IZ4TI9L3jxj0cChmpxULHzCUFpd
gf/95Xv//5pBYw5rV718BAb/9D5DCJ2bQUrMrK635h5hkxaho/ISjolSi8G3SOJcyfS6SchF66eX
laSnWXyUaalI4IpNHs3Rk0N4lVV7OzY/dGdsdeVwaisolmvBMNXz8wTTQKpDJbbL++zzzgjszEVR
8oAExyIVo8VqNUwLRzCiYPmLOuRkCZQ52oqi0rFiG9vd6Em8M3yYVNkEw6OYjp6OrdkyrzykbLTr
s9NWJ9fHsA7zMRrshLQLVJInqYhYfjxUW6MABrIYH5FXjCi1gf2Z3/UI7lE8v+VQExavRWimTlfg
qoqCPK/hk/OJm1kQwuNmAGafaphY4X//RAhiU0vu/93ACEREtEIsL3ZFnv4PVxoHZ5GqmAnRzCSC
r4Fi9dD52RSaOGWUAvXv4hLUQL5pKOr+7Lq1GTZD8sWZXJEutTG7+G1Wi69SPCtimC/YXzxgLe3i
Yc4faan43pg0/wL86q9NqTVONobn7YCiWDPMn/q4/PbS+A73bD+26asZFF9+zsZRai8MPjhQGxMM
BVZZ3rj6tpXeQ2b396Wsqh2SXT4P96NWPE78hNMd8ejpLpmLXelpb1GX4EFZIcwLvGnXLd1Fqzt9
nw8mJvfCuQhjdC4OdNc8xzekASZJuOvrUE7nKBgafiKMUzSaYVrWTy2zuiOpETmFV4vdnGx12ORw
Z8NqZNxY6OWOrQ3xhrwrDr5Xuww72fAUM2yls1kdDHTH+q12/KagRlJFmtsUX0VASqfP3uTYVIEr
k2r9vUkhZzXasz7EX6IsyI/F18Nsf68FJT4AN1cDwWxEj0+mujIUcavxnNclaq6qL46r9IeXNadA
Rm/slHfVmtJFI59XsyHk1D/GwPkR6VWYOz2U3iFCOhI0B8aQ13qh4go0aoRFDsre7kMRg6j4tzZ2
S3s4jF/2MD3XZXkx9cSlSYRDn1pU4Uvwexbxe9wUx5Wp2iU/lTpaM9V9JfQQOOJ4AkmEU5aY/yKV
HXJWypKA2Om93GmIN8O0FtfG9V5zDQavYnWpirMtWlORQYotpPKrXyQnP3aw+vmL39arvkMMXHR6
2dNHNvUxhUPqM0TwEkYdikBnJ8BOOQ7EtuDpmm1Jmlhlwr23q9fegM9ft8PWV60wleyuhRi5b3vr
mXiGH5HahbyFB9e7+j2tzR/rBZ40VRI6YnpOsgEGQBUjgKnNW5Xhqo/7hgGuoujaDv4/zXc/Hm+O
pbHZ0PdsHOJxHXpyX8O2HkMEmmdC4HdkhH2bavmtSuUN+4YxJMB1g5gecROHvx4VuMTZ0avG8DyM
DGPbWKh317a70xicDAajgIXy3lD0R6nxh3gAJ+l47eOfTPo1bV22SXIxjIbTA8yosPxL5cLwzzor
vTS8ycgiIUkI8WMsl13tI2TLR4BrkPG3PpfGpYeehgnjdhzz9JaZ44nU0fEozYBBD/rbzbgQpIgg
jZEFPslSDJwneuAc7CW5OfSW6HrdIqwiHQDQH69IkX85+Wy+5OSRYC18JRXotVoQsXTem4/bBRhM
qSMMYOKUwvfUkzJs8EllvCUYyHapvRdJa25H0xp2dOgkYCKs6Pvi4HaaA/zfl6EMJjUl7ehUbYC7
roLYA0lTHD3UqCsxqEPWM+P3xydB5mcSnWGVna28qve5Js7LkqIZn3QLV6TlwWRqfkgGDSKLEKey
m83zEiwPibBzlN/mTesNbDpw9yOBMz8s9qJD6PpRzXXN4V3H+9FpvyaTnzoaMwaJk/8ZSpp19rz2
X18BGxrEbJ01U39eDHI+oK8dK90yw8S1Xt1ALuegex9J12C+BBVlnGunpILnyw4wqO/Sg0zyCb5i
rV1M8jmgPEzHOlq0S+pl3rlZvtZvWvWT9SsUdYCgjQ3NVszkXvmWAwHQf1ggrx9t2wsuUb9kB19Y
39M6yK+YSOBdupRhYJQO0NSsXzCzf+jpf45yXB5jz8uORYaVRlr00M2Lmtg/jUBAidHAljGic0kG
8waJzjmsz3J9FpaHQ6Cw2i8ZwWGJpGggP6RAKv5sbCPa0K0cLYdUoeFgxnNycosCfKfOiULOgq2T
8nC6TPGX0THpLhicG4CHO8uAx9vCELz45XvdQ68znfiUe417qVQREhm4IPkTXlGIzZ7tuOuOo+Mf
PIORSk7dCdAyveNztV/SOZxM87c1Iu3OerO52HXXXKbE+Kwhp+/LSfaXpJp6LKbKeE8OyC6fBuPk
2QIwhynhZTRtb5vFwIbsxS9R7L/n6ZAistOhs0SIjkoX0xJ6SMvKLuP87HTzo2i5XJLAuJkarQUT
E/iDWpsdp5dYLMbZT88LT6BfYsFgCK9FSE7DoTWKc9zP3UEvXbrkul7aM24ALZMMazMsgCjbbDZu
AobTGYJ9dspwmuCSLVJmhEbenWkLc0QmZ5+dmoMn88L1PmKovLgHWNPW9LAFL9LkMYUhTrHCCJRm
LMUXFTCuNc4rAzhvUaJI2cHM0sQWuxDG6l5yXCVcsuuYAOfDV0yQlOLVXdddSyhtBvTq30Xivtnl
8rZWF1jKyxCc7DCawHlx1/4YYtiOiPQVk7u4+xgq5svUhbrSMzikHEErId4HZwxFjS6mKUXgvoDQ
YvTb5L/mOL6s9GxhFu7Wo5AGriNT1kS0NrraI/yo/fosV8K0GhEtUXmbkhBS49lIjEfDriGZUK8v
fQD81b6udVIzc3yMcXlIMuhWRRQ0W418F0V2JrOj3TpieVbH58ohR/wCq79h7+dVkBKQfSNOGcpt
m99HRQ3WoZ1TpjevS13eFR9Wsc9dCwY6wiagxClskQSkiCD/D3dnshs5knbZJ2KBRhqnrc8uHzWF
QtoQipDEeZ759H2MiQLq/7vRjQZ61Zuoygyl5HInjd9w77l+MRfL1HwIpg1PfUppm+9UDkhz4KE1
PtVliwnRTNjDldU6Id40Zq646jp+Tov0OakQnWldRWvFv1lMMnNQ6quPRdvfh3TuTrQj3gudejLs
RTe8zG3UH/MM4nZkhpc6HYqd3uwWz9YiEIaEna1rnV60R2e/BcyiJvvOj1kGaEoa5pyZSX9bjbML
Ei17EC3O17hQHlTQNKNWXWvdewmsmV2lcae7xRtiDy8Wyt0sjX7mKuVeZQXVaS+JiqqybbwD9fQB
mLJatXq1hVtzrxx5yCcbo4l1WBpoR6mNu8a5oZa4DVlj7voGFVfr1Md0maYpP6CnHUneveuKWJcF
E5YIm+lq8dB45WZOzedUDTRL5a7RYuYxOrEIQ9hRtJhny0A3RaffNzhf+N9oYFY5ObkPxXxcx3qV
7CpQg0yNH0zfTFjI4KIK/O8+BAO/XBFzaDKLpIxcxUZ5pYgeVsuwZfTpT5w+fXO8dk/Qy2+saceA
/Qq+4mTY6PGAk4gX3cDCQK4iR6qnPKAuIhNhY8KpwKKbfTSatmtS7W35AYHlI+jhfDDzsV3FVvOi
TDuS84HTtnpTtecyP/DhtLaVBaOF+ryp6ueE1TUmGWrfjKENrCTmsVpxjmqN1L/BAVZjXiutvUQO
Kmi/RunckOCnE6wA2oVNMflTK08vMc7E5L/YkG15aXpnvQwWzOhgfNOJCNoaDjdIO/DxwIY30CHw
hYLp81qfiCtWU9d6UCYwKEp8Qva323vFtrcj79wqK2qkrEi+bvLSJHu6pUXU+BaeQvP0wZcWXAo8
50yrX3XT/ym1OUE3mewJia42o1NQkw/zfch5rT6pOWyPoDDJvrgRcrfh9MHqMqbbSAv+iJz3UFWp
PLC39uR8zEP1cSgm713Psh9hYBZQ920rwkcbbl7flt+JnxyFGoBkTH7x9erHZKq/eianpnqNI/Vv
6XRQ97y55SV6KIdyuo9sLvyHuS6PGaipdQsFjkbjAImsRiErrY2mQdTtTcyNXSX3Voha1xzjn2Ui
QurEJtB82PIMAjeSpfvyr7UQ2HUvnt3E/XRH78oMaqvqpbDvtnrv+kprxTug3H5F8JETo72dAY4x
1Dslyv3+z1kW8EEPRfzhEWROOvk3APeKaXSJk7rLyQQjqmkUuymkk0ckznHY4Jsg83k0B4pqc18W
HQ2O8tw1sLfWfeXslGlF9eOqJbEm2mtqMn5IEq4r9DNTQYD74q+PzU/4qBgGlcNj6Y/KkKd2EAIf
K9oUYr73shinFgeGUBdVNWmvuYE0CTv1MoBb5taGqpqdBlNKO+C+AaiArjTA8kvhlyk9lRxAhpnc
qAmDyEM3Cmz2RMwvC4DFn0NUPBcC6i/h9EhpVdchoa9EDXT5Y21b1L1U9r0gT9VF0+Fdu7ndZwUA
MYH25Bg1AjGW7bLFidKHaApzHi2vnbT5MKxTLIOjkIa1NhuHrBXbph9D+I9JV7v2s/3Ulrm/Bg7M
jqftmXqbfyd1yib0oENb+yutRnhOv4afzC65ifKDHIEbIWnVI9vZSnNjtHyKiyNWjyaeRLm3xU47
pkCERU6jnw10e8tLkDEn7uBX7zLU8adzc2ujvDVjztOVEynOaBYriWvfYUCrNxQHySC3lT/dxSQQ
YOC6IMKD1PQSCh0Rs9xPtXhYDKJDcJBWR2vUbrB6avltWXAuTa7R49sznTPBjuzZmb7XWfFuwmkK
ivnaDNyoi+vWd9hXWtXY7cw/nTe+eFozblqJQS0ac3mMdTDzJBoX2CB2beacS2IxWagxyC8nnZhx
GJdFyOxBN3D6+ocF0zF12nQx5C/Cg/R1NvQYS9TExwoknr/Gzc/Mph8cD+8BTNmfehp+ikRD/+mQ
TwOHYJ2m9zhCJUQ0JNMDbpvFs7w4T8K5OnKivXiyel9WbtPEs85tp/fZE+dYnx/7bI5XSOEZjHmJ
Uinkm8qL3xfHG05Rnqth98fx59uoCFuF89JW4y8Q/CCw7ZfB7y91Ye1d1b92jCpQjeHZUlwH4t+L
baZcXmrdbFeYZXnxSz+p6fAaBi2IV2GRMPKJIAzZ1QrHgffPky8u63vTsT1mm7lTbszl7krMaSer
5uTmBtKl5FUG/CpFXB29Dg2d365SVd5VLcfzcstlaiOzLDXUoqjr/8DAL5iA69UeyH0q6d1bLi4z
vkeW/pV33JeaFu56m5PTy6AdqMmx66B11QnLWB7JbhL80WLy45XP/5+VtKiHFZIoW3miulk7+5ql
oh44ldVniNSCXX3M0LlmmV+X9bFz2E00zguLJp4sqkYqdE6mzsUuh/76OI5ZDEMYpLiuffey/936
wyPjMBYOSRBvwkNkc3uUDDCWq0Gro3K73BfLDEFjwcLKh2/IfBK2u/OkamZEm8lm2VwsC6zW+iT7
+XnxEnlYm1caokZrjgE4ucHEIHH+FY4akgY/3OXUw8weea1wcDHCp9aaVSPfPmEEVaUQLfTQxz3A
/cEgEYyBGmeM8zlQF2TZ0TurWroz4SnQgx61GmIhMRaoDvOzSDl8G2qmKNBQPKD2phAaD6Z64rlI
PrFyp3dVj5mkrGSga5RfEDaEmn2pSktQei7vchzKt4G60x0Z+CwWL/HqzHbMqwQ01TUaT7GElCha
X787TTL4Ubu+KESfMlfXso/3y/ey1FZ3LtmkxnX1QuP/k2tYoqEVP7h88uvFWKxI2urUZ2wH5jba
LzOgEdXJMm8eA4HglJ2E2rqgP7PXOtUeG9xyF+M9rIZ23qkVJlIzdl4uH0tW37E3/25obufKe8X6
wOKCWQaKeuOSpOHv5R6qhBh2zlhjWHGKbVBMW7fFYaIYNcoSZ4/Q5lM3uC9GWlcZ8JWb19G+UoYU
uJi8Pd4Sygx1Z7p9+sHgSJ/pg5eTomOhLaBoJRRKYwwDTti/lhXHnAElKO3nKXztvi3Cc1aj5Nnj
O1d8OR85LfXKY3QBn4H1Up7+kCP+EWXDPfIm7JaBWPbfxIxVJtrjxT+puVS3RsmTM2vy86RgApmT
5Lty3Ev8AIWkb1AX6xRR27dqOqXKFnZk0QYI9m5xFap6LlIoBDPD/qociItsxDKzXSpjRsYVS23k
U7g1tYPpFGsbVxB8NJ+xccxVq24s1j4P1igfwViXCD+mYQe4cDOUktiD4mcRDCCxZ2eat5vBDNrN
R11rAkV5do/mjgIlsD/wwpDuk31w0v3WvWmn2plIeWtlk91Dh+pYLb/VqReX3Ra1f05zFJirYUy/
1Axy6KghFwc3z49fASwdSA5c126CNVjH66Pq9JLRb4dPdPat42ATY738CmEPHN/LiZgtQhtd+POy
wcjVtTm6/svCtUiwWfOMRP3bBocCJkBS6t06sYwP0i1YinNfRQXzdDeYn0aNxVkFvYi/h9dAG1Ia
+FWDRrMRA+NpkbjNaSGqVSCqpym1Kzpemr+Oj8Ur8cd21qrXMBJzWSzFCk6oe56TueuGP+odVT8t
NGs6MuXoaAz9n5l0Jo0N27NyZVnJOWeCPFt5ulvG/DqNqYAZmH11aXRRldOcUKJR2+7SOMJVnHPt
sFb5pQvGMKRJoSsh0sKY36oOA67DoMNWhYRlSAG/Yz4tZ0ajfOlxjKApwT+5wsdy8utxx1h8y8ul
0WOZ/o8tnspm7BxaZ5dZroCwVNuMSYtxntZUGwmWCrrdIIPeF68YE7HeUQ6HrG6/dRYeGhiTtdFz
kGQ/SEcZ7vrOsRMe8xQ6MKkMt1bbb9CSQRAH7YUao/9rA1NUl/tyJiZxxI/r4t2yD7F1XP+pw0qJ
EmwpM/XQRcpv/XULLBBddo4lWTIunM8HdprrodLsjZqBL8gCN7J29FHXBVUglCk+nJjyFhZmqYwa
crl/QtPBwMGYd5Wl5PDWc3BWtZd02IeWwXwdh8RfN1GNis95nWDSIuN+XYYJyxxDayZAtr3xvMAx
6nRCbZs0qD3xA/UJx6jrhfTQpvMQkotjhlw5ROXtCTEJds3LLHl0JwnOLBXr3ZU/EyRYEhiwnlaW
9RyyAV/l2nwYW66BPOfBrnu92BXJoVOYl8wpLlonYZDY06c7fC8udb9KkJd4vOcdsxqXJtUqo3OI
U9d1ex4FM74ubzCqtRIGtHREjOHLddpzE8EkhvTKOWT6FY/riMCH7CEUHXu0fKO277rD9LFXj7qh
/NVyJKvJSlYwjxHloaIzcjxEf4iHf5YGup2bZ9PsfvXDKNcGn09CANl+YSz5rEs0trZDZ27GYQxp
zxHfDjQY5BN+J2VxnFKdEtCeV9JRUl81qEdd9g5J8dMIOSLYzvXrYdY565BsGQ7iDA2TTlRtZYmQ
a0jtU+TrE5I6+ZgpxUc69NeqNmb2NdFVumiw6hkdXKbEU2VA8W5xVzKc3fY8WoLJBpg4M32rmJJu
dII6FslFS5DGyraCs02Rsq48zmN//nYobNHm4HrJnTyH0EWdpM/Z76zCjWHVUIBqh+83EhjAHYqw
K7G3i3gotNHSTQHtaUP0AhEG6e/RMhcVQyP6z7gl8CXiJTv1h2mwkLWQ5K7Vk1ztxBbyTmSzAKks
vqlGIIQm9e0yQOGjrqhK3ha4SpRUF63on9Vzs0KDzuC+O0GowkauWviY7ZAjuM2bIP1bdG/LEbqc
Z3n8Edk0BWaJllK+pV609yPmA3Y/EtVW1xeH3euONv9DC62tyMrHsPru3e6zrNiruzGfWWpQskWo
6tajgwHTTM4N3M5ljbegQijGyxU0P+avH6q7ywPv4EbDqkeoY+Y2Q55gX81now8VHqBhXoN+eSdL
76Rp/j4TyZ8FypFpnHCZGk3jIVjVSvQR+O6L11KB+SYVmMtxrqZfDlCARdMxzOHD4Ea/URwy3BtX
y5izZNWzxk+493onOixgqEXpNVQrM+A5sAgH1PIvsRHRukHyjeSJysjv/JWsku8FLESYB+ulwtzw
BH7rYvkdN+mrAhipx6ZexJg0ivrLLZoLIsqvZV2H2m8/NeXbTBol3W5bwnZR3AamnEoz1LeoLRs2
u6G6+eq2eMGieVwWwMJhY8eAZgV4/g4L8OYj99tiyuCoDdC8t/6zap/GkfIeSD36VGU36x1FsKI6
zJTEr5PZxU48Awi09r0Mhw1b2YlHUgVBvbAhQchq8bmLBiV8XpOmSHOAgihAJ8N+DlNRt+sRv62X
i5TFaL+2enudEV2kFvHkFKKeVe8+Fze6HhaQWVueGROelVYJ98Jhqf2W3q3QrlHmQ6pmp5naEXFj
iO2TgmDwBmG2CaAJiW60H2UC09d+EwZHMmrTP6GS1Iai3nqNwYqUOsSs3SeiR4OHqC/fWuFWG9Y7
EOHbK1ozhPAKJaa6tFEhkfD7SZIJ35VSmuw80AEaw081Xic4tpForpf2plWksWWN2nXGlyXzfNNZ
X6k14ihUOAnV2ajpaMQTEDi1WJujgy2Rli3lrx1ln1VSEIk0JO7d29Tpl7CYkQqY9GfSqh6gdXKM
5s6nuiHiTJGE8dWoKnoRwCUNlRYg9vfqFtc0FJn6RUNVAbTdTTvYdZZv/dGFEiKax4XfBWE8Y126
Qzfv0gEasPtYt25tpOEEKYXcy762yyeM0wYrq3VJzI8w7Bc1HZ8L5yvX6k9FtFI9I4uPVzwthyqt
7oopUkTWeWbowRCZmnGUbE+9Z7Clv3ER4sPkJOe441y5Z7P+srAPU/XyPe086hqkXRjqm0bR6CCJ
ZHvfRKbbnBhifi5TFjFycoTNTCNavxbM+TGeRsgAI3Oj3sJpTkpecv/kKjFPQaw5CxREMLRaZpr/
SvVlq75IKFXjudy5s6LrqR5smT0xo3gwqV5Smf011fxUvctuOV+y0n1wStZ1s/03GypsMkh09exn
UrQ4R34Z0fioPh7Q/MkuZL3Jcc8ywOY65NMg3y1nZ1M51Id8prJ6wsLHA501nvpr8m94EJA1V6nK
Sr3NS0WsxulLfz063PQLrUh99QQdDrU4JfPSAbbgFXAeJ6dJHRTqCY7nKCHwYEUOPSKJMgbKpinf
JpNtU9taGf0wXcMHvuR3q+Hg1WqbghtODe/ErEptV43vYV3ebOKCF5Xn3KG4riv3aXmS9Kh8wB3p
lPLs9+OSSoRL9N0GWJjN2YP0A5htHFHdJcm7d3XWLM9+y5+vJsKjLTpROe0Uiq1TuctkNfz4cDDI
oIqIaIRtGOXl77Z4nkzrZSFIqaLXNuePNPdOOPAUftAk0zcI3tqr3oTvpWZ+lY8SRnFhbeqSD1RV
FcvDRnNxg07TDkmk66tSVS0UjGsDLGEl+/4Y58MRm9QNif6vZiDiCnf9Sz48hRmbZCwRL5VhmCwS
Y46u5GOpb4kJ18hNXkWN9VrU1fDPNE4IhgGWhbPRCMx/VJD/r1nF/x8mtggl4fvfEI2jv2EUfOb/
hWgslv/o34Etxr/g4JJYREyc5Rq6iWbu34Et+r+k7iLox2pAMpe0URP+O7DF/RcZ9gjPbTRbKs2F
V/HvwBbxL9uzdEi/kqAxkrH+rwJbhPoh/6kPM1xTkCdEVCqZQlLq/z1VqWK+1FZpI06aL57buiou
/txbD4Vp0Ud7f0Yx1g+odsKNk7b6tjCUcrKawpM3i+vyT50o3Ics9R4ntPKPuJ5/V8U8nJZ/shgr
rzQRZjvkuX8l0m/kTY+FpslzmNd0maLE55z70YMxkPc8hdmJoBQL9ENBZZN1ODCsTJCnkFcqPvEd
wq3NsgGQA2vmG4lg5qsfz9wfo948GI47Hoshu/Fe35sWCFDu2NHOtn22PJ5ehyvSC3ycpOPBCo3m
Jo3WBn6xz4wgeBRW12+mKefmhx9AnT2En6gODtnYDzsz7PXNNIr8mY4iZH/ksnhSU+Y29H1WTaZ8
nPUuouiy771vaM9ZbH2asJAfx17Wp8jSeNHVX7sgnsLJ5LCfEfJuYmAhCt7zATOqXGMzVn4qqwfU
DFVUGig7DNJp0xQY1AQz/TkLSpBXrnfG0xuuUjj9GLppxfj42KAh5L26E9wF4Tc0tiIOz67sb6o6
rzHYHUWr9VfU5bsSh8f3JDom7EPjPbszagQDVWBP2bdqkli/FYZvk/LFiD/qk2QbRE1/tlv72WbC
uDdwoWB9EPktL1DhIgY6j+1EtEcEtqkZH3LVV3cWkt6CL7+iKei1oL5HzPBmoUUAeNlgGWhk1/x2
R90N7Dt+b/8UWsGjOxAfkDmo5n0GpiyB95NttFcwbeNWMyGqkQlgPXopnkorji9hq32kE9T8tvWq
E2BJyrPqV0CS7En0dJmhXoJs9Qb2JUzlpj5xiYqk5jFGxzj2btAcXEPAljCSNQJlcW+8cVjjeEMW
AjFmNZk3RD7D/ynk1fzvN5zkPnM5EsBxWOQxKcHmf2qEm25I/XquTwO03y2SPJv9an9GPFisaBYv
jd6FR8uMnluAF0dUB+8SasAmZBvDYpQ69D8OrP8FN9ygVPqfXpHUwadLy4JD4HES/NdXpEWpWWpd
EZy8IByOaZJhK7JKbZ2Ww1OXZPKo9+ABGzJ61m5nf2RC1wizt041Ev/KM+s3Zv82IQBi26aZe8cC
MSPY9YOPQQ5nm604j/zh3eFzY18VBy/e39Kzpo1k7n1aWGXob6h0sdLscR34mA2tFX2Btu6VvK4o
woudYs8sGO21Hf9hYMPGCpQHk4XkwHrJ6mjJ6X5aq5tvzgROoyPqcJocGFXIy/PyJlJpI0Yyo60u
IHLHdTBepX5s4Zb+0fqZIayvOXsbzE0t5/gl6MBYitA5OT6+OlfvWwZNwjxKYV8STQQXW9A+GqpV
hWjRXrI6fzYmjYY/mJ7cGnMej/PEiOUZGuqDbWjyPtf+PvRFiF14AMLh9Zs2Lo0Xfc3qJV9Lyhm8
Q8PTSJTPIYTOiB4Zu5kMx6PQCJDth58Mkt8eS+KrqG1u7kilfpoa4ZFeeMVDz23s6MUpCOIz8ytv
a2bvWdYG22jIsZSlXrtpM/HpuQ1ytHy290nXvTn4pzYUR8kxHirIkl56ZK1IILmKKCcUGbNTM+NC
zk7YHDUmlAWa2cTsH3PMyY2RH3lJxYFhY711EyBGMak4VjWM5xHUz5ZleQS7t+oOsSNWhui/2J1h
mYwLDc75vBYikFsjc6Y1kyxU/XFx6hGVuk7TnMLE3TS9xf7coonCpfhOKIC+x3tApx7Y9l6GHfTn
doY5qrGlJy4CxKK6R2pLO8w6Ep2GCGzEwjTuU4ydWGrRqp08srukl5Eqa2CIRZGTeuTQtA1rLxlK
eTLm6YXf6TY7/rO0Qe3EMuovrGyxzYLGTNkHX5eNlWoSVLjxoQ1bdFaehEKzOPyMX301gdXk7kDD
4Ds7p6Ydrtt4bRReC8FGPxSu6Z0t33nEuprs4sFM8CABQq98zz0jg7hhAyQ0zH2tLK6B1Jti5i/+
p+XRZQZewPpKhHvQMATm+s9ap/lIr5zqQnTlqsu85An1RGi3Beaowtt7Y0+6lFkDnejQ1I2y2hYl
DWQrxieXuapDaACLMDafU4DZV475UVP67bG0ns1RyBuddClm89iYxl+tMsBwzTgZkwg2q3R+0QZl
K83MsYHLiEiuojhP9aZExkdrPt7hPjfrCYBsGdfaxjd0b+vDyaXlMNe9DQ2GRzFw05ithwPmdNVM
vYl5u9wVrcCW12Qd3Owo30uq4Il9CoIUBs9k1sOR4SlVjbX1jBIZQI3WIDxMH6lJmm0udElqVBXg
NRo9goKK16Cf/gB9qA/SDO5x7QHNrWje8KY9jWQqgdJLPzxNGX3VyYOZ+wPWEEqTUDPWllX/6nPv
tWGiC3h6zvZjznZ/UO9DUVsnPdZG5tjYBtIZ8yF4vO537fWgAcS91QHGaIKeO+ggeYwmqFYa/i2W
rkM36NG5CNGnhIR87dl6/EUTAG32bzYbBTVDtumo76UlfoYo41ps2P034RcYLnzq6mbMff8e2vUB
EEqEOU6tPgm7X864kriuVY1uBpGDeS7Hvj1NbXRIx4ruQdDXy6FG+TXEB2ZddskGrdbbjzIrqk3t
womflXEWzfM+mWJt7SmTaazuXENODxOMlm05oJfxh3xnZU+WbzpgILC5zqN1bYfcYVzOF2dmxIg7
LK6OUz+UgJkOdePUh74mvnkuyke8PSSLzvW5JN+JxSXxmTw4bPYT7TcD8eaadR3e6A7aPjopvxbu
3dMD7+66EybTYFByDSY6vdmdp25T8doYfpKoZFf2B5srgB7or57sSTvJcmpOaUAJW0ThsfXKae1k
mH4ZubNst70XPzXtQ15mOzOdnXNVoIWMDIR2ZAnmQW5ckAdJKP+hthlCLYRhFx8zdyboMBms3dQ5
P8PA/ReiStpIN9JPfW5+M6mMD1gdmAALBs420v+dNfAVVCU+jSGUODDjiD264CvxkvyR/GKybYvi
HY5j/FCb3SMmi/ZELI24Eh9onCJW22CQW3GmezimCMCOrQ4dvGm9LSvicqcN9rXIr2jg42MDMdfM
cJ+n5NzDWsYUK6Xc4Zr51OaOJb5tQsqaneDuBN6FYGQKstRuzmxSBtC7LQ+jWx6OIFGQkW8m7FP7
qpMwMhTPL8+mYluI8jroYXUhuJUc3GD47FpWSVXLTbhY8tFOTCB4W3wQwtsxA45JEE6QAwG93zV+
2wBOCXlASNriysTtq2ncjFKrrKNT16yx4wrJEO35WYuHx8WMvvzTkJA8zhyesduM9qjlEfucGuHB
wtZwqCzlmwY62StuJtcYPrSes1xA3ULS6z8GqDR1fW+6rv+GfQTDBGjoXTvqN10HmjWDGNjOlvuZ
grLc9pNSIE60JX3T8nsH8nWqP0rfa7eFOmAjddR2ARoFe0Y34nErHUU3/TYJbzobrt8zGxY4XwyD
Zzo5hzY8t0NYhwpy/dS27jcO3+KUGJp4aXr0MR5VU0pJS91Sf4kYsZ3riGtpihdeTnzIk+h7ZBd4
723raJKIwKDFzvZYMV6B4tl7UpHU6Mtv90MFJqdXH3s0sGAgMuxXMnTQaleBHg1bptTeta20YzFV
N2kmP5FulocwnPY616rU9PqR5fmVmSgPg1n8DZRPN3GrvRkaW42bjJtwwwsdt5N6c6c4JlEu1554
dEl7gkZW63edY/cg5yZF18tWoA6BI2H1ecfvXJ+YfT7OYZU/lTUCU3fs5LZQzo60BMJkeeNTpBvN
VsQcFmbK3inRiFJ2g3pneIH52jgGiFK8El7R3jNG/2CLcZGHhfIoqT+6XP8iBZMv10IasDqYTmGL
I7bPTnFHPM/Ed1gbc3/sWkwaSJt8zmF+k8NYjQjWm5zFt23h4FkayDpy5id2olFkQY5hHnUsIzhV
2Gi6TUQ1uNFzH5EvOIKtH2bjIZx9rAauERwI0b6lNTKvcmhh4JRqSFiyNiZfjMDkLP32fdvD3E3o
S48CD7dxKI+Rg7B5RBvsRV35vlyVWRBM9x6uMFqKm1dWhOux9wRBST6EYY1/QjokHB74+5DWGLvB
o/Iu5VTuSqd6M+julBwJJXVjlQjKC7Huc1t+8sp4eS3j4ICaHvVtQnJLPxlkIUzhbjaHB0cd/az7
8m3QldgbjORYeINNG1puQiKOeG6ZxanITfh7eQlbNizUlT4fPC3748OCusZco2h+rjWoKJ04DDOh
NG96+8nUonjraukp0Ly/hNnoD5AhvmVU/KHFlSeIYc6BuRY4C9fdxiUWvLGOsSAlg73zGJl/DDOq
K6xQ64DlGw85bmX+vb2vW6Tktt8JZuoKa2J13jYg+LjvxbnvjD9iosoJpLcm+xRHdIkXCg0uyLzI
MzdO5AMpCUknQaHAE9dlR1qgK2JLbaRQI91HXzLflAMj4qbp/bP1oRaZ1yEXTyaDCI3BPhu3PNiR
uXBMraL4ZRXRuPZzACxz7Zi3cfww2nRrPhZs7w4TWt492VFXlOQW8QAHpIP1ahJZtUNsC21m8M2H
v8yt9SsMMFSdXmWTF8rZbnTzMWIFCmEUMmTmItptjefWhXXeVWplODhnkzeL1MHCQL8fIL6J85oA
kljsGyl/+FRgW5eJ2GRq8h7URzkjcMH5b66MpimOVpg9dlX8y48Kmz16i9nIVneBCi+SggPAy6o/
PhaAs9WxaW6kcxJJPF3bQ88e/5IO7PHR2JgHnQQVMBnGpQDveOKFffoggR8t38iQa0GMywxLv+jU
3ABfqa0DeW8L1E5RU4dbq+L2NrNI/qLKfYYh3DtGfRzz9koNkBB5PZh84W0SJphIjEZ3nUGOcFAi
lRFjpjCPSR3JS/r/FOxfXZ4GC7ly5o0nq5LWRSQWpE1VzeWG76xJ7bukvqPvLJvOQasZHrTU7oT6
mciMpsY76wmb/dgVZI3zB1zDGkfCzQ+FDi3JmLcdaE7XKfQDsFd7j3/qKzG4k4aeH2FQW+E+0p6G
vCtOQ91g5FBjNyzvDL6YLlMrMLzxage2ay2OWjH1p7qQLrj+pOCcssNTNMbRafl/lcg2PlzzB0+2
YI0KCCyhW1TwabmwTCFuUaTHT8wn85vVZXRoHATA84BEIbzON87YfZqEGN65VxIwD2GNipzmsTSS
nRMY5a1KBv/sw7IxVj3pejtlDjxR6ien3OVhV7sADYU++w8oNzz8WZiSKdHjv4i+JFvUPHtiACoO
YiJk0Wi1AHPPOqoyZydz/93vWmiDobqzcthysoPFiowg2vZONa5lbWgvQ5K/Uel2e9S/PsKk6lhw
Sa5TLI/bqoymm8jmGtaSH8FvxH+UMHsI2J49ATEjJ8JUWRhIo1Adi5MLpOc2qKGXNprXfmTaDnMl
2EddEL0EmPkf8pbXokV6+MIpPZNkEXxBmomcZ71ynOewAuuqidw+hpMFNsdpjT2P8fixgF8VYU07
6UVKp1JzNk4xqQyi+ihmM1TgSSb/BDjutSgz7p3rP/d07DtiuTFQhZ0GlqTQjsgujssvjSxmVwTI
wUnSvJjwAi/LtdIKAccvexyohe9lmc6rZQhZsho9zYwyNtI3vny7B4oj3BQrWH+b/e0EvRy7IsOS
OWlgyY31KsJrRb3sEMAtsUtnDSu/6nV26vlcMw241Jr95DtUaRWiJTLmddYXnjyTPdp+x3OIB2Dg
WGKB0jLcM3jw1lm8rym9gPJFzqmw/Ho9ecfO8oILa0TET1lydox4XCcu2pURjCKrvxYUWcCvJCIM
ul7BJ9W4zUtOQXFAxNySbztfbadp13g6h0s2dz5JNFV0Jd22IfLJHC6mHpcbnficTT4PmVxFEVad
3n/CSu6eEylJDeFA52mrvHyz+M4zrzw1Q4rVKqJNStFo733kHnns4VwbW6JMjSlcQUF2QBTzhyyM
dj8Pw7PVG86pVxpxvMPdYSlAsHU+zEENJrkZxYMpUEbMszgWGM+AHOkkKLHH31OlmFks8JsO36WX
P41OdRpANCNmKT4DsymoHspga/CEAjXmIgwLDg1DD7ZDpnskFCM76PEIFnnuo500gVf58bUjAfMX
gdOvdakTyTp4r3l2MeywB8EQB9eMCOOLpZHOjWTywCPDgNvLCVoljXtHyxlT77qPnePNG8+Zk7M3
owlxI/NU1eWtDq3iNFbNb7Nke+p6A/g+ZD7+GMgj/uUHaRUvhOfulkayaDL6xi773boMdJYoFC0r
Dq5sc7Aj/PqN4qkXdvEZNfN3Ebr1zmveNPZ6s207R9OMLn6gQ650KXeydJzXcWzP+7lA7zYRngzp
6gGggLflQ4ZMPfbHEprnudD6R9CF0cUK8t9hpA1Unh7gTFq8jJQ6VUqPeW/xHmNfZqpR2/4G6ef8
kJ8aa2CmENOry8pg3uRz0WZKfScZZ3esanYcNA3SNoPbS7bBSUaoacHBVmTwgmNwSdbaoLbadlTK
r3ENrkfY5A4Upo6PCSV9U+YNExqw9svnT+k2bXwNl5Atyzetb0kTNmZaobSPd8KuqZvNX+Bf29uU
pdeeKejZg4GFSMA4zynrBVaqclumjXmZcneHKQtAo5dLmgoGmXUCN7MRTXlGZ7NOeFbe/gdlZ7Yb
N5Jt0S8iQDI4vipnZkpKDZZtvRB2uRych2Bw/Pq7mAXcWy03bFw0IMjubotikhFxztl77WTejTlK
Be4jMndlTteu4kU3VHMgdVETJDv/HG2vve9Ymbo+gCZBp/MwSENuE3N0o3Kq8IaW2ZFeEjrnkYVQ
QZjjSICDT1Vqa7gkzUEDWhPqaVQ2qXglgIGYPAJytpmB/E32oDFlAOSJJHDKhBHZdUmnLs/UMZ25
uJkIHIRjURdX3AVJF5OTThph44SHMQ7iS5CbywNW1WfMZ4p+nnxzEwQkBeqPO2HQ3dM1akqni3/k
2QDOj2ZRY5bqiOOXlEi3nQB20uaCOlwg8sp89l2P9hIMx/KnX1ktNGVpvIDI2XtYeP5ppgCA+sLY
47mZ8mG3DMVwLAHZZcSIbGavyqLyzUvohiP9G++E4mjlePUPodJonu0BaTXVRWWgUXZbjRwxaY7h
YlIN+JVJGEOcccSyrjO0mq1XYvznNHMoJiBVvkfbxnPo79B/73dlCzACI1y1M7z3fMQu3NWsOyOZ
Ek9IqPaycSNOXs4eP+yAeaccCXakFZSRFLXDLoza7Vuih/E91O5rzcqxQBB7yuJ7hAXVE6E+W3yP
uMHw71FmWs3XwB5JLQurEb6qlW6HAWlsar/qxgpP0tHpeeo78MYjTFue0y8T7ayULuitcy94rn2n
bR+ETp87j0I7XIgw1ZS5YW0Do0/j8A3LzoPKF2qHuGEBVaNx7mtUFLeORC9Yw/Erm7gKF0QjBaiK
kfkXw/Us7byjb2YrpXei4700C7lCYXocHIF5e+Dgx/JFj8tLXjDBoUNugZLKGAmtJ8j+7makU+OI
X8y1GkxK6xc3JVXblPpwO7Qk9vSEB8zYh4UvzzaPDqKcZaBrpEviebqM6w7ac9aku7UnUCNp8vKT
yx+N0C4vBJqUCAKNN68Gqq9VAocpHE2ixsM9RNv2qLX1lFu4hzrxMzC0gDg3vAupAroZDtVT6y+7
UYOnKTrpn2mTXuPRIRACT/qls0GGzI2Mlsx7Nw3ZHuq6yegeTPFTN6af2f+/E+URvqA6wLagW3/r
cKIkwgkPKl2b4pXwIFxCGbSArFrbR6F9aJib4q7hQpU/iM/Jov/KgcoSiYeb1848SYJMOR2mvB/x
h1XgVXvca9rq2Me9cucoEgqyqS5fF7OMWjsoT9pYnZhTz/w3ZsSKTtL9xBHoOCCa2I3DgG6qMOP7
rFf0Z+wUyhWI/T4MltdutZ1lIWOD0B9wY/vBVWflOynN+yQw7dfW+dEF5Lj70jevS9ZewjEt9q2d
lvscOtHGGemCiUV/8twq3gvV0OywRnG27PqTGfA4h2JhotkjS5HT8qVAabMT7hdBriNb6tgwri2R
CI6gXMuZA0o4lIeSYWBkwuPP6GsK29x6tWYcyZT2soTOVXrcaiyk0+exjX+SKkE5SNftEgzA01hK
v1SN/Swzejd51WChG9lY+IiMQ9qk3RV9JkcU98LbYd1nqUF+ZKyR61ScapcU3UmBTUOihnyeZLhm
OZpyj9Yax8I0Y/vMki+GnuXBH1qSu4sCZmpHwsVQ+CDX11Uy1JwwvQpl1RS3zdeGDKpzGJNLc/tv
2TOZi5ob2pjVxTNqFEoMHzfNQj3hrG52MT/2JUVa1teH1p2vcQ8zSRqJfT+QaJp583jlPYQPy7yD
sZi5cQK3/xQn3/D4aUREsXOKA5om1ERqywiruXfcmT51yFkeTi0isbjLPrv1jzmRGbO2miY4plPW
iDY5S+Jh2fvL6Tyh+6qNNniifKMJywhwUXO/88rFua88Dd8tzqDkZqSfkq7mbyeFth8VNSObmYVr
yTiQtKp7HMtSXEzrJ3bWf8baecYJP8z711in6iUYP5ueffX6lNEmywhOh+CvodB0v1PMyokS+mXy
MP3SzLka8/Jj7Cv9LImP0EG4dZ0WePJyw3FkPycWqq1qxbfKNl896YVIicJ8v50cOK9zaKBslrPc
6Ek8Ol1KyB+MwzSTj5nbvzg2IiCKj93Q408Jecw9z/gRS/LoE8PKGQlTSrQuNbnR3WtqW+5lt7eM
o2kSYDJ1vD6JaZ2pb/CcGfA3a8x4QVV2BwjnKh6e/DzTSADAIc1D+cMyLcnsYbOOUjxrgXlcBdPW
Ks13bXA0Z/gebKZs5qVPB8YHRlHSE++JPdrXKQG/RpMCMGFGvndg4zVueOeN7cUs8/g+Sbzw/vYd
vLRLjpjppL0JBp8oxHBE3/FllOjU8QACh18Vom0iGe3z5fbd7YtBUkk02MaxmpR8kFWZIDRPfrRC
5AgjizZ5IIv1BEh1RqCy/l2//t3YoVXVDvsE09YMB5hn7TDI4WxflbQPty+mjSytR4/zz9/Fy2zt
lWZC4jtT9mDKIHvg6L+cpCyv+VRlD//397fvyLTxOBMoNMT+3kwN2ink1mQR8UgXTMpUaKQpsJGz
xLb+vJ4h842GhUFuH0lv/Pv+Rg59cRQ0hLctIR30WHIzCkPnnXwZ3h4LJJRpFsfByFc0B4mq9tKq
nRVy+MWoueyMoLZ2cDPHl5zW5AXEBszJ8NnzFon+Os2ONitCrOn30Yu/ltzZjcEi2AXFQ1rRIROx
9z5SeUHQSz/VZvOzGtM3MSZHKv+IfrJmKDFTPLe0cvQsDkqktN+Vc7YmRiulAJFd68ivS8bT44+q
+up5wzeL4V8vlXUcCaq1iF4t/M+F5TJWI2lSSe8SzjSLqe04tXk9YKVKPnfMUXMXlb8MYb0vdM7u
kLN3PilmtYdOwwiHu4RU4Do3v1VT2N0l77313WdeRCXlRPU4AZ9o8W1agyx3YZaj6sPh4gweBLi+
ABiauSU6E5s4U7J9nXp6dBTuZsf7ulgFae1BSXJAiaQi8J+I+mLE26gHdyFXAng7sWLKpLfmxCXj
aCABcdwkHFbpRCdu/xTTEse1Sj5PUvQPBsbsKfks3MZHt8L5IOPQaGiHPp4uLhjR1Kph+FohTyZc
tGPZBfO/EBSbksUbdPybZrFWhd0xN/DaVfX3YnBBAbii3g4Llicj9jaZv+M63K2wcijr83UKv0Nr
LOE0E3c615jBQsuzNuRR0bbZM7XiPFyiO7V7UEXM8yhyxI9lBBE1OiuZyH0JG3+bLukPvM2ev74X
ykwgsBJe4DT+X0vaOhAl8uKQBONz0eQPgJCemB0TNqTx6pj51O49FZ9t4fMWSIozJ5g3yG/mXdu6
rwFjotDXtHgSclH8xP07zH/kvc/UtMM9mXaiAj7RpBA8vCNh8PNWxNUBt7LezGNX74DoR/yvX8ah
7SBrtGc7g87QVZ2i7nJeEhtMAE5qc9egW2ePXlMB1We7zg+TO6YQkdq/Xd8Eumnv7RzjMlkiJ1Z4
mvHJ3q4qPgHgK7tyaZ9tBVO6XNx9AEn4IAz/KfRHJgrSb+j/riYcqIPUmT+sSVx7RfcRdOdWVIne
ma5GeJX+7WNqCrq03zKshKg5ZeSsdnKrY/icsa8Otls9djR4hDd5TOnLYK9z852h5Ffua9o8isng
Afd4qGodcJzXDOh7Y8fUmj2mpo3SdLg+JHGetcHnEyOJIB8HvS4YwVOiuyM1J6wm6TKEaWjagz4D
HgOqyaiL/Thn124NS8YKZOGSCsMtHTQ2HLseiRXt1Itnc2zuhj3xiHo3pIT3mE63rZBAb5cSYVLB
djhKxYAeDXgzsVVIv71IlZLyjV05t2k2mcWmbD1ri6ZulwZdv8sCkHhG/lQHmUMYarFsFoOU1ZSx
ztwbDgshjnWvor8VWuKBcSg+dmvBgu/Bcx5D87su4I0AioEcowC9xSbs2+bHnNViUzY07Rew8yhg
P9UwRIqSXoqylASJmb30VktwxR7/4l+lLJiuzN9QNn3LWdHufLhMdwmCmqJT3n6Mzfd2puVDBwM3
nHjrRyjY/mvZW3q/VHty40EB+vq+LhnVxh6NOGcmtQnnMpHJdIpGV59Sb8DoxiHeDIiGhrmtkLxs
Rp0E3J7uBUY0TpUKJSXsvchN+VA909s7XX6isPucZfl3KxnrO5fFuFLzLkzH5ADH73Wezlg1v9qs
RFvNOGofTM6zSbs+CWguOwGVb5p/AaOS7GQDGraWbz1vHfFLSMQJFIAqv7yT7fO3P3QN2IVzTC6R
bNTX0gONtIiBUcNyqZWgdZrYNCMU+OlSg2s2hqvVQY7IjDi9N/ksyjjT2wITD8VHfaFf+gN1wLus
h/Hk6eDnsIR/kxFI6kZhIEQOzLvfy9NWpet/6lMd3xf8xwp9iNth8IFf2NalQEjd4KYj+yKdg8+N
1+gNmlG4lyNKZ1ugbcdoiHuij3d5McEIMu5zCv1tjyth5+TIysEMJQfJ6egPF+f/l4tzXXS9HiJf
3wk/0GGdeEn8hFlClHWBOKkObYcXpthjE2dHi55+fhHehwIeBh0tqHbQRQBMbUCXLlvD4lw2LjEl
SmldkNGbB3t+/sMFfiBy2gF3D4yrR9/KZik0P0j7hqT2+i6UceRQ5pE7oDhNEJiYL6lxaLlw3Azj
dAd1BpHfCsKBkwTdtH74/WX8ojHmKnzTtPgcLRGEzofP0HJwfkukhxFqGoYUS05QFq7I0n2vPQ6d
xfphNglikpo4p9//6PWf/hf+khsQ4PvhkwmEaSGW/qC2bGXoN6iDvUisI+mOcWGWpsHOHVHxL+tv
LLENoJDBbPv7H2yvn/2Hn2y5rJ88uabnuIHJf/8vnadF1muNUcFlBJW2j8i+Ij0aUMBIUtAyPcwj
4CSrm16rJfhJjqyCMHKdb6e9NQl1Zd2WU4EVLxzov1UTTvalPxeZGu5dt/5Wehzi0Tr8SZ4q3F8v
W5iBGfi2cHhkPspT55KWT8jJOBK9or9iLNG4Kghqhg7bXDjDVVgbJgXqiEDPWUQLcnwpLghwyb1u
B4wOHbUzRHyZM3M3SK1QfTcfc1s9NbrR595sAFCj3/OFcWBujIh8+VGOQX8Yu4yBA6OJuxLBxaWx
E7RyvrehFZ2hnsAOz2ga06Btvf7+k/r16Qzwv/GUmL5vM2T88EHVldOa3GlCJekbQ2aBXWSKdtcO
/ZdOcBJMFQ1gy88+Ky8397//2b+ubvxs3wIW7DH7/IXOWsT2iPq98yLLxBm/TN0ekSbJJaRw+mvb
9Pc/7dflCi5vaAWu64Uhy9aH99DTwm5RS3pRaht/j3XzCY03KSF093Or/Dk18d+//3n2urx8eAfc
0BGmCJAWY1n4cGvztmzpfNTummDjQ1HKNhyJD1ZHckSNW+2fEUGKl3sjjeemURUyL8FuWwc0Adfx
aKt8h1iN5vkmGi0bMvQqQVU1xgRKujhuWLAWLd1H2QFQN+jk/uE3+HUBDTx3XUSpxATffbhlVTrE
M8ZdhwRUsinpWVSHrFNXqw9kNPnhdLQs44tgEOaFXC6Cqh5kyUSPbZUjjgEKkaY6dDEwwMKZQ8YZ
3j2Ipjc7beTrUn2K3Xb5A7L8vzzOoR0y2uW2s99/vOckaqQYWF07otVAg59cZWY7WL1QAJ6suMbK
vxodaIXL0jz//m7daOgfPm+eZN8TNKB9h9SU/1zzfJq3/OzSjm5cuLZa5jsrQLkzqPxsCab5xJjM
95YO8KxnmlnXqqkFXDHdofEb/vC0W+vT9cvVsAFYjul6nis+XA3JxpVIQs+KwCSwXq3qoWXV/Fx5
/pLD0nyiKueF43xo+Eb9hzf7I3iZnSfEpeMiqPMZ2Py6rDDrCswqMaPGNL/SEwRMkIj5ixscSlE8
LykjaOFi4yphBWJezaDwFJIhSeK9+6l9jAvD+q4s/7j0tfs4iIjO/Sa1VLNVC2oG6WXkijC4fJwc
67qsyC3iayMZ9tY5H9ohct2FrJDBPGi38u50wsitQVP7IFOJDW/p7lby+56EcHa/2Qt3aV2E28wp
nwehj30bVmeGEuvS4M5QfmJWMIBOqGatWSaAPGykXx3H9FBZ7GVW9Z6Z8tlegm6fhQwKCaU/Sr0J
eFC2qS+Jac1s7zBOOBdlY1wsMczv0yiORoYqySjzZ0KkRsyueLGHcWEuFjLs7Kiost7Ebx8MAeyl
4kXL/Np3iUV1Vll/eFz+y4Ydmhih7JBtjwLitpj9a8OuUqrHGUp7JEcnOC+5C1qt/J4lXfBEUtUZ
0vdZ5TOagcyikOlcoiKy6pVMAvdkLorhMi1Y2aIrtvviQCQofQK0jAxLVthQ635y8TLf4VCw/3Dh
7q9vfGj6rLIcj0MyCm5P4r8unKApZCucAaObTNRFY7IY889eSvd7War3wJgjcEH+fb4Q50t2JTPp
qr+S4AyXp2E7RUJTcv5izUrNS1ykG7rPAvWgmjYMO8Upl8ReedmbZFq1G5jyHZxYYTlqmDV0jLWs
8IsgwonoQ6N0zqJgku8hU4/gsl5vJytN3X8B41GRYtiEk70r7JQeMrPls1OKpwk687ZQf6kY0TNx
6SmTQpbMY0sHT41zuDfeA9FgSikx2t74Tgune8EdfizjqbxTuMGOtUbn5drj1z8sab/adYiydXHH
saDyEtsftjCz7ZJlCNjCiuAY0ux56Hzd7pCz4S8KC3EndTnTiGMkmNdOHRUtQIopQRSRh408qPwP
q7v1y5bqCe6+Y2Eh8gLAch+up007BpdqXiI+3vHkEyca+P5uqk31kDp0EvRTromv9Rt0j5PZ7JMF
pXrlM3hLk7q79KmV/OGk++uqzyUFWAcxgofslh8PUMFio8mmeRjZSSqQmXp39OgZGDJvyBOL9gwc
ZKac5kwulzMD9NWb0hzss7B88YcEBuuX8/56LWiNLVOsh1f3w5pf4s5pOiAbkSstfIG4E06dbg8p
Y0DIHnxosW0jfWXuudWeYW39nmszxuZR5kV1N7fllbl+zP+nd7Yt1S7FZJqdCfl4/8Nz9evu5HGg
WIsSzE0UCB9Ls0Ik6eQ1/hgZCkA53knzVErzgjoWhz1jxyMN2JElposf4zg8GuGhrXm1w7RMLkb6
LBboMaPvfkqkUieSFXoQRkF5gfV/n+wnhL7PTTuVG5a7Bx1qQMS2V5LWbGM4Gslv6VmG67xrtrOT
q91Sh1/jCmTOgvyznkW8N0xdorNqqnCbVAjC3cyhubgKq5M2LvdD4KIs9LqDQKnvdL57cltBzuRM
rra2W+BPmIXObkJrG2Xa3ukD/9B3JKEOll9h12dZ6Tml7pe6Src9cQuPvNMVXckxojcaI2/EOV07
bnWeBGPh25dGz3oPI9g53AqQmoEe6lehLwtuSdwhlfe4QGHdDruy9+1P1sxxPsvlp9JuvhK2y+Q+
LXaGo60TDs6fykQPMogFNlKl7mXi6o3X9+HjbRHNaBqezWB4mdv+K3l2eCOM3YjS6pJaxnNnA9+W
gIhL35H3svnMwD/DcwDixlPz8VZJp7H6OVUo2LNw4G6wE2yIZIUpXKTscWV87Bx3+sOZ49eH37Wo
9PEbh64AXbRWG//aCNIKhwxqri5KczDiudrcztDNCCNfiL3RMkAY5///2+9avPaO7zCk8MXH86aW
pq2HCTYpwe56D9vmvuiH8AxlqwAo4RFPGIiD1kQ3r6qsEjPPP3oFt/eCy+9fKvtDgeNwTPcDm50Q
M5hr/vJOVVg/rFa5DqNp47X1ITbyErEFuzRskf0esG84Jy+J78HzzVDGsrvF50l0az98y3Jjn6iR
UVkw3pM0/Z2DCI1jm6x4hI4TqbsPMmSUvyRPgvEfvPmUxL5a7d2cLLtpsv+00hNU8J8HWIffxROe
J/hdbMgN7ro3/evzdAomlQ6i7SiZWiLIjMSKltI1o7LL6Gvf/oxlETz4+iWvijWCND2NQCKjTOOE
vrt9G8RInoDSlcV+FsbbNOVLdPuScopH4k6Yd6Hc7e2vYP7TPKR1AeFBL5ENhqRtYaULhHAMQVoB
GwoDxWM/n1S7MEzJyMZO3cwo75Jm+t9vTZQpkMyYekD7jLIkmHeu1/0sw9mI0nqZ2N+JO1RlRyYO
QHUo8/GAbKkQJVjQ/JiBXYmGzImjArl2HDT82lNASML67YxZiIFEVK1fbt+FXUpBaVYmX3Enc1gV
5lPlaswyKnvRsYNbOm7lkVq0OE6ec7ADE5nNlLy0PZsWqxiKufa11CVCY1AVjKwWcIKfklK6B7/F
zsYsAb244aV3tkpIoET9/4/9Cr0gljvZb9wJP1A/M5YhJbC9Guk3S6soFmX7sDig4bRKp71Y86rN
rpbHknj7zYSWxGa48ZxZg/VaJf22Q8uym+KcUUHBgNWaHXUO8QRBSeGPcxkEF78UW3rP8b4hSvp2
PJvH5upkEkSdzAPIezo5aoxit6tkBn5fMXs/9SnAcNMHmaVzGxh9ztNA+cJkHonQ1isMfTFE3V8y
xE8UFw2Se9sh803Ta9LVcI3j1nzNpBkeYB4iuQnjFzz/G5Di/EZGK9iXusbYJv5N7efcy0oWj22G
YLbOUWB5o+edbnYdti3jDqJ1DvdjQEyhST2cZ+zyuLWI6qRJOVUJ4lVhVIdkUtQLHeV06Mp633V/
4Z09ajFar+Q/ijsofmSea1ryc+1CXqusVe3kXtwc5ZnER3HQiFwPOLesu1RTP4UtmUl57L0iGAMu
ibrmUJf4IfO+xm6ZGsx/5Bs9okesVrShgNgGRWKd7NI5Sop9NOowTUHVRnNKXnx6l1et9aUq3Ten
Kr8EwKq2SZ+s0b2ld7J7tTcG4p+EtLDyyfrkkd1Jai2uPjXYnxHOcnauCmc3KkDDXbIb+aFZr6Yr
l3mnPezx/3QozRzZYaCe6xaVOkay55sxdV5luVMbvtrouxjC0Mt0Ofpdqql/rK2l31RGVu2CEXnV
UKSfUcK2QO14jG7u4hiF7RXONcaX1Ev/Usk3Uy7eISRT4ECc3ur2Kkj4zpIaWyvlOi4DntfFflpQ
xryOaMTv8rRIECfxx6Lt7zHyWKy2poduhO6C34+IWhIxXQmcYAgyZN2+TIPs2LXmJXSN6igGfM9Z
gXlxwvC3c4DU4MKOxTN6AX78ol7Am/pb0zV3mQH7yVk5Zxk77yYgczGsT87sNS+QGeSmUW3P8MQh
HmphwloVq/4I6+1W8+abWE4REBRHR9YhoiFgv50zS8S2JhJIlVxoliQnJ2MV6kxeCCBMxl6JvNsS
VmZuBwZY954Ncpfgk3M4Bmz4PhNqaFoo9HAWnMfDnP/d5EhF0fY1FzNNV2UKhpMCYeUlrJ6oVPSF
Vm+xowEZblo/E/ugJiSiMGp5CgayoXJPtq+cazd1UDlPnJiwrITdfaV76yEURoYn4hnjDsgn1bPG
dN1SbAcd0lBxpvHM759EXmVvUjOYrplbzVcUVAlPwHI3jH67h+cdXA3ZWY8NL1NLObuRiDGjFB/8
2sAdo6E1LhmYylgyJOvNLzUBiBL9wCuJXjE75TxvdSMfERAHL3n+FxsDE9ZOBJEuqXqoJFtpY9tE
zOscNCaLIR4QQl3Dyepeactbe7OdyedOqiKaCnkmgGnOSarvW/2tmCt1SEkh3sgm74mrHuJzXQfP
nTm53NJvSS9PIT6ZKA8Rwc2I3/cpY20QkYSRumooP5X5p74TEDdteU5Rkx+HoYmYMmZnw2WLU6EL
6bxq0DX6DsdKMnymZyOXYOLQf1g1gYfa9PeTMtUhzrMnp6LVpxte/LqpnK1h4knrUZif0rIyT3Iu
P7Hls1ChUeVumzT6wq7HkIS+bcOZmATABE5ZwTD4IHtQrRKm3zpNzRpURE7QnRs8uOldT4Jk2/A2
m+5DmImfObnUs0iYx9pMaWJ3cncpqqlKMu9GOFuf55Ljchtvvcp5J+XOhlrs2nsduJybi/wR1T0f
Q9aY2w7SAxPgEeeXcZAFRgHcYssDI0kabeYSbi3cxPsE2/IOVwycq6XFKxFa+VmZ93ZvigfKFrRq
8GkeR0UcRIysFW2SLXYBPfvDRMhO7dvBBQFdv6vdOoFqWZoH7ivc+wICa0vktitaPOfrP81QON1Y
K60F6Q5RK/70MrIK7Yi3RZFbq5fWliRhyX5CPHF1XOG+tCyVpd9V12WuCXcd9LhZ1nQwNeRYfOIe
VmZsWjvuZLYj1xUv5dytlpH0otMRVd4yZd/M8M3LH5y097968DY6ty3wawFVy6ZxeEGltrlpf+s8
ZcySuN9K30NVmBE7FRoajrnh3JeVM5Obpa6UlEC22mMwhMvJMrcORykKo+kHcg7ch2X35Psgscza
co9O7z8UuXyw6XE/2t38dXaaeFvI4mJ3Zni0FVFHi0BqCzM82/RytA4c0XZ9unjHDvMEMHszpRdH
1ZGQhUm2Cwlt3ZBQNXunMm+tbd06L7exTK9FfvIgaHHd1btYg6/04F101Z6dVWw9SXQ7RX6pM0ed
7LxnnBxLjNaDhv8fkhck+ClQEonArupDKhPr4g7eGYr4j1Zn4UOMLEjQ4DnoRV3bCVwrsHSI/vHS
R6kVb5PlXAGefUBfhqTYaYwTk2cgL6YKd4TRmymQBlpBEATm7LkOg+TexT4BHj64tMrbBosAmBWP
327Ocg3eMyC2AApmd2kDQLduCEEm1HpzG4YQ6WTc9QNsMCjM0KB1tptSekQ1jegd83w0reZ4yjMC
u4LSemrojmT9X6a7bxEjOCoOTymakrskbsgmMzHcOxXWe6/B+j6uFkYcoviElWBQl3xHWjwdGy2u
KFqr7ZypBhFAH0cUeejksUZvrDZQlxh75iG13W9pLMS9u3SrUSk72WbxJZ5GZ888FPpyiXnBx+uT
mpU+A958CYtmkzuZEcUr54uE6TVOc3whFsk8946E0erMGz07Fc3i7mhh+wVWWj/T23stZ9s8Fwt6
lZF4iSItXMbbw7CbfZE8ICfZjwv2ZgAl/sXqNcaTcSAyGCfPDlNGEdEWLCmYXbLl0jeWcRWNNI8e
FzZjgbz1JIKEBUTnpBa44SOtEy9FQJkyEURgydiv7YZ3un/Nk/d0A5zI3J+ut3Mooul9EYrkwnlf
sIwj6SaNT+0M3nwgeAtIfV+iKex5OBdn6zi6PyHy6LZSBMOTEY4nE1/zPSj2DiW8C2UImN2hSvzH
zHTUwShJ5Y4XhHcwCxCqdOl3f8iX00R8NMqH8llZORsaoYKmdJoDgOmQ5T5DfOKOmMHT+BRObfNc
LYASLMNbd05Jqis/axryz4PoXtpyevOsMX6mW4QeqsntxwGTNe0hADNzRsJKlgflscupWvA2Yc0b
ljMg0eVxBcrdqXI03mdRPOJE6j3D/xknGb+tMr9RD5OgbmuyU5iOtgtdUJ1bJ5VXnG8cno1iNVXh
AOsaTEcANceLwB969NrgO3QAG+fYudVMyZZ4LqO8hgjruKHAuAHd6R8RcAecAPEo41TMRXdeO48R
HJ9PrWvvkrCpnlBj16c0CQiYTvqnQJT+t5EXLFywBfVFVxEk5ZjPDXBbxWpySmWA/XjqMwzq5LKu
Br9mIlk4c754rcF5sOqQJDddY201krWoa9r0lJTzVbZLvXecJf7iJahtJqLiwIte5eDwzmWdePAX
dmWF9HtOE/saC+cxdCc8IKMoLjNe6jAtwtdA4HFE3nfft865GWf15HZN9zQMKCIHiKibtX64Pbcj
mvDNqGC4dD3K394X0/NEbPxD1ovwjd0n3LkzeniMPvu5IapvQB9LtlyvtuE4nxaDOo8K+80JR+ds
lCYGS9OuDnwynydVEbVYsdrGmblpoCafoGDLpxUp0yjE8XM+OQCaxPRSaqAFYz4cvQJjN23D4KUI
vsaLCwDFCl9G8Cv/cEV4rdUa/M22vo4LehvbE08b5sU6ZoxYAW7pHMDYawwMjTM0V9V0Kk2yHALl
gKgZhgkcwLCre84DRSsAXBT5cgiLEboBvNALW80MH8JGgNRUP2llhDumKvamU2W/MexpPpkWrogY
7Ok+Q6R3L2qxR8yTn0uGTSft64s9JW1E3tk2cNWVfw7xbzYjYc7z5qBDpBqTqY2Dmgkeq2Pzhczd
7DzTkL61t5Yu+asamOGGOF/vyj7OLlisWZoBeDKCfx2r+UEZuLocTnBz1WU4Hl2Mol2ijoTBfg6t
g1GY3UavLKMuc9/SFA9OSzLkLl5dTVj1u8emHboDWF58VlZwZiEZDvirg71N82ub9t030KMCJNmw
ME1AuQMWdl3DKgJhINGSLkRl4BEmUwT2A8Oy6WsBBTmb92VReBxtp50Xj8jbZVNRb1Xdw6h1Hlk6
jkpd1OeghfCrW+NQyAlHh8MUrBbMw26IJI1+dodsKwG6TTAULagHmDj7yu3Uk8g4SMaZ+j4nIaEM
MbqsIB3gLJM2kdvMXbx0KrYAUvR5kFpEZerSMKvdPuI4nF7ckii7Rd5PbUIEwUAopGJUggQczInH
kNVNuIcVKqoNfQvsZtN46n3lHdN4epAILo+Tbf/01ezel2ZwueE6OwdPSjtn4zFBlrk1DfHuoDje
eVQUFE3Dshm4f0dfvY0BS4Mt2Nb7cXy+gaA4G5m8+GRTQma7YSaQmlsPMRGLQ5uoe8PtX1tUi5tO
q3LXBJCT8zbtd4O0intayPFYT5fRnaKAGiJqQID1KOt2KH5zqFqeOhPj9WiNQfdMfc7juRpky/QB
MHsU5KHziC/3XPdwkmnHyCv9++2Qhe3Ol9Lcah9Z5Wwk7UW1Tb8pVPtoNf38ud//D3tnttw4dm3b
XznhdziAjf7EPfeBINiAaqgm1b0glCkV+h7YaL7+DiDtKl+HP+GEI2CSqpQoEcDea605x0RTviP7
t73vEKIbuNZsuXR39mBeyF/kkwcPAaa1+hhb/sPNekhAFFHfQ3mfYRXaaxHqS4IMmfc4/Usz6M8S
GzI2I9IqTIJP0xBMGAwijzv/z0KJ8aDlorkd+ZlndzRflMr9YK+yawwnP2KrZZtLU+NIZAoGmjy9
bUhH3KrMtpx/N0rz2tLPpa0dOo3R62Kydqlr19KV+V0jYja8Q/4U6t8aMC7s4c3Mtso8qU0lXp3w
E4riz2jCM2PYY+jHgjTFXKPsn4Tu+NgstX3Y9dEBZ9spwh2TLXrnGxJ2TOzGtzgHv4yBjZxNY2Bn
aQ1prD2OIATTuNXEc6bTEtO0wfpaPKv8UBaduC3I7EvhaM9uTs5RZL3r0pT3IsnPrWrnl7QpHqOW
wsvQDbgv4fQwzgagdVvJSAe3HMj2tXNOenHphmj2u1E3P6WWmL4ym2crK/V7atEbTvnK6qYzegCx
38K2tx1cxd1VS5heJKiO+ZVcBG1AGG1Zoinpo+Oi2n/EGv0oXJkYvQdkAePMtdqhWI1t6tdq5Lbj
dvpbx7m+i6O5P+uLnHBWKaXvqrPPbSI5JP14ETMjUKk1d79BkKuADPjTtE8JI8PgQFdiSo18D7Rf
P4Qz56Yc0BmXFXaWjGZlkT651mqv7BAOovY9Oo2h7NG/1R6kfiIBk9DCMJPe4hoj/yFcStA7WISW
Zfq2LeB8i5q6dARJK8QruN7Qu6+awLgTLBGs53L5qRzh8uD4ce9GMYyBNYrRm/RY7jd8F1QB2EkT
sv1I9HUwCpq1m2iSQXEWWDQvd5kJ0MWMCASxW7qwlHVOWXdHY2Tb7eaUUyxBlkTPW2Is3/Uy80VU
lYHss8+ht5JbtvLNrrUg5Trsm85x1T+Mvauf9c5mSZnJwKBpSidvfU1t5xsN2PBeN0t5iEb5Phpt
fxj7nKyOzKL3adtwtJ2RQm9aLSr9iNAm7tTTtuIPPSSJqpKHlmqr0fGFcU5iQwVqN+XF+GZ14pwY
uJ5t9Q4TrWpO9bmcGJnNAIeArnjATacrEk97Z7dMStXWnwahn0NusoNjdZdFVR8WJ9PuSJXX90Or
4NgeR64dClFnLXbyPvzZjlATHLIKd10DZMMxO1jj7pgGRBgSWuNYx3wdJqp48yijoOGLqjkyP1lj
HchsWCBmnMIFY5UWNh98DfOLGPw+SbSbbmzuxDhZZ2XGAE4v/eoG1b0HscWiW1TTncLpck4ztdt3
GhlYcOmf6lx0j3mbGufC6GklKsW1vbNG03gws+imdapfqpM7fi2N5uggTqBR4QwHOr7ac8NSdS6Z
elRtdQUl7gGbw80XsiBgMD8jaZ4fkxy8RTY7q34juU0f88YxCUDNtT23jyv5D+ACxibyRMoteoln
64adqJzv6SHvdWIpdim00wc0qwzpGou0ZGvsuBqz+V7H5YZxuAZrXjf6g7LGExuic06ExergwHE0
UiubjCLWM7eBCoPVdzgCPwXQZZYRg/DOWPHwMBrqMQbCL+xDpg2sa4qgXe0m1vs4fzkx7iylDikx
xZTfqW3xGbrlx2DSNJnz564Q4oeQC25T9I9gPeqLMOUXNX+8xzRVMLNY4ntWq71hCbKrAZUcdFzb
O9raMBUi47E1TX/hxvlUcTOaYycw2TQd4sn4WTdz8oLe4M0hMwXMb/tt0u+Msh9O6eg3w6DGtwY3
ZA1N2Y0YGB84tFtOAMe/x6SKsTbkTK50abyE4TsV0XNBx+ixIgpqn8TZfU8AGJOMZD4scYzBdEyy
Exv6m7Gkna6Ao35qa5XLp59NPN4NoRzhaIK8oycVW1H3gMfrRbAFutVrwg4T9Uj0YTkEc5wNTIOa
l8wcun2Ttc27s1oRwrGe7pumUh9GrXzDT1df56r7oxygkYkxzY/ZqNivCxkXtIEX5a6a8X5k42Ic
BKXXqRvclA2U0t1F03WAglQd7Tzc63aKKJgWmweBhHuVtYIKTADYJHB2SxAmCw3ANZUZiwx+HmSy
Z5ScNLrcXN3Fonwa0+k1rIhni0Ho3pAcc9HX1og1k3Eo8fzui6qd79DRzXeCW9lemSa6usP8Ixsi
4ypnvvHO4K01zchul7TAFZ4un2IsmydLqlwc69O5Docn1SXxPlfv8yo+Vnal/Yji0beFWry3TFeO
OZiKQ1tp/Q+7KdY01b20cLvv/BCvMucjhBpQkUSF1PP7CPTkJXaxgTuuQxY6ufM9mQQLMjK3MM92
D32KKt6x+ksVE/Hg8rNxgGS7dSSd4ncAXzdY/vGR/31/X+VO7vC/8z/Wax/c4RFu1cW8E1fnOX+1
vugGCxIUx92oY/CH5MLYaN+zg0j2iWdg0SG/6TBCB5hP4I3bm9G5T8YndOykoqTtHtXs0dj7/p1/
936Hs2z3SXinF+4mf/LFwQyac3JNrvLFedP/AHvDrhckPa7kFapKAcY94LHp/cFk9EHo1cH5OTGu
Oqnn/DJfx6t47t6JKGYYmeGJAl7fejSuw47Eel/pD8N4pJePexUlCA4S9S6eiaox6/g5HupDBxAN
txSDyqF26hMgRHkM08HAit+6XqrPytkZyztsd9WdM8TvY1VMXKiWz9xa/5mxESAThQYpZl37FJXV
TZ7J8bOqgQEMk1LdrimX12FUX9ZM5m4kspUH6XGRVcQeM8lf6SR7ZosEITPjBm+5Ybzq0qJjlrLd
TMuLjuGj5E08vba+tcNjMx+uJILgyAyuGeCq8OlqP+CrbOrR2pvd3ATboTHqJmjAff5+ascpfcQa
108q0jawobYFYdMRsrs+3R5lHafGQAKWxjgtYPJF+vpNQef20IipCtzaqpiX8+jfnrZMR06LKfep
o5dBVdiQPOKo4agxLztMufO4fWUJSX5MzJYOsVaUQZjqNzYDwsP2xbCSZdDIqArWdzCOQvmX1+vS
pgmHB6cctSLYDlFKJHqYcPjrte0RWJv1ts+aneNa1taf2ZWs1+ESNou3vXUzqakrmel6kVZjwxnq
IOyi6jj3edtd1FoMR2Jf+ZXIENq+Z9cl5e9H//Za2gBw0tq89ZiT/ljKJj60tsDI1MVJv2dBgwil
NGVA5VMGHbbOvEyXIzpGwa1HxDiEGFSLXP3Xw/ZaZLc5Lb3qoqx/9e3APJbeaeJmHCdrAndDHLCn
q9z1pZlA2SJcJcjWHzQy3v+tHfxfsv/zXH//z98+v4qE4QcFZvKr//8h/ahk/kVcsv/sP//ru6TD
PN99FvzL24RJwNAm/+Ef/ZPs7/5ddVG328LC5oGN4p9Yf/Pvto0Ce0Pz/wn0V/9uaZpmqUDo8eHo
6w//B9Bft/6OL0dgZdA01VmVdH/7v//n1/Tf0Xd1/a1m7v7t+X+VAwyNpOy7//mbEJsC8F9kz4hf
bLFKntH36zaaxX+TrLealTZDE8UBXRCwNtFDTcDTMYsE6kTSxhm85Uhbs/C4PdsOVqzRtFDTkzpn
9VlqX9ultB0cCgV2feulBVS59tR+ucsSoGNGTOuqz61T6lQfvUoUuhuV7Q1pXvtYL76trvKihL42
CspdIt3xMMNbIyucwiIp0ht4QvtoEiyFg3ZPFzxhvBxhJS9j4nyAM5TukPqzxt2GoHJwWVp2rJfl
MgB02VkM2c6hAve0cQoygMAEdHAwOzwW+9aFONfS2L4HXW+NdtC07vKqAqanJ+oNbo7qjX9chj+7
2rIYwYSQHXadngwHq8vws0MR21cIqDzhzOXeAae+04dpDATR4uyUaulPik7UXATULj7LVgt3UFdw
1EPqFQq4KR00eALalGY4qEdJAaWhmJmi+FNLMrg3bVqCylG/dfHM5nA+pHMpfPjLhKSRUrMTJlOO
xRnoKgG+9/O0OC21/FGrRez1oQlpW8wHvAa1XmdHVON/WKn9mBETciaIcp/QaPV73b7mcXR16vnc
Q/zaAu0jVjrPILZVE4MkKBZnOPvXKE98oOg2bXV4rpemxFYO6SG8HUPUdbGIwLE39tVWgAyC5qI3
kXX38MHw4jGV2DGNgya48PcgD5BmaUp+gjZKmE3gciqELcPy2YnD1Izfk0sLHi8nlHsoRPR0832X
qyYJO/mTObp7om9VryrhHjT9EO9g4QAOc6vJB8XNXKhNw0MBVHsH7Wk6x0oeLNMDmr/4lNf5lkH8
7BYtS17PDEo6INkZRvGnudjI3i6RqX/LpRh3Q8hIhPQg3VNM5ZpI3qZJ/M2sHelqcuLkGLjttmOa
O9iS2FKZnoA9EgVe05RkhZ/PYzUnftZqD8C+CKFKRfzsKDjSaWZ6YtVANrnaw0zplXtV8MfMsuhs
qvJ9GkDXo49wvJwufKlZ0HrmvQBegPMLS3RE3tORZmQclF35leQPc5y7a3Aq0sjRIPNKMX/IyuXd
CzOAX1J4FV2GvZz6syI0jwCI9tGKUmiHJOnFPdeZ0478xU1qtZr028ExvvJQKz5QA3WNyZiJqJyZ
loIGSMfQkKXbznO0lO9aOVDYJglbpSQkcKp6jJCVHSqjO7l6SedKYVOF3Jx24HxMY1pLRJDrx8Le
U5/z6cUKQwZVxns3rgiknsVBi4eLTMJ5B0ICM/ma0wgqpp875UjrQrbHYYmu+mSBMbUOljEsXiER
bfUlrGE6XHgYoFHVtiCyqKKAqlU0HrSC6Pszw88LTw5IlYTOTphUjFuhJfdiqivf8JJEH++K+Uff
KcvRrFtC3ZyTKJToSec/v02hPqiq8w704tyNjCo1OPRVYVynghO5KFx5qYX5U2V6k0CrPlqY0L2b
pIbsnfCYCp/dd5T8SMZu2A1ZGx8iBsGhNtBextK0VgH6UvWeWtKAygclPwJO49wwrzP5FPey694U
Gb+mBhGFnUGW7ELwybkNyc7ge9Rm9bNNLaYvVn5YqNRFtMx+VMJmV1z1M9LoYNFPLhLQBuEY+V1f
/BHnEoBw/RUCoLgTzsK9SUJ/M9mD7toJN109L/FeqGSChTOR4w1zvR1tCrS3jWcYsK77mrl4bo+3
gH2gKafY+HMQl4t1rydhfaysmrTxoftpFFhmKtf9ThrjDUIo4+USv1ECM1KbV+r3tDRYwtWaOWWL
IMYAo82tbT8n4BNTJDbzPH/OjNGRqi+nEFzQSS0qHPBJfKtH+mUEQ8VKNN1UCUaxphz7g5MVgWip
GPNEXIkWbfWQZAG1OpJWQBGDpocu1nzX7NJ+ebEnAwd+h0aATOyvkVCtSrBEkDt8E4/NtbGj5pRW
jLll8istnRSLdDxgsqf9FM+vdp85fjs76d50Jh4wBDPM5bNNSBHTWoJGSARwj7DoyCoXmUm8Xz6e
MnX8A5Bj5WuZcTt2xFUkPUOGdGpA7S6KD9QEfGWSPajGU1NV5pc9vlhJ/tbbWfY0Jq6JzI1VE4lS
5OXq+N27BUkLqXyk4eMwEp5IutPdS7egSUUA/5Gs9Vh2mxI1qhLMPPUVn3Gx7IdQCzQL3kyd1+yW
I5fMMyiM+BFq2nTyV2G+RsCEn9SYALCu465S3M24Yo4qVBRvctUXvXsY6NH4FhtxtqZDTaDYvOzc
n9CxdhqxtcDdRnmcE/1JrYrsTsSgB5MmO/X1ROABiccMVzsuPzJBoqr5UJgP+XougBoBsz2oss48
tvG6H1vTDyte3hKjrhl/JHttNOm7psNHhc7Xr9T+HeWPg+M/QkOp2aMHvZBGeHVg0AdRGVo5yEOU
fVpM33xmJwhTIHnD5ZNeTDg6ptNnfmaqnd+m8IlJgiMH0G3o2s4KkPMIkztOYOzA8uwUDPsrbSzO
UcnHajcUeqXVMfony9qqBaOBDlsV8SDoVtKS3pRpHUlo3eUN0OaoU8Mja+29iRTLqVtUF2oVB6og
UWPQya6O3PqmttsGGGh3atqIvuaQWwcgsS+DKt/0RGUJgbGs6vQvpozdP9SUX/Es91ZrwrysjR35
g8ey1nIGwtzPKZ7OgPEfLUdeR04jNLUXte24jJNO+YVRUjdG5dlV0/tIZ5K6dGSV4eTvlz5wk2T2
44QhbDcvbxlwUEYWVEbQ6qnQy+6NVcckga8N95PDYmabdMtx9pFJAUNv0Imm5bYZ3VekLXY1/SOE
OtgYJnPVvwRln48HVYFSRMDDuZ26D6b2idfOdhK0pvadkM/DAAUCo9KkR9OOiKWGRj0D+zqbUbH4
ZgHTpKFX7kHX0K5MnwmJM/MfE0KVw2JnsHyFGt61Y7n4vetAMF17QxTrIH3ZK3hwsjT9jXc5e52L
4xvJfvRCu5ruvXs0Ils/DihPrbYqvdpWYzoPZhpweVGFqSilzWrBDF8Cfma13hOpzR2MrpxRAPR2
soRVsI4UStGMHSkd34eqFoFJTx8buHvICg2iCI3sFqPksaS5Aczz1EkdBq7JVNpNxEWdQhjWpgFJ
wa1OVtfvqbKd28F85vyEljOq6W62QIobVREosnC8Yhy0M4s3Z4be71FL9T7toZKtGTJKlTAuHaNp
MTRsYBTxvUbC+4VmfRg9OvWpJU4e5P6ZFKV9BBVzlyIdOtQZglqDXC8ip02fJD3gHfw96dwB9Flv
nRA14V9393ptfExQi6BhtpfFLRCtZuZH6eQ9kpNOPvcqghExsDxuTxuJMw+1Z8Eir7KCuO41Hdic
ziZJBVwcmD1oNKV59aS2BinDdrLcjOp6/85dpHkk5R4ZxETcBavHRjdx02X5IWPy/1JEXYBjxqS1
Cc2D7QitdLW8TXs27KYZEzNCnGbzoKgjbrLSjhHmEw2WUKZ0VpMicLKvGjWGFyptAgiOnV/Knbuo
k5CTsHohAcC6Bdp+D7f/tVaMjkVYgX4EGJ1AAyJETg4jFN+2TLQ8abaaetkNow24WUT2c0qXNYUl
zXbMXYs9rL2LofUWw/T63o0lGHsXBaBFHrs+EKyNLgqsqljuO2gqkwWTptOPhktUumXLAzVH97og
JdjRfrjMbsKmQK2eqkkPfS1G0UXAxgXZs3UDPGXyu6xlRsM3x0gqHPHI1OC9S9yziO13+EDkgWQx
zL2KGN9KRF46chudoDVHqA4PErXUoicx7xTu75Ih/eMXwbhMWOvCadZ1/hJ9xAzdgrb30pAKhsLh
DQhIeuwEy6pg+s6t8RfSG+Mh14pLCzYUDhtSoh7/UVuXVmCY9SkK4s4mAymSv0D9ObcaC7u3SmTS
2SDFJpVfuds1h8mkw5IojzJq+5fYJNkgib86EA4HpnXTzYJ8JFcE47dgMaZmlw3vrlkAOo7vETaS
T96MXiUZL7J3hQTTMitqljfJp/Y5p/qumbLyj8jHn3DLZz57lqoNR7dZ7hHecE3HTgMgSQjgtgvG
FZceo8+pRN9VBdOStyI6t1ZyIiMSiBp9L6KAnV/ColMMENmAws6dEW3Cj6ju0pMJ5FjjIiXpzt2L
mfNocR/teLgpI5q/yIBYB2znXBnafEQV+qioaeW5k2t8Eh/nQ4/wE0w0XyJFGCA1Lu26adjhlh4f
DlcyNbCPc/NumnHXRmQG9SJ/Zu7GDdrk96818MQAc2F4ifCM38r021Jlr8zfBbA4yupFBbezMAw+
Eg1gqjO6Cmt8Ij+GJTJBGa+q8ibMkDh0BcvqXPX307i86zVGTlUMN9KQ4pAICA8F05a8KteNVceg
1Si5HLXFJ2Ri2sXd/CCkPnoAkV8K+oIHi+J+MoR1aM259wFingkosg4Jdii6lNHoW5Z47XUIQ3E4
jmclFyONxV8Ij3Ou0+KPNGvw6aTJrSYZK1Nss8vM0AWmojujOn52M826tEa/7OOMNX7S7T0Jdv1N
KUY2Y0WDSFxnRk+f9rauu+/aUiy/guhk5vZTgoaI3rCS+5mDyJNMmnLvlnVz26Sxh6zopbWjxCer
fDxMeP0Pmiq1W6fdtT3zABQZldcTkzXlNupK4kXJ6XltLYwXeDBTbqbiKe4t9o7SDmbFRhRM/xKu
AFusVa4Q8d742OR3l2g/MD0YZ0IG9Da6kAWTsJmjhFF9WE5KvM8lN5PaHczjILJHYya3ypibw5h0
hU8PAidbCMdam8rqogL9pg2+YruY+RD7ABM0m1n5ekFqePlDVMn3Ivh2hQ5vYkC5k0/5T3a+n/gg
UjoO/U00cm6XFVebWrgAwdvauHMjvj37b2u2iRhn89bYSJ1VmI0IlsOKOYz6CjJKxjUiOzmTHt20
94rznIyZCfYRzvWsDdfSEiJoVEUE3KfsYrc9x/CuB9uj7VAXu3Bg/MQYVjKvfWjaKt27q+NpOzRm
owXVetiecvNmliJGMlqLXAT1eojz0WA5auM7y7LSozBihPS5C/M+C8/bT+vWt7Adar3pAomN5M83
ofYqMnNmqf60Gqvketge/aen3YiGoFS6s72+QXU1a3X2Z6WW2nl7sr08rRKjTLbfaguCny0Ipfe8
sHFa3+z2SJfJPWoC5YC7XC9+f1WhF8xpH53z9Y+G50j8/iPpaWl4mtAIMVz5+VY/SPYijM+CIb72
sOh2cOqNPXYRfP1tCaJt6YJqPWyPXPpzvx+BZqi3/6JnAyB80YbJ3hoNgdit7wN6Jn2gd9Gwkyp6
dmVAxgNYdhwCff1309RRgPIxGaGrnloZ7auykQExmv84TOihADT++aJkReEsIbyJWveqtNkYEPoo
2UbyyF0Pf71WsltHaAXacQrHoEej+fuQK7I9ZE7yPFlru83WHiOY2wHdvwrU0Kjt6kEme7GOPf46
aGtbnk12jZSXeYujRh0aRYvMHrdhJqpk9WlmeQ5y2JKBzR6dE7rGONIqDZ8QCj02XsPvp0qmant3
QMFrrB3CtLBQXXIlnjXrHZ3tGADbRLcRJzeTXuGxWA/b606VMXvOEkmWN2Id2G8IQ7x5HmTg2pTw
RCgOnM8ZsYNL8a6lt6ghhiCbzLw71Uk6BIoNQXocRyYSUd0Hfx1yMfVBZs3ToZrKh+11fn4KaNIj
1x5VW6SRSLgoQxfUpRrTxWPyBz61xtdF9rSZgb6t48ErOqvHZ/jPQ7n+0FUtlnO358Wrvn4HrYl6
ZOB8w2Z9F8Ock863PW+VGQNSDpk2bKvnyuS8Sw2MK8rEtMrmNmmPTINVyqSS5EJYJFN1iPsXF0um
xyiEe7pmfMip6THwjvRFiL0WDd1ZO9XPRD/dhrI7O60d75QQIsOC72kH2AakNB4pT5rhO+kbD1Hc
HqUqzQPEhqdGd1/nAiAmyjNUGAxqm/RKRBimAa3pyRKFn15Y1leqPEGTanzUrmjoTOdlNqMbHSnP
YWC3juZkdA/FzNxhyo8O13Eh6dKlIr/LFcM8kIimQq5Bo15SNJywMIq95QSKKFK/0vOXyEE3irvH
zXLypgYXy18REfna5k9VjWqa8NI/2NINmKPZlSrZS5Ih+7RS7pfqUZJ0s8cSDbl1bZczGdgtFfFS
rmMP92nFt3WAhNKlrG7RgZde0YykC7aY2PNR7tQeK8qgf616orxHvZxbiM9SobwbKudFNVs2VxWT
p3AK94DG9Z3lWp9K/tIV0HHN1lJ2bk7BJVD/DhZm2WokxMdNzcBJW6aceWvd2mWL/l6+uKW8lW01
B01FeWbwm0G4boZrN6AGVPQfDYPaamCzjGT6FSMVWeh4rB1m7C29sqMGhQOtK7M99IDVO1Hs/U63
7UMeFGX7Co9/COjd09tQxNnWtPdBZ1W1LWH7VTmJczS+pP3YPtPJ2lliPGYubjg3H9eyM3+YIuSf
CNsO2EZSr3E1kge14U2aDtu9ZkUwWp8MbPKflhzeS5tcMs2Of/aLnexqOIa7eeTDUPCqoAsvf/IH
fxU5IUa5jaOMWbqNPyaS4ksW8ikZI+RF1S6KwiugtxkVIX1PFz5q79IAoS2xTvzgFdtIIwsSXgzG
G+xkyJqh/X4PxjFUJ4a/EjacThDckWiw1GujNoYcH33jNTLhuBMnE8Vrd00+LA15wBp5tkszUNmp
tb3TKnTVRtrs0cP/oELAKD9RYuKpsJLug17Bx4hQbR+ZE6x0OoyMQlhK4qS6zozL6HKgsdIdpiFz
/EO2pUCp19Koor/K/DW+FNq1fVwEv3iGbZot+PuiO/3BqmeNglTSCG321lShJdHh2ppCYvu95dLi
7DKNu3SGThSZ5rtRJICGh8eqQGY66dOLqhXGIZL9R6gMOYkDxGmwewTPRX479zM2PhV27bh8j/hg
qMPNfRXFxiHt4cIOVIwddty2bJJdOcNb1Zp1CFWEz6hQVpjNGnpgp+lOM+NbLq7dOsrI7aHH+jyD
6SvWZIq8PuRJgfSxQAVvXGtm+ohSSFCitRXTi4HI0zifkVPBTGHITXlu3teihuaYQocdaPXNloIn
MP2YDQejR43MWcMlEJE8ksS59qCF6puVZh80thHRRBV27fpcO1p04d7qlxVJWjO/bNujSZgo7WJc
uXtc1ruBtfdo9nDXZ9E+xwxWKE2+FIX/D2OdcKRJIUAXdGen6tbByZVfplGQMyDVP9oRqdgyaS9V
AmYH9GOGwrkgvmEkwiKTdArCbPBtMPcH0CrAwiX9Z5fbMPtpxCY0unfIKuv7iWDqcg4ws/4Ys15c
VXydfldx5oU10X1V1UUewKXPkuTNErlbZmMkyhodqr7TnBrTKL0yQ1qQzOVpWLixi3wNH40cX49Y
TpOROzj48YPTzzdY4++4YaFwSChuBPbMHZhAi+LyLs5fTJmYntU2L2JJw0ABrNy45Gx2WrK8jIBb
MDwJOmuLeUaCjvZIp0UrDjXqixNpBzdG4r5kdYKyxDHEUQP6Sj+kOBK6cSuzSKPoKnZGXvt2PP+M
SJ45olglZlpaz2w8X9VYV2hjTUfMwWNQxbgT+l7u8iKCINB2vuq+DriPPWjAGtfM+IL3iG6yHaij
TjFSo3a3Zxsrl+Yvs3rETa7vMINnFHxmTalcfVa5fG2YHOy01fFgy8+kGpGYtdpjNyHZI/cQoiuY
4YJs8RupDvcdgXI0Aw3SOeJ5QY6JyyhjbolptAqRCK6vbV/YDsmqYihWcQEG8hf6minAGHYp26Eh
EpgNUFA4pLrvzLmMToll3I2oschUeiyKDgUO8eLNGOSyHY4W+OZgO4Qq25Xt0RyCwvViLQG0Gmr7
evIdNJVJLRitDIq8zKERHUEaeY62YFJXySumJ8mYziDOqEHCAzGMLLBqCWwDd2EeZrdFzsLjuvV9
PLGMu6nmaF45tlOA8/6cEbfCDj+ZgskdG26vtdjnFftXFsmOHQqbWMvOdyIl22x7HYqBOBaETtSO
89DQvveXgfFkkj2OYW/hkS9c2JEuG2uJ6tRMAmQkdAoLNIkuo6yz7bARsjpcs3mPia9UqnInVCiH
GKiLC3iR/LJoAwHK0UhHhPIqmsEQ7Eard/HMVqbnWsxmMBhD/Y7YdlrrYXu0HdDPUVJtD8sBFU11
kLFK+FZCY2jKdI35sPZdDwZcBIdrG2pATWWFyp5u2VekogHqFQutUIUkaHtKqUc8htKf2hkx7fYZ
2ZjYfn9aaOHHo5G2Nw0xRXtHuOiM2zTbgxjCIBomyMgo/rxk/VHGVNI7j0oSX/FlR+ODWgAV1Q2r
QNVt+sXMtvCvg05MQtCJhFbu9nD7ymw1cHapF7IsLghnjPAblMldGdfvm+BlVie0PVmCl6AckXCu
5+nv13qLRAptSblQqfwsEICHSUgGqpzdmyhne8Q8uj8P5cu4Uio2PkUhI64E2AObVMhN6sBYD5sy
almMjATIsN+7ekFv5j+Io8x0gj0NOXHfjV1yEVI5piV96iRFNazTzwsUjCmIjoLEbenl6cSviLrB
uM5JJwOkTujt7JZzbN3qbwc7IfhJRPZdsZZ1feJ8E8cZ71nWzzajeVJl2IazhcNnFIJNZRtuR51N
2TLRNlg1HQzsEpRDHSqhobZtsmxnawfnmprnzwPsy/ykRZSwsBXyHX/DwgcB+4chOXGUNG5+H9w/
H+kNAZm6zTlqAjM+IJW+y/Sw/y0gsYbGR/lXn3DNLraK9lgVp94yPLnWiMVaLbommNA5oo+7fRCY
zRGfLGsWVNfa+D4ZX9P56EeG+GzJ62piRcVudWl07dIzAqJBSWDocZNlRelCP9UlmtTumbxFdSWP
w2ychlW9VdThY+i6JaxrPnoyH+BgjPBI+EFdaBxCfXzonYVxjj2wVw9ByJsG5G5LgnYQA9rltRAi
ZcuXWfXWrTo1fZO6JIR4GcRCeP+mYtueGmXbH3W3P/drkSeRx+1DXVV3aFq5UeprLejGTcLKMVCB
dAuToZjBkwPzytCHn5aYH1NkgIdNIWavWjHswiSLbM+niBwSaB38LWQ1XEhKTc41bYVNgjOhPgZz
tr7Faj0//9TobW89bt5mK2/Pm96uymkOe/gIb+2Oj1BuMrNNcdbkeACIqAHjfanUWT/H1mn7ljP6
un989+25miW/fzajKvCa60F0E2/0r+cS46RXGsuDMmQfMTxmkqCcYydnTjOxnl2cIRqotIUE52m9
uayvtQZx6zZTiP32Gxv2QFbv9ndIle5tAUuzT6cJpgVFenxTIsYJbFStQd91HuRy/fe1ub1FCaBp
h9acOd1alreF8zOcqx/52h7pGtJS0A3eb8/wJX3JqZC+vYQVZJap9Iw4JL3Qllwq69varpft6XZY
1i+MA1gW6dJz3975NCvNQdfFjduZd5GRoy7h001tqHoskLFX64eMZA+oC8NZFgVOCp1Lnjw6jw76
GyuYQpDK/2PvTJYbR7Zs+yvPao586B0Y1IQE2EpUF+piAlMoMuDo+/brawHKvIqMF/eV1bwmNJAC
G5GAw/2cvdfO0n2Z1HdKukur8sEgjulALMlFy+EKijDY4PXB3kytZQOJ97qP1FtmEBQjGbn0tMUh
1sPRItx82hg25etKk5yDykkv+Fb1sn8vqWtuChyxTqm/xK39aqfOpSo112NFae6xg5L3ZFlXaTzP
+zKOuZyr7cnCjoYz49XqYEdVlnqvWGaDBx9VziTRGDTZ19DVZxIS9MxP0VfmcjFxUlnsDSfZV5H5
2E1nowqui5TlpG4B0te7SzykX4smZZw1r7shy1HVFu+U45v7nlpljzegHuV0nwbqoWU+5sAd2jIr
PIpKISzXUQOvTu1ryvS3DtaqjbjTRDD6pZlMXNyjmzFlZhyVLaSTyfQN8gG3TFKZqLTDsayLd87I
eRMoTMr0iCAgXQWBAEu4hkmA/IFuQX6eKguXqpEfp7zqvhXqrSUC8x1QLfLkaWnxEOze9VnoOah9
Q1O5cSlc+LGW4Lwf2h+ay7y+kv0doGIiDAvF3a0nI0Vn/E1xTPOtVveD7exXLaxb63iS181kJJK2
mo7IEBjXpla70dKZLCqZu6cxE+pxFTD+r9bzv9V6Cgdk5v/9W0X5/2o9i7x9y9/+KfVcn/OX1FNT
zT8gcNnCVDWNloIJqOsvtSeazj9UC/CZapgwQzWVd8qLupX/+R8mAlHgMqqq2w7ADWQK/9J8muYf
BkxwV6AFtWDTmtr/SPMJGPGfpDDVslVb42w3DGD0jomG9B+ksHIuQB6xXLyxp0WAxGxETThsczgY
m0xRj3NeiF2cGmfY4rGf9tFXp3Go5462hs5AUp2XoLnRvqClIMIi/+EsK+KytV51p703yzrGJ0mu
2NRDHNFA2TM14KyoBH314i4bLJqcOg6y4uSoX5Kp/TYTjVWIePa1SOJ1rY1XmYzvOdZqku4InMb/
dSfRVaH3A7GYOOhU8BVaNuULQu1ZRplE3rHeNZJbIrafFCt7RrIf7YsfzKOZ59X72llaHB09ZEm4
3L5Kx24bBuk+5GmsliiNUCx/Qc/XYcOdvo8mrUa+PYwHZngA6blRzYapENjKsH8bZzW5y9rC71wc
Bw2TXvJKxRl1FvOMOdA3aTeFoBQwMURu9B0r3jnv02LnWoDYek/TG3WvOsW+GCm0IpjxMxMXK3uM
e70MgPkA3VYlOnxJSNcGuie6Iv5zc+xAblFYChfhm4IWMywzx+sGvHRQVbxYh+ST7vJ0tG6qPPP0
MrG81gydbWS4DwqUOsKx1Ftyv0jYVghQmROJGbh8YK21gBdgAOtm+qLVzehXevqGK44gnkiGO9RG
9Ejx+4NhdXZG3Ly6MVcVMiMLP+/Uk+4Ww1WJ7p2kQcY6OlFZSrJ4ZLPOC/kGUvg1Ax2Rr1ra39uz
iZkHAgwzAa5KzHPoF84zmSbOdFMNsj5HTkrjTlE2Y+aAfpiILnHNw9TzGnNSP4mSHKFM4NeUqf7G
qggwiYXQNpb9MQUa5KlpERxSq1p+2PGiGFW/jQk2GyNmlGgSEatgJdxHAi2irZIVi1IpjFmRJuJr
PpNFWsjQ2vQTrkZsIhWwmcEo3zIyozyFSwcyh/hSafWi85nt3WiAX7BPAOxY49XxgMeey0qq/3BV
WR5l1r2oEZXQemTR51gG8FU8GEYNIa+1w3NrA3F5T5Q2O8VkpVMvAWBjGtZ0papiKf3od4Td5p6s
+/xeyqcAjOwZXS4STgjEfB7pKXGmbRCOoCXF3TxG92OzxVIe+5X5blUgMdrOU+sbQQGSlMLSQRm1
lRnnt9A8euvIBjTyiWozOU6UJ1nNYHm2EMdEcJBqjPmeYoq3rA6+07ZUt+qsKahzaOayOGumEYbM
ZP0p8vHaUHNeOyYrJqu6bjOCT/GoTuTbvtHoILIY2WlgkHu3LA/QJaGwkdudN5taY7mlxS8V4rmj
KI35FkU3xWcCjWrC63wzQ1wX0UokKh72aJ6R1ZEStkmDAP0YnWdM/hvHQeGGFqAQyHMdY8cITKKO
9Z1vPGetrcO5HuhvIY0AsbrpW3QTSshcJTePI8dsHR5IvNI3uVro5yQa3mib7YoGxJDVRbjn7Cbb
2ioABQxr1GL7Yjgi5X0B83BRwc97cpGK9TQWN1ECUslMyQl2cgJzC5PkYJrzE1TjHcjBcY8zi5yi
YNi5isvEK30JC40jjMwGPLvBDUhoqcR+VzfTkcQlIzXp16l9u9NN5Q0Sx32Syjcrj27yzLBuFFFT
6MGT7THBu4u76Vo+RpGfphqY4Ziy7UgTnwrXviIraafakbPXpbZppy7A5IQRvRxpztE/SOsbGZNm
2C6VhrwjfIw15LQg9+ahhsJo1acUB+2J1Ra46lA9fz607tFsAlWn5bU+5+NvyxN/uo/qD9fSTEUy
dpT+lCyFo3WLntLtrNjfDUwGsTS0/TrNXxfZvzhjkppUSSs0f7RUHrDxiGbcT417g78BwHRSMO0c
Lc4FZwhvmrk52jpauz4YoKhJ82pmoPZsCdLd0YVykVTv1Fnt0R1SnV7NSA7tCiDliy9pvWnKmuI4
/xI+elxA682nFejzMa0dAeWTfYuhfmbOyWV0YN1NW4qRMJ7reyMqaC7TfAn1+QvQtqUO71xmaz7I
JkoPk9ndQFOgBbzclFaoU9ORx67JEIUtoBoE2BxXyQmFy61N1mkbZHf0/FskI6wR0CaAP3KPBrqT
lBpkmB3qBPKgtvxyllbh0g0fRrBBKoGlPIaem1+Tis5xaB+JUQ5PDtaFhOCNMIsO2FMpj4zOW8vq
ro2N6pwO1o8C6iKhcjTEY9HcWMuiaC0irEYRVVwoHsxHEwxjcVgXRkJ/d3s7OIip2IV2OCPTl9Ym
1FwKS8uNu1jPOmqC6Wbd1FqGxzok5bEyJnFQkJNWLRFtYiSQFeK42JQmIZR2qPALrWv51VJlJEly
Mu+ENT6YatbjIjhJW4ybyJbIpzWVYBEbsSY5qiqZfLusBVYzVNlOTbVDlvdkeQ6N5mUmdQCM3ah/
1yPAULtx25o9GLKliLS+0+fNL4/pIXSYBtc87ak2U/21zAJzddzOZRFv12+pjtBBZ1H152eRZd1a
F42/PMaVsd6hobzvly7uejMjfkcKTW0zJhlowpdBzXppo5XmYI/lPnOHTb+UdKKlcrLeGAEQBKHp
L3kypuvhMCucvqFpkCyg6j90QogpuZAjlAd7At4j+U2m8l0Zoa9uq6VWMi6HvLN46z7vZkmfZ4f1
L6MY69lf/0SeFx014g7BeYopIfNv3WP9W62QPd03Mt6SrwsO6u8X7nPcqraOAWLd11jOuXXr42U+
3mL5BJ8v9fE26/0u6x4d7OLov/7eZd1aX+Zjv8+3+txnfayg3GhOihMS3yq+/vLHf3t3/cMvr/nx
UX/6WB8PrN/ZT//GT5vrqyBnmZmBjMl4ldYKGNPlf/h86Z92/+1/8vu//3bXX155vSsys8O70SHU
Z2JeGY08j2Ysz8WkjWhrVehy9Qy4a/lDQKcf1f+ymYWLG4nETEmliRsre+Qk4ZSX1oMga3MXzkgJ
HBg5XNR/u9mUTPHQ8OJI1rDoaLRYPWNcNAJi6QQo4DvRGyxPXe+vNxowcWJJqW9ovUbRPXVar2zG
bmNW55zO6g52FEbihuhdlcsoKJIeWUZqZzt7KXpNa/3L5EKEqKu8EVlFMAsHdLEYSJ3lkFvvjuBK
MY796/76oLIc+evWL08phrSFW8i0aDGrrjcIWLBnLnf1BP+UGTMPINcFOe7yIkVWIORcN/tALjy8
5e2z9dF186dHkQ6/EL9p+vZi4Z3IOPOdonole5XBWFLj6WIlPbZ9SVUgJm/JHxP9MerlW6jbrIOW
02u9aZetmMnwxgrc2Nen9FuO/R0JJ2PfPJ4Ts6Q363YHuYwY2kgtuXe3pVO2nixCH+NPfjLa7zTc
s+P6gixMs4+XxlFN90sc7Wj4Pg/ubZVRKVn/D0jED8GiIsjXAWF9bP0aGHvFked9fj59uWICZy+A
7v/9LRJDyfw8WezD9JAsL7Cy1ZuH6VhxX3oY/n45I3P52MVcfuDaSF/KUbN8tU7xHU7LGKgCtdlP
jgDbbtyPdUzOozZ6LZ67DCvuYVwqv3pH2gxK7xCZJvZIb/2UbtJeILlSk1s+wvq5AhhLx1a/mY28
ZfZm3H3s+K+fdr2bd907DvFog5ljidiMKaSu79It7TLQALxYI/nX1vvJWtfWskNZJAuqsRlUX8tQ
UkxWmw/XHdkdh1VM5CyV3mHRFnEs/Chlln38vusv0awvvfzInz9M5Bh/pv3EfNytPUxWLmcJkQkx
zgIy0fsAgw3X0pKvbP1l1sM6VHtjCxFUBoAu1/9m/dt6gwb7r1Pl85f8OKCX43fd+Ze7637rY///
lwIRPTL3uF5PufVYWz/Mejdby1uf99etjwdnYIloaAkrXV8+VDqiuWeL1gBn2fq2rDU5k9dNUuo4
1T421/N7/XDM/P4+AZP1jT4/clgSCzsyT1Tc7ou5NjmXc0MqgTIT5somZZMCo9ZkfoU9Vu4Raic4
YqRU/XX3j81g+daIK7E65hTtMjCsR+q69Xnz+dg0I12Y4EuXGqzif45B6z/W9hqX/HUTyQizn3Xz
49OX83hjxddj0aa7nu2mmOadTdwrk+OUnqVtQgRcPohZn9B6q8f1y3aXU27d+vzuPx8TRcfKPLSU
zefO61t+3v187rr1+TN+/uHz9X55bpQ/dgmSx/W7WAfOTkiivNb765nHN5605/X+x4efS3R/GDlV
b32t9Tddf7f1xp3fyGqkHrt+8TinCZddNmXXMZVZj5Tfb67P/hiqRmzLB6dcQDv0yOLlZh1L1rvr
1vrY5931MXuZBf+P9lt3HoL3Acjl8ePTL2MJRXsO289zJnCWw/jjYF4fdYngmdHh/H3erVsfe62b
v95fn/Txqj/t9esb/Pos0Jsoh+0v2qzG23VcWS8j69b63N899rnL+ld9nQWum5836+/xeXfdWp/3
b1+1JDEs2Xw+Zd3xl7f63WO/vOov7xQuA/6o+vXSplnPWeA3eGJIVYuXE/zzZnaMEn3gcj35fHDd
+nxs/mgfLvtUrcFJ9rHnOtyuL/65609/WTeRMfQbjf7DxxFtzznius8T5af7H5vrefXTo+v9df/1
PPvrma7Yjog5umTWKOkxOa7esbLZumrepnOCnyRsd1ZeguetKL65w2MyQkhSm059ZDgZF5mWuKMu
XODR7qrHMmmOZoUVcKZJ/JqbOYRRQ3nUtcC97QFOeXrQP8DPxexbjy4uiUQeCWoiPtO6z8eY1reB
zZ9uTnk1T4AXRNjGwKXgyYqIciN1EjQnKH+cPqv2cMexFmPqVdYx7td/+GM4mXPyE5ZF1WJpwMvP
l7ZeXtcL6+eN+3m1/emSu27+bvdfHlsv3etjH+/wu+d9vMOQuFdk2qiqZOm3TOmWG2c9dz/v42Nn
EUPpfJEvLufvcn9YBqiPB3/791+ebltAdkhuhcfULoPa+vTMEXl8s+7ZJxXt4bG6W/8wrafg7zej
MA23Vlq8axEUaEw19LcAHaRDi004Mhe7j3wX+VWnlPzQBVoIUxyi/AVnkbmDWQXbphGnAdshVGeL
ZnZrPjVldKvV9pUzuhcjR3PkxOVXRzF8vcksGoTWPdqw91KHgxsxPPsRU//DQOIpaFM0uWaUD4RQ
Q/btaE16CropAA1ds62sDBlf3FLXpM64b5XuXH8lpsFCAMHMELBsy1vchqmKaYAEHj+dihorEdqx
QRbzLkL+TIAqgDSLPEGuswcu8S+Jrc9eVAjLU5TgiQyf11COyjZMM92z6GWO1Nmo8vVUwSiEbypn
qcAH0B9dYXNijKNBpWC69DKkSmEb0MQwIu+ChFwBQMf+VLJFUxQRzjCDOG/ijdkEqZ+bxXdFc29M
xYRp1Ld7qHw/MmWc/Axoll9KPnlqPZEdSfQ0hbmqLMRtL+M3PJ3hAWbCljIBmrngubOrOwdfnRNH
1Ta1+VYJbNjq3ww3by/d1M7kVqg7K7Z2og5sP83y7wT9HC2lLzeFHJdckazzpyS/BcIFzH7S3oUr
FUzBwjmIAkXw0hbVCE8/phgygN1R583LXYVFpZntmISHPMPRmzZUblKfZRuV80ZuqiK3DwRTIQ7p
0QOOar0bioTpJ00E10HArJWy9AaxyXtHATBC2UIza8/A+LdRcuMBMbZztqbK9ESee3XVPLpzYHhC
EBlvOu5DPLbTFmRddBdb3YuU8T5B9PGlwJ8LAEP7gpTKxerpmhsGqPjcacF1Ptf5rgtBNpZ4ipa+
9DmvrdnPew0m82DuHbd6mzKrWFKGdeRmpoOVMmuugLMPe1vJXzvngs922tJJbxCXKxTKNfFI1scb
q09Wlbjdd3nTH8YAYjCEUorOOWWmTim2mdZ/s4fU2bom/oJUsa8qY9gZAjPzMvpDPWHUo95Ex5dM
446abEoAURfupal1x3Zoyw30Q9VUfKWMXpGRjsQ6wCXp6kN2Y7awsVObXoWr1Yhom+8ZbnA/1ewv
hM5vZpgQotTkt8lQv8XlmD9Awo9PuVUQPUqoJ4ecdmlJv9rQb8GdMJzdOXIeBgJ04H4iADRLBNvh
1VjnUPYsrisFHbZOL8L91P0Ziii/TYbku6MNhwgapk/eAM251r5MtcRvPDzonfptJmPimpEioYKA
UJnL0GsyTh2iA4b/uqpe0tgyfaRPJKXWEYvD+GgtQpCkk29zi+7MNdKTWyCXrgPzhWSRAh0Z8Ttf
7YFWQjy9hIOYNnOrX0Gr/Ko4ZGgUCppPF1V2cz+V73llybtYzepNCRh5FzY1xSapbHujrq+Eg0FR
s4dXXdgcJNSIpygKOaTFuxZIm2zzLLmxIb5HNrnnotBAbariyxSamac1euEXwYhbbtKJc2DE0FWO
2Rg6Yb/0EtMyq7Zl6X7PKLVl40Da5jRfpRKydkVsQhuiIhfHBE9YoqXPbsTVsN84Ofk3k1IrD4St
ehRJD4VO3TO3oF4ZyZ3uYC6powuXP9sC+GxX4hjyO/pT9VCotf6OuK7si+cBpQXWdanuhjTYNilf
pKKl5yHGvFDzdl44PelW/+wOmbJLp8kfIf8gAetuM5jBA84bn8RPGAxlJg+OiQ9AqzhrO9Mw+NDW
U28V6qkKngGagJsTPuq3J5P5DgRqMSDC189OjbfajIM7PYj8og7indO1hNHM5blOlyK5qvAlFNq1
00UH/GHjxRyVwIPDyBVi4rqUhQj5aABMV8xnsEjW4OBM+1D1UD4k/rigdPa9QQxlpJnUaef82NZ1
xPW1y4+VyYrQ1s2OhiZneVhoxOXhp0RUZe+mahiug7KtsGbXxq6kaRO5ZX2IOiRlMX7CZeTnDOwG
+tkUduHwxYwuwqQpO5otVIXXsqVnqte0gkI1/KGE7Xs4A7psjbt+MFCCF33GCQXExkwQxiO7yy0Z
Xhuz/mipZYXAPEnOnWKcjOmtakrlkuozh4tMrwdFwSiUxf2RptymIFhhYcLuU9DRFApQwmR9sO37
LMKb1pAvKlBtU+9/Znw8225GHorKgZpPgJENBitdU0rfEMk9lXmvzYpor/KNeYnhxnsjkV9jrbjA
YsKK0QyAsuti3lDLv9aV/nZu47NbM7x1gf2NFfO+qSjWuhGUSap3VmwjGk+4GilBeK3berntKucS
qEq0NepZbrpeo1tlj3dWZMk9Mlv+rWI+GHnunk9aSS945HQ8q8pjqvHthotR3Q0QBBrRs9oMjp++
BeD2fWXG+zwuUVVR2B2i6alX7XLb4+lLkwjAkn03TsaexlyCkmxH8chAZz9duQOneOW4Pshmujdj
95XuNidowAsVcEjIytW2VqY9JpNs78IApL1e6HtHAsBO+YagEu1qd4zPmor2WAn8urwaxsa9Jwt3
ONbmpoigDug2Ya0CBuSQFYUXuMMhJkYSKiGWW7TnIdAWO+oZxgnB4Ap10jO33Q6wyv3eSvxcjwo8
ldnoBxHJHv0cPXT6hEI/s5lNr6liuUsastJAjlVsJmlV9Rhot2JOL8kAUEZ8NdwZzq0BbbjFf2RI
nN2qPS6FH8uiFxWX6P6m5bBVlqZld7Z6uOplcjaVl2lIxD40YOLqqVLj8W1e8XptqtqYvyBZu40a
PPI5EADU5ZCeuHbtcx1l++BYr/gjMDuV50FJUROPGFGNMUsPUT88OY08ENdYHduYLFhbJDMXuWOA
NIvOvuyOrj15lhsyYY4keEblVnZI0pk3lWRkGFo532MwpzKcSsXczKF6EQos8mCodm5C80mPme7X
0xuVtgDWnfxe5jNOORH49Gv5JiJtJ4+FwJNSRDi8M9UrjQdUEs6miSwF3gkXVPKjYCSBOCDg5sRV
iU5wV3EKRtMmyJqXHvUF3pby1bH6I0gnbaOSAOa68kc2Ja8oTfDFUpe4qvP2HvE9oThWb5Ga4nyT
WfKFeOYE93tMpq/A1NKk+NlDzXqQ4jlj/UM7Gn9BDZ/bhzd4lVnXQvkqQkncaMfaYVLOyjAPV6j2
v6qTYkNSYt4SEmClMZoWeSLvo745i2IG5LGAQBNcyNHEoFzpSDQnTdD1Hfqt1mGuym51w4iPw9A9
OZPzo65sbVtmtrF1STTp5XTdIwMAyUo2M56JfW0RkbBI1JOuPEbKravbEPxtrsWODqlHdCWLU4wU
sAeOsGOtKxYXrBmynuryaeSnOqQkVO2Ul3zQmagXbnHWI5rpGRxnjDsPEaODcI6M6I/Z7HjA3qaz
Wt8mo+ruAC6/z535A8YaUBgkQKij421mXrfwETxYZjgmencHFt+zF2dDYblQtcDwqg0Yy7DCO8u0
m9ACJMowPvO4qj1VQj0PIzXyM2MZgRj8jGa47cbx5DIPYlaV7udmQjFIAtWmcgcm4Ym6V0ZSxY1W
PYxxZt6BxkH0QiNUHvAKv8I3uTRWWF/aHHP+KGsFoai2A1gADb0sLy0LaI0Ib3B3485sl6UJzOZ4
cr5mmU6D0EiAsNhOxdHvPEp8TjCqj2NQ3sdi2heaidYVsWZnjCXFWHKSU3u4SkFshLQlvdjWn5Cu
fxczoXGlFbNYEEG6Ky2D0NUs3rNseKkKDFgET3mpCotNSQaxdYi72GhzdXDJzBo7lASuQNRN2oc+
d49Ib8Upj287dYmhdyBgO3n2lmfiSkQUgADfIOBfMgo7zerP6IdBTOIn7jgKB5IoLqDzHsbOebcc
a3gpHPe5AoGJISz9HsWKDexaQ20jMPsaHF+peakTS39Ka/HcoOyhQar5bWgDZst1opGMfKu0DSSY
EV1SQPwi4YdPZWtmDw0Kbw9yznaEE+/FkfKYL1T1BtJMUEyZD5baYK02P4PDq3x1THekme0V24o5
ckDwh8Qf+8HYyZ3NfKCekOM7CNO2BbU70o17xbgMxjBsKjxc+xLe7yYftwIjHga3VNuHwp0O9hxj
kcKMWdtgPCKTiQ6u7IFYNNXxRA34tQ/vYLwnO4z69GFSLrnYLlhmkGkpJGIVQO6zHu7Ia8JWHwKI
Qv/pwAHqmXIQg+gPFIpTrv6nepgOQ1K2nPoAF6aW4nPqXCVqBS2ra63njOVSDHNoW6BK21o1mbEB
Era5x7PmqG12MCKLIGzaYmONa9aOIcbh7jBx49c3bYy9LmXxwUiWYvW3xGTtZJYGLBMntLPzkALf
nu2NbbJK7p1mn0WMmlk2HaYmvstsUYDlHo+c1AW+fHS+cStu8iALds5oENxI5pYo6/4uJq/DChBv
SUGer1qjTgOPGQNGaznhOAJ3uE6g2OWWdsLeJxfo/ZMag53QuWgN0lb2rpB0RxwZnOqCkJbmyYnu
pdli1oTE04VJQZb1jtQ2+8ivUYfE4gXxVnGJqBOmM3sJ0t0W7wEntMBtUajp1pHuEwkL0qfvfafp
ob1HUZbvBZ5ZOOUJoHYwctqsoazVM+R0ELvBd+lECIXAa+SPlO9yWykTKK8o+TMa7G/07/fLRzzG
dvfVosoF1CN9rMeBatjUHixCBEDgEL4a5LU3dC96AOZIuFcRcnrL6PC4tdb5R0Xi1CkIYFZxibjX
WYJsjBAItBlmzI5CAgJmftLS6nesK7CHNvLSFWLeWGOPkbODb5zXHZeB7nHWu5dMC/VLwbd3QwrX
RR2jpSNQ4PSw8gYWW5rv3Np4iMlfAq0oQk9rlxrEdNNVpNM2oL+8qBqJ7DG00BddnJ4drf1fjuwH
Dfa/0RYbmrkEe/97bfFD0bXy/2zf6iKN/ikx/uupf0mMhfOHxUsJmxNK+wdP1jH+MFgf2KYhSDbX
nQUd+5fC2LD+QD+sIfk1kBPr7PUvhbGh/6GajoqH2WIQ1A3zf0aVNXR0zIRnTCQ2HL//539YeF0s
lUhlzjTVNjhmfsmd7yI9ycFPFId6CdLQAPZdRVX3JTN1ZyvG53roUfQzqd3WY997VDysq3g6w9wM
Nh34uj29epdkKCfILqK6C5gJeu7szvtC0U5GAZoKM0bgU4ebapZvveq+x+gZNxCJlhFuWYmgadhE
zGTxzo2FF14INCZEI1FpFZMsSHiK42UMWUiYO7hlNkSXCSwl9I7Cs0IYcmnthDsWpwCMtH6Gecri
EDM90WpF6u7K0d0JmmRnlxRWmwEk0TXN1/igG9TehY/xjQZPEJ0w/Y9erTIVgM3iAmSDBjqBuw5a
rBvhYF8as981TZk+wMGrN1lvsM5N5kPEBcirIq2E/8WkpBqcYxZNFuq98dGVDtjbFOOdYu270YnO
5Qgsb3KH5lUxsMI0tbEP49jdoRE2SeVjBAo4Xkj1yL/X4FzAs1BQ7gtd2zcJk2BFGxfOKulfOLxf
mC5dTb0in4jTwJIAptGIKiJ7KxhRHFVnxh7tlA7Gt7rB4ueQXnHUQuxnmvXFrRrTL6LqmOuwewjP
yeBVBYcu0MOTZvbQtPysGKe3uW+uMuPRgph8NhSEG3Ew3BtqnB/mlDHYVlPnWuDk7AXhw3Z2T7K1
hUO4MW+If8mOjctaLpGBuQ1CoZ6tTjkDsUhPMmmjS9y7LIXc8rG3ZbszOjhfcyTxr5REEUvpM4EJ
roIGv8YQINY1iEeqc7O+mwvtGREbUOFaPDFgtlv4Fp03MXW9x7UMRYeiXlBBM8UGOWzdroc4PCxT
aOjfcxRYT0GHpleHFqTX4b0J7nBXpTGk31L6VZbfqoEdnI0PGMOaIWnP5ylZLtStdVcLI7nnC/UU
1z7MQzN8KRWXiG5XbX0lxZWS9rHNdHhg3p4UA/M71rxh/V3j38UkaItbEhxdBDqvZaaVb4DD4qs0
6PM7ROk4y5gsb2u9t59lZB2GmCiHvKRiVYj0RhCM4CdjGXLc21ShqgnHvVBugbXZoVqeqWHcOzCH
mX0srIuZSG3pOzKU51KzcTYFxonerAWdyqB7VIIc0bPwqGH/7cyqviJgdeAabOIbm7Uj/lQyShDr
Lro4WDNW15yZ4txVBb302U3I+oOpsfh3I7XhAMoeYJxfSLua7oow+I4fAVm7UFV+V8TG8GXQ81du
sAGmQrRQhB+6YtLjmETrKCVEBEVTtbMenDWWWpP7pYqIdkoCugqVteeHkkNHeHDs0PNvBr/QGgV+
dOOekjp5VDMT6q/rXlF8uSFrrTw5RncDjSe9yffhRQj7XJCGfh4NR9lGoYoKINZPnUblwVWaHnlA
OeyImTkFY9ntkx4UQTPq9Q2G+q3bsqg1cvml1p/ypeDlOKOXq1p0CUOhbWNXB7mmiNugsL8wBIlb
VnI/ZGPg+MIvuo2QFPl2RkiKmiO170vDd7vFNaaa9p4FENAv/BxUN6vLGEZAagli26eOwjI5Iguk
IzTx2nS6+6zEjB2jlcSsBORpCDvDV2Ji26fSjfh+9K+aYNEAstLdq7L73tjJjgaSvlfClNx1A6gt
xKA/BSgXfxxYp7SqQjB17GS33tQnznmoKfLEAWLxZfmTlUXk5bYWbYqJcpMMldtZxvBaRtn70nB+
kBP+VBsy28Igh8WnEL5ePE9KF10mJ0RJWwUBn3vEPUIAUzRl91X+Z5a23WPdYUwZTVJQXbKszLjz
idgmeIBFgwMENKSoVjOno2KFxH6w1NHrFy8Z1XmU2yy7xPRnUBLK11RoR2tNzru2qZ5jC7ZF1JM8
qrKPm+cvNWvmjSPCYluZ42MOTdabxlaQIxNcSarC20HN32enOnXkd3jYkN+ZjWVbPcFYXJNyLyaE
kMQ2+Xh2cMuxvNBwElGwQ4rHrAvFRYuNL5x2+gRzM5HqUzmh5i8MysMRbo1NSM94x0c/jK48Vk4i
rsDwjreOJhX8pMexttVTJwinzmcGDhZeRBOFQ8YwP5rb2cwmv1GezSh8JP828q2SMKWJYLxyGr5Z
eGi3tuGMexe1O0FW1SuAj2+OTIO7uj7ao9nfN5Tvp8S6c1Qzug0jjIcYVEiGsmMchwX/RGNGd7Vc
usATp2adGaHXLSxbELeQYii3kDi302j+bGssv4qRuKdUAyoMyxByYJq1nqpeO70137SkXhDxnKsH
J48xCFkhIG5EKbNJsTx294XqEMdc4cchxOeSmWa1bTO4FWEeZ/7qjhY5InYrh443yQkj/1z5Aa01
3JPEms9G/Wy0tjyQhIIBKI9ADg35GyXB7di68XGeoT3CZbY83Ro5SjjA0kpngBWNS9DzLWiw8HGk
mpiNlT/LcD40s/mdNb28nhGxb1LDYvBpf0xLthlNFMC3LwBpy3s85c/wtN5zrJ7+3HLMUBzyrMJq
bqrNmoxKMKVLhPJJ6+pXx04AYBD/5LkldorAIgJYNMJmdTRnD5reHpOAGlzE+L2rrICITP4Bo3a0
O4CiBEMq0cuUHOOxCTAw6/iEhKbuzHwMThZqgOekNx+caLxrck1S/YKMYFUQvOLO+uIEyiPD0qbk
K3kWWvhdmj1BsUlCHknUka7FDGYbtgV2fChaXoKS4sGMhsJz0vq/2DuT5caZ7dy+y53DkQAy0Qzu
hH0rUlRfE4RUUqHvezy9F/gfn//YjnBcz++EIalKrJJIJDL3/vZaTCMI1jwBwWMZBbX3PljjL2Ns
mgc9RJHtRifLN+QnMnaHhmDvMQWjPzgl7bkgoBAJMsr+VIHz7hXeZwCHai9kKp+zFutY7if2Kagm
+dzZ1Vsnoa01ug/6wyn9m7IIQlcBLqRppDzZhOjGCnuID60abihdurMJlGZlTFqxs/ydP3nBT6mV
PZNkVfQUe0m77Rxd33stoxVRz++Dcy5w98oIdmYZ7Iu4l39yP2JpTE69Mf5QaTjZgV3sAbFziBT6
ZiphIeIbpVWJ8XhbjTrpP/CG9tg2Jyu7xWlFqSEoDlRWqme34U2Mm7X7TXWF8lB5Cx0a1siq630x
cirP8yd+Vcyp4Lnbt42JdsCb0pOZAPpzyugz9IFhRKXT8qIAtan0cqWGMHi2ouu8z+rSibFxz9ra
QQY7Ii1fuPduAKbGTMyGzNEIdWuL+mr0ey+vnF+OR5uv1if3abJreMv5lJ1Dtqus1fSVE1SqMvR+
DG7+S9nQ8isyMMna/MaJKyYF49zHkGbTtFKZ+SeqKdxAyrJI2ourE7BLqt8kAyTfZut+IGYP30Xg
OUuAcNzgoArFk6JBGsCZ8PPXwYnqFSw1A9eRCtd1SgFwUFPw4V0zMzx71Fl+GO4/Bozsfoy1+aTZ
6qt2s/yWmd2eiYoz6xEriGMm20SW9Aid8KLztmSyqKf93r8rMgjQ1dmVMv5RrPNJr368htfRrkPr
4nTyOAWpthbaH9NriT0zMb6KZuomBXmG2WoLTKsdE97TJL1Yo29Q23nh1ZLUW0Lt1WnlgX1csOqd
QlxyTwv2Oj1TJFUx4wL6uKOB+FbmNepV8n3uCAwJyt/ZY5B/H9m22KmKcHyItctxUFrTSOxTshDs
e6hbtgKSXhhnG44J32Y2LIg1tEc60cYCTieT30b4ek/bcvSY4CzPaqj5e+7feMfDBRK/QQ5Iiaqu
91T0pC7IN7oLzlhRMh1rEbwyDGWDhhkYogIREhk5pSCGMugDEJwQGqPchdn9hai7c+pYn/eBKB6J
8AjkhFN0CEJmL3jHGREwHb3rmPuuzgBnSRgXlNTuHLz7Q+/CYKGJ8KEjsiMSovt0WxU8CYwqyxFQ
jsW0EMp7l9krIwVaRrU6GxkrEXYD8aQK7PLg9VG2iosCbmsRvRH4iDdtUwLDBvmkK7rsQexDIzFm
nkrdHn2bjIkKmFpvVWnhWmhHMpLJeOjZW9LV7Odts/XV0EFZA3WyYYIhg+685rkcxmhVO8QvzMln
pCfJF+loQ68ag8dS2dZG+a2zZ3sylfYt79o1RDBwSfGp+Q461+f8QG6HXAwjfLSdPb0+5kPioyhR
8jR0pNZDsY0bC1lAIYMzeLNgk8URJiInuji2yBYRw30+0wtMvdnuuZuS1zxgpnOIZXiL+1kUamE5
cNkgB3F001N7W6jyh3lEATkX3GYP8WKdZPQXYi8aKcp1HxpJ7yVaP7GJfeed/lS5yBsSEmDm255L
so5qfM7oVuhoNU9TxOCq5jsf0ZDvxqoLdiJL3tvE/pCRtW2KOUbAQIly4Zan8k2rzoEkxtNQTPZK
pg0NyA38KqdL24wfoB43kwAr0CdMSJYaXDvLO9DghEkkRkDZ3Z6DyTHOUCMCzguxiqbA2VB5Sji0
255TcRV03S6D4bNrNWNbY6s9eNyz4O4otrucARdVHFm7tiygLlvaxh/ERVqDffDUqUt7eTDb8rOL
AL+1obppNe1fVxRo8TAwHMPgNe6dT2swr1y716yN3zyzsA4uM5v6IB6kZbcrNvb3J8rBZe3KIt6B
WTrIuuDGUcDdAXG0UPb0RnLJOCIXBXVbORwLu8aDQkgkRM1vvzZOe05BlA/mKU9AJcbeqzDWU3/d
jqm5A+5jUSB2keTF2qXrGVJSDDC6Y4rINi1pSRv8TABjwe4nBrws16lXYmyfWHgegcOwx0nZRKae
Qc+x4jiyNvtZ+pBeQhlXRz9CsnwphkjfF7WpoYH3/WOlfG+vNd+ErXvGQW1gj22rcQisHpxhdDYh
RvfVmOK4uv/8qaa3nHqcZ05W6iDNUh3gRigIJ625VTxfUczkOl8lS6HDsh3nNc1t+ycJupJAC3J0
gLRtj+wk19hHsZd51ktGijLSBRvI31T9A/83uyEgXICMkfKqrTDUSw/7dOV22g0Ue6S3NzhPsPwb
etudDb7GQdk4NbRTJpiR3F5fBY7FhWYFZ/Lk36kDccvpMnpYtA4Ee2UjTlrOB0yB20CSDnGL2BTw
MOwL7wUaJWByffzps4+6HNInw/ixJvc1HUKkEkyn94ytEmMhHGaOjoE56ZKCT1oYFhRf+rH0meuV
Fwz6MbKbL73Ud8zorsqJTjvhx2vk679wqtRZq/ayFSgNBMxapwEZMtmLpm2jXU5iDm4Q6VGKyKb+
6VKRWAA63zY1nVLkxpxixnJY+sZPoZXumVyY6/4yqJQ55OqYntr0VMZ8xz9aNbghtx67RWk0tCdG
xk/JuKx8MhJtbPaXZggYQxYRgj7P2aIGjk4GW/0lIQTI2LAV6UoWh1yuFckEOTILMir9ux8S5l6r
+QxAZYT3pXX0NN+mwTfryE29vPT8rUjlL6JoovVESKVM1bSqh5xeZExUBRO6vdYYg7zYuDWp0/SI
EFujXXlgZkAH5Dh5QthiLifgkrf1rkoAfUzJNZ470EP+gzQT0FEA3MOmUaIlw6V4gQm07RFspEH1
6mqyotecXGsXXXgd/jICWuVCIehOp3irUvslaFjQckohk/HAdU3mqDiQ1/4pGt4OBpOR0itxCFb9
OdA60AleTHxwXE3wbIjPZJ8ColFZWk+lwE4ZJDDtAP8wYy+GhZLtJ+NJu87kLuea9YPBvWSRcoyD
doKvcDqTteG+kLNnMWlpc/4I5bcTBd/UDd0gehp8UnyxafICVYQa44/emiEUCNJ55fSS7gG5POWp
x8DnBwYC85kH+hn/DxBVUimJ16/iQEMR6e18kX07EAgHILBruGQHD3GNiIJsLdkpL1IBzKxrxB4g
VXHiUHUUkXYtsPVQ7bn4VfQcdsUTksdwXuE3EfsbNkc3rhFEK49Z2P1YAE3ZVlpvfjc85NY8jpAt
q6jAQCQOoaF9hZ5pAc6TeAaig3BaHDUs835DsFOsa52BTRY1bWFK81o1dDfdgRUX6Q+71rfJrX6D
WviJpvollRYd+GEdOf1r7Vn0PYffDP2j6qnGM+LnL2aDniZkSF0UfndCv9lgAQQyUCzLHx04+kWU
Uz/Cz7Bq2+Rz0AqiKf3wrSNL8QzGvhxeBw4qD9KgbMoxYY8dlk6Xr7+YltoT/kTwA/YVn0FVNB95
qZ57TgF9jhuZxTzJ413dEXShpzMF2jbFghTQUuOH3QXYZExe0GCmaDIQrgkT56zLlJk+ESgISWA1
8AutnP+jV99sTiGC4PqicbRyBW8aolHxRRn4Guxl+p0DZNWq6mxWMBgFdI/F1I9cVHI850351Rjy
6KmREQRFWWXIXgdFMr5B5r6I2Zc1grpnnvyMcp+BzCUwPJ9unJRB5e2gO9+V13/IjmxcpLN/zDMH
BXx2Kcl3aeY1kWtmZV8J3z3ncXN1eU9BoEDZtvLKZlFOPS9sDCNDeTS4CD81JnVcSJ8LVYfm2rJt
IvoyIU9a1bABWvbWgdKesoBTkBfJ19h8iWMHZBj1j5xvZyhoxqjrFEOHP4B+OEbF7gtjp+MidaaP
wLmnFMxpb0ZiGcVUWwgI/akz86FRjIqUVLUxZa/JwCHCDjJxLvOfkTqYlRXr0AzMbdY62s5qbyWD
OmC5mcKDr67SeFxLhNOvqr3VyECQIHTevsGC7sV1wKkcXNPkkZEKwwvBLTamFHMgjBabUGPpxe6B
KC7rt1UnzL0edBWptuHLJ5iVlQUxv+Bo48pacgqHR5r2S2esDhrF0yOB0iTYofXstp0Azl96/god
R7jVmJ5eSvwMjYYCyRAR+m+XOx7olvlQ3DJCM7aUqmianzQuKwMF8ypMS2qy9MVru5B7yUgCzI2W
jWdaE8qNPq2AzNMgSAKkbogOC0SqGrDsOrYKF0aorNMQb83BWUyGplEwTynw24c0dNgDtcQROvXi
6/yW+wdL6Z9Z8rv0OvPFCegQVFiwDE9Ex3rUYYPbCqRCjh018WnVakm10duuWnihwR5Dpy5pStwI
7LSyjpgQbMDbFLV4eF1s1X5J8bMMYRtXvoYIIEBfpYpdBWbyQV2m9rcoTAnJNHe4y41sGwN9Y2hj
vuq77nk0BDEv7TYBc+fXQElCkIdeBwBf48ydGzs9iZrchxsVD1vui3JnDK22kk1cr1xlkwv1steR
Klzl+8+Fm8wDaeFb3GB8V728dCxarl4a29Byr6KUz3owzuaNIDxbFbYtIvnmsunUragx64yB5NgS
d19V4D83lsdhCD5V5/jUVXOjItlaPyFTcVgNXHtlr5IyW3CY3DfwNpcOFaBFVHCHKCjUb6qJq9MB
d7eopWAvYgbuVSLaYR6yWYx+yTvFEyeEh93ab4wdWGz2KI7zJ4tAVGSsVdakZ+uutHYBJjWCOW/V
qBVXSaMaq9UyaTJ/3SYh4NK0WQcEJkJkUGxwKzIAaOENaiLsQJLfba4ZuERe/Ngu97HLIUy5qXkR
/vSrVinolMTMCdRXmzQpX1LPrjem8jAUjQmHPPQsWup9Fu2EBUc3AvhhLhqtMQETwdPGHeftsnul
2t/SYf+J6pHBivS7b7oVKV3G0jXrQ1rZZfL9tZUX2xKu+iLqpvesjolHuNnTQBLXFY8wwFl5qOpX
qmc//Muw+ycno4Th6oxoFoqCgh9zDWRTSboeb1+JDQbesmxh41Y++oJqFMVChJtIZvATh3qng6pb
zRwb2QA4HknjVk8eJZ0QUCVwcg5wwgCB2HuPmmc/1aZ3YVtA6X/C1ZHBuyYQQUSJjHdt9Jw14ca4
MQUF+hC3EV7LyrWppdci+ZxNMrH0ial9q7E62wKQuF7Q9gNPeGO8QCf0CTdjm47RQ5FWv6q+4R2b
fCi2u9YwnGD8LKn/LgsNZ6yybDKmZneN57OBOa3Zzpyb9M0a6BwGBLA5G5U/U9JxTEk5pVDuMrfo
Ih6NoX+ju7hOa3NVGfaBQco/aEMI68kfZ0jIZRU8S+/vyPeuQvPT9Oq1EaffKfPdvvsIUxx1PHFS
2+1PhrDovnoNxHTrsQJjNEFIcv14bVv+uYRDXROaqfL6lV0ekynk9NvBPmtWRN6HU+tC6Mlz1zbv
BQm1+bkqFZ+zXB7ZsW4b8710Kwwdc8tpOOjcW0PZb70wO/rppbSzdxeSUi+sm4u6vPG21tS9G4Z9
4pV0+wQ7S7YF27yqlc0+hdXHXI8Z2BKWSPJi7arK8VSySJHzZkssJiQPE0edYkSRzlIZpvqTM07P
YZ29DxQ6GhPqm92dQK0ezR4aoXzmt7biKt2HoONa+iHMV11U317m16vVKOim0YV/8gF3qMitR6+p
f/UFVa0pIr5ktZy1h36R5nIiv8psTL8jNBmR9qy4taTcGSW19cKsSsr05aOVtG+lU/HrrrkDGDcA
ZcwZAcSypqsVEdU38znm9hEpE15NVD7W7iNCyodyDPZgtYi/JduMbfGiL9Ur+r2NhccCCce5rJiD
KWLtGaYdEPv+MYqoVGk2KB/gx6TWkuh10IZvuoqk2LDGFA1ixza+CQeEaYFbc2iqowRntag1okSx
h7G9k5eSIFXUBt95QsM1KIkyDuErteeAlRBGhm00BrAe42I9ePIXha1jMnbGCp/e2kXQKVx/S05x
NydoyPj1LI+yvfqMzze8RzR9PIcSOFQEfyUKno2IjbdmbkBwbOO62HmehikKUYFF16VgjBZGsQag
wHMgNyaqffIoAjcaZ1o32w4yp2/jihPaFPAf2dP8xm+0CE4zVQ/uaXkHHxmnpVmuKtN+Z17/WGnu
Q4L1pG6cFxrt732cryI1HDlhs1yV4k0nhrsQ45/MdHxu1vXjyCW/0C2fF6frtWWvZ0e2Hqeyk3tD
VNu0JocnvWeD6kPB/iVPjYchhJsbFZ+0rz/qwdmBCqI3bqRbu//NoN8qo+0ptWlVsXHRWFGdRvua
9Pq7TeXLaDgvdUDdnWLENzMfz2MMchy2vtWUr/Qxf03sFVvvl1Deo5zqP3EZvBAm3sQqfqTnvO8Z
To5HGq3kK1wm2ES31fLy2QqIQw1cym7yZQj6wJb5lKHPCVX7mzLMbmpWYxt/Vpq4Mev/Mc+jaVlx
aoPo3Sj6j77R0AxKc9UhYI/T9DrRgjVzet++UW1KVNv0TJcOeObAjlbcY/aO5b8Ypn7NeU1Mx/nm
/3qfhgnqaptDt6CTZnH/LPX0Gg3P9Jd+vBEwJuGqOol/Edlf+Ha0Q5x7CqfhwbHInGjZeTLlsTKL
nxAsdxV3R6W1uOWMmzXDrkc9XYX0TGPxmNThR5YaYHjAuUcccFsWEy6wN6Wpk0JtKCg2FnaJmap4
CGx3Z3Y0U0TTX8ypuPQGpObJfNDwx40a90vHP9RefGr1/pni0lPFPWUx0RHJdXAc5B+bnLc2q6ci
az86XJ6pcW0Lzk+3TPWI+pY+05RLq22OFuPfnM+qdXIQk31Ro0FiWBF+cTOIpfObxTPSq+dfda/a
BIUDa4f6FesM9iS7ntOIGUUrCK0eiiDSEwwSVRVJv4vskp3bZM+6dNadOS7tXJmLJi/XjSguCSG0
1n4yo54ZIJNwAhV+33iHIm5u04ESkD0+2TDNFnbfUkmrLlMnz9FoXF2t/DKHYOdXENDT6eTRRa2n
6SGN61+AVG95+uwGoEcRQryRxfUIDw9q+J1rBZ0U3Xho6vjm4cgaXnq9/OzbTVfVp76u3wM5ftit
vk5jQoMOlxwY1ETWze/RYBCCKjhtkW0hELFoBtsps8r3A8NcoebvYtsm+d3Q2SAXExKU6F1qcSnN
6Dg/R8G09WL2SKwYa3ivHMwI9dmDZS/I3BjrVs82Jdss4HhPDP6j7LX1F7pbZ5e5AtIBB844u1Am
r7Ljsu8nn2efjoLyQ2HWO2YWeftReFI4CEz5M/Lnnu6sXfSig36xyvQ5TyrC/48oy97wDz1ZSm2Q
YDJL0lIuZ16XWRT2kBtNCyhQK3dt6fLP/O/Go/UoEIoGZXAOdOrCFWokgrfVMZX6k52qcBUG7mnw
2xtM0gPHjp0XhC9GamwgDr7ay0qfzkoP/IU3SM4hQbdNlHPUAvrP818a0vKttf3ZxfZj1AEeydR6
zo3ikeQuJDysmFjDnhwiJSh/V3Hqfhm1R7zTVDcxTdzJ3dXEAY5QcERleKhpI06v5tQy2l1vCkjb
degsLUlRREMDRFe+aOAdUmCuMcQwmZsv4pHbwdDvKru7MJBCmVDuvb6+jJp9HvHL+kGzjSZzL9+7
liL2+MzcBlDBcec47UWGH/5cyuzzn6h3vqi27q2MHmggFpZvf5XuCy2aHcjJH086Z+AUEQn7cu+I
+hM13M1D+QI9eO9kVHBa/Hs6rRytJtg/sUQWaQzE2l22o/0Lq5BYKTrkSQK5hZg3P0ArSb9LTJeZ
ra1s2qrLqGE6qiM2QAcKdPHd+5EaH/OS6dfDu5WWYA5ToChafWEGgMmASABtzneuwfJIauKsxmDX
sJ84ZNr/j3/+P8U/DcOx/ke07MPPV/VZx/+ZLfvXN/0j+OmqfyMJKiUJS2UJMLE831zW+7//hyST
/Lc5wWmZtqPbJtnPfyY/pQlb1jTmLKZrSUeafyc/pfjfsGR1w/4vSU/h0GRRujRdW1Di4r/2n1my
CYINMXpBd8o62QzcImh8nO+QPG+edL9/9PfD//5r/gx3ce9D9f/z0xDexjLk56S4V7qZRpv7v5Xf
UUT37+QgjmLODuVYpGizk0dvlvwks+7HNvotW+AF/QIUKf1r7uTGPpt6QO8mg/tkAj5Sdjg8VwHl
gaJ3hlkIITqWoaigqiU/6YkgH8JGo0IKO1bbceWjmjK7adu7xbPnAIucFUYVLqMGp1GD2yidJUdq
1h1Vs/ior1AgebiQkqh7ZRh0n8ySJDeC80YiRR0KRBaGWSGy8ajKFjncoMrT2Ar6YuWnrzb+pb6n
7idnJVMLUagYkTQpga4pxtuUzgKntEHl1OJ0osRFVdNiZpJ5B/4dumRGvGEOM1sSgT27sxoqniVR
nmMDJ5zFUU04sZYB8ZIjx4dIr9Wq3tizbCqatVNNkb0akb+rLdXupdb96WVAH6HPnmIEmot21ld5
s8gKBmgwi60gEb36vFBr2znEs/oqN3tnN8w6LH2H87JgK7TJ+uwBdi41cuxZ2azRysZvb9ZqdQ6C
LTmrtsgGneDBv7p+6i5zZmzWXfWcYedqfFcsJbjy8xiKgUZbcq24fW3bZjPNcq8Ky1cX6U+TlauN
lMW2ttPHqXA+IOSirJgVYZlPgaVqub0yp0zDCJPYwP3CwSxmzoox0zV/d2E5rmkrNNjM5K9oFpJ5
PW2mxHrF3IL3fJaWScEZqJ1FZlR8lxHVRs1mYpdDHC2+E8NizLbQA6P46wKyKpcxXHjmJIH1uZ+d
hXYqKwKDMQms3UXjrXTxO++6jKPBp2YH9SYRabGiwrRgCKU8OV2SriQXJBk4Nl/MNfLq5cWlSF1r
hb6c3bcelOvQkheUCtaBbvTRNoEqpI2JV6XnzN47+dq38ldQ0Hj+0FJs2q7rcWhreys114wIrmVZ
RktjUrdhJEnhE/AwkkCCTR65BIbqUJQV1FSbCvTY5j5KWY/OiyWitTCCh9SfGHBMtJ1uRe2S/2qw
0kv7K6nSr6BsV7ksQXdK+xY1yY8QMwFJ7duM4TlL0YXR5GfGMOQc1VDr7j71qfaoYL6ZcvbWZvMo
O9NYanNmBA/II7fJheEnv+IgXgt9+KJ48REMZbVD+ot9ssk+nQLxTk0STTOpTxZQFehBhgvNKBFQ
NkfN/Rr04mleXxeg411eNAnjOju7ZT/smhYjjWd0C62XYku6qjg2XvjHitMby+N6cinW5/hY1nO/
X+MowLidQRt+LVvz2ciK5yrOvJ0myDjP6LG/HmyNfpB8C9OR2AkK+6iyHuNGc5lLoa6manw+estW
3jKwDGnh1Y67bc9RmqOgOE5QpZeVLw9DzjVhR0O8qrJ5E9ueIzN+blKQZVxdnPE2LACm0m9aDuu5
TZepoctjqa1N9odqAn5BRm2aY7UJIaTkmAB2XoUHn0mTjTKp5YuoH0/Qlbf8LN+Tz7bcTAcOmOxv
DKOk5S7ZCg9XMmzMy/q1vbNTM1za8Qt73IIjVGHSplZ0YZ0v5AH9qWKg0iHtILzapgTh3PLQSUid
GnN9wV6rlnORongYUkkBNEFHN3bGtabQ63KCGx8JkWQXr1SclVaFYJdjGdGHdEGDFhygfNzyTELB
cmhGtQwkzObUQTbkzKM+00+Rqp3FUNC2HuxsbUj5q/CGZd2esYGTqzVXbL6LFcks2nmpukq2zTr4
grDCgmz0TA/WsUofzCq86Va7LAERL8FEKAartK9WOgh0C53avKxxcHkc8mh7hKvCca+Zt/I6zT8k
OdWiZkYw2xRx2P9ba/LXiG5aG/6f2BgTnWKzleZyjLzNfGkNU8ugoLKIi0bfRgriS8lDNRkB8d8M
s1iu/ZR9986CxFcjSuStfiIt8l3k9HZd/VRB8iBQwqIbyOTRFYi6/fzkRlTHq/5PaMBzzNLqJ7A4
Sjdez62SUKM34neMg+eooSTCCO0q130ys1bzB0rHQJ/AWTWOLU+hKsAZ6uvYhkvUaCTOLOZPWNvo
1Wqe82dqUmb3ArWg5evv64ZhzxTJtkabgRMGv91EXYStWQ8mwJzlOAQ5QRL9qx+MWzWOJyAY7T7o
xuzUeRvSAFQmjeSVPKl+yGKz2zYZjt0oHK/MX72Ugo2sF7lcO0ydqwnA8+gRGLU4fo29d27IT8Cy
4EKGSxkrtHfNYON//HHDrGZSS2PvQNBNTPLo4l9ZZ87wQbxAwMs0P73SW8qW5yZV9AfCs02XNyR3
bU1gh8PHMX11DJ8ufnK15VSS5kp85kCsPyoZ7I1jQnLtyGt4Aedn2lI3nnJbtoQIiUNG11CQu9EN
/xT3pXbqyKKJgqpViRhvJ9FCUFvf8pfn8lA5HiHwc6KEMllXq66ACZUmDBKQW6C80SKPCik6cZao
V4Wu/5QdaXVJzbW3ive0VCGd0eyP2+lLuITltmFLt5zA/aM6pQtR1yMGyq4/gspYiorqhKTHwu6C
bgBhDmbuwEs4JbMGFgsbMOFj6CPeC+O5FRKuGapzl0SZr+wja/pIAfXsDN6/OdeS67DfNc7wiQFs
WDh5bW86s//xCU/m9q7OYndFEfXDYB5lO9R2S6XUsRZNIgtu9hz9Cn1W3VNwWyZx+aUzKEdtstl5
mhWfNJEe89q5jA1l9AlF16r1BYVkTV9R0HJXksGiEZfmjlH27diIZlnzYsE4ABjiyIIETUTyzeRI
yu8vgrtZ/rQtC4Zp5kx/hqCEWMtoNzJO+lAqkzdKSRUCGHK0bew0PzcBzg89o4NrCd5AcOppYqQ/
9mjGAC5a1qKd6MPvjFeSEAh43zHt9/YYktJIXDSdgzcyFg6vwlE+Y/0aIQhLM+B+kHyiqcUEvW+v
I3qbxPPmEygxTaA15UYIRmvrPktWzNEyOD2IR22eIZAlgzGVpWMbioJbBuT6pLRi5p2zYZBWe+Y9
wB4k2Zd4DtYlgIZFkXXfdh1/T5H4qiv7ifRKsizkwJa5bX+VweSsxznwU0UZrSXu72ulxhfANdHO
ojZ8rjzz2aXSscrhDRHvp/vbfUuoYQDs52gitbcu4aEagy33MLTeYX7MzPa30fjYInBbpVh1ZmjS
c5o6xSMuTnIle4fq3AK/EmB716FzG1Ir1bmRT37RUdRjSnYy/fZU28PG4nwL2NiuaJmFGiVhNEOM
sF9UJvqtsmnfjP1caZ/Y0/uT1j1jUbxQunqAt840sinznUhIwmbc14SHfzaIqOQxmPQQ5bArJhQ2
y7uv2dLSbikKup5k8lrgFOxsTCsAxAl6jUU5LE4iIrHcxeWPmCde6pmxff+oNSjvkSLeGxqG29xG
tjvYPbyvQJmQTPo3bUy1bR+PJ0l8cC4L0iULm90Yje2+57YJWj3JtpHoNBDH0cOQxibKuXnbbrva
gpNjwfga/h/N984YtYdV1BVq09POioju7LhRnKrabo4J+qNd7U2PY9R5uyH27EUv7MNgN+Yipnl1
aDr7lnQFvnOSY3svKsVr6pjXCB7LoCNqjw0alkZkr0ed8uEozGNLruxces45ZSFp9fxU55O4DsxP
mfoYnFrT+mDICyGu9LxdPOTPZT05RyZUnpRbYJ/P7J2R3mrhTNeJ2uiadny5YWDdo7aFMiE0LILQ
wrM3vUPwtLW0J5H2cDg5WWyyjmZ1IvS3xlh37NwWFVm1h97IcqypJ58az3Jy2JzefdPpP6XTdx31
f/maEye/Q58dB2Nh3aFwurnC3HpM6v4toBaFvQK40u9m7NDhbqEWSRbTAfrn52Bcwr1lzOcHA3Z9
l47lOsv8P39Zl6fZM3Z/yFOfLJHZGUe/ND9DAuBLK5PMNWglij7XTecP0Sse/vq8KT99BArrOz1Y
j7VZBjhDbwGxrO4Z2fsf3B9Ceg5aB1iFblHQHVnI1U5FMdOZKWj9O+kylV6EAGCmYSI0cihN1m93
ECq0n4ws5n889DMC8f7pqEFnkaratDUex9anJ32HZN6f4/4gWNg5gNjbv7/01z9QlQhWuwBQxwzM
vT+bN4OCiAXx7/z9RVeGcJHIff6NJWavRUhFzEy9yvWnva+f/oUi65Kp+1e4YjkDGsZAu9wJoxw8
mLBv6sHaDtQPYmYPDm7rpfy6tIkjaqfDj5vF1ZinOW+UBBAPkO9AaM8MSeqgFe6K+fc//5asUwxy
ykDDzY7RA26BRY1XaX6p7h8NqTnp65AgE3ftw108broIBe8fFULBEZKD/U5DGTnVrDOzZgZwTu+b
lK0Dena2pXNfAGPNHNAhzmbb4/1zo8I3zv4EzI5mLgc/pz8wU/7vH8kqbneK6ATtAej/88P9IwY1
yOoYw0c3/1VPrJomDf4ydN/ffMQu6kPozKKPDmrEUgcoTS6Jn9Znr6Ov7z84L9L8RqQdEjHCuA7n
nxh/HSNQrhqKXY++LIh0a0u0pTzcH1SHPa0gwUI83oMliPT8/qVpsnNa2hjs4+wFXB16RZhBjN3N
mFV9/uj+aSYLhprM9luBO9i4Y/P43+ibf+E2Z6In81bhKnZnQcpMTHbv+oA7PPn++f3h/umkeXNf
IXNhH6Ycw4Epw1ae2hOHOG9zx1FqHBkIl6Sw5yzUJdX8E9x/oPvPMtyY+cLUYEYpr8ldnGjMSjiW
ieIQAe/bWjjpynKqD7Zm14eKRlcFX4v5N8+4KdnTqWln4Wg0+0eT+SHmQqGZTAcym0nP9weu6X98
NFqz3/Dvz+9/LO5fdLu4X7sjZ+R/fp8lYgH4bv68aY20Iv7Ah39/91SbzNWKn6GYjX2l5H3314ey
dKEa6i17k/mLUUczJa1C1vm//2YHAB4dBA/3j+5/sSMkj2iVt40/e0UNZvIKhe3z/hkerH8IRl2z
ei/bxl7fv17FlNrWgkAinY1CrQrt39k7jyW5lS3L/kpbz1EGLXoYCB2pM5lk5gSW5CWhpUN/fS/3
uPWSj+91l9W8JjBEBEJDuJ+z99pVus1qSuEWw9lrJKkKJ/3jpmtUuNY4q5BkQEzT58tbltC2wM6B
b8vfVv2sn9mu6r5JPqDW/t0mWGCc41hxRnfksUiZid2wJox5p8Wde/QoeDLNtsv7Gg0G1752on4W
00JRqW74W3Eqq9V2MW9TL8NNND/UC3whX1GY1clJhY1coyco4+JXbmWeSf2oqX9zkP/Ub6sqd8Tv
mEmn9FBIz+AkySWcZR1U9jG3s1AlLlru6O8aTf/Kpa85f358dTNV8YzyAXUzaVoYUMjeTHk+UrmP
1wjIz9vRtOgHf9CIa4RV0sqFWqs4f86jmR4pE3e45fTh+oXVg47AxEJ8YQVDY2GGt1D7k2cVDqCk
O6rVWbPqkJp2Hxby5FvSTTtnck3dnOOOGWgpk0x7dC6TMZ5GGiRntbC46nNukrcnQ7tDHPTnTij3
SZWRq/ZJh/rb3pjsh9/2b7Xap5RCc1L38HXyBzdWkh8Kw7j8tp3as/XeuMOEaO1/2/nVNp/v0Rpw
bauySXAxcaJGWcPxVM0ynRUo3/UDqqcIV+Zp0fdr4LZM6xaDBeRFlbiscpYTeR3846Z6gF6OFyrK
xP+E/f0XQA7S+SxH/VQ/5v8T/6z/Jezv7uf48dc/92OuT/m7H2MYNF3AaXh0QT3b1QPaH//ZjzGB
XvxnuB98Dd233IDOjU9wl298ojccHnJc7sWVbvroPv9bDRlHpgv+jt4g2c/De26agUUx0qQf9M8N
GQx381h1jXWbQBnNxs7ZMXXMoImjRYmTAaMxQWAh8WubJqFtsWZhnyfODbncHirO7ktUU/EeHXCj
rhYdqh7RoZ1tGo08N2yakA47zA1IERGIGvOHQex6wgB6Nwxkkk0ojrDy1KdRW0kxoJVdz96XroyW
XZAxIgyM6iEStXMw/HOXx+J2pFRs1o63XbtmwT+XZoCK1rOwEv/YZf2zNcwtJUH7xbdig5JI1O+N
To9DfRqZ8prjSe81/Ww0To1cdBavfdy9ONbw2hV6/dUKsBNW813gRwKcGykglvTM6JSFz77d3hMF
RSapAz4MAfcPD3bQLgJDRiSoZ1wi0z4X+lA+aD7teSPBgWuS4wd9t6TmWTxqNtRE3JzbytTpW9MI
MlZoIAW2vrh5I9Kess1yuzYJBsCxNQBsTmc/MbNNCqtoN+vrYz69OWRpb9glMAHCfOCaZzwF8Tht
1DMw6OKHcmkHmD6XQa4lAfFVgLA8QSOpn90CDf04MsV5cNa0OfR1KXYW5zfsbmXBdL61+bGbX8Ng
gFDShzChWgcWrdoTZxHtA/svlwl6KPwIRbHlXsBZR3dwCV3jsi7CuZ+gSeHcvrdb+KAwm4CuBNMv
T0xvs1O2R+iPuzhLPWo4ZLeivttKVggQVLTbaVWI00qispPr1NqYoIee5AE6NQDdyQQpwAAyrPUe
AV0PQBdjcu+P53GAZZZ6sYQ26QCYVtwto2Y8NN2U31pLl+38LriFVwEx2EM/VcTkTtOhjh7iTEtv
C/yTW/nb1GumvdAkaQoDoX1dNnvIeBwH/kIcISi9ZuuZRfHQtDoq+Lq/8Z59M8cPLGr6FcMvpxuj
29aov1dMbg9CBl0CH3Q3BYxIBF/619gWAe6ZyebniS6rHtSnBh3XRovtzUjG8Z1F9PBUxt3FYpZV
r5P1NW+QMYOMThEiXhgmbAovsC4Zo8Wwiux1a9iIb6UxP3CB+AWtxW6LMGYblTrXtVkcEgG/IDLm
8bbjXyQXJDgkKTKSUcvnrQu87Ahql4hZR99EovMf+NRH36UnEU8FDvgxziF+VV/JBBc3PiG1obBe
rCIZ3tqhei7i6gtNlnFbj4VzxIuJGXS+zOOE/wuOKKrkjok1kbikxU/rq5umDJbjTvvQrPTWmATa
DB0Df2NwDvGj8Who2im3Lf2uSymmR6tGkTMtv5qyGlaaYBAbmlcbz8ucQxElFnAe/yaxzfIoT1cV
XSJIpjFVmDdyum57DCE/W7jvN+hab1bGTXsKyKis4fTiU+U3WMyk3upaX9+mGuw3wkzeTKeJmDOn
M405GPOOgJ0coXMg/RnB8KpB8YiCXBzRukantLGLW0DFE+5avEJxBzPN6bVx5wgBnI5g7V3rJuYW
XROepBEgj46AH+1+EKG9n+LQi6LXnnzIlwGRGRxr7JcmQ+S8dP1zrTNkisX6wPfsF4tfwqQHkY54
F+qsvEmo3V8XRZbdVk50Ep7N4cZfrrmG2BhT35MhPP9kFOg853GKvTijRg+p7jJUM8PSvjm3uvtO
DRKgdVxeOPdT9bajLgQ4rm2NqhRMn1hYcjEkMnPt87ZaqxgrotiCffL34wvudH4vbqvHP29et1R3
eh1i2I166LdV9dBMP2IvZuNBvYTaRN3/xyvikCNBnQQj/8P0GXcOcIjOwaqyjhr3P1e1mtVE3lZr
aiO1+HxO7rFHECXENr5I8X19PvT5nM/71LPVA8DNbXw8JF0uZIavobrz338CTX0utcH17dSr/LZ6
fZp6l+sqqF3E5DkT4H98+N9e+vODqYevj6g7f7v9x/dUD89dVIez13Xh5+t+bie68Xlx8FH8+VbX
L/j51T+fotb+3Fzd+du3+39/suszf3t59RPQ6wMZ8PkJGzocW0fgle5MjV9avb5aEO8umE7JP++3
D6EeUneqtSawT03hdIT6zW+xM5rXJ1y3mm1G7+BD6V4TEYiPYeVNIuc2qysjrGMMB7gthj1Yu0f8
qfXZW6goZI2MjJorn91F3fv5UM+c4+BG2vmP+9VNRz5ZvcLno9dXEXHHa/32ijRqkdIx3Zlb6ry4
CMAHEMk4kjSzUataS8rX9faSAjdNqtTf/nZnFeXjKa+/XjdRD6jnRcli7Gd9uscMGXAe0FxKERDT
DPjPK6f+JN8WfnBpc+Z3TIjbs1rr5NzGGiykDX2Rbc0Svdd6lwYRKZryeFeHaKNOBY15h4ra5Iis
LxhEuFzl/GeMgauTL4JQiPGnJ35yJrc3VbW8F1rD3AVVUnVe5WKRc1u1cGl7/9ubn9upp/FvNJg5
EK143nCc5+YyC+GdcFFukG58r5Kg23edoLYSrNTSbWt6i0r3uaZdhOyBRk0DoBTBLqFgqq6nbrZz
H9pA8o/gv7FyuWe/oAajBxrmbS8TIVRQHN9xPF0hBkKu+TXawE0JpuVoS9z9MoxsXIxnfNR48+UC
4aBxGP36pM1uclELkg4CkqG4mtfENdFI7PzqAnu93jB0869ZM6qQ6a3Wxpwi76gSRlRZUy2GVPvV
GM60a+oGH0oQWenBnd2HbhLpZbFWM8RhhF6/AZ9bRNqxmNHc4tc/2bD4kKloDhghl4TMcWWwiaWg
27amYZ09OB4UJzXQclNGgJKsG2YdCAUdrfzGHds3Iv5uO0YkXM74q7L5iVgGEpeRgZo7K7eBqbfS
pJ640YkENjzIBnlsiQHP7eLZKEU8w2fop+JzZA1UrU0uPW/aY9d4udkE3F6Qv7mrmLecy3gwuWJp
f68FLpNt5gQwiaFJqP+APbvtj0yf6VuSZAu1lt/fk4up941TWzypmqAuS2uQWikURoV11FsxHT6z
m3LPoQyjatOLLFAXwA0OICCOquhnyqqyQz+iPFK+JQsutXBiyEqLihX6XMSLTMS0Svtu0ipj76HM
45eX+7ezUBoNdXOha01jU0V6fe6Aau2P+xYgOdtkjteNL8+GgVdnjBn3glGgLPJTFlUlw99uu7gA
d8zPUtJ45cnlj8gpVTpXXxlDfIadYYJlKOsG6uupHa5UeXOqbK8e8aOTnXj6SZXL/0hU+ryvz2kw
yjDCP5KGruk8KvBLhQ7NXYNMB1jWVh11ahdSa5+Lz6gzriYMVzP76Mgik6p8x7CDzmrxeXMp9Lcp
jguamPoDiAxnxdjGmeu6atE13Iy+Y8Myo76iCt+Z2qvl4o+bdDT3MKiigyqGq6L352KRgajqZmzC
ZWa3OPuTNUMWnMyfvQ51BEYThX+5SBLR7GakxZLEHh1tGwScoNOf5jZELUqy6qf7bEmo+z5vQlI8
C7ODLISk8wDhku5fxW60WuZ2obV7oTaM87LJmi3YIYr6sWOIw8I1T30hm0PaqQ0iFPRRUAxmEriB
8ooTifwJjqxuPpvkrGbEqYz4XnwwV0hLPPcMu8fcrAsNY+ynBai67CZOs5dp6smOBzqJghAT/LUe
nvsx8e7yhO6b5OrJbsr1KND07ViNdMBXYqYJXY0vg6SkxQsofZlXh1wl389J8aJ0S+qPV2ufO4NH
VfxsP1dzhe0b5PZ2lnMjG4O1UVvnoKuciycXGpNBre2hYchqb6+uasGUngvU8HEAv5Kh9THVk/2Y
DK9DEwDy6Ip42xbI6AmH6ODeABKltDkf1mTKLr2NAtsTzWObw7m3Vw9QX1poG8exAbe1A1YtXZpN
aeoh7qjJ11nN/Jjo6dFoBIZhMn2HCskWEjK+ps1g1SbmgKK7vG1EtQMxnUttQP9J9ofG0Db8Ngx8
hs26HGvP8qrqmTDai0F7tWhFVOZ4V5T2uAMj9uBnhHf7XfcyuQeLaW94fXW75u4ij/yteh86/FbY
6jdl5W1jD/5cOaPt6QkgdeFulQInTiev84j5G3pRUm/RGzeNoesrIg7uU48CJSP+Q/QvycC5Zl3j
L1FURPusj+uLsL+vtgb9RsTGBac+7EWq//D/z2k70okRGA/KCjJr0WcbPV/BCMsfgO6EQHdi3sB7
v++oC+wwjDAKB1TIiybt+M0Q8bLzp34XxZOJYBPgzEw+K1msHPRyUWmQBHEw/rQFx6LfEbQt9Gda
semx+60RoloiqjofBQY+GntwT2j0PX/OdlmSDGHFCQUIcoFcVW3A0Uu6yoeHAXjfZ6jUsEpvxx5b
MjKY6frdkmb0EGMA1GxdriNCLsaSLhPcUIIAB04zy/q1XrrXGBwDk+1VupQNfh43f+0Tl65IjjfT
8tLlNusrf2s1ENd7rg7q1ymXhSGRnZpkGWh1QNA04V9MNv81JkzdqWLAsFpdSk1PDmpjUx5cau1z
oTZzPyPG1G31AnlagbqnZq02/m07taqbLuYf1/11fa66r8Rsk1ZYCCvnR65DkwBM2G6nuo+39mJr
2Buz56rM19tgNXIMp9F6zKanrCN11jIxo6D/oYSmLXsrwhgYS6jFEnyPp/J1bRZw/MXkb4d5xMm3
jnD7VqBEs9t8hdl5AIpHzjekAHzpaKKr2NyAvSJ7oZsvdAy7H9GM6HBqgvdapcsu1JSisYVGJYZJ
4j3Jj9Pz+TyNK8ZtM/lhEPPqW/a7sHziF+IpuveSGJiWocG0y9Plw+vSmxXIGpYvpJaUmIa9MTrj
e65d1OOTVSA6IfXqjEAgem6N4Ys7r/OHnQjwJ5iScX414q4SQ6VKLh8IOJ8q/Os3sfSGN+hQTz1s
g52sx3wIfWPMuNVEkBf7AbrJKYu96kuXrHfqVfnV2NVTx74NUnR4DnXhjXoAmsNbkkG9n5rOPDs2
iRLlArNMHxjX15i40zlY31oD1VhVOcOxFcH6OmHkUl9i6fH/1WAUbhrR4myrIHdHjNcffJeUEwFY
agOIKHr01tS4EHkDA1h+Wqwj2zVw82+l1q0Hb+7BUhZD8o3o4K36VMOSzLBmXPMyeahpnRwl4/XX
wRKzSfvUehjjxbipLOlXki+5kGI7zo75ulSom8B90gsX/fRWIoVSz0xqeHG9sKwzLtr8GYH1u7pf
l3ynMo7me3MprdvV7Sd64vwRRlLf+YUOwU5P6pOYOwLFNDf+cKbrH2y37E5pJ9zTOOnDS5qvT+oF
pwbl4Oj4/V2yNFDIiCK5/oGOX30xdaTTLRLhnRiG/Gw4GfB++fl1cQkSc3pf8cbQxbeio6l7Dnz1
4ka96pqAaVW7GBk50b3a7dQT7ZaoO6c2n2x9SS+Jj25NffxKGn1Nr35NAf0ZpY4EoYW4gBY8eMxi
CqzBYlU/KphxgKvNr7OPy5yJcnyOs25+jLHJXrdAU3FyXC37RlpftreXrj03nJAeheYYHINl/SOd
7UNE9su3Ia0CsKqodRJZHTVqeCgWO5p6J1TF+xnMxhujLXOXxZZ/NgjLe1h6n9KmfB0nBfE/aeNb
QS9+p3mEQ80gax+6Lk7p6bJFXALW1sfoTQRes8ubcsLNBT2fMnEJ0I7v0wEvJeyjf48Xk787MrnQ
+2V7r6N0vL6GK124vePjGvWC7Qz55KaqqUODPB6vWwxEJIzrKj584VjbrLD7G4iZ+p0jo/3Uu8yc
A4LM/yhqSdGln3gj3KS5w41I/pP8oMF4dMmluFEbgAAUW6/v0tu+l/S0boiuW3nTpskW7/s4uKQd
uZ64zX04PKtrZJTwRfGj+PsD1cRGzPZk3Vr2VN8WvNc27ybjO3XN6+dpdT8cMNDdRVoX3aRpP2xb
yy6+l9pFfR4D1kRY0Yy+a0bE/0NE7mG0FubHaH9VG5B3uIQdsIi73liaG1uULjCdXr+rB/4eQqBC
SvfdX7R0KEVOvQ4OJmm4tq2CqIlqfFph/W5G+L9/CawTBY7wD1icWlikvEbL/nmp+Iw7KDjaq9bH
T9dXC5Lnxq/hWGuFtqOblV88Q4Mf7qRIyBM/+vD5s9SmuYVfGHtl++TU9niswZ0crbp2nmqXhoba
pKrnsKI4+0FYRrZt8ra7Q1k+XXIHsKQ5Nu1XvWgf1KYcPS8D9ohXSisYFTgkzu3qJ/dTHdiMfCrx
3cL5actvbDGp3bi9qz0ay2IeGTxpB5zC2bMXU5Ku0LH8RbC6RPpo75mGkzneFoQoIZWb7Usf+/Mu
LTm87NW+Uz+Pa/qvo95hHxcgmcnYM85mWnX3s9B0dNqNHBl9VVuCiSdZazSMxzkag+O0kJPWj91l
HtrhefIQD6vNlrjY1XawvGtZQ+A5iR23KFySm3kg+mmIvOTbOuS36rsETfBNHwfriwc9ar/CdTzn
uq7fGx6gZtBWxQ9jvFU/UMtMbhOva/c4EtZ1ou2/HPo8dp5T2H/Xnzty471Pu+o9wne09c1guvVM
rb6JbBAeTir6b0ZpXNSrUan7SCHdbPoS/xM5MuXBQG+IXTHwH921xAmOdfTHUHaoATrtDZBZtJ36
Wtwg5U7uEIml6GaL/nvpPy5D6fyYJWhzDDzt3ip1E9uHTZ4H3EMw/8uteq2k139pWZy90F8gTmwe
5uOwcun2YrA0fGoHD01wnJfI+BY44EhWN5kv2VrF96WoiYmVn0ct1M0hDrQ7EMTThV78uFNPk89X
W1jx+X964xWChuW/6I1bFti8/19v/OVnVf0U4ufP//2/rvZHGf3w97P+bo/7xn+4DqxShPG2xazq
N7tioONkdCw61f7VrUhL/O9uueX+h+sbuss4TrcBtMsWtqgxH/Py9n8EnHmCgHQLx7cC/78XVKH/
S1AFR0LgGoGtGxbdeyIz/rlb7i2dpSWTU50SDrtwpZ4B05HFZFv9qddfBymNqy3ICeEKcTrU2hrK
tbxTPaIWWrnQPemVrk4+MqvCwj+2UQ+o+6oBKsA8FBGtL3B+cgakVDJXxZC6fV31re5kov0+VC4U
s4L4QeVg9OSM4NMFOajY8GHIFmbN1n0mJWuGEExQ1eoU1cEKCo17lVoHYRBOEsNqYCFIDzRJBMM5
mbRTa7txaM7gAWw/fyXArsVb0DCcZ77Wrxci7HZzicbG0CnBAR6ciMUyKwMFfXVhVsSMVLRQRJnZ
ZWi398TxfUAYqjbL3HzpDMyGfe794ORg628w65M7xgJnh9DdfW6v0THR7AampI1Juynue318wDgo
w3ynmm4jcUlEYtJfhtU3xFaYjEj3B+AhuhmnR4dc+zSe0wuX8n0wkeRB7ftb01mXZY4ZHvk4K8ge
vPXiIr1o1vA4F+KQ2r0TAjJrV+DIhGAnY7IvnQbO6Yz4YGr2JrYr3S1exAQ+y40CckQKMN2IeBi5
lY+wmHNAUeRlcRp39n5AXqcx7jMsUeFqAE9dQWg33Qw9FH7PogekaehMCEo4YvpSZ7tUiCasUVDu
pw6wgtYyNMJZXuvrFy15mvrsjagpzI7rivgV1wZIkS12FoOWzjBtPS6KQAQINvE1ZI0erByuBKVn
2EedayDNFxIOBntPnojGVJvgCgPcpOnjGMkS/9YWzUz9yvilVYR0VanJxbZoHizI9o9mfnbGDtF2
ofW40xEL6J6998uJ1LzFtLeVYQwwgtYnLxDAHwR4s4Us37QILnHvkWnVAcwYrPnNTJsY+yiRfODi
2m1FjuQkX8VdbvNs/lZFlHeblMGL5a/vKTjSvYG8VR0o6zM9onK7mDN9DFn9h1u0TdKJmn9i/4h7
GT5pefQ3PHabKGtOoNtN6KjdQQzYsnrTpTKdHzpcL2hVpyeUhjNhWwQvTa1PrBEViVIg4Ep6Jje5
nx/j0dr5vdud9THdO910WgGdNp0LFQnpxzZ6DMz85PgjvknEFm7nPJvp+J2CToY3v37se52khRWu
zWBy/IBXZ+ZG/RwwtkHajBE1YILJ2w29VDxV3QRZb07Des476vfOFhAuB2J/rNwKU9oAtXyGgJk3
rXGB1/HS6UBbU8246Ouxte2/UnOgO55Lm1qt35AWoNhelFXScYGRWX9n7wC2MUzpTie4FsoXyVtV
u1BnDjamteBfQKhB+/7biDSREtxBaf2MstlEeWWTeUkPvJfxXP1gbOoaK46DP7qSqAdk1NQ640O6
BsfCwhtJke5AVAvhfEXzWBOo0izLNzEFwA9tC3+KTTB6C3QpHKy43wLJF8S/v5SG+557cEGMPUll
FBTLd1cETNPR2ND3GP2NtZ9uLcv7OThef3R9VHKNBNHYJlW7LhdfC3azo2eBoydjmzOU1MBXSDmC
ZNoJKKRNcGvYOn9PSRawZDI40hMB+ysJsD2B68gOQUfr2puMv9rlFKOGzWNwzEZj4TukjFLYHBpg
5AG1V/eufJO6LQ8rdJ1D4rn9NtJvJbw2xOTqPAy6/VdBClBNXOyQzg/zmPZ3C6TFcGSqdBLBczQH
8avwHLBsSzofV6M6dexjzOnd/VoshCuaGtmfaYyoHSbYimPXCZg4TqP+w5T+3VKPP2ItRHUbwxAB
pCgTPspCGsaeljjSSAXizDnqsA8dEnP6QhZ32RsTa+HskZJA7b5aMwWaOdWqzSxr67OPN4jq6caP
hzLUKi8mzwgU5Tq1JxdRaojHMd2kLXB+GHVjhbDDmXAj4gv+ac+cXkYCd45LwHHenIZlhIjjVqcm
4krld+U3x/6llS0By5ozhn2RAupM4aw3v/y6Ms/0ao9aZwxHtCkvcxllpIF23aHKx4IJXuI+ODhx
Mlx3oDmi02pw3hz+alpCFqLVeg0WWNtzbmgbomvJsKkCc8dejUiH01RjG7u4WE4ezmFm+p0WDaFv
GMhxgHqyC2vTqVqgeZZGOd6sBEs0+LWYzjgXDKvERryPY/tudRk2eoN5YjtAqtEBpW6CrPoOYPpj
XvYN1HTmdzNgxwb8rh6cs6QVFyvAq2iAUK7y4oS07A3R1XQi+ZSrTELpv0wOjoP2ye4rLywwvR21
YiEiAJzj5NjMZeMVtVmj+UBoESXopmQp1uKULC5Ogx6V/XwRBoekNbtk9SXZ4zJnYyheO5qVeypK
REOuGHYnaznM2OWBW6NVEw7sIBnHV+MpJ/XivpIRCzXmzbbkWrTSjDxgHidZu+KkMeW/nHgE4UY9
DL/v4oWZPpgnQdJCcwzG5bYZcLr5ywITrfjKGNwJG9zahU3h10mrX1XgamHgdPROEvCSFReVWCz3
xBy9dK6glOJmy82oQb0xCP/CYGA/xUa6y7TVueTJeuE8fZe6TYy3uH3tgsY9LLp7p2V75t/zQRP6
fZoRMd5DPt2RA6aFAh37wbXdJ01DuOS0OdlW5l4OX841iYYuepjM0O88tDMcOd90v1jObdPMhy5P
rn1d1VzMGUjkIvN3nvnUOPTgbaCxDnLjjT06M+cBgiQzojHKdqpP5Rro51ourMR8L7mkb3Xfv50H
1EFOzkl9zYvHpGnY85LgHYdQuWsgq8xE/h3ofsyc6+xWcuCcF32sYOpFy5vuEyeFfXur+Qlg1UYv
TbCp1QcOuuE8KMVzrlmMMsvySc/x8S4iC+PMBTDUOMfW7ze4J9p9FPwVYf2D84TdM4XrA+XO9zeM
J47kS3/nnC/2gdbex/3o7FXfzdUwE7tTkIS5K3VoQQEsvYX+gIGM3XQJB9JxJUMHki9cg1IrTv2m
U14VXZ6/s4lYAGVgMaux3eN1eVKtvAnHC8KKcaQEmXrWdrIYVefWk5uR5KK5ZDIqAwUJEPGp4j2R
2ennsq/B7oMQFwdXUhh1KjVWYRxVP4kMphcLKwlc6fRWBQZ4ljniBs3OsZtgY5uT+9kiJ4CmVxfi
QmvDJCsAvUF97xMcKfimWuIw/KcKacrJSp+X5BV8MaytAXil+jguKc3sJ8nJC8p0X4wAhoyW2ucc
5bJtHqoGNiCsNET8wZgQv/Fe65sXoA9824WR9H6Ytds1yJ1TiZ2P8x6B0bL0H6ME3ehLme+MDN+t
o2GSK10gtoA6Wq8ltq41IlzhgJX6dGy3eiqAA0dDczX4qMZ9Gb3bIvqSrQyWhV2Smty+6pb/hO6l
O06J/mqZrsAITcQvnfhJFHBAmKFvcs/uj5kx7NaxT/Z9537zY6GfRQWPPAnscUMXbUWoprtoJMv3
kjLqYaVlqVxAHuOoHsA8mqL3dnwuM//nlHK+SPQahpyhHWqzwONkfZkxp+Zt/pK2mhleoyGERKBn
7keQYqZaHbI8MV9Y/AwRAEi0A3bN4WTExeuKLZ0PDiugDL4xDkz2gZnd1BVx2Hmt74HZ/xxJutnR
2o7inBwrPfnVz8XFGGggNvpLQ+jhKe6t5WzLSYRNFyxxBbGzftPhgafazst49IlqItirF8cmgoLW
R0daBtaOas4ftdZpgX6j+fN1xK3S5RQVtQgZ9DVhU4nlVAaYziGqKKzKFP8o0JMicl3LvdlWr5YF
dAbtsoEuE5EBzECCQmLKnH7riIPFxM2Gk7n3iuaNEUWwcUpONvRpkQ12m7bRkSzJbOR4xqnOyXbv
WttEavzStH0ep6QAIOGNF82fw2VFA7EMR/gX2lmk/Qejh9cC8yuHlbg4AfFiQ0bfO9/rJDecTTfQ
N3nQtNshAQ0wYBpOWzyBwhmAingD2m7UwmcNV8HJQ2pEusmu4Fx+PajtqXw0WxMG6RwgWvpHj921
6/wwFx7B2XGNLGJ892BEnKKmtMJSp9saD9RbZ6iJmQuzwgjgXcTlzNHtk0rEjBC0N3ZsitE05XDt
bcuhJH8rzW/TiI7v8lCC2Qkn+AChZ8Uv9RK7dPL65II7y6XTIod8GRw7Nyv3QeK9xh55UgmNDZCW
7CROe3ErfKDwH6oi5b2Hxt70w5Kd4shDICyCV8IVGS9IM4razZcE0xEnnnwXuG9ear4neQOZkepr
ZlI4s6yBOK31UsQOAyFq7WmzdiiUiTbodIbUnoMXuplu2rwYT4n9XlawtM26HLet/0slJqiFrieM
wCLHegSDyD4q5652XP+9KJrhdazFvJ+IvLne37ogG61kbIh4ZxG5HmXOAk+zrptqkL5bLeNROfWU
TdHKYdZp+EAdawWak0L4ondAlXh1+q2ytgJ9GRDDJGAfcrc+TpQk3JLGe4J5PCy0FtDP15ST0Tla
dZsOcAkPXq5hjwnjvOVszXWo2lDHRaNb6ShTNIp4MPg0StTTcBQtpsKpY1pptw/Q+ZOD7rbekfbf
1mtp4o/ysc+Fuq/IyBqPtbnZBXIT8h6is5tlT2BGvf281DlhN4+mjC+Lq2j5YVN2CZXfPKtzLqC1
G9y1WhwfElfnyhx40bZvAYaAHe3Pduf7O3r33yYDoxfslmwz1UkeGqn+szk2EYmJA7WCMveBxxUd
aGgSax6ZiiEHkbITtYjkVdJIGO1mbb+e1QKq0XqsBnNrCbfktIE4ZPaiFZc0C219bC3NxVLHZe3z
bhPIqYNOZSlhpOpysQ7NS9XbwS734Wgsqf0RiTzeG5E5XVaPnSrD6LyjWMpouaxP5JJNl8ody3o/
VFm1a+ZCRbWD0iQmBQZ3ZAZ7zgE6V5cEDE9S2g9qQV/5uz7Uz07viRDwx5c2sAYunBFNMzrdeZZe
6s4pN6PZN4dOmOeZQelBZMXB09r1NmHPQ94QV7AxDBsHuyc24FvzxYrf5uoJ+GM19KCyqppUCrDE
H/Y4kORVOOISrdFjUnXec9MwNKA10hAVcBBV5DxEQcp5NSn+6qnjR8Hon9NmmDFhraS9z1gjyRur
w55RxMuQWBfHA22dg7AmZqFGmm6+r3p5osc2vFUCxhQOl7rJrK+iycyNTXN2M1twBPAg8GPFeThl
YgoHX59Pju38RIz1kuhlcCQZCTqi5R2SielZlNTz04o9e62qj6gsjR9VW58pCnxdzNICPuqSlJkR
Y2bGZnKefPhZXjzfNWn7lx4QPJ3KEO26J7eIws54oYlxcuj83Y56X++DciEnwp+IgG6+0222Ls39
jCDkiRmIidezJIw0pWWYcEasl5W+scnMN24MmXk0wOmOGU8sbmXuu4l8B2a3266t2mMedd3NBPjr
JrazJ2f6gJWSv5swZMBZEAQ3Wy8ufDD/K5n18GV90j673jFeQOvTfiOaANQUE+ekAqqCzme/aoFz
8BYR3CR1bm8y0RthVxKwEhMmNCbzuWkcA7xIvhw861eXVOvJdbLpsDIcYQLia7tCRC810iOMnQww
MnA2ty38kJ3VuwT++tP3QksF9AUs5bVvh59e4iGI0RP6XEw/je1LmkvnqNhH1mCEaDzIX5Wnf+jf
K7IReF61lr2ouxgLLWdwQ8FAXYuFUmxmk4WE1Vz1qwVa+Z2VJEyD4BEIh4MvgKJKZFRY4yMifESv
kVPFX6BbaGd0/tMxJqRcyf5ouqFtNbsHZvXT9S5TFV0b0/3Szy0RMFKXqBZKoei77Z7QBYxX8orT
Jg8irZeTelxp/q5yvyphrEBfuAFYJDCC/+GbN/8ve+ex3Ei2ZdlfKetxe7VrYVbdA1cACEWQBNXE
jWSQrrX2r+/lyKqKfPmy1bwnDJAMAIS6955z9l4bS8aMdgWQCxKwnqz73L5lBt0OPUHLg75dyjBp
+2khPd8qnZKyxsgjaTNNUgFard7qkvRLqk2kInG+ywfd2gp6Ze3lkJTJEplGaNFWAYxKu4XR/bYK
efGGKdM55Vr9lodHU6Tf8IEpbOD0rB/C/SSlikMulkTOLll66qR/DzPhNrNq7k0zkWj/LQiex544
u4coJBVMGlHSFgnkkyB90hfcaYtB9zheY0KUQEqxh9TnpOa+hloFxFJr96EcBrAbdCK7VlgP79bK
zeaSJbLEoUEkZOw1QJzOZudVYzFsSpgakI1A/tJkp320BiiuS0143yvGfTKoqdenDAdrWd4ZifGQ
hskPTS0wm8JdOk1+FYHeJvArcuZquKYJAURqHXqziV6FsQYxz7wEdiPMWN5n0nHNVpr9JrlmsfLd
z+jcxJjQjTGMPqjjz304bVIrpdPT4mBrLBgiNBdZHgd/qtmijXYKbF6lVFK2GHrJrBJIC4WCD0am
n8Y7S5JZy825cFEcciJa6tw1WvBznYKuXdFsdTQPqSrqpG0an8BySKLIDnk9w7vhs4qC+0UbjbsE
mos8pWcs3fTodAmDdYtEnRTTiiavyz1zuEl1rt2va9iy7PtZSjdGvzxOEmomDq8IrmK6160C7bpW
qgP8dlqbQiKdAbu4uSzwBjXjg8KTg2WSpVyXRwBHnLRSqz7q9EozIfmeRHq6o1UfJuYBjtLk75DR
NAAfAXSuLHNJajpJrYDwGThi3QmPNPofvRr8lFBJr0NL23c9xhbjh0h1bSey2D7kS/xKCq/80FY8
7LZO6J53OQ1njoNxFj5SCCTKsYOtQ1c8emyXSkBwx46Hn9opqvxJl8OjwZl4aLvoOK0vdD0THGgk
zlQSeaDq8pdRm4tvdM+FlWEHIyGI0c+zprawEHpV3RhddhzRKduWThQQ7WZEQya6ObLV2DKQEUSB
sWsjSd4WgQTmkd2sENLA6UXfbKaXHjfdDgD5kwnxTNJnqEasWexqzaEeNIS9/bhNlamjmS9Vfi9F
TkSc2xYD0YMsMxCI8SNhnh+9RdKPOq24tiV2LMur5i5viVLISXJNg2NPou7q9MRoz9REDMgVxRNV
ADGqaQQgYRK0FIKNhHY+ZNQDeMdyZeVbsLpfCuA+qCkVHLUy42D8Fkb3UU9A2IzXlK4h+BaOBzaN
ExpYGl4wfEBgLseDlIPjk5AIGkBZgCUvNU+WyKIS3JlC86416s/0hfCUVkVYHIVZ1A55GL0UyReV
akTzbp22p7y7CeIVcb26RXU/xwruPvShnir4gNCrp1blDWIsj7UmmtRLiquGarHv43eGi3zSRj1w
Fv01kcaR9oBCxu9MYHQaNm5PrlqVkvNblbM/jLQE1Ii5eSgqkN1ps6ypv1oOjEF+LZNkcBNSaNRO
/owVUmLqEbd+tIBKzGmVS32MSksC5N6vjtkJ0GVKN7GYpSeQUXUz++FqC6l69SmIrWYbGJD/y/Qp
VXvVsZh5uzrJ73pumX6UQBdAjvARShNZi5pORwqpusLkBCbJg0FjZOTU03bK6OvISYgSuaYq46G4
2i5FObimITwA/uoeI1VGyWi9YX2c6LpF1qZjSW8j/STDKQwTkAHzSCiRWRGbbCYJM6OC3SjiBJWE
ABXaNUXHyDh7tHN012bMFEhuEHb9SN/YmhPJ05WSbIxSA0ktWeEqZk/sLBY+W8DLWoAVEy2on8RV
5RmTpOLjhJ1nDBvOH1982N2oEXkZi2mN/JPvWDYFQHPICfaDxCetTq6EDUAxIgub4F+GFShVn42s
izfUzLvFBGpcEJYGE5AGHsB8JLSH1FoI+8p8zjTnVja9BsqpIypRy80cF6o7noj0sa6UH7kBH83I
hPcOIHkDU2oQWf0ur7Nj9JRite3Hva4VTIBQitqGxU0MABOOASKbVsjexRS2jxB3SBtZSmpFPic0
B0mzEfa1BrVfXTAVKiBSs6w7E6eGPWRYctyBpeEvUDFIjKpUWSA512+aSHc6o1C8iQRsoa5L0p6t
ry5ANRYtODXCZNkhAjlILT0i5EUVXFLbqCvKAa3iI8I+0SKTZmLD4qLJYMzaiRp07ltqINHwTJ3I
3SIgzlNn5lAVDqGN73Q3v+qyIAIiJo0e9phkiU9xaTAOygxqCA6JofIVz90+nUtxx1qDPTTf6SIz
IssIPfOXscE8JDpZYRi2kKwto4EeO5aECEFLJicfTNhqhMnIhujea64qJI9NmeqEIqYPw43ZMTGw
K/hIE/VBhkhWoY9HIw/qrIW+b5R3ed4kvllPkztFTCCjSkT83AEgSyIWVcMsfQ1bJdT1hbnRXYhh
NTNguiCRA23Dcb2e8i2n39c6A3eVyQC/6kECyaFCWSs+1C+4vspJrojC7JuY/KBS3QG+c4AA66sY
Ssec1ZYeYdCwcs32hzXGQJxkmE4xDfsuZLowsWZspIHOa7T0HlkDnyUtKmNhFJyMDd0e4gMCskgQ
pcr4hNQyMzcdKWabYCUE/f5irEidZAXp/OVnv78VFqnDxbkCluoC4328+m+KTgkzBqZcjMUS8wtd
BJhnY1A5c57zK3Y2/JardvtP/78JZObfeXatble//Z8/Xfzj5tbbLNdmgi7z8ZDWmyCF5iwt0sIU
b73D9cvtur+//eOP+H1/f7rpv/z3P+5vHoncDKWFpTpICLxZ72VcuznheuN/IE5udy3pkYTQDdJI
HspXccErZcCM8dWw+6IpNm/7rko3NRTnbcHp2qsS/Uuf0+0wvMQ1aKSVQBrNCEoNo7kjQekNfun8
HmUri9IwDqbca1tBhgxLscTYZVx9rn+9WNQI/GuTAqeDgAfsif94QyHdXjxz9dPevkd1ACrpdjGS
rZoxz/ofWtFIoO7S7yWlo8z3f/397faMG+nr9qtsvbfbpdsXmKb/cUt//FBdOFuu9q+KPfj3//v9
Z/1xW7+//7v/83c/U4XO3Bntpl4b6FqLXXGk1QiddFZwc/ItSAMezn/+9nbp9rPbb2/f3r7cbuD3
t3933b+7qbwvR85tvBbNOhxh0EZfaQUv3RhMt+//9odK1VBz/P59uV4p/n2l2/e3X+s11Q95vZCa
x7um5y3NvJqLQWmAKrxdvP3q9oWQA1pkwu731f9yF7dvFbDP/5+Z/3/HzGd8CuHkv/2Pf/tfElrG
f9l+5BQqcfMPSjTYLus1/12JZoj/SmlrSjpF0Cpr+3dIiyH/q6aZYJs1WYfiIq36r/9gtoDaB6ai
oTVbkfua8pvZosr/qpPsZoJYMSTNlEXl/4XZoilozMoM6UWxKuY01TRgPSjI3VYIjInu7R81aIgN
prBGW7u1wnaTxjoE5cgzY0+41odsSwzywkSTrGLZK2niP3VsVmTDPaslowx3tjYB3auFIuylq/Z9
sCFZkH0I1qTGPiZurcTNBZfdNLqm5C+uQ/qHbJO7sl98UHljTsLTkgdudEUNsbdcY2dRrPzx9v3j
Nbn/48H8SwENpYyLrv3v/0WCffPPj9GCVqKh+eMf+R8fI5vMLMkEMm7xCD33kvQQ9cumNpX7ZERq
2vQ/gsBpqkrjNy2WHv70hvibO1et9Rn86zOs8koZzNENUVP+cu+0k6cajfuyNa/WuBd/yofmrEaO
+N75+Q9As9Xc9GM8qg9l4Kp7zJzpo+CbR5RdhrOc68pTL1JzlA4YDD/y07JLLxxMmFRz2r30VMNe
fJo/TDpzYDEejYQcLpd571f5HB2Ue3FTmd8h5htPwKyRfsNm0+/VN9x8aAUI5uQ6xKvRArExg9rQ
VK/5lSaMoOwoTnPDQxdPAqxUOXSPYAeHeBAP+YEw5F9UBcqW/XiVWBkuuj/TbR7rk0Rze99uzDvF
zd/LK5E/0VfyxMPxp5fiZ9kgl499AnZItSTe0B4+QnM7HvozYHbTT77nbe727kLgH83Wyv6R98Dw
Ow71ibDDbNZ+kr3ec8xz808Q3ZPqCrvmfTAp/r3mCiwHooIse8C4GNvgZL4G7SZDq3C/ENB0DHWH
ROfykn7DSpk4Nh/LJ22zPJig8F/y8Qn9EeN0no7wML8WH7o/pk4A8fsngZp81HF3SOTAe1BYwzUW
0aeUC4lPo+Iw6AwjMHsdmJdgHAGnh5iqEC+q6M/gGi/NO6f4z/I+OHflSX5khaa3MJRbdClR51gP
JGie8rvxFN7R1g/v9T0z4RmzNb0Op/rI2OvtPrKjS+kqP8Sv+3Lv58wPwZJ/kmCcgkFCd0mJ5gSv
couN+z5+oo9g7tXZNfCoQCf1Oq/YLxvVjzyVDFuEgAh93qRftLNkWz8ury17t5uf4fG8R0f5qDAo
37XkHxboCm1OCwEg9o1xmAACJhtIzy/MMjjZgurOvpsLoc/TSabcOItvMnPMh3DHsCjiAI/eTCYX
zLGeiFk1yLXswPEcyCuQt8lHv6PSO8sPEhyya/ipn/p23wl2/BJczQuwdd7alTN0LoG3RNqc8vMI
dMnLlYNxaVVPyLxqW3yOflE5ybbeZq8M+0hP3+LKS47WvfVMY6LEhVk5BKw5OZ8OO/seTirP5l5O
npLSqc9oz8/tmuOAFhzWm0145PiK+dK4qK0LVV228TVnXvehb9l/Gcl7yBUWxGgOHfWLdhf2dnSk
K6XTEx13Enm6tv4FFmZ9gLpfeMZuAIC18ESCU9kkx3kbVFvVsBunORHLBEMcWSJ0A9ZAKNKz6AwD
fFen190BxhHSzV/ZNfKwOLwxMSZ40p630z2eUdQpkaPtkmv3PrvbeRtdkfEIq8jQCc9GR4i2rT0F
H+2PgNEYaeZxGHbzC95KD5CwdelRTKIb3MzNjjHatJlCwNO2eVb6q3UZjt1bdJfotvE2P4gvFDsu
2Qrig3Ruxv/D4sz294+roynJ7EKWIUm0Lm9y6+rr4yEuwnUl/69ytpjaqAPrb5HpFcCw5dx4MePW
/d8vw/+0CK93o1myYYlsdrK+bhF/uhusGnMvBlK91aTxab0La55oHE3fENJvQfCw1Wu2+P88C/zN
0i/L/7y7mhI6chPxuWqYqiWyjf/5bpUQUcZktS1QovyFHMSAGm7tbEMWtAtdEd4ljVGWlflB9ZyE
FuEx5gdJJIW7NpsH4PNAKOanMkCztpgyHzUY/RTbwJ9jRTyk/XSewCs4tdm0vqSQKhCLMQ2Oidza
RqZPtyyktad1e+omloyMGFNrzaFUsuRcLEp9UMcZ72hCwJbuU+C1z3KFFhEuEeBkEUpWVpQYLs3l
AekPSQXEYwrhvJWVgSC38tppRv8Yaq18tLJiXydwr/PUoD2thtXO6toDQQYxdHM2skCs3qyh3AHU
zhjj+Jn21Ycj9WNP32HtBkw9ms4cbljHaDKVNoq47EgwXXw9BYAOZhsiEXK6EfIM3uvYGceMz0Yx
3McFD4GXvWM5MG0m334NNgpBSV6vEihyBxvBpQlduVIT//RNl57kEYBcXIqPqR6oRwQv+M4XcsZL
Wa5WeTohGPNWqxvSKVFbo5vxpxgMvaqtbZHS/JGfwD+xpha4XXjLBXaYdaULxw28hrCoG7XOTQgp
hS/IKaT2RDSOXWsciVgpCMga2fgM9Yz4HyGboH6O1qTC2/LUNWYi6I2MUlEmWqfT2h1Qe28ak3ul
FL4smb+s0JYnTf4I+Xvt0sx/NaUabLVKZz9baP0MHWnwWu50pa75cqw/97G2eCpt6jGY4WDoHBKG
do3QXWF5uv6oLeGjuHanU+kkmtFWmLV7afpVTxqZxIKyUcP5BePsM6Pej+jc0/H22ql9mKLiMQnC
JzlufyXmVCPMr54Xtcc9376sl9XRgwVnkgyGfk5jeBdOi+RqosBDTLFnsiUUVu9p+KewOpGZJuMB
zpNEcZoEx1SlXWN5OQoC5DjV4pU25buSntZGQB67bcrGSwbA2UoqrjHd4zMtdEc0Ee1PVWj6wkT2
HL1aAYFnJf8KjJlSvmhY+OiVielGSPuZYLQeCGiv39NGCW1Eyll3GngF5jVLk2cnW47Y39wKPWA/
PoLZdTo4w7Da3AqQhgorviCpfH3NRGI5p+zbypCxqr1Dy4oul+E1C4pws96q9zpS8lzDO7fCUuiP
YUhzzbx3EMrZ40TSSLOj7YNLG2S49K4N9B8bZDMcvArtO4k+lulxoW+lTMPVpP1mKUS1GaKvAtBb
wXbtgoKNI9owxfo+Nxp9r4Ad2hD6d54jLaGTEBgMiYx102h65RAIhI6TfnJasDSWM6mHnRog+9Po
xRdSvZP1Yt4mOWoKQk9h/uMmxrLXPAglMAu4NCEC2KRxSg0QC2wx6a5i5bMrxWxdc5DD7QwVDzGL
ChZpChy44x7KdGQ1ZewbLeSV2xd9lgmgjBvObLLVRZu6M++DDgYPNBnkjhJUHcr8ykNZBrNOHdM7
Q/9I0jWD6Paj2HwpcMzTGMqz/e0nWmSlf1wa5C8+Ecl+0Qq4+KEkkgAP9iBs0DBGXcbyiZ4ouIt6
+ZtITcGX5SH27mMEh7Z4Xh4YdHJc5AhQbU23PZYXROXxBsM+R8bgTb4uW/ktqbzWbY7ZcTpKH1lq
t3signXLte4XWPcIWt/mRz77DJkiZ/ppNpKHfD8/KCfzzS4vETLbN1y16jn6aA+qPx3RKwSn8jPf
c2QXbUSY8iuvEVq5fftI4robq7ZBy888GxVQCcCRDsHFucoT5ZA1M6pu0zrGSbyHACBxPCVxR7/j
OIt9lVacaeykC7rSFXBvN28IkmeDqYjN1QwOiA7tSO3TvDd/mbua8NC3iIjDxFWZwfRccfghY1h7
xuqBFn9Gy4/nmVOPk+LuOFkb47l84iAf3pv29GxsjA0y2Y1BDDebWMFBQ/nJ3pdkg2j8c3lnLmZs
6tYrkayvoQccm10Je+m+2wIBAlM47GXEs2TR0IcTLcdMTnC5G20DF3JMvZDYlJGIHl/hdDV6SruX
aJQyP+DT1u2twBGPzUBciKehMmZeQJOZoCkgwOZ6Phe8EXW3RMS1m15q1qZ97o1ezKxDQI7PgsB+
4qBun2p31bdWXviSdRvCkDmcnkz+coVDaEXU9qtcbRTJL0annB042JnmCJGtneU7M97x5QigoARR
ShPcpGts6+74ynOc8vmaN51oN8oWUZtJfv0qz8ZQg1TVmxGm4Wf34kvJs8Xp8hswnEKi5ieyQV6e
mma6hwl/Yhk/W/pdCssiJODiYRx2k/UmnFjCrJOm3elvArkkW94WubDjKTaIcgofjZP6CzksmRqU
ZFD7GrBI6CoWzozmk3EqsOgnJzPe67+YwV2W5+BM/dS+Memvi4fuaSJAO7XDd46+r8Wh2g2/qMkK
YF7fih+f9GP+0ZcMOOzuZbzGjHl0xzrxsWFwVm7NkdwAp7xWfvOIzImQDvONT4DymVOsJS55L33N
i0a56dRX5tyqq53Sq8ZRdXFX+VviWYjP3OZlMABKbiv+/jv+XrE/QjTlM8kRSvAmMjtFmzArp66Z
SWzqqxThQNnxMLnpYbgvpdeydAqT7N9DqLlx6sHM5kk0KCRPhCprB6n2jD0zQSpQk7qGV8rnNurU
5QUqXDF47tPncNnkNKIhNPd74VPFH/MQSvhJSZXf1BzETtZ5zmGRAEo5TrvhkBKMHPq8c5lJCjac
q30Pr+YOt+0xCV1ONtkvojWTV4xa2SEottS2DAqJeyWsuPxk9BdQzdkRZ5PQNl55XxEdMsX2QMAW
yM+tzJrRfyaeSq+ZyjzaknFtwG55zTYds5zjWoCN3vTMaCU9d5sAt8WInYsZkC0w3iPl03SAkIB/
CXUPAeHqtnCBbvCuoUSlL+Bl741A4eJMJFZdqMjhtqdPA7os23oyCQV9KTnhTBtmTLvWkV4lX97o
12xDM+cNyi+dYW2XHWNfuRb0FTzjsIcTtzyOuTfd16Jd32cX6pm3zk92xPqox5RlLHQrF7aq8Qvy
VLjNTyq3O7zCl3znMVyodM1iG90Nm2HBcsGjJm5u8axdSd7aOZScuXFECBWlL56Ch45sQKenqiNl
yKUs7x7as/BW77VHjDvdq3mxSvs92iEUo5HCMeESTJ4FeYdVe3jE22hu4PEHO8sn8dXLn9lCu/s1
EOkw+eUpPDVfCz4nApeOKU6XM/EHKseta/XZu9qRFVZ9Uk7xNd3Dc5PvQuVOBbg/2zKDKHGbpYeq
21XivX5Rj8Zj+UwyGAfMmATskLBCsGZbXPbMEGmoNDvpFW7/cqakO7HD0AqhRow/O1QYsg07eJ3r
IQTtgds6ee5WwR3POzF8r/V+1VYBO3mVFI+ZdXo2T1rnNCgNhQ35KpGwnSSf1ymIQPPizbiI04Hx
k5w4FKkDHYXeL460VUbibcoDVaX0q60/OVVY0GW7g3qJnsiUMG3JNy/yxnqETwBDqtTx7znyCqFx
UMf0drODYar0Ns62bcyJANHkqUGUrp5As5DgZ/7AzyUwRrHDl+UrP92WOdUL7/J3uisM86T3PNxy
LLI89Lmb8i69hPGdIn0yrU3MSzge4/eRg1e2X9YMCHKN9ibskkw/svj3CJTSfTA+9ZAwQuEHVc/G
NLwyuWf9sSCiZtZTejc8zh40lxckw1QE4zF7owOhvEpnGiCDYkvnbLf49QWuCek7+SV8Z19iMVCU
D2vwCS46lw8x0VJfnY+gKX8RRcfE5sfQhSdgtBO2MtZH4nzYh3XJy65TdQ1NTuFOqm0s9pbSZ1OR
WO3ekvfOcNKzzLn0Mr0GwSOJlMyMu53CO5aEYQ3VgLf0dvAehjZDYvyw1Wd9Ld/L4KA+V/FDcm9W
AKG32jZ5Ww+ecJk+JhIrGcPFLpmeGArOi7Jd2ChepG3lq5ueMZ1NimK9FTfdjvK0P2K5iJpNLfv9
t6m5eGpZNsMaALXdv5mP4nIKHostKWVv/XdHJiingKd18ApNroEeZYcn0cuvhugE9+UFcf1DdVjT
1z8QatY/it+/V/Q3fua7/ENWLgh5Woo6uDtHZItIszmEk7dsxxfLme8HcaPFu+4u9uZ3FZ7FlVWd
QL2CW6U3dkr3zSOqN3YRZWs+67QpMd+daSh9KL74zTeSthnDHcmkES3WaYPnK6m9DDHfE4EHxV57
qGiWRKiQL/k33klz8PJvzbCL9LJY+1TyIVIUvmKcYO0M94NOxjh1gviOBZdS4XNY0P0mBJeHrwv0
DpBXNtkmZUv2Jh0sCttRZaUbZSftCYDiCFTHDYW6ZxAA2CYBbTUJxegRKEr2ingrODbKT9t8NfCs
73lMM3sUoO1d+M0ZpjiT5BlfFHTcIWomBxpo5+F4slKneiPmghdO/QbRChVOSyk/7P46pjbv4+hp
OAy/jK/xnbDCNHSWz/qbqhFPYkkc+E+rEyvA0ZqaGTy5rb2Ek82etdpLN8bdcpzd/JBvck6X7qjb
4ynlmNGAvVI3uB2kwSV0crDrU+yR9wQeVP0l7jgixlhhHZyex3pLw4/lpfbCU/ZW7JINRLD2s0eR
QVvzqSYizclGm53ibG7qk2nuxc30PXybJ96VQujkT6iAj8WX9RSeuyNKPfXT2sXPzQEaCf3z+hln
3Fz8SMv9TM5k5lB6IbcvUKU0/vRlmJuKMQW+BzA1uAtzARFvjLp/MEMZws9MZqWs8jxPtRYiik6d
SDPE/Rhm0n66/UISu+OQd8JGbEHzQdRDBrn+9vbl9v9ul25XM8aQhTxNWxblXtpbU4xL/fbr0liq
u2C+z8JuO+ZJdGkxV4fapBAXJtpxxDrT1a3qmmIjoyXh+aoUxHt5pUtuAraO6FrH0JJzGE18sHOi
7vJKil1kDJfYipCJmPxtFggtQc1FH9qhtl0M0bKDosbrkRJEIg9pTv8IQBa8Tj+WcXyGgtER7Sp6
yBgQNDQizShLo88ZRKGH6+FNSvXIq/t2fJSIhozzIvMRLrJ0Wxy4OwZbbh0kE5Vw89hCU3HLAKJy
RDRuJFRuyKjWyJpwtXvKrmwZjTdmDU1zOch9JZ6i5xjjM+5i8lINTLlhB1VcCRq/1iBO1sRSuWVd
dg81pyNTiVwL1o7dTFCAskmlXGvHvdqzr1fpQiPFHPe4ri5CUJNaKUrBMWqVN5xlgANYH5I+hVU1
08lEAfJABuWdWRnA/1hHo3o/KKIrLVnH+ZET8lgGlyzG8qSk7V0nE0qAnMLWE9a/dtF8Mm3HNecI
qNIuJeXekO+7SoSJCNwF+zhGqzlGtWTNHCryTt1hurlGOUnyCZLJCKl5a4SHoCILPS1koFH4ufNO
vw+Sj6xvkF5Y0jdeIsqyAWrMMCcgB4I1jEbYJL2avakmxQp4XovosAoR9dI1RFqiHA8vOWiu17x/
bQXYJZPYvRVryoIEJT8JnmrtB6J6YyPVeB4i5DVjnRJN3Fg/dYHgBrCVLQgBnZOCvyGf4aRNqjdi
XKX0XV6Yxg+ocHFf1ziglkCjjUQ1ZIZwRcch2gb08up+udaGam57zOVOLZj0vvWRCUOIhH29M1mm
OgWrKltBTgcalHqzWJ5OKKAKMNyJkVPabSRvxYr2dKxYmyUlVzEtYH018r5fXoihfBmK6ESYpzdY
qxh2KF+6jmLsdt080X5Ec5dKFYs1ELiWflpsIISbMvOc6SQCNLP41InqK8arbV97eu+srB6xZteZ
F+uZVTlCZBPyFxhfOBlfSm28i3IKYnS/saOU3bWoBQChqsJZe7Q+m8mV4uBT1Tkax0O/N0oOzFXO
BAH3naW+WZn0ih6vpQRlgNXFo5OSWguixg8rSgY5YoSS1LHhxVm2kZo83D1EGkOlcqaiS6N6U0ox
xQxYN7k2LhiQn4UEqtFgNJynxbe0Gj+TiZ3GLAKonfSD8m5HMN9dI4OLs5IBgW5yBXW6OqhYUjKR
ajmCcwDYYPHwOM0e8UDd1oxr3baKWL8bJDYAI3zqJ+RBhoLQnxMPDm8M1eIFIajftjgVhfgpiJIP
DcYP3ScjhWPQwQ1R0o3SEq6bwT5xlIG+hRAqxQ5qyTWOmSCyRHrKXFt2E/SuqDBvC/vqDCDiEo/N
VaqhBAzGbNpzK9mR1D1YYwuFQhyv2ITIr5ABQ6TGGtzRMrYIOgcLKONk0Qi31UwLVhf8SiovCk8t
70652DZ4xS5IPJHNpf1LUmacRzJmMazh+cGqnxWTEk0qkjejsxhfJcF8UgsM4KH5hBbzsOitSxpH
StqfuClLaukJf6OnCcKMEHOWzxVzQEEkFkC3YmS5huKg/QttolEfE5OwEimzPuqMyrWM8uuEWSke
eK1I7m5AlAApx+t7qmgzdF1Azq1KSkj/UqHzdNoZFaMOl98DaMgsXZ3gtUCYxxw2cZCtujdR34dS
dWKusa0MUmvNrv22Jgb3eeuKRHAaQnEsZ4XeTB4enYfS1JAV1o8YRU5TRf7mqDNp67CJ503zq8JH
OYsfYZiznRY9Id3xArihhQECs+ktFXycQXzateiYrZlYzBI48FDizG8fqIVnR4ObGaPodsC1cjoT
5EPX0xVphLVWNceH2Cw4eCTxRWyIRMi0fKvUjH2nEnBJaT3ihc39rJ/ZWNNq27bLDq/GXZA0ItYg
gUwBMXuYhu5tqJKVEAPzAlU+xTJnorwYLqUgfExD782RcsZDDjyMDBFMErwafWsDICXUt7VNgTDO
DOmpo8K4tfVcRgObQmYm0IPBGdkoMBMNt7TyazmN/KiirdaMw54YzqtoTG5LhkjaEr9AJHXGaHWk
+zvIm5bVzNbNdKVyKSdpkZ8zwmWAvaSInTPir4rlY8FVR1CxsEtE6ULu89pwrq7jqjzs9e5xUujg
BqNxAdPDWRwqDn3RjaK2qWv2GXUTs9ZQpawaDG3TQrBIa8UNENsqChCUikafkgGyiKVip2TVfjDj
R4HH/xzTPE/L9BX+ccROHHFaZCOTCmD1hTWKO3UQyf+EGi4rOS3kBJpmij7WjyoKeyh2FJgBKJ4Y
n90uAexNBDb+ArJX/KAYhjNhmXdDAoRbH1Fhh7LlRssokXxD1s9MAwgGKaWhPn+oKcaDccozp6zS
3SKioSvNnZp0iBUFcApRnwIDLXVXXyZ3RLHh4h8FGiAD8RN5/fVg8ZWIukxCxAJ7RbifUdjvtEpF
GW0WlOy40urSgLYxyj9jPdDGzSAvPA0YC1Ce6k49J5QObX9sZcJ/+yHyFhU6u9k9trlJX7NrdkFv
bjNYKfTfNUySbLnV0u/AXp5SniJSX41DBZrfxYoXJwytsix+rOeWT0yrvchTRfB3mr+lgXgdm2je
aPrqp7ZeDBE8hzxMgAVGEn6sNt8Nof6qAhJ32kRwNQnKkQpj1wZy7/Nyj34pya/QjCFz6vQEzLVn
rcnZwyII+6haHpuUCQQLu6Z6INQ5Aajjk1kAbwlN6Vef981RhY9LHx9lHuIzH4fMAwSUMjM+dTkW
3bbQYfbPP0kZRj56QdMOeIZKVfX6if6aJHBii9VIdvR2duqJT7VRY0Co2dl03hI4SXK3m1rdTX0p
T2tHHgg7KGTpGoh9SEo0hYKKOqIM+sHJkvgxzZPeZ0ADatJEFVQzyk4HJBAIOHGduxMTjXmkrwHJ
5wjwEgWGVB0NcZrt3roEpDY53bwsmC6G86D4gkm0jBz1ygZciXrX5qN6d7v0l2+nDK9TVFK41ukn
VCDTk5RawzYX/fnL7WdmM1teLIbvYQIl9/alHvgEsGBJXl5xasOX9Cauju9WL760Ej8YmBTZHURB
tMU67KBKDXT4ov/J3nksR45s2fZXnvUcZQ44HGLwJgyBUNSpyAksk8yE1sqBr++FqFv3VmZ137Lu
cU/CSFYlGQJw93PO3muvPnJyaq4YrK0mDBdRFT3NnMptze8ccdEdbbpOao0DyBrE/9eHYa4fjYKE
lmVNCOjSGfSKpSr3ZMVkB1wfyhL9Sf/iA2A9EX/1j4cEeYG9qOaY/jO37hpjp0g2hBgvnooJRNRG
qvIBu4UVjIPKLnmT2cF12v1/MW5/h6pzEM/9SRjwlxi3z0n3Vq2Jlj+h6n7/V3+g6pzfWLUsZSoL
nZjnC6Bz/xAJ+tZvHspBTku29GzXUfynP0SC7m/kullwnfgvlutKnsY/UHWIBG1fUtspZ9Uf/A9R
debPIkHUGQgOFUg+W/LrTMSKP8sYLFPE2aBi5+xT9BzcsNf3dv+k8GkwJqf0JhYJNmOJm99c5LGM
MHqUAg2XK0Uw2NPtn96+/0JX8Yue7/en46Lh8JHVCc8xed1/VlUA5LBqqy7UWQIv3s5Yevep9TbO
bn0vyq9+jeZceUV/Y4z1/aqf/h3K+N/qCX1+/b8Eff/487bDu+vDrEWB+fOf91Nn6Rj72+dWhy+V
Nw7PSqNn67uSmJUwZ8rUF9hT+0unxuT3u+y//dsk8v3lj3OpcK0o5SAntH957W08xdGAC/qcFZP6
WoVzFjizJP+dmUXaJtYHUJdnetYQFTCCp+m7U+REraSgaDq752yeYIeLRcy0uVsOf/PB/Czmub4z
XKuK680TJpKeX64Tqknito3WJsMbg37aNS8qb+o9qQXmvujIHh66OKKvRIdCAS03koI5CuVjNlrP
eWXMR/oqzcR8798/L/tn9c/1eXE3wHlQjonJZL1f/3zBkCrbFa5OUFeOoR1ETchJjnodc6j/AwNN
hHQqDaSVG0AV7GmLNVIhzQc+ULXYfLJDl9rWQXYc8vNmPs8z1jVDrGoUN0rvBZkk/khfcWifZcUI
ZXbp9zkRmOvJ0e9O3DqPQ/XiNJ178NE+JMvcUHtF1avT+x+N1LKfjKx+4CbLbsko3Io+NR8dke4J
2KCp6c+PmNx+dKXdPoYVB7Wk8+QxTt0Xw7E+C6v0L//+3TJXUdLP17cjuK0cARzTcW1rfTf/pJVK
TcgveRTa56QCfxKFdKQcZfbbjLcR2yiKyAVF6waYdETR2b5VtE82/9snYpqsPDAyTW6oX260KJUi
j+fZPkPQJiZHxLeFCOXTMuigtvpnHNOBqufubIf2secwCMBcf/j3b8ZfrxxHmLZnKxp+wFfUL+Ld
pEc95FSDfR7D+IdhIdwrGcANM1u4/2An6Z7P6O+Wt7+utvxNxzKBgwpEcdYvV6sYU9vtrdw+S6EO
uq3UlhSE5yryHioQSPvUF0yuVUpIEo2vbHFvBX39tjHlp7ZVf3PrWH9dbxxif108vnKVof/KKPVC
aY6LYcpzlfWXKpvkRfr9rZcTPpPm/pPw5jflGgl4D5eeXDIBEx7LW7LUlmO3kBwp49q8Ba+K4Xhm
OE1Gcg7kJH+SAtNcxZEcW2IWHr2+uhRtN0PcYfE2aetyuw1/ozX8Bbi6rgOOIPnPIkCEL6xfr+zQ
Mq0wpGQ8Tzb27XKpw3swefJG6bgINC38JvS9S20g7mxUbh9zODUM7JxXWdXNUwcTE5cQSvEhK/fe
Qq0vJ07iVR2PuBHleVSWcZd3JHmKmMkPmLedGLIZUGW0GsKwLUOpmG8UwP4ghWL5N8svBoO/3Le2
LX1cllyurvjldsly39FFVnPdZKo5aGPVRAme7lQO1ZlEDIzg1e7f3x7mev3/ulY4DuR2k1xZaf16
f+jaQ4zlNvKcwP14KqJofqiT9sGsgaGBYmNuWuD3x93kna8PHv125z1ryuJvNmXz572Hjd62idYG
MckJxf3rnVrHfZU3TW2c+pBmRWKKZxthZeA6sDdinejAmlL4mB4WuiIy5C3cBHbCDi2GZ3VDgHpr
G0Vt9FyaY/s3m7b6eUVdn5vrcRrDqHe9ANcz3J9XVJrTtuWYLnAZf6Wn5+7OVD1J2SO6aifyiUIY
0mLDc7uFZoyopR+2NdkT9+u+Ek1kYdH5EzfRKI3zpFDGOzo5qDEib9VvzlmI9qCtuIxp/boHmGs7
+vc0T6PO32mLf5jOMP2sOST7c1AX3eTRrZ82JnIPpzms0P2ttsNHwTCSGsknqF2d+hbdW5cSaKlx
Ud5467kvi6EkFZlGYFkVtB79DAhpYhG9Wu1MAy45sk/xMB0Ss6rO//464yP8+UpTHH0xqrjcuCh4
pfMXBW9J3oqtC2mfoshEF68cvHfxsq8SWn5OWdxLHU5s2gNUOKNfWz6e2FSOk244ocXM8FsiZdKU
faQRAG4TTzHBqBrGj3LOjqlB766frVPST+meY9drYRfHJYX2FWu8LnGt5WlOHQKDXOdRTyIJ8iyj
XwiVY2uS9JZllksoTZcGkzPhvE+ZWUWoHB2DsX2MinLT+kAel8VmMnqFPKcFcXmIG0mjun6v01xu
CTMob0Qr2WRqSED7cGk3khzfo5EjC59qWZ2TmAa8BzfnNMGLGab5rpyWfZgPxdmaonKF0MJTSl0u
oSk7942Wm2X2DqwbyaPT0yxqZOqjMvic1+T7LXG5NgafWNdo4HMsavPxFVAoGN4Y5ZnV1NiNCWnw
G0Nvaoe4iUy5Ds4D+6FnDb2fCD7dAkSMd46opyPn/6BJYzwiuLZRFEbuLpPI6q40F/KRkdfimefT
Q+VFPlK4aRYECy4AmK0ojPIksZOmjfXFFRgKEjBetJBJNGETfs7z17RMv0h1yBeojeaAG98dE33p
CELAKSs+V9TWx8FUXwfoOru6S4mfMtALVqQlBcwByq12BSqrYpQnZrMNmM06QT823iWDdG47H++M
rsZzSdMv7333eYrAWFVOuAdx2Af+EjqneZk/pmUyXXSKiEuJ+CgK53upvRFHu89Q2e3gUeFWZZwx
pFs37qOHcaTXKIbkIGk9vmZYwm0ULHSXxifX4jOfJAf5fnhysjG7hDlt0kiF5a5JGdBkVfyBFrH7
iOIYnFvEwQMvcjBppz8mXpNvSTtmeNtFT8YY/rhyO4GNFjumO36g+57DrELJWkafshqXaMVakwxM
T3rGOzfW4nlfCHvBXVPeNumE+oluEfo8dCRZ6CLhzUeUu/PcfhjorfptDaEEUZrXzU/eShStYn1n
KCQQRaJ2S01kMEi08mj66Kl61zB3UCisZil3IlfY3ONSMm0eOM+YfDYA1vGFWaXHrZRP24Y5wO9X
eFsK5hKQZRufr8wm/OEDBTxXS4XojD3Y95fqYfKqO1Yya1vHix9EEjGX6sR88geGpV33Dfbq9DGU
L2k5PflZYl0WWJFoNTw7qGO0oXBabg0GVhMpmM8QRYLInsKHHsBuOnckBqXoK33ne0Iywk7RIN93
xIts/AwNexEtxCu60GbSNN47Sxo9zmnzlXlQd2g7n+51lAPSQt+YwgYbbVBkvEAwcGnrHkMr/Gr7
4Xzui+qHYY/TbTSYJHBU0iMQyulvwG0mHyLFFVYmp85M5k92+Nyi5YasPLjv/YWMgvipYv6BrJGD
t+3CVe3KbIv2oCA1vISo2fzwJ9O4BYD1tcv75t52yScdlm/4lKdTSZN9pzJZYfdrvyTiSPKS+7mr
2tfEDOlwq/jeqVBxRGHELNPzs1sStNDbuxIPLn9QVy4C84YlcGloAGRDfjfY7RwIOMg7kFZo+UQs
NiVglkvVGJ9ayuFAkVKxaWnIgnWq3gqOFAB0M0i4Zv1QE8Z+HL0MFEUS3loxAhFrKZ+FjkOmKnLN
c3+N1Sx3aYPUyjTc/NiM9jZsxlcUROlQdIFfdiCv8OmiT8K9zVvqXBLPPNCbvU193T1Kf1+GnrV3
esYRtmIC3U1VtyOUjDK0sswPpXug+cjQy8TcoPLiY2un+mKYWfiJ6fT3aO1FesucUUbzTMZykI95
jbSoAF/6afCz6o6oPgjCUOq3ZSxI/ZJGyeQRYX6b46ALm89E/fh0eKP20A6DvhSj/yGem4T7bQwk
YIp7I3Z22i68baM7fSNLNX+ILlog2SlshO7YzIlI97PXMWpwVKWA2mxq6kKrY9fhCx5786EJId82
9nAJu867NRb0sB5uvbVKLKmM91a/aqMgPdQ00pMqaOHGbiYLHrA2npcOWKHWdnP0WZ3Atdz0Val3
ZuGpMxTdh7Jn5MhQbcSyn7Q7kXYfaHO556jwql2T+a+kolawcPxyk/YpTsOJmWppafl5tIHU1wQc
aYPFSS4ZO4TVfV/mLtqWkxyPZRjGsFdNdTPRuNyVVTBRM8DBRjFXOZnmIrEeIzLKNo6ilvAt5Gq0
G9QOJLa9q8v8g0us9kV28O5b4wBqc9jedHU0MzKuqRZr/UDWPM4UWvd0r9WltoyPfsukMyRTG1lW
pAI9YGCxSdPZxK0LRGxgTXFaD4ahUZy0cOW9NTHQydxubzWT/6XpMPwhYT/owh4C/PUvMDPGL9Fs
k2VoFg44nKyA28F8LluY99RrceHZU/c+pxaJTETdnQnBRRyi6Ro1dvkDOHy89YhTveBYf4RaUdzD
dkJq2dd6XwzeBaJt+8g5HJuUj+rPD5Ei1G18zju72UZmS0y12teMu09GTP3CbFdBKNg7VWzkiAsJ
nPKkQFOfOcdpRkSisZzZvjHCVQcer9GYGZqxowU65jK2zB57Zj58jgPqT42kubPp35jYjS6NZ5zU
GpVLmHi+aZdxOrEOi5KS2Hdnl3p8nLZOtSYA+M59W0FcHqs0IaUh7o+zY4qzNSIfH9r3BjT8awLk
KO+tgLGJcavx9tlZOtx1oQNw3Mz8HRi0uxTm0z5dwLDAJ0FE3NPysuilsvlbKbSbEtnZzLIYjZl3
CKsC5URRTdCxrHZr+IRRphITE/wFTHg5DYcb5hmKFDj+YtrEQ1A7CTI79QKoY7qkoS82dPJIJ7NS
dSERKiGYt7Uudn6SSDo2fTmrYxyX3i4cnOxWs4MHEpg89ztinjY39uyM5m5a/O9u7/2Iq3E6dp79
OpbOe10jpeSe3pVh2m8BnnyDNZ5QkhTxltSrB6RGau8jLIjBNsD0J5E+bJeLkONdSagxg8D+xTJA
ZemzAagvKMz6u63MV+lb3F0WY6cQzrypE/YO+61C0bCzx+LLAHn7MGZIzwRy4s50nnQBbiyElLRt
yvjVcc5rM0zHkrl/pWeqlB+6BH+AL+ab5w6fSbI/ukBEHEZicNKKiEOc2i9TQgzk0j1rbllkRCVC
vvq188BgFNpcUMAwGWx0f8z9KNy3iC1awMCbMDZv7aYNGTp2t4blafD3+3Iw+/06ekd53Wr5yVtV
3CYf29TPr0pjU0tiffQUk/VcAXSJxuqrKOavg5ke4IW9kYFnNlCtRf48QhUCSZECPa/tQ9F+MoYE
anKGLiEhB2rTqneLudqmy9p8l5rNQsYk8no+jMruOGL7VgPREelPrdXdPKKNJBi45mCcKTBIHVLo
1OBjQWo0zeQMxFH5OAq44u48MGcid1Ia5tarN5mYQbowTI9bROfAKi6N9jQOCywB3QQAqiT5kFPk
tuoGHH4C2+mUVHdVaveMk/fE26yKp/55qBesBo01HlFBJaSN2Mx7O9BGjNryh6gf8/246APDVs69
Y03tEaldrLDfJH13mK2MTRZHhjGqbFcbDMQLogpRaGPUMVNkVw36SDMx0TqidECmwlk2R7DkJz3J
v/dNdmfI7GXIxGsRY2/D14jAfDDWwdK94bbBEIqeICYWdCo1BG2dt/e7ZNh6QPSGJvlOxXuwkfHs
Whuq5Njan9gYHjiLvtuLU7EmsXNHbr3l3DltbcN99IwkCSxCdGWrmn25NE95CRdLlmUDMhGUtI8B
vM+ORQWucdCscq441EbzfVaUGBJEMMvmZ+h7qBxpJSlZcKyMDBNBvvUsgIJui2Lwsb5XZ8JpUOzK
7Jmq4rRMoHbcusT+EpZBGcmZdYz4uqFGgdWhvGTTItdscIsgzN6ZJX6fNEGAsUR13s14o7X7IQmb
eZc1MRtBCkm/iCU0+OgimDXuZY/EafRGfGBF+FjU2V2CPKLmEMz60a/iNP8N7R4i/5Y2PWMfKFca
dYHxpsHYylE9ywl/mphCpszyXdZFdZaIHJrCzbdtk0Bcsvbaz3ah6WDwqNAMRBXbT9djUTaHb7J8
WPJY30y+obaZu4sMB+FtSX9XSTJdR4ULvoKQOaN1x6V7yKz3DLPdDvYkzBiUlTBZd+ZcdpcK49zU
my+jpdqN0+eXiIMggbXjoXSZcNqqdllpdfx5CdA13nmhQsc6IcrI7e7RsvidRohWhCdyVCGvohMO
QrsxvMHS6kDiyewajzRhp4nnPpZj3G0dCZZAmEgqnBfVotMjTFffE4IdAkrGaYn1MR2x80wu7zGX
rsf7j99zjIpda1KO2zSrmLTbJK0vFUvFN/Bs+HPhRuqvObxFbficlD2L3WWQ6EU3ACc454Nf24jW
HoAdEGBSRk+2g6W6ztCzY6u0dl3kXIgG6PYFSmMUJJ+l2WIjCsaoNQ8WWDPXGb+26ktu9e+Gn3E8
WaOd8TChptpGnX3uZJKjE29lUC3mJWkxlMSi77cGwZCguw9uEX0qRf3DjFieGdFzyPUph5WHxDe/
i9jlQquAou87D0Y/13uZZ5uF9jQAj4V4JeE/TSuzsivHCy3Q6TnysWFQWyw7y6dLJJem3SkEBOw+
WYpDCLu5aTLXl5hTQt9+peMpTm0oxz3jAmTU45AfzNXXm41a7AfifABihqv3xp337pRYga6a78r3
TLAJ1WVkGT6ZCQdtcsf3YmzRb4kKtJWt0zt+D86j9SuSAtK7OCoe5BwvoNn/+HnX2xN51auu2KkS
KiqBpsTivrh+e32gKEG34K6iwFri3hpskPi6G/tgzJv4rpZYRTnNjvMJkOOxX3/WXn829/F7XBbx
odJtdDdZxop6FSeXQf7d9UH98ytH4rnQERZaHXkf5YSCI5fjYXDI1+O9nfxjHBkXZj58607NJauR
3qPCrn2TOUGTWLs6yevXfF8RZHEDvA2uZzKiOkzRu5UunLZhBTJahXilKtZb11ymvQ8mLXP4CM2I
+MD6vStTKHlZ2m+6cHz0poNP2DO7NRK12jBor5icYWIBARXerSlAxvOSxrLbM/afN7S2b1s1IUHt
4ewxPGThxEXoOsa7Uu1lIXEWcTj9McU2k6nhOU2j+yGPBb5P9PHCvKcpg/hloZrziWu4uWFKm+1R
XiLoG+cPXSO/zgm6EMqTHwOJpTeO3XADrT3GGK6c0cTbQtGlRtnDZ1q3bnvs7CV+8szx0lkyfgAJ
n5lJfDuRcq4TOqIArsfLulJO8yzZuSOOtWUqSSiaFA2RThwhRtrbaumKDU0P76zrob94XYP7aCjv
uyVZ7mpycgM2KR0kkpsnJHrySQ0mppzJ2lJEEzIitDrnxfI+yyp+Znpx61p9fPG8BrtxDd2EoD//
HmZJqbr2UWSuf2g5Wtwshek+m4rNJIyQwRtxVpw7Vdx3SrFZR/mETnsuDlmGrlFMvQ7c0udEU3OL
xk10EomZHnWVbgwD1T3JEDH27BjZvDVWD4JWGVTvauMWfncJ0wVN+PS5iA0Y0A6Qyq4sn52muVdJ
ml3W3O6ucZ3bqU6Q9Fg8ZZKNvYB9cwqc5qEUHbLP0DMfVfxESHSzm8Ik+jx2xZ1Xm/G3qt733iq5
dRJ3WzeknRpWP67Y05fKyPMDmYt4onWDN3nO20PlfkzdnuV90ti018hws9q3mn0gGpL2OU+PuWVX
ZxVXb23Tdvd2XiWHZfRqWoHsrpbSr/7oflosi4CT1izOvHS4wAXsEK2jUzXJEwdVorQ826FCsZ2z
Lss9CNQtkMnodpofkMfjyI2maMdIEqJFjZA36UwMxzNLdqfa+anmeN9HA+6CqPpsVQWOKQTHB9fN
jIvXlM/+nBFIQnKJ57D/931eXKqC/klEHEqPeO5zW4dfERslhL97T/NktxcEFx/NXJlnU0NHdejR
nerF+CgAuj2ZUh4pt1HAN6a9uRafVgWzvh+dWzpF0H+7CKtnGbJQQ4YICvqHt7UYBfaq1LztBBRN
5rE++lqBpfv6w+v/M5VqvPWey4XTm+10jzHhVs/TlHV7AhPov88cATYT1sq5LPrH0bcxCkEUvEGy
vkKbKltdqlDLXeGQyeQXdrlilZkEyGGiO1JGget9MGujJf6XNsaCqbUqK2TBlD+HaXI++KH0D01b
4BWuQOvSFg3qCQmvZzED56kz17KQEtbASe08tND4ZljHuvgJR8MXob+kE1pfmaOrQ05/6YQY+Qxw
rM21NsipCOOtLDl6smAJ6lDsLFBjuBt5tixyVrFFjsXJzksgjjrZpqji90RWbKrz1rLLW8b5NpYa
Ve4LKG1De+9TkN1MeoYz3GTxmwTYt0M4N59SbKlDDHbaW23otjU4MIU+1SP2sOsD99HTYqdvtuGx
knoaXZug1bJ49OiHiQiZ61eVXnv4UN67XUnfAGk0ifOCon/rS5jJ2nVmzuWKdyX3aGkCZ51OI1Yd
TmOnxeyS8ziuQznq/gnX0VAZ29EDWzuNhMtGGuPyCGBI1vRPPHlxSu4NwdIsSCggbMI8FhJTJ4Tl
/Ni1FCHW7DzPk/PWRa7apM51fTU/TAAcgtGsH6eW+BHNcr3TSpNfFNGTGgn9gSvRSpRj1YDfEFBt
u+3kRPU/QMiWHWc82eNfGb5jnNdH1+7OxkKSPVYKBJqFOmYw3zdNVP1QLSHmrP4HunD1jRzsmbwc
9KiUfLMjp6Ac2hybhf+xXtzkMYGV4ano+2A3zqmaecZaGelu7FkdKcnAL7fRremg5qwLH6aPkXLK
KvEaFlUoCZnZRagz0dhR/dVJOJ/iRtuUVYCPuRsgCsO5ELQibkTmf5KjQWR4bjzrVqwdkBvQJc4O
AwqxKhE2PD0RmZXRoPJzCFLUksc0obFu5ixRIxd3OofjzbAKIjHDLJ3I9gM0YwzLAlxtRtgQYRXF
bM0nyk5QBenyIM2jMWmAU10cRI79VDPS2qgFj4ExICxB+w2Q1d8NKS781HbioDCYY6Bg3aacScSM
qcB08Y+EhnxJTEsAu2hve7stjrnGJ6SrMIjrPGCk4G1iTEE7S7/RmiMEh9KpdTiG0l90I+odbyEP
gCZRQVDhdm7Wlo8u+l1cf3UzK76L9eMSz/ZhycSDiSgxQDnTMSb27pLClsfKwiY3wGk2qmmAzN4y
xsaWWFttRGRXSuZAAg9oEdV5dAZem4ctx4XxVtbO98Yuhr3rZ4+SOpvCJ8WkVn122Bj2ETgCcDmH
UIUvhS+mXWP6hOmQH3ZTZIu6qViXNkutkx2RJnqmruaXMUzJ8Oipunokgyfcm/W3jmb4wfGnQxWj
ui6cp8gmfay3wndAMt9VJHNY7R5Ox7x5TdDzQCzgcG3njNIalzooid2TIP98zwLxMTaLZ2F5OBGd
8GUqnGWbjnj9dEuXYOrQNWQs+0FbMqfpC/eQC7nzS/kpjKIXv5VkNUoAVaXjRVj7ExPleMKqQLUa
JxV7YsgwlfzinmATlDI6B4dCh72T1p07p5/6eOVbZO1T2g5vi+65FH9MCaeFhrGTRUTROSxrPDrL
3ktpiiRYPsWXpU1o4SeY3PMMqmrtzShGwVcYSKfdqMjOFPCOnt78em1xMJEGDpFt0rYpAvgdHNMT
cA8iYCLMjpdrxFnmfDFpUeyRkX2ETpRvyW76pMAdbxNOVoBLODST4IOVsXCabZY7j4thv85idFgP
Vi4Ldt6ZSJ6db0mshF03ERZgs1jI9fI2fqh0Ftu2bfKdM9sqoDlNy8M8N3YoA4avrPFz845EjNvD
695F2Flb3WuCW1OyzS2imTKTJtBEPU62Ckm4I40MWHHNRGJpAZxj8QLgof2h6ydxauqx2dX2rB/Q
tafrQZLmF8EHeE+wtRXgcYVukYCZ6bOmhCchYyvRzm1njt4n6aecSR28lChriHCcHMAOTmOfVNJy
BTXLixv1/cc0idW9E4/3w+hHj1YXkv02ZR9yaBWrraV1LlPOmhAadRpYBvPkSXCIL2wClSbOdpYb
AUwujggt60vXBKWvPpae99XJK4Ajs3tost69ryu00vTp90sCeljkFBaFRflkdvl9soznYpD6uWBk
eJOX/YclMshKtEvvYg8x5yubyDM/DJbB9oPa5aBUF11Ky0lSB+PsHooaC2DSYFJ1GOfPOFKYG3D9
DebHPJz0rrOxB2T1yRjtCEZQ8n0AJbulaC5vi0rfqcGbgtmSzU7UxVu5jJQYKZQraXhfkWzhOKml
+GRF6NsBVd1YZdYRuZpshsxrGLjrh5ID1yku6bzY/mdCh0hesKJXqSswfNiTGa5FB06lb1bFq8Eq
NW68omBktCxd0Kduuav6HrO6Yz6IqBZB6RaQmGqOK0m92lF3eZwl+3KNI/XQYxclQEqfVhM0v0ow
CmZKNPKHPhAr9l65w5vdQAXqweKryvEuMhkPGWqSY+vVZOUSRpjHlQwsMwc5otihmSFhLItrl9NE
Ha3hDALDp4cnbE0JnoRHnEc7YJxt5Dfm0cTZps2jx1ocSC+HVuIQCie6Fv1hiacpdea7IgerkiUh
Hw/dy0TVTLi0/Yi/JnAklWjR4NjGfaESVrfB5vAzh8Q7MVok48Qn67KezWBI/KehVQRTRRIAIrBo
aGM4DJritlRTFMxzdkKrE+1Gwy1uqnJgLMk83IyLFSHAphvGs4sp03oJRz65GHFEjqkBnUF2FKyc
Gy9hKEpDN1M9VviRqz3EXqBbupCcoekIwk3pDmFjxCe5w28mcuaZqW7iTzU+5l5wFKmY3GwEutTd
uGD4aNxxZqtxwE2WEewI0Q6bESQbw3anPvtxes7c/liO7ZfWLcpgXGeDtpi8DfHGP+YEy249yW9a
ZeIweMvJzmcq9AZCEXj9oIlwjbar687TsAzcJI6OhpEZz2ETeJnatom7kn3RjjguwJryO4apTaRr
+1L12tkiUcFvbaD/dJR1AHJOhoFxb4A9NWXL5o16hljg9mAMbsL0jOyCeAJOwGSt7zqMbk7NFRrD
l6cNmt4Io0dfYaI1ayivOyc8yMobjmlGQWVQFkUWI3EDnRLZUmsnx43BZBYUn5Fr76w2808eDeMH
RFQfBKq0myqx7vKJ8AGv5wSXWg3s1QYU/hdLFxgjOatcCNTmN6YvVNkeu6sv9mGrfjQetIDUQzJo
JgfCRCMmIMm6bZDxUvvTiQ30bsSQZlOW3qsOtqZhdherBbxG+hAS2qG+jFDsx4Y0EVnNZ3us8rtm
Mak/F5MQSgvuTY+WHKMl9Hdn1PjXyVFg8yKkIxybj9j7WCsNoN9iqPdxSDiLKbrzgu1zW6HL2KpR
LXcD7xx6GjK03JX51o0ASNeIo3COGKolwxFdzCHCuCj9BuZIY5gbGhItowdq17QFN+vaCRyACNnV
qpq/iVMmKDPms9Qsqh0Bk/PDpASHzrDzduRfXVAtAMm0lweDPOSdpArDrVojbHB7jJRkHt61tUlM
7hpO3Vq4wXBHU4JKLyQL6FOKV0ZY97g/cTeH2ENcjYIkxvk3DI3cWzZt91kzyalHZiZkGjxFSAWf
SXE8Zy3vW2OmIbB4f1PrAbrk+Dnh7cNppZaba9pb5J8xtH1U5MaaQ3zgXDiw9aZ/frj+bPz5P1x/
ZuSiYUfAsOqJzNjhCPqsVxx7EhHVmLoKRtT1y+sPrw+N62FB7Bwiq1rYexUSzSsA/kqG/x0A/y8g
/PWHV3B8w95FtvEVQ26l7akLuc7iniF74brU3xOrBcbldmZ638FCL5dzSGpWkF2R8de/HF+fzvVL
UZTFEe8BG0hJqNE/H5pxJrLtX9/jBx12iZO+XQHYDS/vtGB8aae52duqUoFhdcG/WNnX/0E0oUPZ
WnubKxf8+hKw55E3cf3y+nBlgrsD4IQmSTnWO/3paq0p1rd94vbPi2wmCjGsANKL5yaTxV6t3/kZ
2j3HoRW6fnf90URA9r6L7Ge7SAtW0AiaEvlix4QOa08TfoFpAiDyMIaMWZsi+uos6v36z7P1Q6pt
D4hYScqIpHtCfPzG8JE8XFV2/2fh+TDX3///f3x9L1gKE3IZkrf+z2YcS1J7X9+q330Yf7Hw3H2f
/t8LHbT/4h/9gfg2f0MDa2HesdFxInpAnvoH5tv/zUVtLBzaVOY/COB/OHjUbwIytCLc1MXE46yi
xz8cPAIHjy+Vb0rhqVX5+D/BfJu/KFBtRrjSRkkvlaDrjrb/ZwWqOTrNKATWs1lE+f0o8v4pROyR
QhWeSLXcLma4YNgkLh2vgXJIyFxy3PN/etMefpcF/wTiXpXr/1ILg3nlWXi+KXibeC/+IiYfO2Es
jYdFtcz9Zl+r8Hn0i9tlnM07tXDzzEV721I0Y7GmF0IlE6n+x6xrFMSsezc2u9DfScJ/Fk1fn5K9
SsFdgdMBO88vb0xrIH6vPWhb1lyPN1lu9FsxLOYmz933ok/FQ66HQ1N1fSBl9M1WtGMHcNpb07Po
BRtPIakju6GcGP4rQtb/k73zWHJcybLtr/QPoAwO6T6l1qEYERk5gaWE1hpf/xaQ1Z33Ztmrsp73
BEYyIpkMEHBxzt5rxwlwEleR5ZbpBgwrXev3hVmKtZs3PnI4z97kLmuGvj70hvBOmj+8/oeT/HfF
/vIXEf/B1YaUGVH2Yob5i32j1PQaqUaVHXU16WeTyJutDCBmUjGhrKSsg+FV4b6OB+MgCmsfQypg
q4hUo7jIIZujV4yHzJDvHm2j/yQX/0OkPV8ANhe6aUG95yZZRL5/+WxN3URVL12sGn7/7PVsTrF4
HHPdGfe+roiPUbTZRxPfkKITS7I9dMi+PCYOuBjTi6eHVHvwdaya/+Gc/cuFCWtf1/lU1iwvRmT8
99sj0on/NOoKCXN8LOeIdFMHAWZr9HoKkV0au1mNQaMItwJ+bfj9W5Gyc2StMpDgNYlrCpDo338k
++/OE75Gl8UHqGIyAPgukZD//SPBP9An3xu6g0lm1M6OPO3szJUYaBzgducau3eNaYI9YUWP7oSV
bkdsDHT9iC1OKzRNOnyRW2bloAc6ClAE6VknEjOh4kz6e9XDk+s8wohM1GkJxvi1HVt3h+y8i9Pp
JwKhdpmI4M4PD5G07eOg5TZiAYOMyUEjio5ycueNX/OWoo3U1LCr8/xi1QgNq6I+0kn+YNo3aMHB
3EwiwdawvuGW0HbUk8ZblW3Icf8ZovXd6gER84OL9solhInAo2HYOqoKN5OaZvNCDzbRkPd/f3oN
6w8n3XKCheB17nuMA8afTrqMlCs/Spv2YGBLdoyU0rfvnctMkUgYmdUxQsUNO1l2j4M33PDfT+eJ
wNfHKMgetRY+mdNo7JLBeZ1VV/2oUlqfY8kJGtvvfQDhkhqWhzp/Ymfuud+KMgr3IdM95xeCl4PP
zHG14sNr8CcEoPSSgVVK7qEj7w3rMZbGXY0YS4La1W9axWF5FCvfPzVO+9gpQFdmMDosFkXwsByS
QN2EJ/Njj+Z5C+Ln7NbZM19je0uQdB3qxhb3zsrGp8B7gF7SIulLxV6PJ3GfakS/dRU8qAh2Ro+P
j7VwPm0QdDhGnqztJo32BaXotYCtsrZzCBPBHDNBgfZoWVN8bVQRXw3769iS4Ejoo3816BzCoG6T
IxPcRnfaaMfNHa51NjSHYKytC82ETXShedRcHGjNN6IqwyutgHVq+MBsovdRq9sDUxu5RmIa0WZ3
4ka5wtDG8Ybg4xEpEAX0opIbciPVpQ/K6siaz0UJOyAWzQtxZGKH6q9Tkl5sP0LO9N8grC9smBEq
TiNiOQsdeVLsEsoqh7j2vsA2eJVFLk/Ld+Qk5GOWAYFsbl+z6zH1D2iz0G9L1qFk1dqXqMmPZqrd
qKaCfMfhcWFWPaqSorfbyHMKZ+USiDh8Qm4IAiOiCZjr5c1EGLfXtFK8oMP0GJlltnYGa4cdy7/Y
BX8j27Xx1mtcLYCoBiRK48UgM9LCRVk+KSeMjrlZ4bItms9h42eXesBCOAK9WLcumW6xPZxGFwKn
OTLLRxpCCNlZaIOGJLpY86EedfPg9cENJ5m3U6Ih2S8XDLNyeI76DCWhLcKHQQ+IUOugIE/tHLvs
VAloTXN6hHGmP3rsiMIwCo9kfX0ZqnJ8bFONElyTvqk4Pk9tA2tODOazpZfaQwh3dnlmWvo9mwZO
ssjhZs6xnkWtTgjWj62vXJIrOdh+FR6VTIDyzE8Rl8pfP4ht/g5UhoBc59eCKOxdRih4WUY+XZZf
JvEXPJbMrK1K4bymrt6tC7/2n6r5QLtXHrlJUJrNT6mT8wMzGK5W5eyXlyw9C3yktqfaTEk/VViZ
DCP2X8ARuXufzMs1A4z2vBz0yD4FyTjd9Pk3Aqm3h0Q23soEZFCbzuNygCRFfqs1fluepaSG3vjz
sN8Ixua6w2wRBijX5sPQeR94zLIdbW/Eem1DSqcW6WLlInitErTeuDCLR5XMXaRBNS8+zGkm2Omi
FRmsK1O9kTLtEoQGucucbSo5va6MIjYInvHQ2lFDAa1ut00L01ZXtXYjgByOxmSA0fbK4kOWHSDX
730Yh6/NyEWskwxiJfYb0HrQvHkKVthCR9aWFgwwmhFJ3qrHihhF1/gsUxMd48ry2vENvskZxcze
JWb24CDMAOvVYTwiUwTU2CZqVYJjmEY498VWQ49mt31yhBFTbuu+sdE92Je2oskbUgrYxxbZGr47
0TvAfAaGsh/3bMQmGgw6oSRRLI56Ef40GNpQT/QWIxflugRuFBGKEtjkfqKjjV4r26Q4uJ+CJP3c
mG2wsxh8Dylsx6xq5S3XmmCjebSS9S7d6wU6Qm00XqPGGVcMXeWjE8As0vu7N2iwU32FUNgOPOJS
8wxOvwq2nvSvSRC2v84mTHGNWOdqheMTjHCM/CGM3u22bR71xoEABbBqGZ+mRJr3kWu5qj9JXSue
mKluqTn1ZxWirBZyeHGdPty39nlgEbGfEl5l6e7Q0Zurdf3w2UJTQZ5efWuxBK3bnkECV/TGmuhq
1EWf0rSdDgHihoMwgzUhf9mHn0wvSNSsy2Iby7LZHoAbW6dNttVVqJ0Q8AZQudeKlsmZ7+9R+mFP
9pz76BbQeGLdo4YxUs6SgXuwExrFmkDRwlJ4n3nkpFuSDTd/Gv2KlMyYAQM0DNpsWFea+Ip3gBwK
gPBFhBFuMSxGnUkhJUSEMZjijLK0v1j+1hQZ6awtJp080t6n6QBkhmK3EYwArJL4YIbFbWrp4LAh
w/xXZhhxKEdO/UhECjWVnBqkHLw7UaFwyHT7JfbHDTVzqIWN0N4QtyA6H/K9ajt3M9r+9CjLp4r8
1JNXh/Ddi6Hgv6f1rzeSibWbznKo4mMwAtUZaB4+6Kl0TgrLTQjDidZ2f4xnI3khU1bgM5VqLHKC
red1AF7eobGrE1U1+zTVAMZ1n2bnN12Spab3RXQw2+KKxyW/6epHgEz+5HnwSIVBA9aufoTw4Nal
TvGUfOQH0ZruyR6naktx3aZTGvXQhM3hmaatOGeuxXQsweFORgyjuxmqx6oFtIIc2fqSI9b9CN3g
rYt7GxMWovcebxTRpKm2dmZdg9X61an1ThV9ob0kWh0LWkdZuHRuZYdaEgUwCYVQdGpETbHzKKIU
xQ0i4aLIj6UqxlXjEnftRlG0kkQjHpcPrzV+/VS06pr7GDd1ujQre4Rb17ShflVpvJ/8VOwComM6
BGph2oVHsxmY/aUVHJC9fJSzeLuB4GXxl41a1TxYuM+QqYfpeQgGuVFR6+H16tZlS1yRMsuHpOpQ
7NeILLTimHdFd+iGH5Wd5dc+l/1m8qqfxQSapveZwCO7WKdTeRRRSaXVxwSZ5KZJfSfOthZfHiIo
pMKOn5WrIHZdensMha03vBtdYa6DkT8hhsO/ibVcA6nL1TS/R+N5cO5B7e+5go5mS4aymiLsaIbf
bE00un6Ps2GgS71mXFG7PnEuKapXzyu0S9JhM5kqm0BaFD1cJsamacAROT8SK5weEdgaoesejUbJ
fYVCKbFGeWqL1lgFoYz2IbWKVTdLj1WX3Nue6jsodL+oyjO6WzcPzDutC9omFcaSNn/3ph5lUKju
RkugZTjRGe7LnJYK9jnGjQrtjIxe21H/WUFfQw7pRs9VC0Ibm8yXDuvOehJpQexkk68DDbUbJLni
jNbSvMMAA0vZgkUXTXRzape1qZlGBy0YYpI3edq23QCUmm8cRNE5aJijUC8PL22aHmNNbTskKleZ
Bf25cGw6YaPjkWYFIJcg1vQTHINH2m/dD9NF+lzrV1kBJjFIgSBOPnPOhlT2WdVtu9U7A9i44Abh
lRDJy1kauBbLCS5TlIQQE5efFMu/aoszbgR0ujPPMZm9gFXrF5tWxz2B/oagJ3f06TKzTbIqg6ea
910JA6tZX+gEVqafKzZk584P/cvyaDm4QYf2X8d5Z/u5RsdSt7SzQuuH4Ns6Lb9Sh/FpKIGQDpP6
CSEgBD404r+LzJODDujXIUv49kqK85uQuAkw3gl65WwVkb2RJw9yCj/0Eq61pt8EW7onq3wkYB3V
qM3sk3vFs54Y9qGkgoNQfCyel9damx6Pj7RpXxemxlIaZ980BtUzfoK1bJrycXkGIUmcHImqZHnq
H+jpNDsu42xTOmm4dSQpsVwy5lPsGObTGIeAHROCL4KJkKyKasuxRPm5Hhwx3BDLXVrUNy8+/wfT
xrMrJLqwsUwP1txyqipRXjCnvQqgaRfRyCPOGndj6fiWdT8Qz00s9OcABbRV8wG9Rlm7vNfZgRn+
ltJUvzLa+faRhAkX7oHtRn6RjL9rW9l0ojXtQdRKx++p66d+yiek0/Nzt4Dt4VJhphnqoOLIJxwY
Uq6NNKGRTRHtZGn+s9lSrZ3MQZ6LYED9w8KuRSiHiIgDyastgvX/eQ7hglwRf0CLy3lmyhyxHQrE
UI44OEhQi1Vp4zVru5PLTUSw/ADOlGyJNC3Uhn8Rnd3Ar/ZDXRKoPJENFtqfNB0VTOLqGelt/XHI
YOhnoaR16KfEOCSfqtz56lW6f0ZictAVSU84ui5dThDyNPpPeh/d1BTeKtIQnMa4s8I7RKK9DSEf
dRQW753SyurN5NIwC0i719DLDJ9L+q7r0ojeNSQuYtLNdRSFd9zZVAXMo8karfMcpHENec1Vqr7Z
k/XFndxDL7tXLSO1q5ugxiPCcJCYrP17UAAbQaqa77NBYwcokVv1eMBEja7SajBiq/dgnmESi340
9XUdrUhRHgxUlX5yNKrgMc4cj9YuK1wDp4TIoEF7PUgwIhIvmjUee7fe1GV3QvT7JW+fWed7W8T7
GMgHVjWicsUxojm9trvhgJUT8H+niUPicE+VIjwTMwtuXrY/cCy0O8eOvwzxVKx0VyI4xKObkWns
sUIHkuocKbWtR7QqETWlkzsPl8shtTdOFTgHEakf9cTfGbVknprOUchG31qW/TT7bVYN2QZGLoqV
ltG1kETL9R0m69jUANJFpKk52rM2W7zysnO3MG++DgpQN76WRKZyXcbyTTcUlhVHoqGqcfA48E5X
NlgyuokQ2Zg61+EMPctT8ROFC71VnBoTiUe0AFkINHH5Jf4woyJ9LOZ0JTw96W6uIGfF1Hxn4Hhg
GApgFhvAtzXYdVnvlgcTn2tvDxZKfNvYiUHZb75j3lQJ/iNsFBVQdHFZEljsrwLz1VEFtNQwOYUF
W2Ccsqh6FSBOo6zPdVm4TzFgZLjUuFXJgsdYaF21xHurSvxZYVV+cVpa6olTTvsaVMKaKFyIewHi
b5sxhE17fLZcEs1lYlIwc83gpiVq04RGdWsQ7u/qRnvrGH4ywpzP0djJbVEwfUmvqDaGmPUtlUfz
jXb9ftKfFW3KAhdl7RbFU4h/wK4GjLZES4OPctmUO/DWxLgqALdcuqSA49m+6qLRL3pvFhsuYUjR
yIWi1qjOVtlU56Kyko2dVOVaaHp3VHbzOaNwtOplfcqNIdgx7jF+2fqDmQj3MaBAnWnOo4yOnQW+
s9B79Iq0jM/AWQjx0bPPJWupPbC9J30i5s8zQnDzuBQwVqGz6JS9i/uu2SZ3eqHuQQvRcFKlJhav
DF9cVCDa5MkL31q3jmzqSTQo3a2MKSlHcFfddnLOVszdf3QHNHGiI3humTd8zXhVo20eWSiAjfFJ
naj59Ghan6SDcyWPMmTw4xvMh568A6Nf6SNCORlUePnDiB57Hz8JjZzCbPDzk5hWtiimdWj0sB9q
z1u3XNMrVLQPXV7fYg12Jf3ddRiji1iFuof2JSkPfV0aaw/j74raRN/EBN7lU7/xZ5qDmFl+Turm
O8+dXqUti9Ncup7Wy0OM10T41h55DE3xGSQjcXn6Pc/UTot7i+icWpJ7lCbGKSjYUxYobpLyq5yS
rwhqJQxxD+Qwvhh5Wp5nAAuHIAyOTljQzDOgZlbzYXm6HCwxAbz+//7YK5y//nbvknM29sGLNEj9
LghS65wPNy7bdU2MmLN1NAtxYkbqdJmiVJ9/gcrUacrhMZdElVeqQjKHF+20HLoIb8X4PWAPbiKg
YLEGh6ANj4lGIKLz0BZ0a9qwe8q8gmj7SJ6ydFbFFOmXMYVUrJk1Rui21U5kkNWpatlpanLrxnN0
iBP0O5/k+GevTLOV603pTvT+k7uvgEi+hG73WukSyDAAvZNu2zhtcVcNFbDnUUwbkyzZ3n1pK9oq
qpPv+pDm6JHH/D65c9YhgnV8lYjfSG005XgLxhD9gIuYAZDQyoe9zKlJ6KsHOv5ueP193VLJGLPj
ZHkaFe0G8Ys2YPAFKreiuGq9DAxcRRGfVD5958t2GbI1+2ghj0TwjF0zLMZPRt+oWx9M5h7oTsFG
EbD3xGxc1Tk7wNHadLmkrJtQWQGllT/YWBwl2oZz2WZ7xZW80fRM8VvAXEyi25EDbQ05xZ/w8FfI
/ig2eGGdbWr6ZZc4yW6myLW3QuHldlkjHJPG754Uka5z+6H5NsQYNie8LlNjvczS6j23QHbwsKe+
5Zl3zrAqfmkJ81oDE+xuQxokN6ZoNkqq2xYsxr/4BTWelqxOd7A+Oj94crzQ/ZEG/abDGmgwxjwk
2H8umR9B0NbHQ2nVzlfE8pKtF3BSV6eQnrTBsxpo6HQY/kjAFKB0fSyjiOCgwKfWdGg9Eh6njKFj
NMGdTJBaKM1NIJR6EOflsKfEUZ/qDHhCE7TOzS99vF5JLjaa02oXt8L7AEEARH6Y/DTL+sCG0jk6
IE3IM8seYtGJO8W2k09BgTWKGs82O7jF01E1HnlzPHNL2nFt2ri3hsbwCrI5KhurJYBvzO4Be4R1
1LIL9isyKSLZ5XsLY6PjjdGmZWX+NPjXMbLda1TlzEMaWZ/gMI7252xomhtJM2IYwCrbunEuTHLf
XEVEVR8N2q4qOvfaV+lVAhC5wIVGZa0PZ7qT+ZEx89qJqH0yUudLTGYK/Px0k886xkiHRmUETFJi
kKvSaZ/bmsm49nW5GeT0HXlXd8DmC6yZ4iqckSDbOToN3Fk8GFU4DiDf1Vc41/0m6lt2CRN4+3is
Dm07fgRBwxIdzd1tKUsp29zTNnKehf6lNK2CGJ2cKayRn5wiLjZBEZiEtiHWnR0srQFf2xsqup7+
9IYYKzsYYw/IT4xHJ1PsgeJu2mVGS3aZHFEXuq2xj3192gkuMIaIBCkqCPuY6nCd8/uBWb2rxk1I
viRMYtTbM0KkC2VOoEXiw23Th8V9E0xo1TLHb64akTmpxZRW9fWwt8ePUfU3lSn94sdgOzi9pzHM
PpEx2qNVdhCqR84tG/t3P9Pyx7b0Lm5AECpWLmIeB1o28eg8qAKxfmwAq578+gEdGpcWHRurb8Pd
lJfBuQnb58mBYyDt76U5bDObFJne11hsR+AKsIjOO/WGyqQmWR+n27Y33b3j2ATn9c03vR+D86SR
5l53Q37oDvkMGURW2V6DEo8i6D13C7mhL6W9N8fK3OhFQSb3XDmoU3zCXlMSaoWSv3L77NjFEC1A
wQC7iDkdlmWh4pbuR/WKqyy1veZhNLrqNHbxiz8Y4Q23CIqjRmycEgP6MCobv1iRXz0cCopdpDIM
56DNBOiRjWdAQa9vW30/1Wz/KRUX74z2rMLhE05mlH1upuMYhqfWtMKbo9FrZpFEwKReeeTA+ayE
XDpPj0HNcGhWjYZNUuNNDR/tFcWAoZqu0vJI0KrJxRJsQrY+XQncn5w/FrbOOUAld25z9Yr4qSSM
Br+4qDLz1SXamIGHf1Q0NrkureroqETGefCiH52ZODvyE8jLbJ/DQbaf4FJ+ahtmWPh92T4QfMUW
DIB9UU0BSSWgppHV41SnNSYiBxum25EYhVPl5qBYKkjIxKlvXSa/IKJ8yN8sEQUXuzbK9ZgZapsU
nomUvfa5CLX4CameuQnlMEHVjry9HuxbbJjd4B5C9v/nugmIdFOjc85ZM3oNhSMImMjwpV9ebU1v
T0NA1dTOxTUMnDdgS+2BsertnxiHvKx3w7y0EBUNX0PW1JcMrj5DQnxTI/p/tOQowhXDK02TmMKJ
J8gvnDenpGqiJYq7vRUi+2a5cTHnQ4jLBmlcS0YSK8JCJ3mnpS11Aq51VUWIoQT/F7k5COK18kwl
NT1D9cfm0ms/Ew8xet16xd20ZPegxVAZ5Yduj/a91irnPlH0b/r4I9S75uomorrYrXdwewFnekLz
xhlBI8k+sRkL+1aW02yIaWLg5ml6ThMrPQd+ItdZhZK3xNx/HjSDDSIBa8hIZ5+sZW4S22mHjeGH
P5yoTHZtYFsnR08kKbRvqZ/TOUBdt3bcuE5XDhM75VZgC1Aa/OkUxgXxcpQsyG1kwOADDqespitA
OI7YDXh4D4kbjdba0PzuGFEXqvrSqw5FW5foGe2B0KzBWMFlQ6BveD5ZPk3R3wJbil2U0IjvsubV
MMP+kPVeNNLRpsWUZCbkH0iaiiE5rt2HxSXXzFa5ZdhJuIPRocQHF9TumLNWLxuZ3dy5TW0Nor7i
5jF8OzjIiBE+yhD1jKOIH4L5kRtqP+KcTXfW9M6hTxDtGpDkuirhNS+7OnlXXzDI7iXL2HOFO2ML
WyABKpqyUwgCuqwuO1BFaFuVME1aur7VLA88VuZjMGyGiPga/RoPzUnVWXpWPcEqpY7vm3Fv2ppK
OBRjU5ww+fQlwMDODjlVL60IryBk9A/PJAg36B24UJN4hAnbklnWEqHNiSQGqsz2VpVrJwJVPvfC
CDZxr85FZmdz19x9U1myYr1/cnXTv1eNoGA3jGffbo3NjD1bIfL5RshLtR89fNFaYJwD+kYfg+5v
JqdxVhVL0psofO+K59hnOdxtoZpUp46lnnBz8TXuS1T3Kd0DFqGZpPqXtlpFb9OgsrPvTMNepWWt
7lGm9ipo1j1r18uQUE/oUuMkRFU+lHoOKK3agoUryCXQsaW0QMOz/OCperwXlKcpLdzDwsTU1lBc
Wq6H5cogKXlvseTYFg0ZHQa5y8fEd7jP/ZArvo5fraokWYxyxn5hwpJRsMGD7q10cyS8hlIZfajP
XUC4o2DeWNGMry5+JO40wLEpZ/RzOvZuOypbbPtodxKPVz93cWody5xKRTSAmeiqfHjDmPBDqyde
ShICuKaG6NOWVWs2YS1aBmEkzJJxjjWdPTTfemQpVyCeuEu6MidLls5mFRka0DDXvk61+xbkeXPP
4DpfA9N4i8snh/7/ixPb4R0WDxXqLBT7IFLIBJRenay+KHTKAjxcnpvImn49mkZgZstTfEzIrMJQ
Mdc1TAlhpI6mpUjaBUxVnpZDlvXvooqTzYAEYyHutW5B515PdIx9y8OYtjZInCvF5vy0HOx5p4an
AP3m/Ah+G7NH3lAA55ZHtS/N7CRtismUS1yPUMLlMfkphBZW2C+RKCRHD0n/KevFPw9Khm6Ma/Qs
4Gcda7P9HjdpuY0mvPNILqbshFUoOy2PRIxBXlPO+y99bjfrdX89XLSxi163dBmNAvzGG/rKcASZ
tE7TfFie/j7YqMkBNNGrxdKTn5Y3WN7w11v9z2sVBsoJe8ohZQM2rUFSzIHl/dvya/Hy2vIG8SLX
XT7CH28YF4izEDO+LSLb3On5In6rcvNZmusHGhxVRBmbrDMx4yVkntUdm3x6d/lpefT7qRdoLFSJ
hv/j9eX0//Ha76e//z0qbtzJv9858e2E2kHWsrTnCwx+f4vLc00r+CbC2j9x8eMr8ULr5FmVdUr6
gKTqxk4RZKh43/dSUTp8WX6BDG/8c8VxcIeiPitBKvHyvu6UcXUsDz1MnXSG+cnySASyBp/VfPv9
0vK6nH9teVQrWe9HNz/+frvl9V/vmQ8U/qwC/dyiR6aC15wW/P/yaDksP8CKreETa611WLwomp9H
Mqyp4HYwNfBMVTPkuj6xLloZ2OaOy9f8S3/9+2sl6qqbb6rlThrCtjwth25+ZDkQBMopDLa48QfM
V9lwMijPU9Tj6e/D8loaTOwMAW1GceNhkkhQ4S9/yO/IhdHFYujHgH+Iu89eCS9C6oReAExPtkLn
Us0sxy3sEjOudq5DzNAYUu5TsOZl6u5NZaPYkndNQueg3bwHRjgwRTs7cm8QBwevIsuezZgSLB6n
kVb+itI5sD9fIDtA2T+4xlnabPFFTI4oOzxcMt1rEhoPqREBTxvhvSj2OzTCX52c/zBt5s4i97SW
5e9yhFWX1RaJdIG/r03zanG5kd+HUM/HAUgV9M0o7YfGiPyLb/k7olIoNofexYud4OTyAVcEr471
V2px9MppjK4QgMWFxzfDG6LJWNV1M24bWGnpWFpUNzF1JgnoWFbaR88xr55l4Z5ur8PcG26bdFU7
EMpddbZA4a2p1nUzDjBqx41dt+9WUj1SMYPd8yp0X2yCUX4r7HdAMYSBNOpY+/E3RusNTUD+Hh9q
sYbTEQzftwkqFClzfN00ZuWo5Mov7Fejd79o+l6v8X0ObvNNNvRZRuVqK0PQL/DqeFrPOAQrMNgs
MI2Hsz3AJqcqbAny0Tx921IDuvpe+LkMy4StRyJWwhiOOWKLiM5Nl7K39LzHEGD02h9ZymeWt3IL
8l0VFnPi1+nmUJAB24/trjtaDTHb6FEmtm4CPlEiAYk6KyB/zbZmJ3byAF1oPtQJ+grBrggS+udK
fOTODHQLVmbKEr+ovF3deU9hc8sIVNrm8CsseEC4KQgLbsgRZE+b1DLasPyiEUiuomWKvYfYhkjB
sqVjRVXSMMIrntGXsTGAqjhNu0Yb8UyJ6srfXq+KMURRHLKvckPOXqXEKrInAz9ihpPO/AmAvZmo
k0Y1DW4W+EcLZt1KCOPgTSCjIMftYZTNeWb6VzYQNbesIaoN13a0YX2Yb6jLr4B9wUQaGyhGRR6S
idKPKzTRGxSS3nayXRI0U/GMMfu753gbgs+KGE9URT78qq3AwOLGH2mipN6+GqyDhchrraPc2ela
Ge+aoBlejaSFPoTbfssq2dhnQYb5s8y7Q+QPCr9UY90HUmnSXs/OEwYvUoZT+z5lon6iq76b5m3D
8pIfY6Zse/GsZ6PGLGSrbY0D0/AM+0rgnXt0oxjaj0W5YPIN9+jbg3vX2qCkg+7pO/qKCDpt7z6g
Lj4qNomrvMy4Qc2QYE9Uysh9LAOvNStOq8ieLCebXgIcp3kV5Sh9PFY8WKh3Co0fuhb0SiZtNCoT
dXcfhjG6EUT1ykTR3ZdDM5yGodZf4LqFHu8Uleb3UpqKPRaxs66FmzbSfabC6UcShu0Je2/4GOKX
XPXkIBaewViVqIPrTvNtooXPPi7lwDIvOY1Z2dnduZxsegQNyVyp+2w2pvs8iBAP89Q96q3xAorz
WwB9kx+N1KpHM3twrKZioy76oxSxyahRIbbJxbARKdGdqcLWY9XEVbGz6/KsOSP8/sJ6J4axB/au
Q2jBctHqL270lhYRSchZD4eOFHLP6O8IPeAXdfjnhVQsnQqWhYl+LQlLudrGaJGBjlxxQNewc7QR
wlQbkSVcODP9xl2HfiAulrCeym42mME9gPrAdZ1r7+bQOVezkTP4Mj1MUwn9Mg2GDU6JYlOFzaxW
TwNCmpsfY2K8oKwIXhrK84HXpK9Ofx6nWr2QVcK4Er+nYuwvnhqLa6SJ50V1U1ZUJbGBnvypOnQO
//2/VxaL2THwN5ODRHXlmjZuDuHoxp9Wi6kzAE+5ZnGIhYwPfUfTe6bZrtAMvkpEiy9DWlebahp3
9izuGJwm/A8fwfgXt4ckMwbjiLCFTiPwz7wW5QVNGyHoP6QacievxZZG7NBGw368YSL7SAzW5wgC
ih1Qr+AGUWUNOVCstYJ8s7o0U5RxfnCexaZ6J9IHclLvGOynI9tVHf5SAUKBatS/P3FLrsEfJ066
uo57Ah2+her974p33AyJGeUDJ041zhbIijz6nXcT5oTsPU+svd1JMr47ceycMdizbYo/JvMgLMKd
SFQkp0J9GbaFkMFXx9DfQLmMFH/sHwhUbIvxiyUw1ZhHCLew7zCE/wcCvfEv5gbOujJwEUgo77r9
Z/rJWEd4ZoSTM9RlLN1hg28g7/FHAD+IEVQfUWXA5/bJEZkS91PnhAwP1jUisnWbG7m1Rdt/6eVX
O46qw+TIT2qugJRR8cGd9xgNRbEfSC1dQ4m0cUFbN6tJ2v+zgP3ImrAZ7//eAjbbrP5yuf6LA+y/
bWP/lf/8r3UOTP1r+OWvbrBf//6/zWDOPxRuFVKXpGMaEj3ebzOY+w9BPIGiOGE6lP7npKd/msFM
+Q9CnpSSysQZBe+eH/3TDMaPpK7om2Pdsl0KsM7/xgz2Lxeq4uqkKkZFn0gPB7X632+0UWSxQLGo
HzTF+oLJ2P9pT2QZo5yhKCZSmrGk6kXs7T3xA+bzqu5eWmyY+vSdOiOCWG8b0vbz0Wr1/WNfHPTw
oSk/CQuTd/j4l9P8+Ov2/6tnzJB/3lbzp4VTgcqQ02MoMRtl/uIZyhkvSEbw+bSDfpp3Tqs6LR71
WQbgWZ9GBUShi2cDJaGlBy3Vn118z8V0G2V3KLXmq0FVHMn7YYL/iLCOKDbvGuZy16OwGC2C3glx
DFE9wAcgNdw1f9SoFeOBNHTvgbcpUcFCHln7WfH4/9g7r+XIlW27/op+AEcJIAEkIhT3oYDy9L75
guhm74a3Cf/1GuBxkuIqJL3rYXOT7KpiGQC5cq05x9webnFBl26/4xawgg+yrb+22wCd3fVNRseG
ZczxTxPpyGJlFMSfAkKFLOJG0anffrXdZHvItjGP2zNQzXTYHmpymotWyNGaL8mj//NJQQYOt+e0
PcHvJ9ySD0iooQuHe7tNysPF7YKuhdkAJH1NAG3ko1kDd7p93/K9JngwAi5JNDEu1ByiorjfbpOA
KSbGvk22sQJlK6xCpJg0G7lpzO8yK2CuEyqElfl8tsC2tmSztB2xKNxbpv5JlNGnq7ciicdI0T6j
WLpEZNy33LeFAxLjxOdZTaV/uz2clV2HUZNHMB62W+Tp9Nhy67pfkA7xZ6de/LEU0RzEYNoSB/pV
IuzhHnnFA/A3vp8Xf7w1kWv846Vuf09T6TNtO/bEuFQjEyWDKjz5/v98csQvnbE5gC39/QJ4HNlA
PMDev70922vf/vj2GiREopbBwvb99hZG2/f8m67pCBPVm7+ILaHTrt4kenM0RnpnFfAFrFjAM4lh
BnFqgDVz+R6KW2a9RKTCC9x3ggR7kDWu0++3H7cba7QoqG9Pi+gYJpJ4zWZOZuNhywMZhuq6/Z4Q
iI2KCUIITLI4bo+r8/GQUv7mPNz2EMgdAyZnu4oR7vasXIv96z/uqizagghB8ynbp+TxRny//Vu7
PSysFF4Zj8bQkWB5s3+mjXsoufv2DLa7TQUQ9h+mTZAh0IKxXQ6jX8ldBni3zMydT1sEsUtQgkzC
QYhrJxBArH+Ocxl0Q/40G9GLHzOIKOzmk/b7vqA57C/2Q1QWb1PjZlBmSC5h1BVr76oX7xYcHBX9
EPTgt73Euh3oN4SVQta4tFDB8ZdbSr3k1YelScg2QK0GeaYWXtP0VREtViYE0bkxJwy+qIfCtPe0
gzjOhr099Y+0/ILG1fuhJnsyJyy2JKrj+5L1/23U/4c11LLdzXf8X//jv/3vbNRMMpP/Evzs6iKt
/qfl8x93/ef66fxNOpbrsXx+r3abHfMfZmol/2ZTVjNxMCV0ITIR/71+un9zKHvJIlLCtr4XyX+t
n/bfuCkbEYsWkDCZYv+/rJ+2af2vYTSs3Bbrkee4LO/C9rYIr/9hTfLyuS1JM8hOqXDk0Z2bV0fR
RxHZuK8aa3jMbC95jDNITaVZHEVPb8VuhP1UQd7Z5eU6XBwUS/lUuUAKW3yl2qoO6WpUNxNxhiCf
pPMAB1fFzfgA8BsBTZU9IwvGW5NO5Y3e5rB2R1wcIM1UrJ/RAJaEPF8koH3VXPMVHFdMUgHrsek9
tv7qBwuI3WcvH8I8duNgMQlSU7joDr1lWlenTv0r3aThYLZs/K2kZQo4o7mpFz1/9b5xmyjT4Jm7
xVVWbnFa56jcpG3Th+hgX+p0/pFCMTFa7DpNx44yIwrgfVk2vGPiIXIvaDuX8fA6L6TGJQY7MgAf
/SvRu7BMthFuoxqAUsJMXhlhAQktMPWszErn+m5ZHxeSSciIaH/6ng/uhBmj2c7FgdwRdUMeY3Ls
BgOB9b6pe/POttN3H+Ut4QBJ2K7leOMjv1P5cgUnGEa8WW+i78KiwTqR+etL7Zb23nDGLnRd+ZeB
o6yu+XNCr8iI1pYUlgIeVbsFOzTJqVqnJ0TrPhyGZzjD7GVleaiEqQ+G1Jge6ptMD/4b+KlH8jmr
h3iYP6KpnA7lXIyMmMmnWLqhPvnHnMzkg56QkpL7d5rZ2TzIeXz69jiWQ8ZlvCySo89LsNwbgxBg
kMPtvq9pyTBGK7foJuuiPWYfg+yyN9KLQywAuFMVuRiyNetTI39zHrWnPCvlCUwGM3k/Kra0kRcN
cr7be3o/q0TfK6u0As+JGlolI40Xx/rO2COymA/n0PsJKphlCzkX3fmbAhpDrtlV5VKERkaHqyeo
Zmc0TnI1GQnXWvxqDFRCS9zaj8K4sI+zz98GTWfw6ZTzoAFBgjQlhBtfbAvdjKLfF9KdgZsfZf6x
d7FCZqNvP6CiIfBhhNAZ2cVnZ4v8ptm+IHi6RvmYnpIKSb7ISb1GKo6Rzb6UEVMOz39im2XdqnS2
bgEjlOQ6ImhMZfacp80h5ci6qGhR4ZQtF0QI2daPITtFuY8zWDK4SBU/apRMXdkN+Pgqmuas2/u4
BTD6zRjLYrwdpeERxTsKPn70vUYNPzVZMVz39fJWLRbTbN5yRlRre8yi7TPFbpxBcz1apQ3ebnFh
vMOJNBuy8F6muRquc5f82tJEzsDl0aK7fVCprAhrgTpctcZx9brutKwwnftriyb2wRMlgDFze/mL
hR7XZnMOa3cNe6n6Y78drE1Em6HG7BNqs4FEQ7nK4DR/F0xKH/zawvyVX9KIprUVq7fEiOorMw8M
Lds00I3rj7IGaNVpjCtcgW85d96dPkYurinDzGJ9XGdrOQuQjkuXZleUgsnBNuxkD+ULRetAN37o
kRABQoWII0a0U0vBBqPIOdEkl4mubsABYIK+s9O0vc3oZ2Zd9Qniqg1rVWfYgwI9vxp+se9lOtzW
FtXH0iGG84dsbwi7Z+qS0tf217dqrpp7T0LONXET6WlG3736H8pHaLMCC6OzWv4woyisXbmlOxn1
jzSzqSC8A6ye5jYu++rO9ef5Ce1DGRRek9x4y+ruWsW8Fw2dF7gVuUfSKIf73uusR5mLewtywL0i
wn1dUc0gD6NzF7vjXUuRhuXN+zWROd7WzjlusjfAtStDi0btq7Aes+xMf97ZDViEz6O3adJLD1lJ
BwI/Tba5nWVkp6wxfjlZPT1nkXVfF85BJrT6XeFiYy66es86VN+4+CuqZXiHtuQ9mn8JSqj7hqN/
n4hU3OltRFIpOvLxPA7H2F8tiL3Y8dNR4u7SINJb72ecRv6bHS3RnezMS5ej0Z2bCD9ZRiE3ZeV8
45aGdVhgjWz5R5uxdn5YE1V/Zs4k2UMZr7iKr2XnDq+1t9dWJO0d22Ik1NS2SAX/ZKk/YEKxiFPR
NUqaitkGpgWIVLlcrq3KP4rUfGbkbVwVfNgxL/KXbvlqxuh+SCz1mhnGR+kN16bxsnDdxie5NVGI
JwM7DGx7oCfRh3Lx7u6shEDvBbYHJsDPFUX04nLLkabiYehan/ZM5QcEF+oAPXp68jniw57dDfpK
Jsn27xjO5BssMee0ipjBQ9FsHLvkOVtyK5iW9GkWORS/jv+QWd5urP9yhvpoNv54lYTNn1A0fESJ
Q2hPXqL+zZMxGBXAn3k1suMYNRgHmJMf3cQ66dWpX4ZisINKl/Px2xitgIwL0/MOXuf1GBEcceO3
6KNwqKqjWt1p7yFiPMeVmIBZE7fQLRUocyJPbpkhf1rES8F/sV4ns54vaWY+IG6Ig066zpPkGIqn
6eDWJqO2CHryQET1kZUa9CIi95Ae/h9rWX4iajffFvMqxsp/W4rpicLo50p3P8Ar4e9lrl/j0cer
0otB36ytsW9y9ZP0nulSG9NHoy+GaeM4aJs6ICILToA0r39fSLwlO+NFZVXMPHMv206QosWaiDPW
ogZAqZZ3LRxdqUvczgUYMOun1QrnMae3fYZsZd9YuZ0espaVOpGwYaWu1KnrB2JYzKR+gZK17pHO
qv1gdUQl12gfC1vX186yccaWMQEV+XIhulmRXVjuqmj6IqG02MgNhGJkx95ENt21ufmUkxLp9aN/
tdv6OE6E8Gln6i4e+4hBiicUoLNu4qs000u31DU2XzCFIH6v4xwhe0xcvXN0ox+1HzEojiK4zPYQ
AA3PjxrZ3M1YJRe3RW+aNcyOvKL4q11bqgLMMdh4H+FCrbhI9fwUi+G514bz0plsrXqXvC2zFcDg
YjjnwBTK7LMgYvWs+uV3J5yaoVbErBBRyOYCvJ3XdNj1GlQHgPq4Oi4C3OSoCkaBuUkrIy4/J/qc
B0sQRDjBm3Vzi/CpgmO/broKdgPYfz5pG1niD+XHKP7aetB7uzfi87Rm7OAgviOCHu5HF12jymjD
L2gUoyli99o5MpSqJddktJIb16n/GnBiH+rZPLgJGzwtZXXWk+oe0AC+T3WyuSOee8+on4m1seA8
oEAg98d8YsJrHgTYsZBopuoD+Ocwc2kz1gfTyb+8jLJDWjpEjeDdKurCEA9ud0xWRnue/6NynkA/
TPfIZ386kgigcj2hfdMBvFv9CISBQVvvXVVRHFo2P0CYd70sqmsxLn9sx05u+ihm0x2vLApeagdk
pWxZelBYe4YVA4jifWU2CdVa1j+UlFqzhFceZ8MDNWt5U/IuIkpDJihlXJwSGyKiMJJlN9rAEAvP
fSstrXdGvopTWTtrYHm5s0NO1F9zZAwjOYOoGOv4tKjlVeohPdpW9OIZXXpCX5IenWy6h1pDQdCt
OJGIW1x7znk0AIFrGS9AzABOdB9e2/AIYTNm7X0jSViJp0ffSlsmz7gksvokchlBHl3ExQH3ulXY
bUbKHoXMCtgVkXPkjoS/yuYtkf6OpPjmrMaStbNZn3KTQMs0WW7rtCM3YZ4fakx2g52aZz0DGzZm
nzxgNYa2QRHeTYSyjToXh6SoflcVSy405PSG0EQQdUtDEmfvybueThqrnbse2XURh2DYLdsMg36Q
Wusg21YUehrvJf7X83cxxPNl4DkrUNPNM6k0xMxsUxHknASSrP6NlzPIGopmI+83z94ckXFgEmXV
JsUjyqjsln+/FK5CNUsKdmDkFq03B6+1OY10L+SC62YryiZvmm9Avde8JcQHNX3mX8VUfjKMQW1o
VMVNO2QtKgGceaQm5zfOVOFwAeLie0uzVy6xMT6YqtMwY5R26WtCoeFPzYXz3NnY5t0afY1gtdw7
S7S3ArOenmwfflbnsXva/jEdVcLTaogmaBYULMYey1XJnNng3OVynLiiP9cEgOBroAPWUmyTDVGt
lBhtQVXpnw2bwndIqamNzt6gn/UJxwB2WFTBR4RbJ4gmt5VPThqPrENTjCgA8FHWwycqVg479gE0
ucQ+k/MfTzWKWFPW1KLPv6QlOCHtZmRkD+8gyxMjqEDaB7G213ACbnykB06OV5EjrMCVUfjj2YoX
0sZ1b91Bc8lW5rgJ9EzD4hBI8PsVcfaR5SCcIw1X8vsywEe3B2KcYQMjAMJymJyr7ty3hKIkMWz/
eppOLuFvoWXFdz6QkxezqT78jgq4Hv0T4pUxtFD0AZuck6ucIe0KdzzWvSCsEhsEmytWOuInQ1Fs
5tEhBZ+TL9iPuvrgeC7qWR/zufdMp2lTJKxcRfOhZAF36bm5UXf0DGM8Ftny7meteYcEGDuNjqYQ
dr1130FmMze7f5nnt83SvKeJ73L4IXtXlZ2ihVx+6HJcgxFp6DWrI/egNJq0aY34QNP8Y2A0sQMQ
BL56WPVhVC4zWeJVnanmRIlq0qjdjPCuOb9WFnF/Zuv8NlVH9gJmqaCOieGp0sI4zXE0sa5qO1zG
GmCCDr833KmiV8u49RmiLO/4aP5haG4hK0yyfRKPX4vT8HEDI3daiQKezWeQaAg2ftmq07CNvcTE
qZaWYkD1ZsSHrvVE2OT07XKcamGdlPYB5pMmiE+dtG6qkzT9JEw9LGo5YX5EhLi3xITUt4bExOVR
rciUob8JpoBphfOV2nMQibbew7+wEIL2cEfw3aCiSXKW+57r9iGSuAWd5UuvJDSgw1z17N82pE6Q
fkCruY2MczMDLu6Ieg2/SQoIUVw+w4UhM5yakF5HAZgUnIm1RrdzNH6yc+UGxRiRFNC/K290z43l
9A9d/YBP/Mgq3t9HrEdHSSsnbJFrJzStjoONTbfwiSiFAdEjRNg5EHYPosvNUCCbYDi1/qWy1Qzn
lmwt0nKDisyYm8IyzBcXNyVZl2uBtb+hFcrelNWjekqALNiO1d8XhSLBrY+To6vy0FelPnfVHW4H
eYNepzinVQSu1qvoPpseRi7NBH0PEd6lMb0FPpOWcjQkebx0b1HzOJV5J/rmAPMLJHoSvSGGOg6i
yQ9xhvPLtKl2aiKkUbfcrH55RF6d37Ej6I9gXhg3FbHYq3Rtgh58S8D8DIjOtgTOnSUY1WevbtfP
Nw3GnHHJT+vSPSxlvyAEnwLU4voF/Eqp7Z7WsO/csu84Zn2lHvpZEKFlbP2cN3TJUF1d5UIRimpq
opKLKpJ/ROZ5+15HIN0ixtxDSlZx5AxAsCeuL51FKgXbzBKcwNlY1aNZavOhVp+jBoojpvqhMbGu
aShwuMHJsGU5ODO0osstr3KtjNOCswRuFUTtvKFJ5RHkxWmcnhfzFnV8cpvm00fRG/qtBVVsjNWv
3jDSZ1mkH1G2Ceqj5PN7xcqQnkcamo+J2v1QEy8y9vNhNd3uOcm5vtidDfkNF08y9OORi5x15rJC
yf5ox33xltj03xcPtB48FWBrPQaW8limo3U/CTkFtY7iY81B3qOQSlqyTfQJaCMEMMR8bETEyTc4
qFmr76zt1c6Gjf2jklCYsgkMIq5BqKVHb6beiydzOU0R4hoZU84x0KHXZMZ/3NVbHhBanQTct6eZ
EtBankpnaH5kTMVVn9E7svP4oOaC3tQWFFNlfzLZiVsncfZOiT8CZqN1zkxGDf6MN6LXIrlz98iu
1Lmdl03XRjgIISrJZJx1uubXdLbBN6MdOMRz693iXDJOrRqeSZzm+Xc58/eyOwHf2TjSPuOUPKtD
uSTpbTE51nELYGNWNS+BP0v5ayCWoJXnxpn0h0mqozTpajJWXO9RvSWnIoso8bUHBsDwb0X9W839
cZ5bcr41tNtE+D8Sg3dL0Z8hloNWQMzq9qBRV4mV4HAC28oHKpvpof1Ucq2ZRnZt2CFJlVFENmRp
OE9JkoSZFu/J2NufsfERRcZwTW0HIakbnV048tdMFRdezHTvaoncy+qOktzzU5FynWcVN0LDMGjG
lOLRyAg8b7Bb3k3m5mLAs5vjCXuuhhbYdlVz1WwIzIw4ZiGeI8ad9BPYe5qZaoSJi3hlv2ZWFZDS
wMVCVG86f5wxkNNKcb8IboJyYODAkxKzxTC9YP3x7uV0Btnl3Pisy5Y5RSdHMxXSLim+3sZmX10D
AE05Z/tSqehI45wuVuXxR7ICCVtkkOQ7YQkw4tg4pcBimG8t8aHKIxU0I+GFVq/jg9OQnPLdsRiR
p6MsI5jPSGu5Y/jc78fYKA9t1xGPldb+0eNUXxlS0gRKHmpjeaptduOFK++GeRjfkJWv6Au7u0mq
r9Gp/ec8M/3nRtIhmOlNKPkwIWcCgYcBnJZzdtClezYAVQSGitrnBFAkMcjV7RTn7wDl9IXLZRqU
9BmI3FBBPdf5flrn8gydvaWtz+ATRSHInCk0GBBcFhN2iIHAaZeS2KAm64dF1xwigLsfij59dz0y
AvLurXW+xhE8Ih0OFUJ2/ePiy6VlSftDAbXHYuKfPTdvL3XT3qGyp7DVVfGYzfWzi3juSPU1n4tF
3lHqxOdYEAzqJ6jxEuzUeH8NIyiImA6i1nLR7CJYHAYTNHjd0QvumCGOSFQMqA7Kq6iPWCsyi1kE
xs1fYwMYeWoIYwbr+jCXYF2VUf1UBvL+NY+PKTRjVhxcNAaXZKtQiN5ngGRFxzCYyMmz69JUiL3p
SBzknSdafRkJ0xsgdeuMtnFePBmrjQLYny8kw84X8XtOaQ1uKGbLQ/vep86zoIVyALPzabQbhqXm
MjmYwN4pxYj0peNqcCOjysRFwdJeSiWCrp2A4ozingrEPpD1NFw8LdtA4f0IUJHXJweDutuzfHka
6AH6aQuCl0/l7w4Q6aiq50QB6vQX2kaEmNjk/qCpmC4z+mrF20bvlpAuDygF2wpEkSS32KW8EzGW
K4ExUZMjeyQX6FFGFhveAoK+gXlp//0889Fdeb0Oe+yiL5ix8v779as31LeZjM1gy4YsRjWfKKm5
uNbAZ83UqcOYaWzw9e3ydgnauGQLWt5yAXParhqoF19Q7pIz74nz0tIcnKZc76HCj00fHZwxf6+7
4ndT11v4ZXxTaiDYhPwOF9sp/nj1sMIUIXySRjMmto4UyQRMBD5K7zjN7RdealZRwpSMHOef/2ON
PpIMS4S1evJUoyp1DE/DNeFLnC/1Lk4WKyThs7kI41voMeMl3w6R7y+0fHFVMn8JDX8ZL2Ae82ME
njvfUOPLbE37Opl+9YlP2IyVP2M8MgPKPb2DsMJcAp+tFAohRzmxaSC+pEFDd5iq/KlaEHW7aeWE
OhU7d3AvdAfrA6aE7rKW5c2GOyXXMbA3FkFFsiebrN1s5dMeIFJ9MCr/FzLR37Uk6LLxXtas+CsS
xkHUY8zwhkEGqySoRv+8GIm+mHacHKxEvEXCG9HLIzNfRtJtMVzuQLpQBRZHPRsPelbmeWmm3aqQ
TxP5Y1wWMSNaiGdN240Poq1ehU1i0CCIB09dOVzU/MCRyxJYO7eQnaqLS7bpQeroSpZPEphZsx7p
T3DwxPHbKEfrtV57c4NXIZHAxeW1YExieBWHtVle/cK2w+8Zyarr7mpX29+6uyE4EiSpGvIfioDn
zKD6cDyNYct0XhJjtpADe/YF3e6bNc3EYKe9sZvxxzDGiI+5MXHNHmKkOy7eLhMhphnJ0N7cKXSs
CHBoGJ+wl3EVcmG/39Q+G/Fixkdbx/aupU+/eQ+m7cuim+7AVvPp78elhSNtoc+4xaS9ynS87Rbv
pfR/O/1blyZPxpIQeDu0P5GJTHQufGzElXuvSuEE65D/mQUsOB8XkWugJzGIlt5ZUm2YEmMT3rsF
qh1U2LW0T03lWReDOydWtTUcN25n1XvbYhzYGC1OEwdlAf5wJcN+YN/+RZmCVmLva22GqSHJiJFP
dByDYsCmZCBdVFbzKdKRk7e6jjkFsPs864c1Bufnm1wKPOhRtBs+wL+86y+V3JUm2HsjuhEaG9s4
bJtqC5iCfkZbdjEm2jLL+NSoYTOJoEzH6RXRC3KHIRQmBgnIEK95B6bQUK8JN7145KRNdpafHJ/A
szlqptO0GkE5Y8Nv7Y2LPFzKxOItdit0+6QVkzlCxbvSIWtblPh0tBkyB26f6h1Kxp7tYGuS0QHT
7VHlsxlYTJLK0LFKn2gHglQQIyUraR34B3O67/ETWU90IyoTQ6DO7yRSqZUlfEkJLN0wKoxaA9LK
d7E9rWFij4yOV19sLQ3ITFAIGsRZez3Mv7PN0lSdmqQPFU4mrj+ABnFlhM1il+dulaekc/xjzIbI
dPvpZC+4gpJYnjCINJdiI+6LTF6GFpyog4Xt5BnEAsLwwrBencZpg+O0Ldsk2/9NICPwhu/ogNJC
ze3R+qI/QHJQxqbS929T1/ugIMb9DVdFbYkAA2F2VNiOeYo7FD2paesLaZw/mEywxchUGjhLzLkR
iQx75kDEIbBYKqVJ4khry8O6iJsxwudLPUkPD3t2bNdkHoCfJCkmPszQ/nbuPKN/9scDXIy3Zrtb
FJNsqlo+HW08UiEMdJije8H153u5+/7SbNd2kmOrfeaoh1Yk19lKeH1bLEEnsW8BdH5unS3PKyLB
tsGaGhIShEB3bNmrWOwLi/FSM6Heni2C15lk7JVTm5gVVAttgBSa8JkhvhOCh/DjSyOH+6YHE+nm
nOh5vfxUU7OPU+ZoPdETf1+lt2f+/d1U/BzTyNp5eraCuTY+GGDWgajKt/nRrnCO88Y2DWzihcK3
oZyhPasIVa1wo7bkiMCuyhDQs15N+65vn/w6k1jF8QE7YmAIYJKfupberT+bM8nk47vllT+H2J2D
dJnwshWUv6VlSXbI9i9/q06cPYJOM7ArhmoKAx0ZruqS16a6RN5YnbsJ2wPooONgTm+kgk57Luf1
bo0gFIAj6jAhw5Mpm1buC0XohlNkcVj4EUtXAawSZp6PJ9n6g5QOsDF9zBnqyPe6TQNrOBv6py2M
F5nO93C0Qczb0TWO3VNryieNDufoaY9MzD5f6ZYxRfDG5X7QxYyZ+zALl+Fk4x6l3b4tYxZzeHd3
eT9fbTpCkCmS/WJ38snuoD1lDVKz0p1v+CR7hADTSzxO91S2j+zWVKicrsNT4OKrT6s/jskFgr1y
6IvNnrkW74ozqR0QZUWgLoBLnvr3HN/CeUXyFVSQxAI3HoEqir/01FI91TCgudJFxxT3GVml0XPH
FhB3l+7QbAUdSU5ck9Up2uKV/aKZL9MwH4sCn5W3NeZsr44P+UubGUNQJckj14mItiJtDIfJNrAf
szG5MpqxPg8dNiyN/yjrCcqheVs+kBUqOIGNY2cTrOPkujjFZuoFdOw2H7hxGEpHnLegJxKyaReU
6kdaKHiYJkWMt9wTDKavXaroJqC4GdLpvo8RAVCYFN3wM8qqX4KPeOcq4s8cc9Ah+g14amP7WbnW
p0Fqnt07V9HYAD2yX2RAjjf10qMWUMZ0Ju5oU4yYOqjYWQewswJjfKqt6cyOx2SV3GW+IKk5tYkE
ZFoT+jlIEsiM5NOu9psPZfZkDr+FaZw0adBnGwdxgdkK35PzkOGfD3vQPUez9KCqtNnLN9tFL8Mp
HyPzMjl/RXVkMGmLzw57yaBzC6LZ6j9dHRUffkV7RRNuppP800dbWZC3QwV5Is9XQoxw/vIb7e4z
rQmxRLMXldE1Bd1MxPysgjFtzrY26z0vADGyS4OM2JwdzWUrZABKLhtBgzs5o3CMpPvGQRDIdePx
avLMhk0YEAM63CbzZL3BmS7ik9U/iRHpjgHKDuIgBZ6MOamCSsQ/cRFW2zjly/VzPxT8MGUgpFMU
q0UPAmGM8HjlonMPWBk5wUt4XO7EhMiMeDunmE7Tc9dl8RkJ1oJbVuq7IRsfYk8fmtzalb75m/a9
86AGlLpRe9uvmLhG9LXHKaVdN2ia7kVxb7LBdkoyJXQcH7lAZSdVN07AVvqjHM5NIX5H3URvwp7B
d/o+miScG8fIqY4RjSGuVlQpgjhnUBoE5UW+B5AVVPo8dxQgHjLIjszLWaLagujybpPLi8kJspuj
3DXoHa8/Wbb313i77gHFMJMrCb5EZ2wGtZsxLF/DeS8YoB2iTH5a3YvtAccfJjQK6QyniPkVyh/U
H3uht4B5mlw1QUNuXj0irlAHD8QjA2UkDKU65QRW0XXA7iDZQZGNGTCVYRuPuHPsl4l548S4q5LX
WWy7NRQ6NaZDr4ivrqg/vBnDq4srkqug18KZpKaGDsAYl54FFw1DMmzSefnLn7oFBh9PzGl8EJoL
0PQqkqdUQzFOE+u3oh/ciqtB3uE+Tsjua1oSs2snsFuD/R0Rg0w7KJJZ5kjaIJUq6cgzTcAZdmhR
4/aJXR6LtCgwB6br3gRGUqTDcpYFOqCOcFXHmNBWTxgb1/IRfEAWkir3y+uc57XvxoA2f9g02Tm6
dxVuG9NmbETfMSj84Szg9igQl5daW3t3EfmpH3DdR4V1ICeU6aHT7AppwwDJee9ic3oyutgPEo6O
JncuDEaLoI2aYyYNPIiErRBZB/XIsvIw9qxlF2vzi9EvkR8kA4Y6g8q1WvODgLwczk/scDoc72uA
xiQ9SLVixBxBq0RtT9Nr/nDr29jXHfMb+auYbDiYk0cCfMp5XtbjD8Q/COd7cl4B0F0ZBBvHgtQK
xV0OBUT5rpqJFE1nZEjbo0yukIcWUlcrUTmRuefRCjpnNtRrtyRqoQAQyPwGUXa0/KlFMp/sCneY
8isY4Ywj2KuGtpWw8Oa1PFhxcg+8YRch5z4NyPPKYryJK9J1bTm2u42q1bTNFAqjZtDM3CLEA8YM
GjFSM5X72Ih/dNZj1Vfra1MecZ7t5URpPVmWeYBX3AQaaybdSUGv15sERDj/Bt2YDb6qm/clZk1o
yh9VsQyB0gNCl/kZeTGbe8eCagq+NRDldjQQ3JSkBUxJkOYd+Ie9ENnL4JrvivFRKdGaR8hElUnk
epS9FugQD0g02KZzfCAis/WjnajkypjqdkJ4iGiczA/fMq/Kjd4Tv47CofcOGC7Tqyu7S17CCdm6
+L12EcYMZBRm1P+rgTvUZGJULhPEd5nkmG/Hh7Yp7iMPQLJpctgo2UWI+6Aft2V6KTtyArpm+ZHd
zYP8sgtO16WpXpue1EIx+p8pSSaHxG93EMYWZHDm1oYsr8XK1qIaSTjd1GDjDjzNcIltMmXba88o
PrVYl31GYdTz6VvkgCtdbCveUEhnVzj9hQRszsSZGppr3z/TyloxjD3k31flERIotsr9OzDr+8vf
f/TYOJE66hKcCFvAWNqcJkeB57IkO9XeGgvfX8x/ffd/+7uSLsauZ+O5+oUM/+3xHzMBxntmn7m4
RJeqTj0LtoR5HS2ojUDodPlEkmM/Xb6/S/713feP/9nvvm/y73v8ZzeRcmazkDpDqKWZc6VpLWzC
XXKfwOrbx+aKS7fuUeYtEeA5TXsmWQErJt2rnOTvGLQ3ydDpBBmU3G7ZKqAn+CcbV1QHiRw5cLmV
HJGZ9jYkSsw/mdlclDXSEFwYuw493cJpzG448o5cYvH/LtQkg5/M95OBJyiB81w5i9g1Fjm2mjaH
w6h2J4f0GvPvJOsMB3QswQAgzuiiz0/s9z7m+T9cM+egFlzmwEljeGn7oyP/O3vnsRy5kmXbf3lz
lAEO4cDgTUILBhnUyZzAyGQmNODQ4ut7AVnPeG9WW9XreU/CEIJBBhhwcc7ea3uge433ICaQdPRJ
J8l7qkhGzChpSpZQ7Yriu3GC5U98AqR039nkg/ldCf86QtbaS7bwcxNba/sPoRzj7EfNxmhogjqS
utCIIzoJ7yovNqkZmogfOxRFwnFXYl5ROr720ma/9NrLHnvjrTHGnxRXw82k+89BCVAgMce9WTfq
VCQJ8L8BXc1UCWtduftEEarj9+zs+6H4nMb4wtqFaVCvX9BDU5eeGApGN71lubB12RHBGZBYdYz2
IfPXbqc9oCICmifs556ECnbpEa/QwfOJ6EdNgQIGbzTsYHVmB1G5T7kWmlxq/bgx2qgh8KC7w0r5
5rY9FlQWDrodseLJ4NAVxMut8ZOf3bA199E0AYE3S/tEzql9sgr3KdWMljUvO7ohG4hSTEg/lMPo
7mCC3KYt5McSutua4PWexvBnaXPhNuRwnova1E7FEFPIIs20WJUSyGkBu4he9YpBs622JMZHmyiD
aDwWXg7dIbuHB/0YQsCgvS66TTWDrDVjkOA6y2LljiBTaju3joAIkL9TToU8s08YBfnrqKVn2bj3
Kp0BxRNHQmXS8+gV2ybJ+oM17/G6QiX0Dxo8XRVaCY+0z5URZOJsyemVjSJQSI+ECa8PD8qvTrAg
0XwPMMrmz29Ud6YjKaEM+i3dciqZo8POO3uVSXK1B/Ma9+jewhcc/8nZ1ZWOLIHCMkXph5YM8LWg
/LS8kWeD3uIzaT0l59DRdg01gy6snAO6jXGVTtRiPUmKfDUSMNloYp8NXn8oww5i/QgZztZHmlZE
AmfFOYlshrPbOI9PRdbyeztq+uNKBtJZa7Z/kqXGF4f1MBpXdv+Jt2OR91aF7AXnaJ3M7bv1qFi+
pTBS4+ji2sZrM9j52vT891oZN2bs7JtU4kRNvw1Vh6YRdJ3s/TfTD4mKBV342BE6q096eGrDjF0N
LTPLtJA8pwsd7JtRtvpOgoxbl9H4BnNrpONPPaqLtWTrx8Q/u0A6Hwu7/KnD8qjCJH5oETKs9NJZ
x32677EoPeQhna12Sl+kKz3Iv6zX2T5sJR0pWtNufJcl8UHX/HCnFVaIt9bxwF9DwPUyqi490a6D
px3gotBxrMAwYHRA4x2SnmCwnXl3RJrc5NN7jr5oLOXDQCknoOOoEHXsAETcp/MuqpdFQWUK3YJL
54G+I2bJtH9yU+ocaRtLLNR0HQrlfcS4D1BztfnWcNPxJOavX2NTqvdqTnuQT/Wa9vI5FMBmg4Tq
ls6KlAxtGUGPqG/DwKFvpeLXWBEmCwZ5dtcBbZ0kOUnM28HE6AcTAi8yKIQAHTBxNj2lcMBOnlxD
SfLY0thYstDM0Nvp3zovGk5mC5R8ufEUsXq9oG6gouqSG11HJIFz65qIgtKSmL4pPvmN0GkjqPvO
sMlto6Gx3LQKgYqta6QJuP7LkAzOCt+BAmk9O6264TPTC7l2PaTOZQsl/TAWEB0aM2k25Bw85UTP
rnBOEApPwfoEtYKy03wzFR0lwobOYjsjYQ0RvUzwsugjdMxqjmjPgpSwKas+RZSAupx/BgUAG6t5
TMOQ/4tgPKBckfViVcOKLAQa2qVJz7OrLi76pjel6OAphGY5QQ3V3MEG1jonbiSfyKXCY+cq/a6r
Ub/LFvJPEGkv6BWzyY+uiIyb9UAaE7uLxNr1NU4y3xnoA+hQI5SbtxvKcTPe8ddIvZ6dhHV26gio
5Iz8yyej+umqbb5ObSxpVm8wq5jf+pZGsa4jxrJ7N7pLrPKG+nm6R5GRsy5rL0TpHCsvLx58aX+Q
qPYYWOH0phXF2ZP98DMzAYvAU5zCNzC5BVRVO6KDo1Anu3G9oWv3IgAcxpPd77qYCv6IZWAKaaJ6
QkXfROu9mb1dfY71K+hYIg30a9BYDrul3t5YufnLl4hRY9LjV3Hlxlu/E+wNcwRbJl6UjREGITVv
/2cyWeioG5B8IzLAYA4LHyUS0cqYvEc5S8C9onK/w6NoVH1tdPvBKbH2ASBPjrXr7tysfKZGReMq
nd0CGezQYXy346s1ROFTXhmU0SN7E9HU58pgZJNl/C7SKjjbUIVvSARvd6yy1dEOEJUkRfFYoJFT
ZPGiL651trMleQao9j2z+42mAVxTPSn8qjEr25WdPzhjC/qYiOsSk/QpjgwfrQDCrrFUAQ4YA1MU
/0cnlOoYuNRgxfjTA4IPFZeI3N76Jcrw6FZIvtm8O7uo50R5xHvcteAajgyF7d5CYfGI54t9Lp6m
n3ZwMCZNHSZWuBsZTO05CG0cM61xrUiduQ4VbUWs4lD7Cwj3fXlZUrdapw33iQgpAVNuu7iOft8g
l0a+XOeXoEzorsYUUzvQyozprfFWi4k86YRwOTm3KZabjD3hKXntw0Zd8iRWsNsiZ+sCIyHNfL5L
IX9fN9ZIeFh8Ga2pv7pN+C0c8XhBGDUZUMVD7BJpaXodeqoyUtuULLO9rDwIqmGzhrAsGe+GBH4L
GOEE6s2xkfU3MCfJTWDP51xRubESw7opE+3ZbmFpUgfIt034y5DOPEWOL7SDOvaoE3pIC7W0TTu4
hZHCvweVY60SRK7pdKpD27/t0AOYaX+KwjG5uo+9kyAhAh5FWlWLQMIDLVoRf133yDExb7AkFha1
JIVppmAwxj6ekwXtQ6b9i8/xv3Gx239CQTAM2vgZBbZBITEP/mFib0OfGBHgdAdH1Jh4plpcukY/
RcS03HO6di21qVNimXmzom6zdcA1MYvT+Z9yTCkspRCzp2OUomiJX7oZPl7M8PEoibQD8pUsW7tO
BkNOmf+0QplpKNZFJVNo5/XBGaIYBGzE2jlJnacm9Wq8H61xNhN0+IUhdAoJ+rSlnhQehPLfFh5h
7ZXxUbTmnSJX4vJ142Z5fUiD9ikwSvpaZPEoAuMv+igdgNRtrbZKNx5aiQP+359G619YAIblmgb9
Lku6JqfyD0QIEDaDHkMTABSVn6oLjLe2irt1YsYumRiaQ4Wji75N39QIhXCCJ7KhjG8+oHYE/5Om
xbG1UvOB/mt9J4nIQrOAgcXKsL9Q7H7kwsWM08onfay1Y4IvHH1JcB2S2Nlw7utt4Tg/4IPWJ8TB
4b3AhojkIvyeVimaomHKSFwb8g1gIQqnVihno7F/K4326JIFeUYSem0EPj2rLo8NfWfWZ7Xx4lr0
z//9eTL/BMBwgsBcsgQUDjZZ+WfOam62fhGiCzi0wt8M5G9sHb/eq77g48ZiZClpx/B4y+bc6UhZ
w24X8x3Y9ybQd8rDt/7MUA7pUMiRgJDFwBbbTXmwAzBMGf3G9aetsuDO3ZbDND5nQ3Q76BmstQQt
o+Znb6BZu0ett85oeP79Z+P3Yq6lcj1nSX7+3//DBm/5cA4f0EEuDEPj7+bbfMTFmncTsncnTY/I
Symf7vrCjL6HqsYCGRRwHy3+EXSvrB2U8GGltEj7gJHM3FWwCK5SdbBiO93mLs1W+qegUsdWf648
mwykKqPUzdeKPHs4mZSu6rvAlOlfjhI7BMVqNrdjS1ycJpLmR8cQ6ehj/urAWdqRlDO3JHDlGrdT
Acg9CHT55qvsmFl04/JBf9Gb+C0SXfTM6qbdpzhgDhaA7IcUIfgKLRJCzB4a9RRor1R9nEesEsmq
jSPC/9hzrIvCA21P3+QwkiwCbpgrxziL8Fq5gDHKwHDJIKxPSMvbdU8uy43ywJ6ymWVA8PFSVvHg
E6iRv3a10/3saHb5VvO9aMcRjTtSUGE/NB06hkTaJZF1cOUVtfy9ygawl2yoiQTBSJqVyPlk2znf
yqG4M6rJ/snQeqD66Z8dyMlM2L6/alr4QTFR8NvWsJ1bbHY4LrTsgOmSNApMhnG4Y96udpOGRaXf
1ZOq37C9IRyvj1y7+Hd7r7kRMS4Xq2M66iv1LZeOtyJY7BktlnWKQzs7NGY17u0GKWYXC2Jvi8bc
piwzQr8w3v79t9D815HIltKwpQnxR5fGn1cYDZ5IA9+VHjwKpgcd6bJJafMiu9e0E9doJoJaQeVs
KSaKcwrMk5IfUHYk9Oz43b4hwnFmD+viI7Op8xKPGOylTp9cH206veO4mTzsHaLGKdDOqvqpcVey
qTMAetQgiWjbmoVH/d4P3xC2IdqgOrq2sumiN7wydXv7QPbGf7j4Znv9H9ceagpcbxCapGnoxmyM
/4vxXbNLbWqFDA+TLO6iZBR3YoyCtZNq0S0I3nOWCwLggvypgDi8sjq9fWJHc6f1LRvMqm6vtYXH
spOC7o8dXDQ/deZipYlMBs+y6lB/B1mHcnAWQk7Du4H7b2VqOACDOH7mIlIbj55YUtW3jhmeRGEf
KEcnu3Tw6U/L0t6kIrN3pb2v6X9tJtpZ/+EUGM6//usd27Fsz8HvQfXxT86T7HSFI7gMD51Q3d2Y
Bu6lrUz6ZeKbI5vmfgLXeyqD6Ie00G5YkXrtI39TyWDYOVKnIJd56i1N7prOeEzHBBVzJsynTAbw
R2Abu0wiZ7usulcvevORKVy7vvsoB10/iHLE56ZZ+osZEzbXOFxpdYxfZSzuGtNHvk8bOyzSl5zG
290UVa9a0ETryE/iEyzu9tGTRAjm6qmlIrQps0Ed2ra4psTG3FW0kG+GYPzu6nWHzDTbwZxBHW47
LzWBB3cNEM87xstvxMzpG0cYfE0BLz2gHzLhC9e3omxttoYZ9pBeu7S4isB4WKR39pO6q2nVbJpR
XBZtCWP2sU7Z8nc6mQb2WE4PyjYe3FYV57asHkxz5r8hiHrI2Awqb0JxjF4SREh/1gqF56TJo73b
2rgpJhe4undu9JJWQa9HDHnuvW20yV5zGn3GulvbXkOQik0xUBYKdKncG2HXGqIl5C8D0rId9Y9P
CWN4i5s6WWEBywHWpf6VmKs7Kg7pPu4AQyoXJXGdB0QRsn3f6kZGjqUrEd8ZWrKLRJJf9ag9IDlF
vhexL/cnit22ESSrKezjM5rueuVoFM3t0PW3RmmIvdUkDAUvLK5Y/4EGJBMT43P9YRsEYgOJQ8o1
dW+6NOv9FCJCwRnJ2q/F4KiIQKB6wr4Bhv0vYiKv6DYvBpKtuz6jOGrhMCXiE8MH265rlbbe1pG2
uR0g1G8jYOG01nO0gBK1xRjpT/jMi/s0HKJ17/CToe+wVp/cF5RiK1Oy70Nh6txk7UiDR/na878f
UA3h/evQIoW0HMO1DMvx/sytDw2NwlAnNbJLKFjPJsK7VEJJQtEtVuNkfXZsoh9yFfub0ajTLZk7
oJJD43uXywB6AoU7jXCDS+F5w7XWRHhsPaa1jPhIG/DyoQJZsOvgzh9Ac702OUE3aswudmHXd82o
Id0ru3plhmlz6xGG4NluwQbvCoo/vM7tvnsWpHgrDCG3UY7q16c5D4Y73rtd06wgwfJzAeWUQeYp
s5CZwFlH/NDZfbuB/mZfbHiZq7AwDDrDxTttcyrVbnFpoU6i7uf7GNmGvBVpQ663E9W7sK9i0taw
bmdj85r1Ql77JNqauM1mn94uC0+Z1tY/IMYeI0INEVpehfigfNEdtIJueUFGA4uIW8kKl5mk7w/A
Q9CfAN3pGZC3fcdvCYRj05fyp4PpBNcmj5HcsAWjNTce4V6QTTb74G15Nh3KeimA90NGxYaMrd57
wUZ7ScYSOoV1n09orlh4m6fQ9rADNoR/YZ8HVRt45tbChr2aIHDeJTlLc4RJN+gw14amZg5sdqpS
lDE91qSzkwf6Dhn7LGqblRCIq9G72E8xzhsqXxBXOx8tZpwU08Fzk/I2Qg8yga3YWgFmPFSScRBn
P7wEYYAXCzLcfHEWRFX9piz+L+bnP2F+gLCZf7m4/4WVd5ek72GR/R3w8/uH/gn48ax/gOMxJGYL
ZFKm7bGP+yfgB5rOP3TdYSSSQhcsWnnq/wHy5PwMay3m3T8BeeY/HMO2USyww55/1v2fAH5wwP8x
GPGAKTFaoniRaLP4dX9f51RdwiLXMVBmRvKcFqPAqEZ7UaITSf3wpYeOrgbEkYroh02rPSaAidZF
C1w1THCQZ8SAMp046xzn1HoYE7S6lBzQFFpHBheybtn0nSzrRKpFZW7RQYV9Hp1pvijdJikFcd+6
r5qPocRyjPa2B1g5rUkn21ijgVLfS3YMoeSMmRkWdDfoNnGInpLIQXlSjv2ibBDFVQ1+vCKi6NTV
NBqWo68bzVoTB0NAzhyRLimKL08J5NL57x8q+0LSOw4IFNSSFy8dBVd38M+bAMUNLUyf6BHWyGgK
uJtkGS5GShvrrxcvTyw30fyS5Wh5l+VozLE3ezbV8QHhTlb9CutZY+eCJ5j0NDsvN4hVs3M1+Sx2
MBk6I0Urj+H99PuoKTZZQhDrOOEYDQwawX6LeGGa0jOZE6hIPE+7J45K7gr/BjkDasXacVauGeTn
r5vY6MgKdBIXjZAfY7+KOnsDzwDErS3UGaj/Tel307a+zRybMLWaYT9PioiCaHYVvfvDUbiHunLq
t8SOEDiUpZswIjjORaXijfLe7+Nqo4cOVrzYzc81JBZS57EPudpb68JkN7t015VaQgjPMB0gEt2A
WaHbWrWEmg6luASNMC5DT3j8Cn46py1w9F1c0e2g1nXUSCyWJFyy1W2N8EbDn54b+aXzUpyYU3YB
MoQiwjojM2tx4rfbuBEfWJJIeB8IA851XVxY2neE6zT+xrQL86Iqm7Zb17uIlLrHsVCbIfHGG2dg
IVHNy6dAs8ML2UJ8O5uJeFuKSsi8zAN+zewW6fZMF6y6vQnliDTQpCOnvurHvQXBZrAoE9PvobOa
9Tc5xWEqfRAt+oGy11DYN3oaOXvpgnKZn/NUz9lDmZOB614tL3Bi7Hei0vYGH/2CAd68GPNf3dSk
WGti3CH43i3PEUVnXpwoIwfJBs2jT89OwCTXWA3GgCSfblBojje9E3E+7HTvCe0HaKEAkW2J2o2I
GjJ9oKy0cyJCbTHHxdC9dlT+//ZYX9FOS24BAMy5CWF2xjSjH4ik3iEQb04VXUZKlPqUrpbD5cGv
m9leRTmSSAodHcyyRjYsfnOM83G5J4ZKnRLk8cg/4ag4eKJn9N22rO4nO3geIhxmfDfEuWABskh4
Bi4WoAXXdGaPzX0nAg21XRJ0t4t1prWJKfWaCg90ifxihaTboEx1TWaBt4pd7Lxu9n0xa/RiJKTK
cyAMCtCaRU+cxe9DlmCbir3tQfdVOq1/pC7aX2vuLon5Bq2uZfOfg3jaYJJFnL/I9KuOOAeWFofl
Ia8qMS6RKbutTKPaMiSA/tB6ZxWpORHZoQOqF0G2hb8BGcIriQBZ/B7UBX4kQ9dtaeZja5lvFl/A
crQ8NrjYfpKUraCB5Lj2XRu9C+3VxokoWHrT1lJoIaTvvZuVl4LFJEVh+ZOmLHg3osoggnsWQ7Uk
KhXuoK0XPwjS9w324v4A177cCHsykCNYFcHG9KYBPMwZLJRedcRMazMooGpp0GvoF2FNWpwt7FQo
2PjoM8liYnuvn5rYzEiu73c67YAoL/es1cNdpjmwFuPm2ZxbzKXrDjtR5E+Oz0mPupIlp9ZDqvCN
Hly5nqMRb/k3NlBW+ghHhhhNby1r2uxBDiG1DHd2pH3mZuexp1sbbW4jb9NW3dxkg0nFVLEcLqaR
enaOLEc9rk7TjXBzFRoxVl42ZKflCzDaRDUuR3VRPEB9QR8451tELh5GxwavjCZ0TrNo58mLvR7W
9phOs8ReEc2qF21WwiAKhayVVsMmaEz6o534IWjYbeFFUbmb6vvFTF32tclGlSDrN7v+GcxqeUgo
ECEmlr8nCfCHKzX3WPEORkjsuuv8AnJSoXzhlSl2DSzTHpLr+dWJgzAJi2UNB7PdyizGT9eL6GCb
za4aj2U+uscIDyEoTg1A0zjioZysV5E+9OXQHf/47MvdLqIZOKfFXcYaB9hyGigproXOonq5t9xo
8+mwBwfb9vjRzx6HiZiwk9WRF2crAWtv9jKIDD59XJJ5rfPtSOYvaIKNaxoniSASR69fssdYVOHT
7SDN4uBoxq6evRkuQT/97InCFw7O1hmot3mxAcQXkc3iDqqClYzoH8dzxhX6ezXYEYE6rAL0LnzU
ibVF5EHfCKNvtVKDbA+63W2+nGLTUDGAFTnpztJOkU7MAX7qGHaABrk4Thl0hjiJfPKRmQsU0Hv1
95TTr3zTemrv9aBqdsvwttyYs+3k664+D3lZpLWrIJDVJiwC5tYWOvjs9gp0g9FgOVxuXM/2sBZI
e2VbzQ0bAHdFDyLHBOH3p+WmQWa9FzUOidnCBoLx4oQNaJTci1a1ILdMIY5rLP378nuX8Xb5W/64
O2Hs2udOhusIEbn01oZP9rifKIcLqBwtzFrpa23jbkXupp+Wm1pDI1ZnnJFCD6wbQ+KWEY39K2P9
tR1CLTwLS9tMuRoOIn/SkGFR6Jy/mWiskcp2XEvLtenV4VxWdCq6PZReEAtwDfZ+CajAXsVdaOzA
HbylJdQQfpBMQEqpUjAwl2ZChl6d7IeRjKHFc5ktmUPL4eKtW575etrIDnXbwuqYlXFfDy9HVHLV
UXbfkf9xBtAX4ABnrJvvweakmTo7mr7u/j4yneRo4klqS4e0leUxYoGxOC7nUZEt3J1joEpWLtG2
8Ilz2vwnQsr0mxj9D5lx3rFTmrsPJHb+qMp/RllnnAzNNMidAeZqeN79OIckLe6d5SiefTx5VGEJ
WQ6XB79e8989hq0Eh7wWJOuvFy9H+JKrg4GQ/OvxP35+ecKZ7T3LUTuU2lrTTOv3pUeMNC6A5Sos
K4foPHeg6SaKJSmFnvxQ7EpfTw+LbfRrCv26uxx1k8U2enl6ub9Ms193M/S4cEHQmAxVtMoNfdgu
U87ii626kcyr5X4/X0e2hXM4q1GWhwZpWsuNqxNiwZerdQ9d2a97U7U3y80gJYlezMh4paN6owxF
21RIVHweQ/RpHImn96fCrw9Rl/j7MYCwWx4sIthODlbjab0cIk1jKkRMVpz+fOovr4rauCeZMkPP
ubwqR5daqONE8u20XcK06nnS+orVajMksr+fUYkzVeflKXYtJbXoebUyzRcK9K2CQIn5cDQHLtev
dxG1HZLhPHTpGdpbsilK9gIro6sY13+/+V8f+XrLJd5recflsaEW7rGVRPdicf3jVeEYuuPvZ34f
Lr/99x+yvHS5H5WSVy33f//Gr7fSY6r5wnOa/CwlLsk/3v/rr/j9Z389/fXu/x+PFdk5lqVedTs2
QsfJH8ea/ejsuxPOBtmdMqeD3o9PQ24NBHX3ggZreWvFOqxJODqUY/OXOALnVHjqJUEixGJ2snd5
pVt7w5fXOhnUN7bCv1iivzeStJYpJD2V0EdIF4KXGwX+jEzYQI/q8BkJmr5p48Q/OWQdQ+gC/uHb
qNaBCGzTCNZDQ6IcHCxmGhdOx8SMgkyge5p6t9+0pf5KDW5aNfizZCfPUHTPWgiICpIBotz5Y1oD
u4C+rXepxsTn0Gvvx2Rbsj5dD02MZ7tpapzPOKe6SqV7lTc/fSeMuHwhqod69yaaIdo6zjcX9xCq
+Bi2puzWVlXtxsH4bmrI37pdV2BkFiXGPpgH5lHODmMul0NSJ6dQ47yltXWmX9Uy9EVvoQt+Mgw/
+/EDlxCCb0w1yOS6XZCHr02H1I3g+qNVsiHNQfoFprk3G3VnqKDhX1ViVg3aT4f2nAJAuxc+FYnY
yXdBxc4NEfKrJp1PW9tUzlzAyEbmVn50ZuA9JFDYzGRnA69DWUHMsJU6JEyZH4mf3nuUJl667APZ
9bZlyXU3tul7hm1fx9e+MSP9Wo5yXBX4jrBcyApRcM6OwyLZMXC+Tx45Q1bu1ccioSqup/iHYhMn
M7vs/VDBr8/AQdDAR6KRWiQrus27PtXhZqiCF9A88TnBGbKmcNJsFNvHLWo1uDQJhrjM3g6Vle4i
BY8QQPR7zDf9FDNTY6IhglgP4TMNxrMv6YYroaG7ZQGasVrFKmTsh8Y/EUcElphc+EMfGI9uX1l7
KBjHMCuth8hyH12V3vYeAtY4oOnfGAEmOsCA5dCjx9W2HuWMDZFJuHocb6/18LmCrL3BKO9/al1N
MiSInSqB0l73JNyHEQMcWu0aHhXDZIQLH37eJi6gwtoWideTfudFlX5MgqY66TImhmUc7zwq98dM
S29VOXs/+b4ahl+sLRx8HZRUo0CiYPUYU9x2MomIhRbZev1V4HuwAgvrZkMawrzIcvHGENnzquFu
nmSH5svEAxYjArYzulB53tgXSGpilXbInYSXxGdLdNgOO/mAJjQegd2maKNyO/lWmvaHXdsPlqvr
cB6LV8UQBVss0Vcuks91P0zVXmBqv+j6JapRE8mBXaQliopXZUwHJB4RTXQLlYMuKMq9xLh3ira+
jvkviKCIuGrnzMi6QlbP2Pckb0rdSx4qVRzLYLAoYGmfk2G85JG/S0M4Fmp2OcfQo7LAabDtg18Y
kzpa51396YepvfEt75Gsq/pQntu4tvaItVAmOyUe+nawmP7TfoV3icvNPk1UtVjmufSQCHPPOv+m
TrFv9n77k0VujBkNOCqp5qRAdvW2SbFotVLHvuydMjccdoUd35a+0Wzh634vEp05AHBSHabV2oRn
sJEli9CGuo9QOTExof+KMjfGVAf93oYJ2OuPSmr+CXraLpSoL5rSOie6LO818Hmr2OgTLFb1Z98g
6fEZo0AAZ+12JpkqC00mCTS3edxfKY07u9bZ96i5+xZpuodffeMK/TNyxNnGbrEWffQ+9Sl821Bf
+5hpiBYw/F3udReAFC9mZeP2QOKwAwTNFvel69JfKqqBW3iVPBRoKGyNr696p0zBZ+p0zo6RvHn+
cJic4skI8e7VRfLZFjJYF1NIV82axeSWmT1mwCbRa2/QybXXVN7UZubs8a8+dAjxNgEil20P3Gjb
QHHZER+wUbBAtqExKaJI8Of23we3BDnVPzdBCpuCheVQp49e1D1r6EVWmUi2Qx2eR224y4Xz0eU7
5MzpOpLxyevw5ZP4sCpk724G/VcfKn2DtfGXC5YbWiuEKk92O5KjzzJSKI5rckGM+QRhlKD3HNAR
GyAVuHASt5qRIcNNSLxQJrZFj/XRZmijD9Vv3bQg7LPtkDK3JDOXFRJgtp4uUxW0c6+9gOx0ic8l
F1hFoEf03PgE5apQZH+Dg4xjr8ASX9TdR1tD8tQ9xXWBbj4KDYDBsCbE906WJFYocA7UoZY0J6e1
boM62vp6gE96JBQcw63TVEQ+ZcSeT1r4ZpHOmvm3g3IpX/c47iy/fbPMBBs3Ev+qt88tmU23Rh5e
Kr3IV4FnERiRurfUm91dPOtugwDiFXAekCijui9T48AsXG69xtrFEs63iKdXFEkYvZBkbztHEADM
ohG/BuYvONT3TlTYoMeokYTDu4WhkdC6eYmWvlThRISfJn6K4hrQlV9bYAw3gzUyFL7AJT3X7yqM
n61Je2+8iHhKv63WxtQlR7art6OfC5YF4Z3ZGRcrNPK9re6y3Li6U9WAzI/LXacN28mb8wTh9BMJ
w2Ac+iUqBfMZc1KxakPmZQoID5ZmPkufARJ+uH6vgrzdV3lsUubRHqwC1WjWevhFVDAnL0brsMBs
PoBxF6FHy6upryRbYiOJ5i/EdBPp2XUoAKzG/MsyKY9jgBsYlQzecinPWh6ExwIj6MGqUnxgeAbR
DLDya9aBlM8qqc4EwlxlVNbnorM+LNJhDIVr0Iro+NNqRw1ALTDEAeS0SAN9Q88PUeP/MMLhiY45
xoAYN2TqY/9nHgupSxIk7pWsYDvxYNgm7p74dsJ6ITSTwJJQtluF8mtD8vnGgl6WFj0wshIMZIhW
iuJvtzJtF3NzB8RRzERPr77TxypbDYqIRFPuQUltA7sIfrLnoIqPst57BYr54KmgWxkkklMSJtkn
wu5V7PtcpicRRyyfdN3bJsLcqbZ/YJfLRM1VV2FfVpZNgN6IIWywAh3G1PjEZu8RclFy00fQLFKS
vkA/MJp7l3DehkzZA3roFBtZtyGebbqMpro3It04aw30lVw713EDtq1SRPVIFFfTVKp7r6uoNbvG
dgpMMHSBIkivLM6UxMPST1jdSvZ82jdNUoGr2XutgVhDWEvcHdUmEgAiT96h3BiawvvOcIQpjsX8
TjUGiO92MG67KjlXun7yPGbwyAiwync55pg0ogMD3nm0zWMBQU1Z43CVpk4emka2IzXwaAZ1gkib
RUiWE8c7oz0IBApAborzWCe/pI0poWVO2uht/gPYwWeksdZKJXkJAUsr8l10bFpI2JMejTVIVQGI
feuk7VH1eojO26AzzNDAgOjp94R/owssQae69hFz4cZNCZRmmaShy00qjKfMfXZ9m1hhxd6L2ISi
o0DpSdCtml5HezQjG0Rs1bE3qnhvOlW6bmbuKoYiJzWtdSMiZ1fQuWHu+GidjNZ4yqgcIZvd2LV/
E5MzwEIr/BXVlxj2b8b8yjIStlimHkznEbSL8eRXxqYP+nrnuQSDmsnGLsu3uqNwjkj6xRIs7j1p
3meB/arMekMB795AP8u+L2+2gzGB6oDQvNGLCVs9EXrYihAdccbHUGuo+AT6KlbtIR3OXZsg25dI
Z63hAfcT1ICiz/BGnWQbxuixxLWh0blu9OGHnbsj0fZ9RE+bhzRfI7S7ml5cOe8LfAF8JY9AxgDC
6bX6O0ipaGOoqdlIpbOEoS8WYSpvh3Cdj8w2fZM+jRmZjjLKPs1cAuTNpMN+DN+UEeHLKEpxKsv/
Yu+8lhvH0i39KhPnHjXw2DgRc0NvRCZFUSbzBiGpUvDebjz9fEBWt6rVPVUx96cjik1RKToA2/z/
Wt/6SeO9QRDlgWuM20Mo3V1e2YhGHEq+cZAXO83D/B85BeptN1qzy4GE0CIdMNJTYvPKSW6RrlqT
btob31TEqqy6YgwjY7SKp/5+FLY/Wsb+JerREcCm/b1qopYBT6y9nGAkDeSBPTS3uHXvSaVYD+VI
jUGrgqU3rjFLAweRw6vMUj6d7j53KTgA1VEXY1HaeH0KtmuBhIvS9msKaUeUwSjFcHktagpAKUHM
caVMn1Jf+Fb0Deez0yFlrVMwJMcuDN+sEDZuV+EOtPSnPuo/4L9sIhJF8dR2P005ntN4OoB2seeY
sW0zMWikldz0ALaQAqE+Sd3neNS2hdP9bFNCTgMfhK65ZVn/6sWBBHPHYjlz7auK/h4E0i2OoDsk
SoP6vd1muSWJx9xYsUpImeCCzJHtrzpjOOXYaXKPCKPBeYUimmJE9omDKXR/EQKEfCJggqwwP9fu
WlUvaFGWw7Exz7SG/JU9woEIxvRRjYlnHVGicshAtSbyG3sXKkGWcmxYkzIKu5Rr1KZ9GqEhn9ml
6DEe/3rkKyuk18OHNje4MN/p234E7Tj9isKjr3Nq2+Yjo8TvJc2zTZGicuv8kgsjQMDnMmp7FrDD
cfDvOqVjEvXFKqKzvvAbWguu1ZEyXT7ZPjQKMFG+uHL19MBh2aV4GOoFDb0k/F0dg3HhpNb3XC6B
j4KJigEruuFkl6foxzlZO2R7DbSrF2HnUB8ZQ+SnFBPrKv+A5R0vg0DuglC+aVlD6FiHsd6b3gC0
+p0WIFYB/oCH+aX1wWcxueLca5+NxkDx3V3gJN6jufvmRhwl0qAopab9u0GofdkwP7GRL1twsmEY
PPqOp4G8cTeGH4sDRggQBErADjnwL66ek11P+NSKXSgrAFwX687FXB82JhVmRjWpQazJBJVSl3QR
ndV7O2R8IR5TpKk2qz63MBf59G4CiYNXlXhHQ8RSdzEVhtAixzxx+lf0zFg4wTKNNu6mgnS+pI+e
pPYa6Np37OZ4DUE5omdmdm4I/u60+ozPyEkUGiWDfYL1YB0nQxXOIgiKJmrhSj1SfYKzgWpwl9Rq
ee4StKRt+xiSGnSqQF+jvlt0iIuwUVQQvjvCG9jGc6+/yoIAkEZV110cfwAHpDFZqrBvMn9DKLG/
DsA3LF2jh8ggkTcC9KeSCJ80wcC0aa0rEJ/Htv9wA6retvbYW2W7hITzQ7EeHcdmljNInDNzZ+cl
7BbpEy2clhHA8Xn9KolCgs6yfVA4Z6tQgfHlvnaXYTGGjJex2jRZOYD0HfIiXGo1I4jaOMtU1JdA
oSlYxibDQ3RxCf7FYvGm+bCZJW9hWWiMfLznwBD5uqRnTmgiSyT1NO1REfZ5C83TSi5IPhI8kue2
JWrdxiEUKTqRGj609sKGVVaIS9iosCn6ZNW6PjkvI9ituvpo0vxj0pRYafity3IAGI/MCCx5y/Ap
6F2yMkKBuzVhda68GGEAVrO25MkJ380kvVjpaO3RzJqLlHVnNxpyoZfGSa2VxxqG5GKwCYTqPHWh
PaVei9It7xiMxwzlZPCudH64KePdwO4eTlNxY9I8GcV47wBLWKZrYzpOWhy5sJ0NPmPCF9iVOsgA
n7MFlyYwslAHnFGwNiNxGCM0xE53g9xuZYA8jmCzBobzgDl5AIl0ii0kBglmWWJ/L9Tj0D/28cWx
aJ8isyjrHqhvdAu78ToM4b0fyn3YFGe0zhvcxVasf8/5CB6OOad8L0h/93vgeNbI6aXcDWGB3mZ0
NtPGdIR9w4XLgtbXvsGXfdU943HUoYsYY7tto/KD9JkptrA84BYE1qg8ClfuCks9dYgFF9Uv1AUf
F4/mD3Ps7nWOluGZa6gVmAkexDjeSnOIdhq8HxqXLBDZlS6dqEs3TcoZU5lZvoSFBHEcFLta/Rgd
5we2ZUoI2gnB6Edbuz+Mtn3Lsre+9ggPoMGRYh6njXRfKrCl7OxD580mY/EBmeQhIQ8k6wzY/5kL
XSVz3lzO520dt98zFtjQahiSMELHC8x4r0lU7avKechCWkRmQqFg2JsyQxRdPFgWMDFwso5WP/RO
ugkGWsW58O7FMFJZ7qqPWMT3rv/UA+TSa+UuaKJ9qybvqIMBYzjKMVHaDZIRAAc+xoqqK9OlRZjH
StfKZyW8FGP4PW7qn6l/NuCLbIsCq7sPKz7XCTlsg2/ki6wxIiOStyBEYULwzalYpRv4EvR8SQ+N
KhIr7YDEZCfEePpsmPUu8F+qwVf2aSPvFQKUEgfDdBJex3A7q9T+R9D3d4I+y9b/UtB3+ZlltUy6
1+xfQ28Br0x/+I/UPvM3Gyq4CVueMF3xZ1GfUH+zNBbe/Fq3XQuN7D9Ffab+Gw/ZFAf/oQX8r3+m
9rm/4bBAzqchnnPtSQr4j2jBPyx39Zef/xwki2/I+aIwFg6Wc8PRVN10NM2epIV/Ni8kqcGSp1Dl
bkiKBxaC49pLowdTslfz6P/UtrvxFe0blyTWMNXuF/j56s0Eh4Wda+EidpJrwSK1npZaTW8CTm7w
6kGUWqc2Xj1nYASwk264y536vnd1QKpKg24qwAkjAnMZ3KWdDWHJY/Gatvxn+MSBGFB3IEIwfD5n
Hjo4jyDARc6lwXPFwUYYCqLgoDmY5zKxvEv+FlVduK9iKm5WTcO5d7HjYxVfU6wPltCTolVdErVl
xq3YSlTSyzr2n/GpapRRrPbQumyLq94miLVuHqPgGkZVsZVut+WK73a+7nwPqKFstaamC+p/4HLe
1gbXLsuSZSILoDe5BqpfH5SFkiQH6C4UdSfGcNol6rK0YRPVKJIWauaVkJkzHW6aqS68VsPVwv6A
kJMh3jt69WbI8AMjMglfREbZDhWjMVK7RSuBjXSJ2KddgNjF1k+OR8Q7NJNoH5pIjo1TP9Buiekh
ZAHSPYPsw6UHQ2wFz0DshxjgjuO25X6EKLWu3Dg8y0ACJXLdQ253JxpazVGz3+qASoHRmSeiypwT
AeTpciC9j01QEW+rpIfYA1591Q1OvDFmmw7keEeWDbSEBMIEFqllp5qC4Fxqn0YUPpu65VINlA0x
CvBsaEnUK3jxVA0c2PVjceyqHt1yIXYBkVQCupmqNO+ehiAcMQbqLvtb6zrpN8tkue+Ayl4p9FuW
Td2cxiRR9sS9fLNyVkNOGOhnVzcWQ25+d7SUZAG/uEPoUhwVTBPUHbUdqWgJqRpiC5Rf3jCm45cd
IqTTvXuUowUuJSbOzxe0LFvvEbwE8M7cIbCLLvNaUpjfAENito8DmCs26kDhl+DHbLPbpUIfdm2S
M9s5/RQg/HuV5Ksq9IiTxqq/1ZhhrEz5yQqrXsYDbKSKQmbq+8aViTfoFWcfjTgc9Ig2Se0jx+mH
AuRbouEEpvbpNpwnrPh69FNNu7JN/wKSfVz3g97ux4KsRmQBPxoqQTsVHf+CQDowmWWDcrRRXwa6
HEvWq2KJdvJEtfz3PvP4k6F+cO0cj1Ht/UA+xcybPcAm4ozLwpMpKO31KXNyHEOtxfe10jrjxa2S
h3pUa4KH5bhqa2ZYD9cbHsJ6m0v7lL+GcFwWHQ6EhdQfsFKkOz/riQ8TG1Urd62t66tapv42Cb0b
a5efIoRfFQ+QqgxL7jWiv5wyfoAvVq7TRq1Ze2YfKajosaaDE4yewfnCUg4jsND86s6iPbgQFYLj
rGbcQjF35M0a93zLb2HEfjILtSXmkHad6M5b6eRb6inlN+K1b5VW3dUVgig01BHK/rQ5NvEjFMq7
3lO3ZoHIqCGZ6D7+oQ3d7zGt0MU40HCTwHiDUAXLC+ppUppBCQFnQnVsjF68UrOWvgXdfBlkYwG/
VQxsFgi9s82jJ0BwUiEmzyEGci5L882wsWtrCNKyoSPR12FBAbEr2Vi6e8uQz7JDC2kZxwQLqiZY
ooESbIyPJSxJMmtDooGx1QBXtu4rAzkjlvx0p1sMRriG4WeHuxrYBQw/aq1u9pjotUvIV0kF9xgD
uw+owYLuDmhMbzFs6zvslKsQ0S+e9vLFEj1UscQot2RYLErVeM4TVjGNbEMKwjLY9QZcHkuzql07
0A0NyWXu65DNPk2WdVeDl8ocOsdW/TSaDHR9c2ssG/hCLyanP8PFmAbHriRpzTYmSap573Q67tUe
JIVPbyGP5GORYDQJnUZcX8bEEFCHwWyPYi+7hk4GEYskzlFiYpkqCcKkaHowJp1MRuAKcSgAvKnb
yoaaQOvnp9gO7VVjvZfTcA2MYOXKlBiQ1HlXXAu9UeptFT3l/K1UcJENTG6c+NCMUeiRBDs61u/m
FFpAv2zRepGyrig02fZIHFAevuH9QtITZs/NuqE4pUROtlJ9DdodxbLGQ6Lr7Rz2VWoXElxKpCNa
OtQjBeDbnIgaMHh7haCShRWxKdCbleEbH6WdPcUWA4asWJIbFbUxraGwKVjotpZKcd5NTt4YX/Uc
0NrYAKf3KuPB0EMcNlRQZFm2OyXjOmYhsu1UGwVO5q+KGkzL2MqNJWmDAN3LS5IxCnTyE4EfPfS5
6bz7skKYmeo4cFxOIhqr2Gy/g2uv6B7JYOMHLZHTerdvEEEc2HE3aws1eZ+A+cohWIFUoMzTTNUK
EDyjEPrGwG8Gw9xkB7MS3F+GGd+xb+dbMA350vb8ewAZ+0wP1mZQ3A/JuM8jTjmZtcky8MIfHTKv
k4/4OWphlEL5ymiQT/rEAYCKa5xTiMRKHWMP0DRjMbpgaN1G9OBi+nfRlfQSxVaPvFdfOo+uBKhj
lNSHrRTRHzuluJTvsSL8VWP4IYen32quuWr8+L13nT0FWHtZWs+hFO9WkGqrtnqqBfzKuLloZv/s
IzZaRWX9TYnuGBS8peZgxbOpwvEG8RLRgG/J6KFmoNjGqfRjew/xMkWM0awzxgJADnQK60auGw8f
OquNbVJ4+7DbW0QmoDBHByxk/cY2Mg3BTE5BjxTi77SiZDli+ptWj4DSN8a3vOueYpl2i3AQaOU5
uRrDOOUwn7cRYpWlGul7P8+f0dOzj2d0Wzq5A3m5fnRd4O+GjH/XhxKglQLuIOsex4i+SASIDCMY
pZnB0Y9+I7ec3GsRQEIpC+KK+5b1Co7qIkmuGfWhrCxp99ubOM0G9K72xFio8OLezCl2k2tu66kS
Di9AKAPqxsKMq004wKEHU2JU1SIFVbFobQztdFEOqsgefaH2xo6ZnXrcpGSab/rGSkkrS/N1jBWg
oFpMnZQi7t7z++FAINufb+bHZgXk/AtOAJacJIsxgCPTm+nj880s3atULlkCmWYF2wzRDh2L9sr8
Mxdnsqd+v0jLtD54igocv7MRmRb4F+Dxyn1UPKRxa8JxpRgyS6lnUfV8E0+yy0+NtVX0xL1OH0SZ
VeWzRHZWDM+ac9kQAGiSLDQ/LiZl8Xxvvpn/Rd2W7xhC4O9Mv5wfmu/Nz/HrOT+fTivAKR0LGRdA
w95m3W3eES+qunubLs+2UGKQMplloCENzcP8D2CoguYW3t4BSRAvZvmuGDPu/nqJX+rmiOIKc9Yy
nnTP1SSCrdLJ/D3fnR/8vPny2PyMXx7zENcRb1Ttvjz++aPwQoKRI8hRec5AHgQK9EqzKA8znduP
SfQp7N4Zl/PPpmM9JQWxcP0kjfw8rLN2MZlZivNhTgC5jb80j+CMntI48cilmx5THT/f1XCtP/94
vvflCauJ3287Af7ECcT4eaNOwvdZgDg/FtYEMYMlkX+SZMIY4Bybn/DXXd+zn3WyS9ez3nQWos/3
4lm0mjQA4ID9/P5LFJtAIB/7nqvVzigOz8J0O0/2vlZD/XAimIW/Dpvv06z74/783Uc2ozlFVzo9
2cA7mDXMs2J5vjeLleebvjnFRaru9dGcpPyTMPnXXb+0EZySaoAvPuZjNc/zZTTfOE7EUSimKyqz
UL2LkE0NobBkDbhcOnAxa3STKC/nH+d76vSj2UWlCquRu26HZVVXm7UH7WBnFPl3xRXtMQ8JJ4IK
tEPWUl14eFkrRXWzEMFXDCV6I3/UYKtjOQ5Xrb4zZRVfRWhtrcp7qbwqOThKH65LltKbuCmrTeF4
EYoR2q5mcctyw9rEIr3PDBrZFpK5bZBLpktgiNN4yWbODiUZWNPKQ6dgaVrISpExYTQWSUSCLXlA
GjzGrrVXJFpStBodmsmRei7bRKOub4hlDV9xr4EOgXqm7FHuhcQC1fGxnyq7WuelZ13PmSHtkbWL
w9a6QD9MTZnCpuUX31SLbiHwk2M7dN87PQNUWyRgHf2qXkeJDk3Al/HB7rMPrvCbyUQPP4t9GXlb
wa5VVYLjaVitkp5YBNrygMWnpqLtk88hzZMLLx4tCmV4vwvPmH7pp1XoaaHPICCN9aZcjBFbzWJS
oabTqNzPotJZLjrf/Xzwy7+Zf+tO8tDPf5fXNMwqUSwrwz3Nv0tm+el8d+xESy4q3u6cM20UiLe0
6Wb+8dcN2xIMdzHzfGsivmY7gwNpxGMSqFu7GKhQui1hdTaXodK5l0Edu838REjRil9PWcVot+Nq
HPY2Oc7T88+/87KsXHVKPCWQ8Fg5bfFViRhr+sN2uvl8is8fyX6jGC1D8tbDKQMjRnNFEHy9RjGS
HYpkQq/Odz9vEjhl297uyaXCRGNaGY6N+fwXODYkyP1pC0r63fTY5y8+f7QrF0lBhVRm22bOr38y
/5ZQmVe9jlAT//NPi7owlxrrPJxyfF/z9xIVDphpz6QvMlk5UBvdIVKGXT0dqfk42CKcVETTwfbT
3JXL+a4+TT2qYT1rBh0iDJT65LLUD7LNjYNOVwjR6AjW3HVA8k7sygo02aGPCn0nWDjNUFrW5TnA
ZfC0kPj/uPf5mKlrAmGW7hL/TgirPym1s2n6hYgyfWRUIKVjQyX2xvs8DUOS6yC3hiwie3nSp5FY
7/iU8z0irwGbK/3On8xStDuBpXT6jo2rv664NBZscqhqz+9lnAdECrf5YX4zVQ85AeNHsJpfneQv
a5MXxtmoFOwkiVKT+PpDRn176FuwlIWqb71pgtTtsNqYQtwb0ydEo8T8GKFqPM4/D8mQY6rzaPFF
gw9hCf0hBEEfBbuJKWgv4p/NZEWab9BlmOmunRwMaqpU9dGPZL511eTQT4/NNzVkiUXl8HXPSN/5
7+ZftBaYSaCakhkgmm/buIJQDCIF9R0v8etfTU/0+Yrza82/+H8+JmZLxuczzPfmv/t87PPHz6f5
fHufj0UlF6vnUzOrHShRn888/2Nn9mj9eu+ffxMkAhaLpq8/H/r1TxQc74yRkAlaVNgHiKrdAWCW
vSmq+Js+eTVy6YTrlqmXLT6XMv6X/EDxKsh35qQRnR/Mx+Gxb5oAP35kA6mjBTMZHHKfOCgTv95C
nU+Z+cydz5PPm8ERZwD9+qYaIyio/X1k4NsRk1uADHVJwA+OgjFLaTVluULXcpqHC1jv7P+n9zO/
CbXqHnod7bIQkkgQbHL2HBiVFZN1ls6PSIna5iPkVdMcjLQM9wFRCs4SAFG0J/emQfCgXTQ44rB0
RjYFGlbs+TmYxfEy9aPVbCstYVwKum2IML2aSI3/01jIMBjJv2ssACakxv6//1Gl/zdSwDXIf//5
v0C9vGa/00eYn3NifOm//vAfjQXtN4r5umYbNAp0gW3+n7QAR/tNuKYJ0Nmhh+BA6vmDFUBbgb8A
H2ALzTZVW+dXlKWa4P/8l8nTmZaqzX0I6/+npQCd52tHQQhhqKbBe+B9GV8pUGXlt1XquvmOszJb
oAj9QVXAVm9SNPpW9fILDbdmLQ2Q/10GAKB3SZDNs4jliKZt2sQ5R8vWTy+i7G4iH4+hbr0I8EEL
Mq9FPUmANWi98WvqxScnVzfA9hYiOgVpvq/zs2GF95Sbzj0mvKXVD9tOq/C7Y7QucyEgXY9X3N2C
qJN7uhWblNr7asx7nC2ev/PT5JyoWHEbkWNzN9iVlzFVGHgbT+14cipB5X1AwE3s8yE2EvRHEW5E
1QBoq1kfDfEJmYKimX5sQpaZEtlnN2tAj414fZuMpmSIonaK0810sj0lUjBRO+ciYeupD9qFLJZd
Yzq/d5S4K3fauNe9vrRrc+ciPNKxMsQ6sWBKvy2r9taYvDYwU0rjP3sprwo1DLKcf0qomQblUA9K
GUZd7I3KgwOCDXNSd4q9/OjXfJvOoKyyrLvv1eQUNskpz8gHyCAJW5RmSnWv9PISVs5ZCdUj9Jlj
7qoX11OfAsXaGZm8eCVKVUayVHuqlBodT7Wua4nWPzlVTfihIW5zlfCZVMNrKNqbHlgvbUxT6FB7
9drJBfm3A8w9iDBx9KpZ41H2fMw4OyEyvgaqR8T13o0bLMHtBnXaiRnjYkbyGNk9JOv40LuEjUaY
dcfoFNKOsrTwVGiYM9B+I8XAyr4KaQnoSQ94Jj6gQD73KMxyBy6brDeOIi/qaJ8a+awmlC9dM/gw
Us4DqlBHMEsw0sGgl+auz/y1jFKyz9Cj4PuFec0rExg7LpKB2DJ6WVpjvMRd8upbyZ3fr12hXYrA
2hVNcIiomKKKPpBbfJqOsOb1T22t44yN39g3fVg+mKKGDAi+xkIZn0rBSW2ON63csgB9lyqpihoE
CXXYygmPILRVkhFUGLdLZJdXNyOgpcr742gTReSD7KwN9zBo/YWmCeuC8JAai1izzvlonfWAb7AY
jlpg7nxfkjGTfAif2ZAAvYnYTGU5PhkW4jvOybG0diqBPyZuWM8a3kWhn4RYwzS+2TCo+sJ8CVBD
jz0pT0V8qsDOzq8h23gxSONSI1Klrk+EWOl/kEJuL5Js2PpD8ko+MREM9RrK0wH5+wpGBf7xU97I
SzfVeNXwxWqjj4rIRYkBmcSdgyoTKmbxweA6T2W483L8aJV8mpr0KXi0IRovxN2SSI+qL+JcVaqH
OCd8e9hWZXc1k/ZWKempm4YD8TYE45M7tteeiBR/uOocEsBDr3X33ZWI0/rxySnHp+kItqo8KkmM
Rjp9nb6Y6XzU/P7qhMQt5iMQsHbVoSzpeh05LWUXEFMDAC7DMQnV5dAo5Xjpa/XS6P0WUr5OyKlv
VDxftXL5PLHrrOnfLfreeqmHeo0tbIez5g2M4RgwJnhm+9ACepvO7TgejtN7I6URnWPX3EJATtGo
b6MoO0VEDKDJHo82gQejN9W503aT1skHub3rMHzpMWLAULtRnd1MJxPMgA2MgyevQSGfPjV8U0bn
vAwF8hyEf0+qua8V9wFO6gbm7kGJqk0OShgg7MWphktgDTcSAldNtoZ+eFFa+eRE/RbWM6NMHr4K
CI3gAO/v6sE6m5X6HmDCCD1/1ek+nUkytgxneHct7zHDQEEh8KPJ5BFRyrLkZFb8cN1IVlTo6+GT
KRevz++MvFvZvbaRerMrx3iSX51NC1dbqV5Q+2JE566FZ308Gm84Re5VgqubytiVenJKy3nHCE4/
4JTgm7ZpylY/KCp9awFxu0Vzq0kUGRN85t5wpKRxmv5TwnADOFMxOL0GfHCWrx1Lq32vveEyTOZ4
s72VOpdYZBI+FKDcdJCmM1iF2IoWI0ABVDfJQXO62zRgm7S8/Tz65jKzNdH4pEXpa1OWj7r3hILy
ZngIR0NzeNeDn3Xo7v3BPk+X5DQmqK5zDiKOHRdRrXONaRqS9s4XL21bAKPMmGlc8wXcHIHd7Nw7
tbnC68ONUHuLuLvQxX5teI0kY3TDVRFQKln0hs2llr5Gbs/1EdxVwXl6rVR3zvMVpw04OjBFeIr5
o1EUzA7epLIOvlHLROUXsdkK5CQmoknr49Y/DApKNCALqIB9b6lalH6i8hVhbgenRnuHxu7vS5cC
FBXaO2NSEOq9fYgYYu9QjCYQ2KS6RsJnxI59YLp7TMJR7qKO+l9Q1kiE45d0GC5uHkuSidJjo9W4
CS1zYXiiofCrMOllvcyYZ8nfyKwB4L5OIyFRb0MfdAdt2ozNfuP53vyYHAnu7tMGk6p9Dzdf38yV
zs+a5/yjYlZ/lEBRU/C26eNPG85pL/5r8+34zx1KdASszR0yZ++gwjRCW5B4S7YToUHO2agd5pt+
gqikkdlsvJFtsqB0Ilvv4IlsM+TJc4Cue+03ePQFJgDa/THCSYIEpRo+aY4W7CW8MhGMDCGtuiNf
gzaQsh6zbtWN8TozlTXWzQVzAHiKF1F/kO27ieEeSCjikWxWw6IE0iEdHmn0O6UI+nVaU2MvW2Uq
B+fNr5uWjcKRNzeCtazPDi3CDYsi9iQYLwOE+4kSXLLczDGBmU9i4SbW62i5u4BZYF0G4hWmNCTc
thOHMGt/0IFYZkoUrLGkQ2x10N/bA7NxYj4R+IB7sSAXCroHHgYLgR4bHxAdnNjka78nSnzoMuss
zAJnFM6juBK7vJAv7OLYqHGZRxWDB5cAwNpr6o5Xv5I0uQGneCx08EN8T1S0AGq0hvWMYbFeC4a/
QS9JpImdF0exz1ba3/RK3mIzPyc2/T5PbEcrfA3NndJDLqTS9qdF/R9SnH+R3vz7MtnV8cjZ9FNp
LDtfiZlhRDRt1MOJofnyQQZPryW3zOlvnhjOyMBHRR5L1lGDU67/5pW/gpCFcHWX3YNhmaqJhv8L
K9g1+zZDRJHRQtEueD1o0YPLTVY2mngqUQQ4E42GtERxiUJkqfQ3Lz8piv6MKublwZuBgEQsoLuO
+uXle8chHMIrcmLoWMQz1mRBs1HKgrLFNSa5yzbC1zrfN8N9aAG5MhnVWNgGkfwlbXsf/tv/mf+n
I/CV2zq/EcG+ikWbO/0/b/RP3FYfgQw4YC/DJtHfrKG7WqxMEuUoENPJgoVB0lwd/HmCPIxWq9ZZ
0l5p0GGyZfZJWLC6pKdlJtDF57/+iqY92r9/RS7VWgexlwYj/V/fWRFDoYpI+Nu5LVsoNTsagXGv
1AgYh75nEWqha4rbt/n0LmrW54l8ZyV28+sL3spX1R3ejYABYF4eCmu8+FvdVp7hET01TF2YVZe2
ZBnC2g6AIUqLYTstQWy338agKwIugGmVrqKUF8lwTYPoIFL1MhrWruJY9EjaEdOjMO+upGatNfMl
EeqmZPLzBNJ+ql2VqK+l7HcJEUs4AFnDksvTYZy0q41K3bM06B6nPiBNWq2j+mwP5hkL49Ixqosg
3Acs9Efptjx99FphQWEOW6Jgm+J86fcnKnCNhP1fmlMeavvuFlQom//6KPyn08NEFwfMViONTP9y
nupY6VMy+bJdoNcbM1cvaMQOafI2r6yHJ62p9n/9gtq/AZSnMxKh4LRrFybXyJfj7vaaYG/Klenb
8lgn0QM51XZkPEV5f62Z+MjAi1/lwKA2Tj6Ztrux3T2UZnowWNcnnbXXxoegzvZZjnuxu7ounTg9
+4b+j5NhCnNMOnkxemKGhP6t1o9hI4gQyJC0tEwdfXY3Mh62LMWm5+1FscHjY3X2zmQBOu0KEs4E
N4AboQ9HF2OPdManjl1VagF7itDdpD/sWluSI7Vlf78FVXLKwm4T1m8iQNqjEfzp2vT+ByK5dKfY
hVKnodXjm4o03PdmAUENQZRe4MknGKIS3skTUxybF79rTTsRo246RnIC275l8fDUO94tDNtlxxaM
Fbjxoiesjqt8nVjG94rtKGmvr9OitSn6LXDzcypr2t3yvdNZjmUhW/bgWlZ7GLNW6+8p+2KnjE54
Uk6BMF90UMp9d0hNeTcoEXyGAiOZtRJ+u0Hr9komx8HRUQlchsLYBdKCbSaPXSNe7E67TNs9VixH
uVa4XC3n1z4pt3d6OzLsgkPO7gedSYvPQU//7Nr+uTdy5ALtytG6Yy/Ud0+YsPIpE/z1mfaF5Eht
mfPMEcjdVOHolvhyao+OkpcYNzOql4B62dINHHbtyfGK5+kjZ3axy/5mtP1Po76lsuQUJM+51teU
gormh5Mgu95ZMRuymo1p/vdT6n+4ZB0bl4g53eKnnN7En0b0MJh4aCqeTlOQjtFbxH+B+rlVQ7wt
fchflILuY7W8jiNrA1Fja8PlEcQf0yq7csfj5MMNDXftWiQN65QjFP0cs+3pdPPFYSCEYgtVnb/B
p19H0ZuweZmyi09g9KnOJ1ABGc7S4an1sYJHDNVVFcPzG9cTVRctLR3K9mpw/FsvftVdeWya5pgT
cDHtyxxjfApc8xwXJsgbluT4piznOvbDzmKjM71Ji3UIjbCzNOxbTtECfR9o20esUSwW0b3DqjOi
k9u3N82xXvx0OAo7OmWVcQp0f63U8jhtm5ogPKmjA6ayuuP0OI6EFniUPmrqBTqBDwuqe2TA5s8a
xOqFFwCbGVh6qXr4YTFdKJI9SRifuiE+6LqLFy4+iMTAVWTuppdTKwaaLrJeMru9pXW1jkvnBaYb
qtDmOsWNKLwXz+tv0whusl/765Mb4vq/T5+cYtCS2RWppmmhrP7zaZDpRTPQnsXnlDB9kvSwzMuo
wnTEvqmCtkznTD3mONGWWsAxUoYQaxzIrkF5QDiVQInuzhXbvI6tYWva59YUcCKeLPoyJTv0aevW
dZc6Ha6B4t/VQr8rRfTdnaRTGY1Quro02J+liF8jspGYsvhK+6zdm9AYcgp/mdUuWmL4opISQMeV
z2p0WlS0FX5JzzpPo2o5du+gg5Dl1cfQ6+Gms1hiMINudjILXkmKgwJJHELPVqO4QPXOU4arK7qr
1hKvbA2bNP8xbVIdQOeVQmb72GwKiiO10W5Ti9UO9Rd6oU9loF7Y4A29iQur306rMS/uVj6bOcyD
5wzatkYOVVVf065/lyRKT4sgq55KFihB8XLbBv8RIwjW7gkUKO0Vn0vC8O4LSnSNeIstvOBF06z+
+kD/h1GMhdv0P6TwVLa/HObeR3ve9NjZepERnQpav3Coa/b9djrJjWa4mPbBK/y/Ob90Cz3/1+WZ
YPnMDK1pOrqFL8NnaRqgIcw22zWB9ZRWyWma50SNOrtd9yoHI0lPXt+spvpZHHUrzzB3FQueQlJ4
ocJJRtHOqC38ifrq/7J3JstxI1u2/ZX3A0hz9MA0+o59K01gFEWh73t8fS13KpN5896qsjevCQyI
IENiAHC4n7P32kVPyYpJdkpZsxEgeZiLIcJ2KKRYZbOS8yWPQqlLD5rqRpF6r4Pf7sY6OckhY4yv
ek3bt4OzR4PkjqyHMhSMQT6/oxe5jmj7WxT3krlBnJVd2bl4luNuwkWXFJQQyYlsIMX06FeT/Gr2
+w0EwvuQSQ/zibJeIA/yMCo4m4l1cTAHoLa8KrAHQ7W7n7L5DCmd3jD3cGimb/JvNhfxvOjiOVnE
Vd1zXtIfmpuRlMSyj99NYwgVbrM1CAkji/kkJzpYBM4dl33LynUB+1Vn1x3eADt4pR4oVUPeq6xQ
hIMgNjPicWtdV0v+S5ZDvAF0BTPzn2Xt74d8utJh3+q4WbMEaFF+5VjMOuZlec/F1gwYiVJt7RRr
LZ6uEUmyNmRaRxbS2yLoKYzzTQjhndEPG2VU66sF/1bLchdg5mkW1iryxFVFTPycuNcoXd/62b2W
VWtsHqTJESZUhzvEEltZhGPt9S7/aHK1Ho1Uv621+CQIwW6S/l4+4WPujXGwr8NgvpXHlTGfBd5G
ykVNH18VlJMHnIlo8dFYAHuIU8RNAaaCLrMOcvSVlTXgHI9WN9zo+OHlInbuH715fNfL5GGhOKP3
4kE7yVEXJ+yVCJIrg9YB9NY3K06u9KJnsRm9Wfg5Gs1mhKb6mhMlMgfk86YkiNn2q6y0kWy0a7h7
C2ETdEAFPuPxweyyih6S2iGzis/K5mf0nK9JGG1JGd3q6fI+RDzqmE0MRY7IIjlFPnVE0t4RzUNr
oOEZkt1MTbPLKC/WWxRVzG5PVTWf1QVP00NOI2Mew9PI98noZVEVsIoCVzILMMyNPvoWaohreLlH
+fAprI4VpE3i1UAg9bvQqOvLC05WXxMeqtXE2qGt0RBNOS0IygutOzxnCx2eCHPvUDP4LwPcIKrO
DMeyTrhUwcf/PGrp5r9Zbjy52rRt2FAOg4j4xyw/m03oFhbZLK07vxctX+QyHs3giToXBY+eFHC5
GPX6/EIZkx4N+VTcSLL2LC+sNvLRf3asATrIcatyzO6z1FbDtvoA1/hRJ0xwm/gXmoz3xNNo6UzX
PLwffJno7ngh7ljU7dSDxm17lyLdXQliVaYYlYY18MwpGs3aiqxb+VM/H8yayHmz729z4iv2IYQ+
YVdMmb3lqijjV11WkZyF22Ry8manG/Vb1fjRJqTDvSJr+LEpqYV2JbVNYVbj6pq0Y5afUb+aDIgW
gDN8qtxAfZ+JSI6G4ZdozAoUTv5Lji/RAuUhSdZjJTDAOteO1Z23BoOTHHMeUABfA9qi0x29CY9Z
yDA+mwLrUGIdukpmxRJs2mzlMzwj0TbAhFM63aYemerJ526fXaFp2sn7r3X9B918GOhrZIm4lZ8m
p0mhIZfGxFDcaI27LekJyKsidfEd8SE+9f6G8rKsDGi0E7D/nORKw2qHRz0Fzl3O7+AItj11+3wG
ZODru0NTMQsq+3txgWyHnWIe9wNKZaeAj1W3v7KufyQE9Vbe0J3759T//wx9/0vfnUwsnRvtv++7
P8hO+P/bvKVl9y+U/t+/+Cel3/mDtjb5N6ygbNty5BL9L0q/9QcLHM+0mHq6Bnk4X513+w/ZkSd+
1TOw0rsmC5M/O+/GH5YnDX2O6ZOcQ9bT/0/3ncFFTj7+Vl4TPp9BZQ0vH9ZCQfXoXye/JCcXHfAE
7ZzAwsZ3H5Ct6Xn9uueRS+A6sZI85FZa277yhJWy/+CEBeh1ybXbbA7cdVLD40pg3VoDHQ9jWGhA
IqrE+mThawqhZvWbzI0XiGFI7hoPwKCgjmoWxGizBNqV0t6uJ95+8tG89T6OgTK/b53+FXbxPhQM
tk0Pym8q9nXt3epmWjL84Nw2Gx27Wh+sM93/Jhr3AQ3BE9D665GWiFfBosMwsOvz+WwV88mDoMVc
6mKnOuWByL2Cw26uhZHel138w0wWTE+HokIFXov2PrUlswfi/bbq8Rx2dknYV4YXaLIvOJ1QJMYb
L+exP2jFryjL9sKazlC1ChI0lra/7Sc6Q0bWUiHwmk2AS51sAlZ7cbXqLOsJGvYGgNiz5obmCgsy
Izg25nRs77De4yfoiev1Q+N90S2K7kxJ0tq4rzMGLMd+AIlLxwMP0SpBk+g12veO1V5VF2/ktw4d
ksEZXWjSkGltotQi4mOrTc2TLhjJxIipGliI3eOiceIR4YRzpbluh17oWSTD1VDSpteYCdk5f27K
t4AstqBfNNyCPiee1QiKdYUCNBVHJ6nuu2JChodHjLCgywIQZO0BssXeEb/VM+48bcbDuHjpzzK7
TUP7xg77B6snA5zP2KWyFYX4qdnQad8YJnC4cAgRl9E7CiToL7anH02eXjT4jqs6y+IdxXpsy5Xz
LpjsjBUxlR1fwlyV0/08FYcEZt7W/+Gl8Rk1r1hXfUCldrml7bQ2kNfvR2mLEOAHval2jzqpmWst
Bdiio6CIsuipN0dchY3UKhvVuaJ8hMemBd/Y4zyyZfYN82a7xZzJyYT2DTVkTvSXPCPNDc8mPWwv
vTgsH3d6s66s6a6Niuxgt9G1OegVjd7AWUdD8Zp71WsakTFaiGfLTV+qtEL/PgC7Mlz9OS2K9xnY
n8/cP093XuphVbGw8+iOC8J7AntEMOvo3C+5dywj2BhzNZ6aUGxaJ+9haQW3DgAho7h26Y1CsrHv
UYpNNEsP9oL43jabnmrtsjLL9NxNsiffkbXztSFqytqUhUQ/eaEv5TMFN/Q4vxIojkCBDECv++hT
1nFkfMiJb42Pqs6fqopTZAxEtoUh/DDrW02sKbPwgUmCK7EeGevrwbzLugFNgdBQrAjzZz00yQbe
xMZv0FHYXbFrJNLdlHB3KnbL597Xa+SjggpcZVILqza9jBRQeypcQA7G28nyXn+/KWWLtdLM9tbX
vrZU9iZHe/T7vb99XJ7KxSE4kYpl22kaO7xWoOHUUdrwNdEbT+aNaUjVzxSQQlQDH4Pd1/lrq6Vx
6PUklwlnYvhgvnFoQ8zQcxYdchioCGJpeyWlDveX2cUJKlp3ChdkdmpvNKvbeU51Mqv+fEm9njTG
dTyRwfH187H8CfVjM8+SzUKEKRYLKUGUUmMws/t8cY19oyTE6jUh31A/ojZFGNiEnO+/Xvn6KbS6
CI9xpBQMbjpGGn7z85NwqfGOemGIk/sQstcOK2VF5bd8aHs72KVFbD2OuXae0bGO6HUqCU8xWoYb
z/w2lk/B0uvkEMTevi7d+lZvEWyCxbLOOenZfd0lZ6B2j4iUmqveiIyDoxfXCgvddzXRk1URH2k6
FaRZgxFa3iYaCzGGPGNJwf5plKFzOYmt8fDlRF9M8/AIBL3cFkPprAJ30TbGknmnxjVqCrTlE3Ys
PLKmoLtZ9dsOKTNg3GTbRd25X14nHaspDiparstrY4KcsbVvi+lBV9KaZT9N+N7KtD2mhiC8aWnf
6lZ3cc+Z7SGfyx/WhHuis8m6i9rBe4pJdM0dNz10MXVeaNw5wSPht3ruP4qob+8dKXkz8HOakN6k
b/dxKfqYSO+CIiD2QyhQJe2PdJvP0X2eRMFOax1qBZEjGT/ideiiZZ+GtYdahAduq/eb6GdfgfEz
oruGq2s30vJclXPdnvRiTjaY5OpNEHbYIWEDYcomTjzMwyOu32jvGMFZ8csTm1ssaki7PKhjb1gn
MgeBYjxeXeUiURtYGjcDCWE7ZhP5aVJa8K4jkmZLRisol4H1l9W23JGuO+jHLDk5k58vn96fpcdn
SRceUbZUTatNIDW1CfjU3y+q41mKoyv6RtFUGnA9JsSuakMJykOkzxXanJx2hmTYAjLVtOKo/D3K
2tNIp8+nyedfPT/uUj1DutO2tA1+22/mgqc7PkKZTm6kFAjdYBVrQIiUEceqymQdGzT48y6GL+Lo
LSW9OT5+WcJsWLp4CaRP7NPWgtLdcQZvO8d9fbKZFRiAAI96TcDJIjexDFz4OqTimK+DEBxyTvUY
To4MYPjcjaSQXR1rI9EfSVq9W+HSgoNHCpzgpeKK5GsAGoN4JZvd+YCNfd1FhBdAf6QFnwx0+OV5
XXJpKIjkLpG0Dp4Rf6fOcpQsG77h6jBIVffXWVZ2oq+EC/UGMYwf9izK7VfAhXLaqQvhy3in9pa6
pzKB6/jzvCsnkdqo6Avl9qqUBSxonHCXO/WTuhYsfUFcr3YJX2Q31NpXXGn21nVFdRTxD2WOC0Rg
bdKwIK5Cfa3yK1PBFZ1rptu+wC+pDtVGfd9kL+p78rWpiWIr+tpogq/461DtqdcW51tdJt3R68YG
05P8TtXlpvbSvHGwbHjeWl1lX5uva/DrQqTLcRTcWPtBE5LNlHmku8Hi96RIXG0UjN9WCSjqeIwl
Zi6uP5Tb6/Pcfd6jyoumdmMKywcjhZX314lzQw1m8H86h2bvM4N3+4M6N59RHJ937ue+nVTvboLK
RJ2Yr1Okztg/XnNB3ZLeUhCdJW9hdbd+msDUuVPH6h3yNSDZoHrVpZD+8+ZtWr4BddwqETuksvzI
tA/zcVZzG8pbRt1KKptG7X29poekpreGtVeJM23A8hqbr00awb7VRzxh0mah3vv8AflaGSIoHmzI
jr5gPESrRBbKX3v/eE1r6nBDjcla0TBD9x6zcti5WYyPDHXN2Qfc9+nRU24ROYQgGIB36Tff1SnU
pZXk64zmVsCYpo6ruHAOLeJUdQuqW7Jso0hsw5BUzJWdets+HcJDo3vu71O4XPuyqKtOp+m4Jir8
JMDDhg3DAT2x0luyRdRt+rdgmsrU74qEqos60cWnRUrG0ahbNlD+nKampJn2kCOURdP/Mm7+7Rh9
Jt3XDFTLrEwuXzY/Zf37tALmQ6ftU2znn2Y/OUZ/pYGoPbVRp179SAC+NiB29fA1XGbBUvElyUiM
z10+/1vhh3Ah09baKV+RshE5c4qxzFN/wmTKaILP9wB5wpSVnqOJFMj8oHbVW8qY9HVIoQrnI7KH
H0OFGfdH0KX5PpSOG4Kdy5Pa+9r8p9cKTWMU/foZ2mkYIv/TR0ysVbZIyX+pj8nU7wHEpIJqxvu/
/dp/+t1/vJZG2PuW1uRylP9X9a7I3Dd3pFqnjsqpWzstnFViyX7qo3wcFVTdJDr292ZoeTp9vTbi
IAMuK7SdaAx3P43ZmYzMfG+CXslIZObXwpkkLMIx+Bj1y+rFf3yMOvzb7xDhtrUTE7Acf3zUmC96
ZHjgHvi3Pz/u82eHClHbyuPb0M0h3av31QYYB/+aenfAhSJyLhQNzyK42JFLq9IFHGCMJ+OxxZa1
HWDXNYfhL69KHKEsw8O1X+SdicSyOk3q4V6ZCaMOBUfUyQ+lnBGgO6tRSchZAnZFTmGQvzaC5pmy
YwF5DHZeNV5q6cQKKiOnJxIHxWXWoDAwyBR/sz+pQ9StjLzKXZT4ORSPKIk3sXzafm7UsK12KwgC
/PFzd0ezknYNBt3cqmh/yKFDyI3yDqlDSz0RkuLJc/ETzNIKZMmRZxBhwdcWQDHmL1AvqT9IbcJE
B3SfZ/vOt0kubuWDi/CI5hTLRyMCQpK15SNQmeQ0Hgws9eQzUCQZssKpmNeRFzP2RXKWMssHq9pr
O4JU8apCwm5Pdia+2XRmaBPZzamVG7Wnk4NkxW1/6OTQO8kfVXuNY63x3C4HUBv8R6SxLh0NLkFd
jtjqeLSgYc8IR6zOFuUhltMpNDFkGxm2xSgZvHbDMhJ7KCeLX1ashTAwsiEA0piLvk3k34mSrzmp
PTC7/i4hwyip7cjYGleBjLpRf7jaOH3Ub4qA3itQEdKOChk8J+SEomQtj6dDusa9nvjGRNryx0jb
RVQA97B2Q9K35N04a+FtbZfTTl04vnQ62p/ud7kbdAaXhRVcajJvjyp8RFDPmtdqt1f5LIaY90Wf
HEy51lU2OrXHOeK58PUi0VMaXAlS4FL5R3xtci9x9zBw6M/8+botJxZdCF+zayENV5bdQGzQ7tSn
DdLirva+NqG8UpHOvvR56G3VB2Xq2aV2nSnni7fw2aDgodltsRg7AxrsDxFJOracg6tNrS41O9rA
WZkOItU4weoNrTRZHHT1WyBPjbraPD+HAq2ObdLNuNywqnNyzTfSzc6Fyi1TF5/a4DZBWpQX4S+K
ffUWoQf8G0A4q6XAy1ZLlIMvoQ4CRQSL/b+O87AeDylU5oAmJomE5FmU3hBhtq4j2J7q1ZgQtq1n
F+/YeEnn8efhRAduOKnDf3uNrBPNJ1COPEYc1eVNPeTjdR9AmGzpcWWCQtFAUR+B2w6cVbzuHO1h
8JaEDPvA3UWG46w9vyz2LkSZLT1LKeJd4m0jvOVWz++BdLoYC6tNVtUPVbt452QqHxcrCA5tbIer
znS+we+OLiPZZw3u8tu+18tLFh6qwLtiup3gihHmmbiZlZ5gJcBstR1pyMDLttaZZ976VHOfvdhK
j+kAfb8d3PsE1DBVGPRSg3BPY0qhckqG4NDglk0DzBV16yIBHocL6QjBYawl5mG0d3Eopg1JLaSY
s/yY26Q+gDYIcRWaQL+mllysNrsuCFbban5b7C2COVZO7fTHru8P8PvzdVjbNDwJroKOrFEKnl9G
0zfXozvCr6V5vdI1kG8GPrUjLbsbKlv1mXDO+qz24B19EIEw7Oy6RT0eqUlubq5TbaLbRJ1zvVT6
vK57jGWFSr8LwQJpAbGxdmbF1zBWKHyyGt+RL7UQp0I/yioPSRaFhwKo5jK4Nwxn4yPIZg+bAeYv
HHbkNRS09MNszG+AB6wj8jUpg4TtBvc++SXutJvNsL8YnhS4VD2Id8tIiBmIy43meVcmDp2dW+vE
IVCbschuplR4Z1faY0YC5N7Db6p3FFJJJ3+34/Js+sa4pdS670mNXVk9m6CL8o05+VsrGH6WOtbQ
maisZaw2dWA+2gVt76CKk4Nlz08TFKdtnaAomnrPPlXR4sHI6b+XyKEBemElaqisz4n4AVrgZ1kM
P6sQhlAFuWALBXsBUUfQdn9VtBbtP1MavMApXZYsua8dvdmbtZSHtCYwXXsSd63Fw3Isss0iyHVA
XFfvPJ4UgIWhXXUkH6BGgMRahuupnoEtaMbW0gwkBRALVqWYTbAw5XIJZ3AGDlP/nYm4/VgtBmby
iZTfMf45YIlD02cyhb0sWvIhdDImeuZ5a7Ls3FUr+W1uXl6ZppZQauIfrmxUi9msR9eTBgXNAddC
MRrCWdfTzCAC7qOz5XwT3MwqZYG58njU9mnLw56o39XUESeAU2cfm10HtUzfBzYpHGaZGWAIyWmr
W38zcYGCGvNuApGffXTrSIC6g8iq/Jim9Y9qollS6uZvycv/de/+t+4dXThE0v999+7xY3pr/26X
NT9/48+2nfmHLfClChKxDXruUnH9V9vO+cMxDcMVHppB6FN09P4M16bZ50t4py5A0are3J9tO8P+
w5MNQM8SlGKV//ZPR+9v6fn/xOG0LfsfmjWERLaFj9c1kByjCjCk2Olv0kWBv2aoy1IwRDTDwWmH
h3poeQSEmP/xLF45vgmZOqjuc3DMK3+ZLwWNkhizxTDzI0bGkEh6FgQ3EL5ec2/a+VvThljQhEvG
4rKLxPDoWzqzDD+6q2zvgSr4pSmB3keLDUmYhnyxWE+p5kCdFUZ7oanwVoierh4Uk7neTLFx4+gu
NlwiBhOMon3FU8PLdm7fvixFapNFVlx4/iY86e272myv7QbbR1mQCtb7U7zSahNFLMqfol32o0em
1tRh+sKCFi6webT3xPdpJaUGEMbGpatHORgbARBwgPuZnm8X90iEMbKCWK+2JFXse71/lojhRQfI
YfrFHmTDY+uD/BxduIV9QmWoRpA2xhPe4xCeXJ/vvKD9XntYjRvr0pPhhxAhOjou38fahLx30qkj
gFQ/xVmdn8tR4z9g0P6ohtC4Ahchzm7ifR5RUjWu1Ot645jYjMQVvFUd0hzfM+IIf0+eo8lfYbUX
WrXTudVMZzNPJG4DgNVuCoI/bgNzCW9LAqCLclwuC+qQbZN1sLJsnG3hYjNfyXuiYuVhXwb1LYGa
qYgBrhtzBAOd0rw7tMapdAdrZedDRNMveAmDQoNxH4IeDGPAXpoX3KhN483aTWWUD4P5I/cnEOKL
2xkrL3Ng/odlz3SMUqyV85po6q0WcJaTWCMvy8zBey1pW25kFjbqHUOPzlXhotrn8l4T2ORdSChx
L81srwD+V2d7mNyLP5YNYPOg2pCZHd1OjRtfx0Qq5USleZTa+h5KCDILktFufUdoV0469w9oUaP9
HIJ+6l27eyga27rTxTUV6sjSmyehlWzE99Bcggd1YDDttcZygKFNtWRMnKch91ZJocWvrJ+zsykG
qtJOm7wulag2M+KcbdKar1PZggE1u+eBSf2PZKTTMC2WdTc4gX7CeTBto0CMa1zf/XnmmqYDB8HT
gffmTdU11EJLUlnLrWCZdvKL3n40HBMxN00ER4zxpmiMh0kr559ejflzrPoQZgiGCM2JvpUjt3jm
Y/W18N2g/b+P6K58h6LOGkcvPR7UNqoQ4Ua7dkQ97BUDZrakCw815/luCQqyygGmfveW8FgRMvlj
MDrsetONP3XjU+uWyyFC1rrzWrN9TRd08YFj3JB7gZR+BEc9aXYA/HAMn9PUswgzKK2tN8G7zlOT
tbwdCoKleNcfjb1OV26dICtnjt3PL26rv8ypVt62lknFrEFZ4AU2dKS2HX7mbxp4sfuUQsaaEKpz
lg/+dTvl+AR1x99nU+xdIt2I11bRVo+R0+/thH86a5k9YuAdHr2gaU/OYDz5hoXeNQvfcg1HcRNa
y22pi/kqSiOe0vmE95+b7VxXJowb8osYKPzpodTG6aEAZNnbfrYm6H3YAWOfHjABEmgL/mKrfsJt
Gx+qGG1elglripPzXcqM7s62uhHjQnz6eolzmTJljcm9dwTE2KJ6EZWZ7xev1LbqcJ5BeqO34H+V
h+dmHLIXW09v8Cq3d/bSp09zyWQkHb87NdIppvTFIwjl6xjS6406msIRM27E9D7lnqCm5D0yApGZ
lM/hZY5T8ZKLEIGAbT9CDuhvG9t/Zq68oTGZ3Ze6kd11rDWKsSXazpntLWv8/MpqJrzTuGew7yY7
LzSopBHpF58D49GC43QqY8/dlW5gP1Sk6GIFC+qPyGcmlbACqLE3OFrlM19Gt1qwoLvh/GHSGIZo
75IjdRB++RxaWvugFXqOWhpALNbJaufSOj5UjnkTwrn86Xn6jZcJ7X3a9TpeMzecCdojSg5PDb0M
ebgpJde46Wvj2LSW+5pxVYExS18sBMBnd7EH3CW59zr6YN4ElxcRWZW5dZ2wfO23PPKbV9aNwZlC
er3Wq+4XEVbOveHoN9WYD89ETFL/ivX82AyBTa5ay8w+1IK7QrchFbQYL4LOhaAy1NZtM7fFehDc
wnXhQVolsmIz9E1wcMBRPrslJyVHOHCe4uI6KCv/Zlz6fB2Fbnjiv5w8uXZWraJsfjUCKS+zwvgh
F2V/5w05Bl8RPdSjxVgd4LOAW5xdjKS7pLU33FpppXGbJ/1LY2u7JC6p/mp9/DS1REpZbtEeqzqO
n4yGPGM67dpOvYuwzE01ZgT5cgxDgXTYcZvl1nb6Oz1c+vPna/KwGJISx7Z4Dqqlu/LkRu1BOeNx
OdjRtpvS4Ty5xoCOgD0i6cN1ysIKB24wbc2Qp+9UMDyJpnUkvo0JtWFUm4RIwFXu5/Vtpo8HN21/
Ub7T9/7QV+vMMktakCWPQSfDDRqEOFYp0S18CVw/3sEMiYfjwjdpIX8zHX08pnF4iDLRH/My3s1a
woN9JMDDaNzgUqFHIdMkuTZOBH7dQhPP7zRGWak613ea86EDNCc8RCv3uYCmlhptfR6kHsOJxcMY
xMlaTwL9sJiBs3G9xt+VIBBNs/4W+vleDwdSwoZ0PNhj84NBeAGeqvk34Wy1KyIYX2r66FeDNb1Z
yEXJ8ezx9/J8oMDurqv5IR4yJK5DgCcZawfxT9PKtSw4PO67OyePC9lq/pyuRy1CcdxMd5AvQnbq
Xywt1gRmCKhkcCbIsrvVuoDoBmP4aU7zEfSTTIrX412nwfUoLdbf1IJY21qIt4hBEElv8yDNjJ3r
TDXKcIAQUZRsgF+/h0S3rrhbn7XOhoxoYnCBUTuH+daP/WezNt71XLvqXHGtiWBa99Y3r4r2uNHu
+pKyTpKNH26Ptr6uUaPEsfMU9u0zWMJ96wD0rHtSSqr5I4UWv7IzjaS36cUOqne68wP5g+GZqYZL
IsZGzGLTsRAdo+guXIhysXdiFKRwDMH30tcQlfykY8zF3PX4pWFJhz1scdHo+84gjYdUM5bydgtL
M3w3UjzoIrfvKp+stuw9TprXxbI3cJAxKJBvM8Y5CSXZqR5hIi22/lJ24iFwEYj1vk8PkvuJWENc
8OP8HEC7rYx0U4WI5w3tBGPhJli0U4OMiKuJjDPkZMPt1Hprr8lpK0Ta/WBqb1LiJUJxbDG2JRrw
QZf8WkZiKPnTIyEOZDpqVUv7BXciYgBa1wsMdFQ2A3BUxNtGvOSbxdNlFa0GTk8kEZbhd6ByMO4N
bskmOdaG3a7MROD9zLmzTQcYuEn8Y/1UovPqfJ715imu6ps6RG7URO2F+VO6Z1RzowA4IC5+oxj9
TWYB7aM2Qh3CwAwYgH0mgo2sCnjCYLPdIjgbNXty2h0LBpg8hA4QFNeZP3xz8/pMVMp70Ylq32rz
o+B+3HTNSJ6Xax5yY7mM8GdXds2NiESR1jmOt8JH3D6Pgv8+MbUdJqMVrJt9E/UPc5qfc0EyT+EJ
Qk+lC5mEsh2XOqt7z4k2SyieRWlep8ItVpNvAme0k29LbbLmR5rctR4JOog6Ft+YmMgNz21ufqMw
QY1Ht7+FTXZt9sG4xoVDUyv6qC3uEVOr34cqHldt36KXe3Jz/7vr6T8S7ydPgNugafivVrG9qsl/
ar1fXj7/sBzjYoDjJXkybwB+97dpK0M/M2cTa/PbYHoEDVkfgzN+zHF9saqPtrUoX5b5hfjBo91y
yu0seo8AE3UjSjWSw950VD0XN5p5fM3VSvAsGuLqOwI8H2mgt/fs6VBG0RUT5ld9HF7C3kZB6Vx7
lX+XGfNtWcoOQT59E15/VdLotNB7MjUCR9dEP6ng1+oCxLcY4M5qd0OP/WmpnJsmdVDAgA2zERXQ
jiSHs/Ta26BIuSmbgotkoT5umhxp462mJ7fo5r/bIsYWOawdjTzFclrK3dD2lxCFfj2Y0RbxJCjh
TdLkt8NA1Fi/uOQBwjBr8vwmdKCEA0trgKGutD4KUV9Hm8r7bqXIQupl+ejBi68aSn2tc63lyRZs
LeyIIfYgqTvpwRzjmzYzur2jD7ce8Zhl1nwP/P5Yam6yswYChzL0e8UUX/X1MG27Ttf3Tkwmo1WL
w1zb21Yr8YBSiLRckOuF0Oxr1vs7KyTft+lLg9kS62Pd4zvwlynCzYMI0G+jW7fBXVqSATO3iIQI
nKFCvwvQB7+H98mD15sPjl/Ej2lpvgQBj3YCj7WNBrhhsMnpYZbVHm2fS6rwe+Je8eFadUeXzMou
Y4PoPojndEeUIVSQmqUcbsPxqq0Tca9ljzFtvZVhV9YmMxGs9sMNKz9rE86MJuEwzZvaj0/WHPk7
Mj2CNfFe9l6bvIix23mOurjc2l5x46ZzshswkW+oR59TztpZ4y9tOyAS5hBuK5HdaBqB5bXt3Yyj
16Lhk45jH7mj1fgbJHPLxmPoX5va9N1p3P7IOvFoR7T6AXnnh8ZOv8VJCeIxZxVftOIntuiGm1wj
G9FH01eZlDxBqe8yvatfW1rVXYNWhoX/Q5rHw2oJnDfDJEAyLBn7vlMgtNakgiyHzmPd7HDyV7Up
kDfF7h1hFTuWtd66brx7uuAsJhrzWRgOj8smg7SOSiPsvJvWLu7mgAGeQvVV2xPCViSBR5XuPPJ4
9XK/O3mNxQK9mkmGoj8DAjSGtwV3KEPA3Njj1ViIX2hMoRd1MV6oNCdWurZYWIc4giQis5HoUErH
slv517F6kdSWl9RYCIyQr485PT6UJP/+c+rthGBPVmPAnuTnYXnmD6UY8Y+PVG8K0tt21iQu6iPV
S2M9bJC9SkEuD9rADIszPe92leTImKyRgBL7SLT2dTJTSCrGjyhnMtvNREEYjC0AfgDHG1p3LNvu
xsLO7lH2wSVJaHHvvNrx8COtlg83mT9qE1FMPwe47MyjOY4fCwDTVVlGklhxzqN17XcTqVmyBURM
7WqxjA9yW1lTRpum0q/KOS7Xw89lKd1dlvEUGGwiLSqH9mFRrKHoirXb+dG69SB45fhFTqj0u9Mw
AyZUe0sWeFCWauLaenQt/SgQwvCm2kRdl++W0X6qU7ReA1LlPMqck+iywzBaNctVF1RXP2GF7/xV
UgIBEUSjbnSJcKkNtN0rBPJSPcdxxRr/RI4lRuK70tbFHmMcyIe2HOGPww/yo+iUOlmxNW1mZ4uR
v2TWEu0WF9R1vejIYaPk++JRWh7M0DiLwdQ/N8Zfew71P6ZSITfxlKdnbzDS4zxSUTeSh0wSUVvz
WiNjwHCowYmHzgifaUGe2zTfdLF+5dvNe9QGT248ke/HFz5d52DD0/xCJ2ZraMXJ0vv9kCxXpg4B
2rGMS6jVONC1ldELoGgwHScYtsj4IxY9XBssUqQ8/RyUNBHbytjmFkt9N74bJCZzRkHpuNvO177X
RG2sRrdAuOr/xIF6jKELySmCbTOdbYKN62d3vW6f3aI5dfXdFPZXVVHDkAultIPuC+L2YNxQ+2OK
j4mUuJ66j77rmAXNuuNeWsJBiryppjQdxQZx6xV+vYnui9QIDmY/XvvwDECxMZHKdktrnYed55TR
KtWqiyWSfT6h/+1rnee+cWMEyU0aTgRJJj3stAKjDQvq/+LrvHYbB7Zt+0UEipl8FSkq2JajnF4I
p2aOxfz1Z1B9cLzR2Pe+GLasZJksrlprzjk2SpLxZ9ocwWWTP1U9jcsKvjy7KCd/mmeDjaEWvqjK
sAuVlP0F40bt1rDbMcAT9Rk6zLXaNDSx8OVw5A+66NSNodd/snoNHVaODtbyK63rj6ZFR8BBtjZM
bnWqWfg3E1WL6VQHrZxWPstQH8j+3k5OvUUZet0U4bmqLeEz2bxNoZR4VX07G6Wza423OQwflTwu
PS5Nxyq9682YeClZ215sxiZ1o3pc+m5XlLgFM5nCzyhewp7INnIovDyJ6bDGyVNt7PrCRiTVsAug
4ODQl0zEWwyDEBEdF1Zka+FikMZ8ZvzNOjK0qKSat5i2gwMdih3TpmjlF/TBY2dkwLuT9CutCsen
cUtnEg61Nt6Qbfe+QqePuuTgLKHvGmO9x7UWe0VNHghWxu951vtTYlA9Mk6aMi5jueO+pLjSwSL1
TynBEbbVM4sux9cmT7y0y39GS76oxrxLMRh2LjiEXskgLms2K0M4HorlMddaCOMCGqQxzZ4pwNnZ
+N6MGLnr3IPc6c0rkexQoT0UBL1EcCnKbr4fyBk7qB1McblXupce1poOc22ElyRy4yEt4VIIWz2N
CBU95PHScyC2tZDbFOLFMQjcViCEqdBvcjS6G+CDOj2Uk8yHnwYGXJTe6RDhcjQcflkXBdWkpQej
xYpmml0wjPG1O4TRW19XX6qVHXRYcxPMuTB6ZkR4r19IdHAHa9h0qju5PtyBAHnqYyPFiwHFzpzK
x0jDLJKPXKOzqwV+rWTUV0C/M6DgwbQAq7SC8SodRF4HKy823HhXL8ZnmFrFxnaYbhaQ9cAHPRaQ
9mIWCm1p/tQQ+ETY3RO6crZt9XpaEX1V+UnawGfIoqBC8HNc9abr6+MM2W9O6/ce0h/rlC9X9B9m
DqwValUEo8qyQvQh2qaN9tau0EAXeqB01Me88QyYgpxd50qM9yvssg4JypQrfnBcQYQ2XTNnwvUz
n/sVVBjN1bFcS9WwLv90SrcT5MeRBKajLU0+emiHxoo9FPAPVTiIFTxEVE4FUcfRDZe+gG7bfa4C
vjG/NC5hNTxFjuA3XT31VG/WXBKaOBJDFN2nUBgtg6JsWYFRtD2gNFpjdmdUI3mFiXI7dcRamjo4
C+MmWQGPiW4/NivysZ0Ppj5ivQgdutPq2yjch5iRZQS3eGtTG4oVHzk2Wougnj+3IqXcEytmUluB
k/nWiih4lmq6Xz/iHi6lmxNsarEiwP0ItJVcuSIsccxQ5vAnxG/pAtOMCbzfrdBLmbpnbVJvRosf
4FZv2wX5grWiMk2YmU7yNZBNfmMksbsxTeU1h66pQ9lka4UZacme2whV43gGP67ysOT2ciJ1OYd+
/Yfi41wkdrUl19FPV6Qnjq5mRXyOs0u3XQH7acP/pHembGaIoPaKBtVWSKgCLZSOFJdJgOOayr6I
GSrjMZ4LcLrOEcMVHQTjCh+Ne/EZQiNVs/guGdXP3HZY5N3mLlIBl2oQTOcVZQp5MsHWRQd73W5X
8E7FCj61aub0auae+O8fhrKErrhiUpWJmLyIBO9+laJHDuEtXDs8jHoYvMyzCexyMhEV2Oo5jGlw
DOMfatznPn/EbFUF0F/8cLRwm6//p1AHi8rYietK4qDcmeKIOnLGHwf6lU3fH3O0xLYZHZLY5oeo
5vXznpTSugcDM2raJwpw3MioVla4rNn35zFHhC5FQxAnANpuRdES9ESaCbGjFhvtNem86GeTlit1
qaT5JBzss4BtoawuSVMFMYBLztMopUOnvi3qR7EycRnBbIoMZKS7rpCNfFOm4cPSES45Y7y1ikG9
dnLq0NwptA2HSruZVgSviXlmCrm2DhN4Xk0jIGRZ8Pd10vYaGzmCbQRWjxONtEhcdCvolwY3nqHU
KXyCUNUdND48rYCBkxURbKyw4C52gjG311jc+NyucYASsnALYXhBJqWP3VffAK2ZDHLhHTO6tXP3
Xmp0SaEUd830UuvuaYiYZeRwjOnYmqLEVRxX5b5QaFFaccJ1lgtaAgU5gYacLGCR2eb9WfArkyvA
npU5nzevEOXO5kIwErpOf909hMknbXubUwgxg9F5pa69kT3OJRs28wSj2Shs/nFxluEQJ4ZRtR82
luwGND/Vc2z026rjDQyxsGFI0VVe3H6rFlV0rcCG7ldItLriorUVHN1AkG6MwQw61f2ivDlHxAFS
CSl+tGKnHfjTU9x9FfCou8SmdnWhSoWqxQYyDDDtVyeSkZ5Vl/1TL29xtvPvvbIB7flzNd4qVaz7
/cAgWPZEtbTZ2b4gsn2KpZ5woRWePQiNLm0EUDte0drpCtkWZMrQBgG8zYStoEH+YSxW40VDf7TD
4aZcYd3Giu3u4on2GoG6zpreP7JPZwZ1dKSLr2J6Ell9Y0eseSsMHGDBfLDd+sPQGCfBCyeRkibW
8OPUUGUs9k1qqm3Q9p6nMZuDpBF04aGPm1Z9KEkl3VbqfJor+VMqjYlNRg9IFSFp+FntmEuj86CZ
lySf9dUkAZ07A0aoeheb6a1VZETuzs5PLx36/8z1VlS6oqwrQGEwgh63vLUiKJqi3QxDgWAaxF9a
RwlFuYs7h0+8jWCBkqiLHGfrrqD2TicImon9Vkr7ng3tUxyOH1rm2JsZyrteOt2uE6RQFfa8C7se
7sFE4mhOf0tNesDxKzBe7XHfzeqtyaDQDEWNGpOVT1eIHsV5N0wxLGOOyYxpylaDZuRRsqPyXDH1
dQuwPsmdPQ4lanToH8VADrNlfY+GYAdjE6PYk9QRCtXyU0tV/UGm36SVTt5Ypk92zrZZoxPgtaXC
yk4TkFfWmAj4A2Muf1LkuxnGyWbSKYwFmQ6u7YCLbpfnSCF8rOhRb44OojerdGa/F9NXb3OTWWh3
To+8xpmOEZMXn8YYt04PQN+XrR0jM4hB0LtyT0rAAmHEIYUHMNpcINqpNWXwaLk/zNIN/Vld8Og1
ZbfVHKvwx0SsogKKSfMltPV7Y4pyL0zoEjqqQwh2+VaRLev2z31KXEJM+ME+H0L1SofaWdpNYGg9
te2TXWs2SZliPhYLerVOCxLG+hYEeM5kJk/6PrUVc6NEhghCfdCDfuIiU1uQESBf/SRs/ryYTJXY
NYO2qliyV39tfsjm+Toe5bgv8gWrrWEdRpdLXFq2QJvm+6pn2JOO8Y2iM21I8umQZGijRC4OUa4S
sulQhliG4UFL8yZXQqDrMzRmehKUkhLBWPM30UBzgelaL7XYkC9Sea1akjRA+AR17cumuhJRPXmC
aGhPJyt6a8ypdhzWTLQwW1iLKrJj5m7+RKi63JB07jM9y31RPCTRRLiRYt+EfQZMmrAGhkbbqkqz
6zJMHsN+pPBAaU57drWums6GUS2E1SxImU5uurZ/YB8b9EK4WzVlUjuUdk5qZ7VbkqPUyjuzZLBQ
s8/eKE7+MA6R+xIisk02VW0q33Tntktn7fJB89SZy4zhyttQcwZfSYdkx+t9xEPNqjn0rNQAMCes
WoE+lJ+CAIlKphEQVZs1VtGJlqcjYkTpySy1I5fQh9q2DgMSTN/sSNNGmbVikag3QwsaIY+i2WZ/
of8hm6wv1riV1EGTR8Bthcqz0sBJmmsnh3lkZKufpRLJq75Wbhs4I7Ftn50ZvVgY5kREpJ7Z5kHN
n7SPqig+sC25whRvMD+gHYI04oDx20NytHipKO7mfrnW7ST3Ge5sBNAdAJeMOnDhqhhPuDrgwrWR
0TFcYsfU2gAPs/hRd0rda6ISHnZSi3snjBglKvq5cauHIe56th0xW85BPydhEyzGKiNk6HjAr4zr
3R0xtLtQRWVBIAbJeLlyMpQOjapGwyBTTogKUH6s9sJloC/BHg7xDnBwc1E+mjg9O6809InJfB6N
+aBjPPPHyLQ8zeXSI370cZgoCnIsz/hc6AUxceg/BJsvq0YhhLzhfhiqGs0s/8lFn6hcnYJ4PEth
PKiPL4PmMH4r9WBe6gZxy4IFvL4fZqSEceQSFl50mOUry6GP5JxISxsCKaj2tDK+IYmJuPrMBoJi
IoIindwM+7cE9dBurp2JwzykUXGDKeiN7iA7kY5sY0sj6a13wHE6pWe08ZbJh3HKh94byUzAF7O3
i0LzCobLigcYR/qdRieby+0V2mrVq+XwaVUGMYlGU/r68MraXjOfVL9V6TReaqd4rnXhbAtSl4ud
Ew7+2Mb40giGnzLq36wfdi5pmlSHW2AzbKloyjc6ckpmlqXPns71VoUxmTqs2Cbi6Xag8W1aLtfn
MJxPermmVkfF1VSrAx58QFlITfaGLf9EakqbK/tDkpTj1/xHnMHSt1aTHMEsoItAmRobn3My3rqm
ctRUkDkzhiQnGc4dGULpGmkXjyk+2fE889doQ/c+Jx+d2WFYQ4eyjYXmx5ZdBsTy5NuKkKTtMozr
vyl96HSchwX6H1Xt70IUlCX/Nbb7xWNmTB2S0zjfDZWNbL2CMxgz5RFW9RSS64Bs4q1n/I5PnYXI
beTHksZ7KmlhL/aeAHTm3VX1h0HV88ptWin3Bl1bODH9s61ON3J2wiCcadeNQyG8siq8Psk/LFK7
WDm1KwTl36FVUtFS+1PfOk/kZ8XInYMqHTFrN2Rpdxb2tJgsBJCxIU1cb6w0uXMy+U1Gbcbmkwo4
F3Zz3zfGFQpTF0xtFjS2Eh5zVXtEOTowVWFQKJD8xuELg6k2oFnB/6Zbc6e01M9k3eICnX2DjgYB
/GRnOnYHRYzLkhNPrPvuMeU6TvxzuquLQSKsXrBBs5+sLQtKWyF/GMVV7D4QXkUlQyT6dOVMTGmk
6qsPF18Ywy46moZHUqHc8NSsDKk0du2VZTd0Ogz3UYlzE/GF/EbaxSYqJxBBs+ZuN+s67CFJ0JCp
KbuK7DpCR54XoXy30WQcZV0dWuFCUbt2ntQpLq9k5GzGKrXod0aPlv5j5Sl5tOlyH+EA96DjhFM8
naZlwynCjktmLXo7YM+ztZBD0sAvLQYwALLdOTpxPwREiU1jdaXXyOqFFDbxaknzodXNz8rMCDdU
QwJGZxGwqg32g0mDdafjK8ZzDq2Grf8KZ+rMG6tggcwMx6PN1PrCHqoVzHuY6pdMQve6OBiF2XxW
cmiORa3D3+zvulpfYRuUmFVPw6dulXbbgnqIIhMiOBLJWYKfbBpjUyr5KUTrflCHeb5V7RR9fofv
IWlJ1FjELY0DetjpsmsrP21YjAVcOGwVqmRfMoptR4ceGDnpGNEoKbBHeV0lafgdF4zYJrJOU8vd
gZ3NdyHzJV9oyrZvptGnObKbzPCE2Yxrls5h4AzpaZ6tR7UKdZgH1cEd29U9qT4mzKL2kyBCBQTu
sTItdQdk6Dgw2Aed5pIYosH7m9SzSofQNIYlyEKhgE0f1aOmOx9pTdtxbo08mEmLwz9ibSp1YNfS
LYT/9h3new1Rfe1mu2tK+SJjn0SJD4nKfhez0pSWUvhzS4csjLsdORPSU3NA5WyEAbaXrjygAxEs
Je9kvNT4LUolYPZO5AZ2oQ3fzVzDxJ1soDuGSL+Xnng0s1Fv1X7YjsVnKMzsOQ/z+yTXP82cvIq6
UGjGwlluQ/In3aCPx4ecQwFFLeFyymX3q/ihbX13bfeiNL27TWAqhTZ+kbzSoHdzXRZ1+21FBYWp
a0v2gfXtCMMGccxxrGrC8JrowDrFaL+MX8ZUYfXVkfYVbrib1h3ndwKV+mQkyVtdcV0uaFcnCknr
uSRUjYN6rzvGUaBMOugNtfVYTcRJbW2d8mmOlnedzfCEUdyq02wrKqYYSfcaam2yJQvsTWpt6IW0
8Dwq5J+xrfNdJomjcHHn+25C064pKZB7eNW4qYNC4Xhdxh5SC0KSXLS8Wa10vShJgPqVKWMI+6pm
sbErY6E7LF4E1b1vD8OTiFroOWub2KiS2u+rjvQFtws6ac30nEzdN+N+3tgsTrAZw+NslgIPFehX
zSw8rTLQzmr64LWLUgYCdxqSTrDekT5/tMClumyqEUrZdxWevJ3lLmaQM3fwEK48Zwkl4LiUz/3I
52aQnEr2UHUaBAB60iFIp6nHJzEMy77xIfGCZ+eWJpRm5jGiOsRuNPGHGvHVxRArTPN/rbH0UxBr
rk7Z//9tGrt3nKf/d8cLSPP3ITWlkGdhiSiv1LQE0L7e8XKf+teLSx/fwRz/f68YZjUavMvPyRzz
q8sD/uPb3+f/+xuTxUZzDv/Pd/H3Tf59Ra53ctn+5y0R1i7fbnBdXVmtzvGxvsfLq/99I5dX0y4Y
x98XrpWMEuJy1yazVjP0+qi/T3759vdZLt8JG3LYduAgPbjDe2SRsuIUhLjjTdEO3eq3vRAaL99d
CI3/3OYsaxDA731SRFZ01dbsk9/HRKsZ8Pc2SQb4FKbkzqy3/32Gy2//Pvi/Pe7y69+nMZVV1oPP
3FMt+ujbpAdAxUDs9veNNJrCBOLyXP/xbUUAsMA9yuteng2Pzwp3Mc9ZMbI1HzIxB04vbjkLy+Pl
S7ra9uP1yz+3/f54+a7s7Gs7K93gn9svj7/cdnmS3x8XqlD2Phh+Lr/9/cXvi/3edrlLfoHo/bfn
utz2z9NcfnQ7SKaqNGNvzXb/fb6/f+7l58vLlT0Bs94/T/P3Tv/taS+PyRb36Mq+3llreI4sKctU
rLDsvvjRDhPGaOuXf34UU4dF+p9fjwL/pxOk7tpxEe3/PujyyMuXf24T1QDkejJM7/cV/nmZ38f+
81L/7X6qG/Kefp8LfSEE4uNyufnyAKPG+Pr3L/t9gv/4/T8vcvnx318rblHv55S8p//2Efw+7e/7
+K9Pc7njP/e53BajINuOtv7TJyu1eiAsLr7EFJRjx+hDLfS2u4u6MQn+Lhej/qyYEjP/TazV58tq
UK32fBKRqoMByYVsh7X7UGw10ldpKbJls3RlvYiR3aGqYGmiasf0t72akSFdmet3dOtagy22VW9x
fJs7/uYT6RdESDrFkwhbsXfjdJfB/Gn6hJajkpUbGzv1ZpKo/3oyRupwuJVqdYM/F2VZT80si/lu
rodv7JV+FqMn0NOOvQdzWHqARE/m8+wLB8ttqYlwV6ji282nJ7V2syBuEEUUU4W4qDU3sxomW62g
SiLmuKiaeNMmosI9U8ckdrbFTbTOYSpdMgUpToWKFoAhtknyfYkggFKYKXq9NcCU39dNf5jEbBPd
uwg84pZGJDvvzGK7OtkvlCZsbTpCzUZJoaM5MgqSbq3EmIEPBVt9PlO/Yq/CTu8W1I3lMfNRtqHS
MculH4OpBaH/ctaN/FDW9Q0qXThMkhyvkdCYas4DCqhka3Jtp0K5BhZM25MsVJ8de+UDEpjj/pqu
BHuMlDagIipJsKeKc5IpQNgZSTA2fHZmB4/dieOniBniUmONU0JH+jUbc+nMt9kw/ZE2H4wzuG/M
1BmPDi6mP/i8Sc7zlKmAx1dPoJTFtTYAVM31lH1LG780w580pIAUgopgWkxnB3fNVupu32mMv5XW
2SWGxSdt0E6v5WhsqY2fqSWnQDai8vJOftvJXRExtEcXyGMtWsk7XYGXp63xDv2oUJnniweg/F0O
brxlfF/sCQ7MECLEJGEtxGsbXR6QrEsT1uAPj9A17jPnfkrcdu9I3vS0oPmMsAJg6ucfTWBVbLuk
Y6k6yQeOYGzAudRp7Oxj5U8XFovfTjfrEaSlVneTx8sPI2zKZMl4oDHeO8UOT5XWfzXgOj2N089D
BjgAVkMqF8d27RkiNdhP2deMKUa/xRtCCNPkw7kJdCNTdksGf93qZoYiBbNFlC8vYZIh5ifbDM3a
gHpQ5Q3zWhZKMh9I4UAcwDATPmyio1OCIpLh/axCsWqcT2LejE0koo95UILOURRvVKnLVP2GfkJ8
FZdYudz4mxylHH1gTF97Wl7dZhaoT/aq8mO7JeKTRE8OuioKz03F/dKFjqfPuR/Gw9MMVzgW7nXv
UH1XgPaCbCCxWsm+skbtg6WhMKbxWAeK8xyvFbSZYqhu87InIqGkF6JU1wuntDd2I01xVb2NCPHa
Fkxfe/FhNgZlz2wPQCUeZdacEdPnnkun0nLrN7UbCHg3Cs8hK50cu+dKhDqRVtAsWsydNGkG9hvq
hMk5qkLkU4w7Ujvem4YiqJPVBys1ngloagxsa3nOHkkWjfDLlMQpR422Qu33qo7gMs/nF7LVPsKo
IYs+qb7T5XXRMoLKUIeKBI+v1M5OE58H3AdXZdKpwXhFYKywBvejw87r066aZsR4KWRXAte1P2WO
nlpYb+lIFvS0vAy5e21o3K1QxxtdoL/rFiPdDkhaulpek9JGMGQ577I4tjbJUsb7+dMi8DjMnzIg
TfDKYl/A4SNVjzxLPIMWnURMEqzdBoOwBngxqdE0WNvRjzgmMKX3qOPSj4EPiRg3hDDYLA71hAUL
m1bjdewRY0HNbuP3kbib64C88RDO1tJtRxjH+ILtM5EDvk4cOZY1Og55/jpGfe6rbr4q42lHSFm8
1ARveSbI+HzKEj/KxsW3WkFDhoRcgcp+K5X82Uq1+2Fam9Mvg8XUl5xsrJQIIhLtu1Ky7yLRvmSj
0+VoUbkLLPa9XeCY6SnXQIx4iYqQxsmZasVz9AphbTMV6DrHuXoUaXNqJLbkcr4mBPBHlzSstJE3
HGuBK7HeiU5rt5NirYGo9S1zKwKFLGiddsS+NZoOlcpFodiUmVUH6EVoj3ZW5KXqgbSRW1vamIfy
6lRkNLZ0+9A01odM6m01GXexkxe+IfJ9rNokUoZkcfekcgaWM0K4w41jlYYPOE/d9nqKrn0cMt9S
mN0g7pvRN5QT0cfKl9Mw4AsHSH+JzmRgRKNkWzum3k/kcO3srjB2laHBCRhvsrg8l5MIDDVHiB4j
D5mb/C3Bvl8p1au7hp0PXhQ7wEKbBzTAT4WZP89LBzuhlcB4lq9qsl60Cl0NrWHyvgIrmm4Wx7cz
Gq6qRMqqWtZNVSOjqTBe01yzfcsgcy9EoZJY5HoquEtQqr0xtX93o/zJqvvryTKhK4wIXPO9NPK3
bOKYSDsZaD21gT5cxwsiohmfm2hpapH5eZcora+3nJ8QVs2ccAOEfEPOrC8ZLST21Uy6pvk+d9N7
JJkJ2jmSUKeiTZAw8S2yr9FOznozvQ3N8pMypB0ifbcMyaE3iifmqyuas3qocZX2icJ0PMPoz+fx
aCwIUqolGbaZSkh0geHVcKMP6chD1GPLobtJLG+B9KOzf6QhF7/jCrtG5MOGNRg/CeQWijFumlKU
BM7iEerK+ywiCUNFGLHFFLWbLPfwVsh0bZARGzoxpsekRiLDbFSbGHQh1tWrJu/ZL4cI2g1b2686
6qYOy01tExRqfokC45EYX3ve1EHUL0mdNRvYf88uKQesfI9JG9abvrf56KOTWlMmmNquS8f9VIWB
3EtayJKPhUUCqUSC5WozMiZ8j2cGg71dnxJnVS/AkRJytvzJvc6q6jHvddQMWolJhbN3dMKfPJ+O
VTaaXjm1L6hCrjW3u+ud3LP78b7uoneTOBDmELSh0jF/s10X/QFmT08uNLV0g97wwrGRQT0m5YCy
oVXB33XTFlLxNafkzgAfeyDMIayKE94A1DaYgfDMcLr0L1ZHW44AyWkjo+o2Jw55g8uHT9NAz6kX
0VNl5T8wRRC+dfmI9Lo/JzTi923MVAVBj41rAY8BuvMyGq6QbsUbNIzv2GB8llwtsAj+sOVwo7fu
TVfVGbkNaOnzBM8Xo3VdQVeAhbrIUKc6ka1s9MWkya/zIdt8jLaNg6BAZeX3mk12Kx52+ixMVotH
9NQ1xxxiJjTUG1O2yUM3bLvQ6p64wFFJ3rvfYur7azJBPJJgzL0Tdk+KMbObc/t3NL+beQZyr479
eyvdIBocphrJzG+RzOU0aVqmInlVNYT/K5w8FGENmsAmYnzGrA9BapHti2VwDgSovZBlQeAQ0pyh
RgdObTyPnJ5wO8s0uTbwYw3ReDu5KYdLkzyoLD++7DnXwjBjTNhcR0n1x5YJ7XGVcXmmn+HGnhCc
fKoTqpSllZTemIRC4jkY9970UXNlUSxGNNmAjZ4oQTZpa95oSfZMrf3sWATJg+xEH61NX3SlGLYA
jDg5ULFCa/Yzp/+I6oSruXWvkBi4qawG6TawsXr0rJberQlSgmI8J9UHrJFn5UaQRsmfIXCJoTcr
lUgNkwhPAE1nsxq3qmZOFFZkTic2+2Crv8OGyrBXye50euPMXD9piZU7xmy3TbMwxVwArKPL1Yn5
9VWnPKMg+mSn3Hhm1iB7VZn42xw0yh8t1D6SKoNKzHQwiQloMU5FLQzPjRET5wWF6GJGCO4yx3Mx
5aSLedP27hNBXz+MdoB1XydTuEXy7s84pTdYjbbdEN2lg2EgImnepjY99uXysOi0XIb6HT4UalUX
0RhpVufaQDI61eHZGRHQNiKi7sSUj1YWA7iDlkMQIYA4hfHKsh+smYA/8yPtC0CkZLsYkaUFhj4/
aQLzUsoZGPMJZ0YSrZKzHxNBiZ939oY9YkycVWJN78t0ZO5zJmhcbIpibLYFfLCNMRqnaAJUgpV5
3SRplGPyRmbmC2x79IMDX4bhVZNXihpYYmIMYCqPRmUEg8F2jEWqwhjo4AOdn53VuzsSy5NlLGyK
fqXH8m2I9U8i4+YAVPYj0eikdaupN0d57oE8ZRDscvRXyuxuKUwizpCMgkrnYoGkr8r0PzrjChJd
+x+G2pd1c5M0puaRdHWfoK6HKgJ1yWV2r5AZsrFN7cN0nJ+E+RJWweqgayPJnDCIMk19aEwX6ZTq
IirWsc5lhOnxAGC+ZucjwNpPTsZgnKQUFVGkrQ4OdUBae6qLhAdxx2uqNoc27K4UBIpNhehP5vU5
zcubWFjHoW3AnlM/j53LDJ7gt42Vr5a/1N9UcjnRCnitje8ZSVJdLKnPwAqfmOzv7XJ8s+X4lRTd
fmGobWnqO/pO069htXjlAi9qarH1LfA8JQdPbTwOmX3fMwwlWRsGM44lhRnlpkrdt9REf4L+6SkE
UWIIBqFs3cFPEI8t7NBnqHSTm8a1oTL5zKJua5FP47fCvgX8eTUQLOHHTAUAWp61QTkLty+DKJ4f
cLiRPT3Z90XoMghPwwNbrVfHfSDlkMharSDamTmy15FL7KoUmGuQkZ9qlT+P5hHZ2GZo+11nx+iH
cD3n5wYHKJFp4Z5j0mvrWN9OKdGwyO24q5aUW0Wz6DwfCZNB5C7x+UXETLk93tPS3o6NeFXy/Oi0
vbYLp3lXTXCghhzTS2MD4Rm6r7iR/mzqB+oLPOEUGKO9Makq2X2NtyI7UEmbB2VVngyJi0JmsHgZ
a0u9r+D7cF/LRkeD56Tfsx2/xl28nWcMycrQ617qaoiu5pfKSPJtqO1yYkg2JVCWjcTVYqWM9oz+
NSuZsIdMO/0w5b/mWi1aGHfE7ahi4bT33C1dxVdWdp4mrt5mhaC1Hik5BqvzSBEnLTruS0RC7tGo
vuvQjjZZXJ+6KA70zCRFfJ6u6kz7JAhiH8Zpz6YNPXLTfSXjfM5QsQVKBRq24YzfuorN3tDlVBpH
CdQ1cIkZn+ckQuvZkW2cAZBUqjDymnBr5EO9IbCNwQAR836SfFdhfi1sNE1swUy29WYNGE3u44lw
b4c6Gzyg9j3qmDryM/nr5Q7h27uNmsVeJvonLgk+ev1dMQMK7Cr/Jt3sg4p6DBotPi0RQtWGL55c
5/diuW1jd2/fTVxNORVPOJU/Ei0kw2r4QyTLKSQ8fZOwRqkwj4rBfnbV6WpuFZQcDbv4Cv700Bro
ypj+2UyvMlfbKWsrPK7n69wUHbmwZR8kCBgths2buh6fOUdRg6g1IpfRsLZtNO943KZY+sjP0vhA
LtkZD6riJ0z/nqFRh+iLw/su/nanl8bRX9DPPNkFbOqe1BUTnYUnwzDZIOpAkYSW0ma3QMHLuYlm
t2p2DQBh/U1YGv4P/XkqeoUPtH2o+PA25ajfQ0if/Q744kDuB3j0wSe3CYlk7kbXWAieosUiaJkC
3YhiyFGSoGIEIw57WFyy+Lt6vaAPh+tx0O7cOLqvf1h4wwgxX6Nfkz53nxvs1KxWQ7czNkgIxCv5
utpm1qqTmY9PEzqFYI6Tu9QergkUUzYOM1mDMazPJvB6xOYNkf5R/UBK/WHjXJaCAzMzn+3YetSs
0seffxO7pGx3WFDy+ShbzpYI67Qz7aUuXvvOBGKFJIS/64CpKsCNSzMm5fpvL4m+EdpwaPpT1lg3
kgXANcg6azv1LVw3rw6IuKVFq0FyW6ZZC407+VU306oVeM77Bi1DjFxrJFBHCEDaRcjRQhXTlxV5
XAI3lckEuQq7z9IY7uu4J6QwNdnT9I9EDV8hspAeQwpqKqT2DhNL3phCmGuR/lAAqAxlNKhJafUV
F/E+NcEa4S0WmfkdOy19qratCX5VowAInjbXp8zKJq9t8kM9TPhJRL1tKvMjUyXp3UxiXTMhmBr/
bdrpn3FY3reJueUtXPXxrU0aglzG61Ih/SazkG4kxF+M+kMIjFsLwz9LqUDvHPwJx86Tkr0PaBzM
RfOUSAC0GzW0nUXt6536ZffdQXOT/2HvTJYb57bs/CoOz3EDfTMlQII9qZaSJggppUTf93j6+gD9
vspKV9nhuTMjGCDFnsDBOXuv9a0HiDj+Ls/iz8abv+wgeRul7hYTLU3MBk7jOuczh/15jPtTHoUP
WCjemUK8i7PM2chhxRXjW1v4/coUOZELqRXbwZSr9iQbyJvbpVI5uANDpqOMlGbFUN6jWqeaELxZ
WILmnuoxTfwDKuj71OzVlSECi/f7o1haRFoR6MAQDhTFbfIciUEvo6qBv9eHL2FSqfbvUit+aUry
4RWFxwQ+v0uFcoWEjcFFxx1DOsJGB3AHkNzD9qpT0UtiqTgoSfqAGHKVGWhIMtQvY4+FKZC8WxSh
itVayC9TbxzCSVVoUyOmF3Lf1cust0W7mYZoZRhhvJl845Dk2buulm9Ixy9d6pnrkP2UI+SG28FY
CySykhYbtiYZwVVkG33rg6nPbCJUzoKX7bOkm9xSU9ZQlRXOPxBatMQ2SWefVZQEu3cozGc99WBi
sZs/VKFY94NB8QZME6tyZnTsxdlJSZ4hyJDKkV+roHkJOrSv8y44jaW8ypgebXydHYVa/hm7n0tF
/MUzmjOV24sH2JJVgtwzOklAZ4tDoqYPTSC/poOustALmNb2hWta0zpQCfHssvAB9QLnYZGiDMXj
Ystq7KEZ05eiiX6x+n3szabZGfhBSK7xHAgCL1pxrArvlelBuwsCpigehfqjYKrEiWC/R2wPUTWV
t6RjUdaLRoUpQ+kf01E45kYhnFlr3oaU2u7UGpsKBrSD0qJnTY8QB0MNlXE1iUENEpsl0CDgCWBY
Cb9Y967GtnskHdLcDpNwLliV7/w0pohp+vsu7Fk0CtVGGWvBLiJE9wUovbFOpb2QoGUugaLTiTBY
qJmB6Kae5I6jVe40wUSOP1qmjQMsvRfGGk0NZA53ufp9m5duI45L2jcO4GsY31khc65qNJbxae4m
gen42fBiquGJxk+70Q08VaU17nIjjXEcGG86dWQJA/XKUFphy+fZTBIT1RYkZpVKBIfV+vOUVLXb
MUOves5hXUUBMmweIP++tw0IqFDn7DMJ/U6VOss1vN+GMQJ7SWgNldSNp7okmwDHJtLX5FVoxwYL
E1N7vZe+cANz0DDDTj3vQ4lUsDlENzlQlVQLi3wgztxynWHJBDzbz1O2QEC0aW4Nz/gVWDLmF3UV
jQzCXuvtlCk8iioVq8aSb1Z8bpEi4BE+lfPLhXMHRtFBbfbBW2+Zz6YKEYOMbhX/jd2N0XES9fu0
uBQRGAaUNQ+Zj8MdI9OuIlSs940LHsZVZZif1aAZnAwheWnJXTS3DiwhpWw4VAdV9HtcEApHhJWN
61Zs9m2H7rH0ARvmI5I1hG4c1sou69QvEuZYvcFPQSdexgGVUJ2wZMkoavYshcSiEeMdCKlLFXUv
Q1ozHYL16XpK+rsPp/rUxI3rU94WNVbKim9xgh2BsOCqWluB+BKOxsnyf6OCig5iNXsRWHAWoZkx
PEYPaf/sKdhSOpM1WuAjj82xfpNmgUqYbBrTilg7G8jyYMi4UShKt9hitI4bIHUxJRZoUJorhYeF
cal36pk19qMuprc6NZO1UGEw6CQQFL4AK8yU3XCWwkUoMvkRfRbt4lalckiRCp0mZU+Mv1NCrwRL
cwFmeCI+bdDi2EUZxKPkg0IvbCOa+vuEITHtKVV6Hc2VzudR9cx4awbWcIICYSlLTDvWdVDJU/co
EW9Lv6vEWQzpZ0VGIuSLzzgqr5WVEXA+zu6iBM+IrO6alIzq0acxVU8UnwyDjEiKfJxtcgGzKRWz
JA92ftTNE2j5VdPxv1Kt9F3uXV3FFM1SLyNvm1tP3ltJhQXjksDctTliHMA0iKHST6DpMRm588C8
AJmj2NmKAumX506YETRpW6ytTKuY89P20Lve3LUlFb9wanv6ZewwluLHMDgqB/Ec8Lsqbu/KlCZQ
rdX8NH1+oC5/8jW4Ci11myFBjtxT1mQuVeyiDgsNqyk3KFWwA20onhra7jhKGcQM2cBjQ3ilKl6s
QlVcVWzLTTfmu6mMMGgQOhTIsOwnn5OD76v1oafeHptYGiJCsPUMH6jYPNE14/fPJmBzVGS9sI72
SU5ZnXVrivFVP1RKt8lEpbL7MguPjUH/tKwo2hfKIBwq9mIYYMACG+SeLCBeLCtbZ9o8/8wbwo4J
jIoZSZMwf870SdniOYsYwvJxr9ZzT6gShVUrpfi2jLhiXptoK6LjurUasFuQzCEf6DemDQcayyyd
ANgE25ghZZ5tqnYmQ4nQ+gLfLIdoXZjzIXlJBl4iHjmElaTSbFVVFVR05RF/7a3R+W49qdGh7MVo
aDjsHRKkK51PXGq8pBxjMBt8nWGNloxudjeNfGqk4OnRpCh58PM7kRIKexSNbn6VdRATGqqARFh7
vLZUjBulZAiV5lmWQa9nrZsowSO/26os3FeikApruVUzl2axEmjZxkKGGQQdr1e+k3jX3Keyt+6i
8QaO4Vh0Rgc1IcrRU2KtyEZaRBMAAcix3En4raZgtDXN/yjgyDqG2e59eqgUDi3ZqgBYUDbXi0+5
SfiKxujazU5d0zOfk6Azt/iUOlIQC2LV0KA6cllu2+xQZezJmodrigMJMktxUseG4WbI5J0h4+xk
WqGxz6mF9Dn42rso/+6G6bPNyjuriNaaVl6nWhf3dYixvPbe0e7xaFXWMXQ/epClnKFgyEyY8ehC
3517esw6/qko6NZ1ILxalUpgg1SJNuMdkgJVIE9oMn8FsUpPh7YXKFpmOqxz1NXIjJV1rSvnjJXp
MMYOp+1dpHjjXseKswpZ+qhZy2TWhyMuFIKbFOFDIyTipjKvsiowMRTH524AUFWLVIWJems6OiJ6
j+/Oz8jw64mb1Ydk4t37p6BuXhOdFpnyW+7Cq8lqn0UwZ8WuG26qzHKgxa+2CizSnKNtlWvBxc9x
JeQKbQPmKn2NnjfvXoFHoOn2TmB2ycpqP3uTgn4RUYLvfOGxoSiQy4m18uVMp/ihPHVQiTnLNeka
Lci7wNK9CowRclio7tIouoPkD4RGg25DCk++yi3q11LHmg9qHMX/IvsSlf6j6URmLHq/lRh7XHJS
YH0mHzjKPR6LuUQwWRnLRnXPJ4rYq/AVVYWWuIECxnMqnViItqkIW6jylCtc3mifo0u2AZWTYcxQ
XFgH9qPMlkq8NkHT9+cCa5ZaIWQZQGcF7fs45hfOsBGzYGWFqSSEiZqhAyk2Y5TXR5xlVP2tqLiK
U/EZ1WhBmiB6kEVSn4KS0muQaxD6SgonGOjaS6bbYSr8otbevwn+lu4rMnZBJZKWNts0ZL8MAz6o
obI0qupzOTtzIkmcXB+q3SWcLzSqb6lgGfvlJnwqvzqNykMR63za2nwEXDCQO2bCPEACQYGIPDnB
gixYdaNTlIzDXiE9Rm0YsR+It7oIekeSZcP2FdLZ8Yypk3XzwwCoTEVNO6/Tfl15LGTAvjMXWlVD
Xu7KoX7sjGJyZQxI6w6Y0hCrPr1junOwQEqXgwcXsYlFqTHx/kp04pjCMcbqqOxZecX5Wqnq9twV
5n2S8YVmE37VQqrOjUVOehyCpOTxCOCFhvZG2UeXyhsp8lNmxFH40bcSTFKDtnzUSs+KXhqoO96K
MvOIiMJgnYMuq4xLSkfMwcKOnBjlvFcIm44Wq5QItZMDLYswbXl6hzUchn7VEomelsDDvDNQspOv
s1ZhWYYOtoAXK8TUYyT00FZRMMkZvhhygbEZc0RldVe2MWUYHRLHSP9T5bzkJw0rAbyZXneNPFzj
oaZ0TgPMfiMk4N9KyfxtaB3ew+Z5aFCaqcTk2MaIwrYeGZ+V6VMdTHLBobNGvw2dHXRKk1/lAElD
NBrmfvCsCZ/yD71SPFUxYoqGnUuuH4e4PlgVCh98mmt05k9SDNfAsNRfalfhk1ck0HKWrNiebBxl
+NYJ/Zd15+s7C8nPvoiGJ2nCwucXAt32nC/AUD/hBrhtINg4RZLN4JmRQ2zII4QI+qYGTn5k5Gjw
xkun0D3QVO81uKJAYVSxPbLAWrlxhK46AR5LXGQZu7HzLkVNg9igFhFLA1Idg+fEBnVLM+2rmoaT
Ct6AWaoTeMEBQzKRbLouIAgiC13FpxXPszP6KBc9CrB0xzWGzU7ZllqzkyAmtenwIIyTdGrRAsmF
xmkg3MKl0Ji8K19yrIAzhhUh5KQitlPMyYDvTS7ttET0VJnBoaGXRs3tXVab5oj+k9HeHDdC01hO
DUfZUgP2lvAuyeHy+Yz1eeXWqrTTu4RTOYDkdSIVb4keYq0bsCvJwpevte+xGn80EJXZ+2W3L/ld
VFI58UHFG32qwdVShIyidC0Qec20FT+fnIMEUXGxUWGgY6vxNXdolhE+McLuoyZ64ve/Nz4q/JIO
+X68nknRv7ZEfIcsqzT/a6iH+1o2voqkuZFr90AXAgppJPh86Q19Z9xlkOJZckizeoc+qoDnWlfB
G4mBZa7adCpZ8ot0nQ1PORSl9CF5PZilDJ3Y3M3KGh/hS2ICC8sKIlD1Q1ftR2V0DY6gDPVeysDt
6cIL5PzflYwTG5b14OaAmnsP93z1lRn1zSp8qtFzioK6kTzOnIzp5LRY21TtTgNACbyzPc2TdWuG
SOpEtdj4TFTLwkjW2mxzYfD5NOQvGprmOpis04Akzckk9RdRkHeYhYM9DKH9oE2LofxUAAhj4k6K
NqDAOCtTtxk1cY1sTmN2AbEx012pH/xj3RTlxq/Le3xga1HLOfxjdV+xKPWbUsAoD3ogtcqGER4j
WfQVQFzDtNDslEzgc4NTVHWqOExvWYTp/loYeywQgXWgskHibjafB+HGD0b2GBTVVWkVZwDqwNsI
nR4frWNSLbcran46wNxVSbvcDkcYeoYSHyO9vCNcbM6lLOhYDTQxhjSiWJW4ZSMAKCkuzSRKUJu7
Da4J8Goxk7Ki3ubkeOJd8Z0wg7zTkNFjBtMphF9te0GZrcWCrEkz2pFThMIdxZEEgHENv+YWslhM
BvwuXc0UoPHhwDHpBwDx6dPQI1y8QwolhI4wyu96U15UsdmmVjKuG4n5btLgDmFeLdhZksPa7q+N
r3wU6sFXGDWHsDdoh/220DjkqgaxsrO+jLF5p/illuYzHRR3yHx6JfFBYVEa+EwjBl++GNFwCXok
1X2L2kPaFX6SbiTKA3qqXwcZMxzlqcotSnEPVwa0WSXf6gHeTUnBVEvBrDRE5FqZfs4m5cFTonuV
MWVjGq0bE/poFdLe40yumpHd5jTIdJBJUUQ1EgtchEVCLkmERUbJtTlBlSYQZzB4xmKT7sIcVHUn
bYymYVZCsdEiRGtVCMlRHapPL+o+45peRTSRRHKflG3LQTNihclf0N1/hoP21Xb52oN0rpAg4IrC
QL9sBGRYsmrXgw9KsjTsMZBRPBMuSj49BprxHBnDVpSVHabM0hEa+Rj2woyXRaPTckLUary2x99o
qdelWHDCqCu7s9SNVnKGFfsPJOvXJP5QlRlwEO8o6t5hCSOxoclvk2c5FegDrE7Sk5VXqJGsVwI3
sC2EwVEAk7BCaNcinB2OWmo+4LWiwJ2aT2LVHVsvvywo//+fevB/Sz2ALUmI+H+fevDUvAf/KfTg
+wH/hB5IovUvURN/Yg9IHf9foQfSnFUuyiwURfINRJWU8H9CD1T5X6JEMo2p0+WTLEklqeCfrHLF
+JfIP0XUJEODiylr/y9Z5bJmKv/zf/ynrHKTKpwiKqhy5sQDXeHD/hl6kJd5GOSjOZ50Cc1MEmNG
p8dNDNQfmyQks/7tQsLCvjf/voOauJT6jHbT16jM7dyYrmEwawCtvHEzqvOsL6znLqdu1uYqsuMy
ZNUqXAMDUnHVmseqEvo98CFzLUjT7yEXwms2ThVG9DF06yGONnkl6LYA543Tkw8MsZJxQRj+OcVQ
RVBU9Ep01AvgZwSgXg/2WkVtHPeDK6fUP1JmZkwnpNpNSj12Umi5qzrswbQsnwQeIefEZVMA+T49
LJsqcILuYE5577DSom5JEtY/D1jCsr6/ij+eZnnUH9/ST6SWCCworCfJJQ2hE9dL4JhEr6p7WTax
9icbVQ0elxyp5ablYgmD+oko++s2tW8w6Cw3fmdHLZvqEmG2PHK5vjz85+py28/LZDiT8EvM8VX/
2+b/+dWXJ/p5XmLxtN0YVsOu6UmOE+do42Wrm68uWz9/qGPiKX+uLlu+NsfOLZs/D/l5muUhy1V4
jwE9Ipjl/9WdJU2no/r3M37fujxcY8L5T9JyCI1hKoPvN/vXe/p5veW5/nqp5Wow7xTAMinS/Pvz
EDoDV2i5jhZatgmv9+gVzOvtbLkMZ/9Rj7gXANe8uSRkI07bJ36Vu8tN33ekAIpR6d93+X6O5d7f
d/p3UPdy9Y8/x4u3iDYP661lc3nQX0+3XP3v/7w85x/v0m88n/pFSOUHHUC5imZTFVFM/7zD0p/D
+KxeKBx6rvAEl+v5bLdb7rTcfblKmF207++XW5cbfp5p0hueZLmezE+/bP08MltsXT+PMQWacW0q
s1oOOCHP9eZGypD1aD+bYBGrfYqwZr/8fciwrhYas/Z+dp1hcVecrjVUpxeEzonVu1TTtN2CoPRm
GGUW1kfaIAKTCmHcwlqziyVpzpxjmL83kQSSP8e3SX06R5r9vbncGjTGQY38wF2uLRfLA5f7/Vz9
4ymXG5c/L3f8edxymyfPCQJRFmxKf0Kd06X5RzeWUJq96jC1uYLvIaEgoBl0UpLmzZwH8eVCqef4
R2JQuKQ1Q1IjmkWwOVUDPH3o970VDnvV8PRtNokONdLzpJaPuZZQ/ev+bb7UtWOV1uMONnC6x4OE
l27e+rlYbgOpVzjkR3c0Q/k+porWHgs+cB5CpdzUiMz4lSHp26AqFdcPiJDz5hy5hKbOJpykxzAF
sY0Esxb3SMlY/Gp3lAyZA1fASJuwUogcKENnuZpW5Qr9JDW5rkUhNsQTKYQ96bOhKRGg00XQ5ObI
QPJN871RlRYlnhaAU9nvpPaZUsG7YrbSJq0RMSLxYIJWV7ENd4AzhKh4m0GaHjyqv8iexS1iwXpv
iYCeNcH4Z6s2K5XadfudXG2GoCs0vUaTR+2JA5p0QKrPKEmWzZ8bw068KH0wbYb5CFoulpDan6vL
VjWioFPSuXDFgbRcxIguSLKTdgAqRnpruijuBf9SiqTC6pVeOEIxZyePaU150q9rW4Avk1XtVba6
/ntHVOZf7mf3W7aW28qkwkDcqaBQDJHiZJ64oGLqbxqrBrTkH0TrQmdd/vLNbR2tatyaSuIgzxj2
gF7nX1gpGPDAsK7D5XqA5nM/lB6/Si8TDacajbquPULSyd+jOGD2Ah2wSR3235tNuYWYLO+Cadp4
faXu/cpEdV8gLWY9ujKDzMLQL5HHPl9g4FL7kblJGwE0q2pEYMqkOjTJKvrSc/rnMAEtMqgK0fsm
QYEDeaDIxoxmK413cDrHBxzkCtDfh+HNJPeN0me+CjN7ek62wm+WFr4CI8xGPciuGH+GLGavKOML
/4XaaDGgh9uO7cv6l1KcS0q39VbGxBGsu0G21wbmLnKeNT+wR2PLojOczr54lcZ1qX623nuXzk9N
zKGCqixbJ4PTPIPnrohMD95T5dgCwEK4Nhxac5v4myBzoALq+Qscr3T6QicR0d8rAnqrG83f0Tmd
qQFQIGK7M1mPqk/4f1SNcIVD59+ML73YjdoTrIy8pae+raJTDq0a/FlypJSFnDMdDyrEoeAEPKEQ
tyaCVoAYna0GLuC7CdJAobg1X6csIGecg5u3Ca1pSinWTkAzRmLo7wFEtgEktm9fqsGBeMgzesUF
XXKa4TKyhfY4mveo7Pr2liInbv1r0XxigyFM9GAgzoaJiio3hMVHu9TJkl0gaIjrtpia4Tz68b2B
bUy1PfHsd3vd3NYEuhNi8d77E/04V2zJpdjJ8TGtd11p5yKYGhspX8D3q8Aaoh2+gv1DLQH9ikVp
ctWgFbPFl+rZFPYD7dzfEfI+5msX6ZTWjpBsPW2tE/WE7IvsnMnunqMDcYD9xQ8d6ak5hQ5hPT68
CmSFpGQ3u1HfDYpbBFTiV1r1Bb9qSugTnczYlsItyn19OpryRzQxpWaYnGlzR9G6ywUn110T4OK0
r4xr3B4iInAmjgtlNVD2iuLfuf+s1ief/ehAKgzfN4ta0XcjPpu+En4jxidsjzFMYDcdgn3hU3Ze
A6dWO3ciD+o3rGUV6REyjcHBw282e+l3Xt1lMaF/toKcvrT5ngRcmNCh2DvpKJbmLhLWIFPBnwK9
48maN2KqNKqDwybP4FnZSGo0y84iZCxrmAY9FC3zQFVCGhzxWNxrApQK+FX7iZ5x4NQ7tKseJU2g
dfkhmdY9HPjmiOAEuxFoFfgMK/U4xeNqPbwNT0FF40Sy1ol218g7YmGRlB6R7YBWx7EYobpFxpyg
L9n100Fn1f4VvVHI1AEhUZ+TRdLD7vv0aNBtekSVpwqviGFC4xK+oBZXJnh5e0lnBm6nr5ayrzkU
fNyn12KOtwjvJ+xmE34OjlqyIMSwwHaDQXqjtnRSbHxBPT4e38GCQWm+ivdsE4I5QjGBlCUco+qj
Sd3Yp7IvPbbmhbZ3RcvEWoFc0T9Rv1hPANi0tXKG8wIReRYlWiQx7CG8F+qmf0WcohtYvrFVbOYC
VGXnL7g8YD20CIJ1RywdnqVGHorHLnH4zs/szOgGzsoBa9U2R6rZbGaoULuCvQGPdEUZcDBs3kmI
8j1fd80TCyfkA8WhfdGUl7LdUvFrtu29/Okp67ja8tZAehUU1WE+VYXLe/Jg8aRHWVnp6BVs/6m4
UflVQwAwh+QgguwBCyM/0JNtRIo+FR3sY9cfdXETfLThebIc/C7Ce8LPVTbiahTcOjxT1kJSZmBK
fcpu6Ykg5Yv6KKyb6T4IAXxTAnpTlEuAjCsnrRIRloQKyOlKV0lO0nAU1FPlHfySNgdRT5vSpKZ6
gIeNEm2gZ34X0phQt5gG8WyMmGKu1o2CmPUrf0ajhZx7i87ogYCFQt35d9MhVldkHA83C4vU6GIC
6uM1Gm8qWZAhoxcRwM+0DmF1dda2TjjXIcDHDeDEs8JwRdEsOBbCo0Yay/SoThTF7noWpfW7JR4b
ICPkgEQrReNHpliLn3Ljk8KBpDR/eGyDx3HamyZl0sYOsQUkxFTgqn7wo9/9+NqBzmc9iQvhltY1
MZ8n2cfuBnaOKyJQNlukB2DeQ+1PgK97R33Ydows4b6APl6+98VREqCZu3xDsOYqcwVcIITCTO0w
WJHFZWE6ZVtadZ9g36LVJXgJ1QPPHh9Y0AQKRi/khavgUbdLt7/PQSjKztRA+QeqSm6Hmzioe2m2
Nx9gIXM3qFziWR5FJEO2vkduuIo2BiIb55dGUOsNS4R+jddgku8UFHObyMkO41Wv1sqbt22Q+6Oa
WbOnGWu8muInHdXo2YdObYsPxrmP1rxzyeZgCG5gmYnuha7sP6lX87PY0mQ6fVU3BLPaOcIp4EOj
sWlHCuyxXCEp1wbpdV87g+1tU5vvdBXY0irYaPe/Vl/Fuv0F0NHZBeJKvirnbCtfRwYFJgBPOMM4
YrJbdBOJzSWE9abd436gyJ+qdLPXHn45DBvrIDlx1z7f1N1Oh9PjKlSsr56BWuYpoQkXuRSbNQ+X
8ApNkj/YgUNOCnmosEz9fr1DnoVsNADf9Fa7xSVcDyTHia5f37Ncmkvyk+1Xm3Ed7lWnszGnyZR0
sVtk52mvGNiWnA9E3TYYN5km0Ua67VQ8B29ot5UjMSRb0hfrs/BLfJYAU+H0fPc5DFB53Gnb9E58
8vfxCZMoghriHLzoTLs0f8rdiHflhnfmKy0O/ibhnUKmak8fBu96jUQbK12Q7wA9+RA1mbYRRcB3
S0f0DmkELRSCc7SbyBFGmYjV05P0KMPnfJCfkZs72aa7agiPV901Pui2Qj9otWkJe+JLs7WjcqzP
3bXaee4b0LrpOB3Ls7KBjuZvEasdcZCfOLyx9sWYyo4DkTyPjcc5Y4VsizCp7IF75CtICOfpqG2C
12andXzwcW3uvf1b/T4c0/PgEN9jusw+jvI+O+JtnzZ0BuzYFtaJg9h71a6ik2dTUHeQGZ6SjbWB
bXZtdrppF4/xuXgUXsL7wWnfo0cyDx7phPwun/t1sdNWBaT2VfPq3xAjY1Z/hFuNkluLHC7TZlU5
0oazxo2RjF2Hbxj3cIL7GQEJlfh5DO+v0311JGyk2MVnYas5xlF7LBx043bmWtfMDjfGq8BjGyc4
4SSYXltbtiFt24xQwEARc78KyhYxGCeX15RP5fouk5JdcmB3eI4em2P/Oz6bbncs3xNmPVS+XsTf
L+k5vB/X3u/gNftMtyLfBGOMdoCBfMIHMSN9H7IHsotle9O+iU/hHZwusMrsVhxU4epR/MroWNri
YI9PtEiH1aP10b4BCFbXJAjepVvzXX2qXrE5wAlgzvJevUa/VLs/g5ccHuJDfJCfdLu7lnfkpK5p
5K5EVz5xaU+OwAt8FPgCXAzgdgaSZaUdja1ug51/mXe6rXCjx8nw1lKtgKf0BjehPaHQ5MZhld5J
2+zCKXFffrGv5k84HnbTIdrUT9PBZ4xpbnm8zk+cneKvZb9vbtElwGbN2YWjyBkOKb9X5DREI+no
im0SNwokrMQFsCb9IselufE3DqawdXTpYLJG4auBL8sJi69JWCFAHz6mj+hB8GzS371+BU5QElfq
6Gr0nlEyPQkf4olxWbe1zbCjg8zRctX3/nbYDfwg43n4rF6x+RBXtWF/z9DY2sovhPyjnT8LF5Jn
Nv4254wUSVuke+Jzr7wg0Nv5u3A3rDkXd/Aq18peOClIXsO1cZ9+YVXUaiewPmOEp/4qlTllDtf4
BmZXtzbB3XgvusZlOrZEN54q+FoA8mKOFfGVHu6623rXr/Cu56sGpw0CAsELU+V9dAnvptuwDIDL
KIG6hEEFnFv9lH/5dMzJqlhpHy0PRK4NTZzxg9PgR3/SGQiem13mDDuJpdp7cyn31keKYg3x3j36
cvOdreo1eNGOdP+H+V2TcB3Z9X3XoLmgzbXqHoyb+FRdkBwQYpvezfODN+mjfOMt0nPCTVV+deNx
unFC7D4mfkZEJNk8GDOwMUUgJ4hhaVwDVcDBuR/XH2i5UOOshnvljGR3RTfGDmx/XV0YSzlNvk3p
qR9dDHUXhrzk0p/4XuOtaBPwemgRdlzkfcARyhTIlt7EHQZZ/WitzR0Hvgqt08YG4GTbgeFGd62L
6IrnHFuvoz36t2pDmir1KuxQHLz+9iNwirWGpp5z2nCnH7tVzgkvuvC+h3ItMUgSZbZhNXZD1OF/
GJ/Ta4NP9FN61S4m5+5oY52zW3HQd80hqG3rXo7g0azbaM0pTb4yHaQOw077NGwVhudq19sA3Q7S
g+mWLjNUntm9mo52z5yi/zLnT4+K+gCJdtt+dYwT23RLO86WttEmegjv4jvtgBX5flPhTL/J7ALx
ahAc+anjyLzjmPWeqS3yA6pfCv3mcC0+j+/je3GtHuP79NwcM0ZBALKX4NF4kC5VYk87bw/68mze
iWsY468fkSPcg9nmcFa28399AKu5Citbf5bfk6ugraNi1c/u9FXT2QKBtVslXMVMoWzcuS9mcOJM
Iz7X3tFsNsyL9/qe/EcXvnCxY71wR1zTmWkme638RFICAg70bf1uePT36s6a8N9uZHM9GV/iONPv
72J95FcE9Ww8No+QOf29zn5UccTm99aNN/GBJHXVRlG3aZdqK0D3lS4bCmsj1kdL2U2YC5EL6We5
+L6NOBjFlHVqBdSfzLmyv2xJoHm+t76rUSZQj7yP7liFUIRS53LycrFUon6uLlv+2JsruadNuVSh
lvdjism+DazC6Q3pARTEsAvoupZeT44jzlIJKv0OTzM2t/BQC28dxRxpJoUm3brEr7dF90qLmaMa
XStALuRnRpxvSfC9yNTk3SrxWQDPFyxdSCTWd34J6gv9DryveQu1HX5bmELyQIOhjuaqPrYr+gpV
TbDlshkTh8BZoGe4TGYSGsQNOTSpYJpPvlkhT/VRsUK1u88nZJ7YWVjwThH9pFFBWqxSGwx1Kg7S
fNNAbu0+CCTgs2P8gVaU6os8k3qYUReDT4NqGOZJeWoPcXIaC51p0Pw+qWrRERAjkfZ3HJKT6BVA
I6f8LCsKA24pXKjRbisM8QycvCfFVxD35LehI0+ljVEca9bcSzHm9siy2Q46JY1QhdG4lHSXGu9S
1122jKVZ15flIfX81I0Uyt/LxTj37+SKQvnPbYXQhnjoMS9kY0dJRern0CCt2nfzxXJ1uRCxGBO/
wApsqYMuF4UglDL8Teqiuoe5rUX+sNRlv2u18iyql8uQyz7QAVUXBLKKc0bTMFeGx39vaa2ff9+2
/OGvq8v9loeRL0QbBfjHm2TmFLrrr1iskaKYQAIMBoAYSpwgcp5ppPwgNbK8t6pz0hR8roEi5X60
xGqPfQ4lfI6+z9ths4kcuQWxWqpUxYu5izPUSfm9FZuoR7IgdqJpuCJHyNCik8EONRLp9wGixKUF
cbBB8Y3SXS7KPeD6ghqp/mzIZrv7vrb8wcKk4YQ+Nfs/blwe93192ewGJOMGrqOJmiuwa04rFJEb
v6J+XKO6pDe2bC83Lxd4vDi254ufqz9/LWuPimuXuMvdfm7/fhalrarJ/vmT3md3Zms0UFFwGHWE
9GKnELVTiM6OEDzUclQZSDsYVJ2vl2NwAe8JKkGt2Clf80Sr3NxCff/vvy1bf2MBERHC+Fv+tFyU
C9pPRZIPg7yTgWxwxCwPonrdTPYPBBAzEz/v34zC7+vLA5aHLk/6X7IHv++5/P3nSX8e8/30Py//
ffdB8zNSE7uHvx6yvGBvVKjfK2raP0/zc7+/39kf15c38fdL/VwvNfR7sgUN9AfI+L3596f7g9Do
LfddnuSPV/reXG79/oBWyzpTh5D0B9fxv/1Olg8DC4IdcHmKP77Xn8/514f5r9/Bz0tMb9N/sHce
S44jW7b9lbYeN8oAh372+g2CWoSWmRNYpAgH4NDKAXz9W2DVrazKW7eu9bwntBAMkkE6XJyz99qd
80yb7lO7NDWA2+bHeUGCXm5++tlP3/7VXSj/U9f66WGsS9Pqx90vX/24z+Vhywsc9Md9fvz6r372
89NcHuKnh/31Pr49P3T027b98v8FlwasTKdyV2Oh6JaFHAoKN8tvf/oW/wbqHubn334TXLqol7v/
+uXl/iW1JhG4cOf+4iEu97jc/HiYX5/lx6v5l3/30wv7lw9zud+PZ7o83o+fjUsX7H+1R0WXdNO/
0x65phB/pz16+d7k8LP/JD/69W9+kx/51i9E/xJ3aS96otC1ERL9Jj/y7V/Qlfmm74FuMBFA8Ez/
kB+5yI/4ceC4vmkvEqN/qI8QJvkitEJ+4waW6aJZ+n//9+v4f+T38q7MJlkW7U/f/we++bsyKbr2
v/9zkRb9eq/Dt//+Txflk2uFoc8LJBrecUy0UX+UHgUkScxJSeqT9MKvrD5XNidC5KCQ9Gv76g9v
zG/P/cfnspcH+8OTwW20bP5TlFZ2iNbJDP78ZFE/1MIuZbSfGkuxFV/k2gPsKqteYo0J5jO/ta15
6KlimdN1WARvtTEeshzaUzLkn3FXHcsM/kejgf3pTq9JkZJrRyFEDIrkGe/sU4VJfuV59inBi7au
RK3XfQOswgEIM44+J0c3OZcy2OsW7bKBKQuzTnP39/+oj2zsn/5R1zMDEzOPBZjop3c1ZnqHDhGE
+0lS0e7Q+NtpoNZ9QoQ1oRfKAqTiAmEDZvaRJfa+WmxvSYH/P8J+klQdAa/5Pjbzj9zJz1k26HWg
4Px6jbtRhchXk0dspEBLIMpWEzCMqbCP2YRQ4c2cgwhsmpCIH2fpEN3R2WQPqessrfDo24TtoFMw
hFlCD0pfLrvrbIatRgmRRBGoHubKyWBPNhCDDD/klTq87G7AA6N9kwqYMqCMyu5tqnGAxbLex4H1
XCDVxXsfAxAM030KovMK0ZvLnyQfVjrti0rfweUnnKu11VoQ9zN/r7P6TpnyAwc2NUKVPFY9cgc9
DqjB22A9OepTWS9gJHCBbIZTJGxwp/7NZ7UMup8HpY/szkJ04nKF/jQozcap7Lybwz2e2ACtafSU
2upz2FGIBf0Gpw6UeVP0AEoceAMQwa9UCfcPzta+NajbRn23Aw+3l8oOSPWLzX3je5uINLO1SPQR
ZLy3cevgbWzhlggMI1fmMHFmSWmXenKHnp3if9bhDpvurdfBBNgmgCu5KR2PKsFtwm4wpsjMuK8H
Y9NoHW5mJ/ySxbTq7aZ+IwvzTJhLQKAnxcsgwZDnqlMuqoUWfpeXDDyfY5GahnNiAfd0i7uonQCg
H8tBHybhrYWV3aSRcYt94ez6qwzGtW22NBiHCvaF4JhODuSHU5gklwThvWlpSjHTYiNO09swnNY+
qYBjqz6QKy+nloc8ZMT8m8/pLz6mAPuHhY7T8T1h/nnuIJCo7ydfh/uEoy3NfrrHgXQnApppHItH
Ijjf/v4Jrb+6iIPAtF2HM5sLTuzPz+gSIodTh2e0R9wAnnc3BwAtnOVi8Ir+FWP7DQlV0B0CuDET
IxjOIS2/UsDzLXA7J/KjtXDxyf3Qf/r71/ZXYzY0/YDR4jDF2Kwbf5y1hQUfOjcykCviHLZoI/yY
l8ZKhiPT9V2k27SHC0pA/+OndUzLsRG9Ur5Ar/rnp6UtKIJMG8EezOHH6AZPZsV8EJTpR1sTVitH
BSciePr7J7XM5WF/ukJdwY99b1mm/mmNSqUlQs2FuzcRtq0SeYtaCVi/puRTmcPKryy66QOgOgdS
mv+k4KBc1SMal9I3PywrJAljxnfJssRll197aXmqUyaZyFQwY3iYzAp3Uwiqp0gn6gQmCNoqQ6NK
UMKdw+YblmLyWjTGfeF4R4opzL++zNbKK6mjKOA0I1UNoq62aaU7xuadZyNY9T18AyrLD6HHAiDt
U2GWBEZ8lhPHcb+QdPJjQnkRcV7VJcRsL2i+djBrKkWqRU8WTUS+IanYJFzV/udO0+9yeWVaIc5Q
bGWZFhVF2MD5GHv3ZKFNW6cJdbMqh/enqFRB3vI4OEzLxJON89mRLAamA0B44mPD7GF4gaTl6Lkr
O5ue7KF87q3lviytVyFkYL9jzamNwbzqk/CJoHheWMib69b2m0dzQNXL6jD5cIdrUn9EiLE8VvuG
2g+WC5OMKYkJGVvwvxkRYhFf/3lIBCZeUgai8AMvDN3l2v36/pAUkj2O9V+RiLI+nptxL0NBLqq9
TYvhlg3wvDMi3NtDeA/6eAIUUl3bNnBBhIDXs54NWrHyMI1OuB422YCeAzRCg5PI3FsBhbIsh8iU
A1AhBXXAAw6PpqcWbZg9pDdhPfcpoi6RKzzh254Jfd31KRlrzhBia6e9SYZq4sMEnDC7Q6agTRZo
uc4zeuul72JtoN9qU3lWpGJt43z66Arv6IvEXDtu+KU0Dw3xHGG50H0GCxt+2+2EcpprrL3fcD0C
l4umJ/hzIOACl1gyDK+wnqr50TZjOEnFQ1BTzvPGBrxXSc5UZYm3sM/0Vjj+FnYkwmzcC5sOrq1L
WZL8ELZY0soP3Wxhp7cwfhVwluLBePXgSI5NPKEvsJ9xgn2KSIgGhuW+NhPlzTxLHlOUoehMiYOK
aMVHPomZVPK91ripZ3jeeQS5oPPved52FfnhXvYNaIBguqpj/Win1R6n7iYw84RGnL5ugLmvA94h
P+OtoregM0y+9fBQ1O4HYnXsVVBSiqqB7FBhVPV8XjdZ5PcxG2s05B3lKGVtVQj8LZsFfxtPBCPg
AwZotea9WuNZBNZhuLx7UAA2AMMOBm7QCpnSOOaMZP52hU/2na1ZcDXTMEq7KVt2p9bWsQjiw8KC
GAEYSBDXx156oNXbJZ9wRqam0mZdp3Z5GP0wZjQwJNA9UowG4LDVqc0W0AY6rhQlbqkEZm4Xbdey
ONsoIoIs7jaBU6FbsPI3/FlX6VjHLxACHlMXZWQKcsCLxapWpMwRE7pHUb/PahtcarXVPmE8DoNh
gn9r+qgyUpo/DLt9bWIIioKSvuMU3ofSo15pDI+YvGhlWM1zzuVKJLF9H2vfOAytOlmE7MHhOnqK
h2Ep8XboTV7c2r3xSATbtFZsMA3Zu8JkdanHmllQSLEzYxhpLsGXJaIRNZ5Sa2hhOZn2VQltbxTA
tOYww1c1oszKe2vng+PeO4q1NFb0tEGdjVt6AYT4gIoqaJ3piYzsYfZvyVo5zbF9Ow39hnLne04I
MJtWmvSKJBhbLCpCmndWNHwaRPEgTT7/vDHNk9uMx9Y3D2Jgh+qyWyndKt8WvfFoR8zMsIZuQ0cW
e0ibqyxN7tOg4HoK9EMLMG7V91gxHEMArYJj51lc1TAQ95NKsOlejRjFkRuMKkePg4DN0Om1SlOm
6HxX1+WnxkaO0SYooz24OMR8w8MaM/s97I5R3H/DFKsPjeY6Dsd21xJflNX1YxG4h/utDuNr9J3Y
fo3imgC6rZci9/PjF5UP32sfRstgRntmtpsWPaJXf+rq/ilsxWfMeqqej/UkkqskLInLnHwMSk2R
rmZfv2auu+67iE13twOreTOPFPfmgvzWFEwQ6J0SBWP+3GQDEp8sfFcBHTsIJY8ZLuGrnJKkB2Rr
oUkN24ypvjCIlu+abF5PQyw2UiFPV6O1Q42vgHUjTsyy81BET9ixVnqk3Du0IJIqkX3C/cjn7rxU
JoKwvEmQAZBODBZHv4aC1cRITXVfGWFBR3cRwlh0mqVnbEtOB6Dd9sbYQYGdVhHnRggoE60YQVMs
c0gr5DGfA40gJ7SHhxrFQLqA/qpSoL9wumcQ7PcGAUbK7hC4kKpDX4GGQBBsoLpCgJv9Z5/zzWEu
cueqGhPmyLmtYG/CZsVJdgi6ONtYIcEDJC+8R8lT04bdSk9MmrF9X0hQJUSlIcfadSNqTStGc1Az
k6YNvaolTS2pom5fkcq56RRl2KEu167vIETpbfp5AcphrZ+rEIRcK3q61nNPC+BAeh/LLfqsZOSz
UuH0xUg+c5W3myjV6doNw5e+De9HgMpXMlTPbdXsnNHi46ebc3VvNrk8eC0KuDrxN3Y8leu4qomV
InvZzM2zGXDyYx+JRb/H0znbb1XofAqcKwFHhQ0e62YyoDX0imNly682oXyZ/Jo7Nh37Gi4Nu6nn
rsoT1GwVvDhXH0XUvppG+DXKk71XQaCaIuOFCB2N8rxcc9Yf6k05qn1vOm+QkJ5yphfkYMEtdr4C
MFi2D4dwrTTHSEWTK/Q/0pRWjxs0vNChfNWhbQAvtja6iG9KO36L5Bt0m6zAImoqB66HHe6sakQx
EIv95W815ERcoP22JZV9GuGZ2CFbA2250yp2VxAE8KVL/Rp7GsKbEZAjl8I1b3zUtU0/Pxt9Bi17
iPdFmGXrkd8XJnNupz7cwQNflykaaJP1Ws5QNGvT3YjaQRrntMeZOY5ahAnvPghOYxOSGM6TzUHJ
pSazl7iCQFxXxJLV8jkWHNfslMho/akzSmyq/puQlvtmNPfggx7gEzQbDM00vY15EXkyxRdNnn9S
pbEjkmOtpzRFTRmMG+w8NMxD63uc0nbpp/ei8+60NghCoopwMKrxrfPluYsjIkqh+RZGjMzLeJ4m
yyGPgwhRXQH4Y8ODcBQ1N8tAtsascacqoOnFwVkaWQYn19bZRp5LO9yI21/bVpwCG7Iy0Rg5ZQ4P
AA8B29UZYS7K72BpqfWzQV0HEy/cQDBdPxp8l69+3Mil/ZenSNfMftBXox/NxwFKG3njwe7ScrOX
lqNXs//u6OldPAgklWBEyBOsrtlMrtHSPQw64e96IEy1i7qKzpIMckQAWXcTW7SmVF28NEFOzuxi
c0giwcqhIUvEfoxGIEWHbIvryjWvyZpeF1qgdOvEdSqAMKn8mSHOsusomxYROs0epannItOqDfwu
puhOM0LwuoUICMjte98kd3rObcQWxXfXyq79+L5KOHvMk7wj+vGabdIIbzS+02X7XLTqsVbJKe/L
740eT4kAGx+I96D3PjsIFDl+Dkhp+rz8LjJ5J9B6WkIvFkDCN1LYrOwyrofeY13vn8cehnfTn4Z6
2aYgA07NmaWPYhjQRDhpyJmMSTGZdjzLnJBzV4X5Z85909E1+4n8V/CmAy0JMNEWwk3X5XIVhXMY
oLAdK2zLl9r6UkH3BKhlty9fLg4QMMu4ofigVeueiJpBDZEQhriEVB4vN4XOyA1J1A37bnIrDYbs
3DONZdrdUaQhQ8hUIbFKeeNd1U35lKoOwAh7lcune/nqMlaS2bXWyRSxz7ZlH++i330yl68Cp0cq
WHtAlhdBehM+eYJYUDefv4gytyBexYekMT/JlOqPHoqXKIh2xVLQMBF+pxhiODDtyRXEzVi4Z9HJ
5xDD/27ywgUU6e6TkdWtAF53Bb77GEzUd2SnObgOHcDtEI/xEhWMWbqD98Fh3SFi0SAvZeMKWBiT
PlxqmF268M0R78gWMFCJDKdK3C0i9TdObWyPTMOEA3ztRcDK+IXNvLnRHseTiLen6dKPwaEgt3Cl
xyHFqN3wD3TYBdxqJPFkxsHusMU8+hwvGz9a2rMTjWTvQy3L+lL6uxwSIwhOlQe4xkErTsfXgqrC
kXumMUl8N4DrfOgOkISD9bg8XRLZzxauijAgM2Ip4V3KXOAmn2oz+1zPSHhSMhKvzCz92kbqwxnJ
wu6ygzfy/6XNTWwa9kpLUFvCxLuRdOZDKrCBRHDKAHndGgNJhmHJ6urFVoGACr4qRhFCwkmgHeW8
7UkoHTrkTZaHBtgTdxHQIJZntnBpUr0HXfToNgVhuo6/amyFwrp/zz3UpAniiIwS+Vkk56zPgnUe
ISkO0NDFHjRqn3oqOY4lJ6hlxAAs99b1Usf0ZrHJ4+1gUT1ouhzFDwnkToO+RJqBSxmBcjTmf9gm
hZkdRpdrvF/KirqM0Zfr8b7zscZ7VAQKPZ0qS7JfHyhUeGn7GgXVDlAKB1GzfLH6mejFOqKGofSp
cUiqhDrEAbVxNqXNpomae7HOG58gX4MX5Rnd3TgcSpCkFhf35eOJmWmSmOQkL0o/d3wQm2EuXoTJ
UpZSGdRueZuGSKvImNdrI9IPszOiMZ8rLg9l3xg2Sh6XwklSs5sOwuDBWMiWI0aoVce74qdUMUCB
fEr65N6IqPVeRp0aY7Dl5tK5ZneiRxM5rPkxz+wfkEpdCiGqYfDMsJcYXrB8lvoi1s2nLHVahgW/
49RWM6AOgYtZhKey4+VIvVRiQIjeNw3wi2ohNJPSQCHpe2KYN4XzGA/wxqY43F7e0iQlWpjQk6VQ
SRtlYVckyB95tFK9s7ct2fgM8dnPlzquMSvUDSYiqoGElk495uN4k8L92AxLolWeOABDzEyswYl2
AACs66wCakmx4cploYBrvCxuHZ/rpbhdUIyjsq1x5iKYVlR4DC8vNiXEGiSyOfsFFNSC4CF68A6O
qI48qGxCOStz99B3mpSqKf0sHaowlnEeLIoSTYryIHceogD0EeV7luPYP9XaijfwOMhGH4gHyJN2
3ZLVtA+jx5iO6S6OZi5amJwcv4q+JAw8LdU205wU5hApXzIdGsN9k7QeOBUgdysiBBDqi5ZqOBCq
jAY2mD9yk2BkBrAbU1gzQvU50YQ3NBHH44InUdTNwITd68rf5TbVOZOg8dXs4hLhVNkuA4/6BSkX
6nTpyWRG+kF5hY9ZB09JJm6yGcthxLBlA9VmebfxidxAp6CwJTDGZgfkOfQt+ClEqSZDIzYQ9u7b
FmVEXKoPc2am7Ztrm6kS80iOqGFyqYZZ4iSEY6wp2Js5bDIBRHwcMpyGLXU1A1eWAkloxnx0Ydl+
hUR7vVRxI3Xu6ukhxrtl5lzUo4d/JQurVTi0Sx2NXbAk+sGL3Hg9cT3zH7bf64pc3ymJTy7ECk4l
Njo7hwJpSGiIwZyyiuPZov5Aqy2XQ3vVhFW00cmD8sb3ph6OLLHriGhxDvznUMO0I7Y2R7vDLnHk
mNM6U7QTnXErAceUyaGs940paug5YIP0TlbEEtMpeE2c7t5s9b6kImWJFA1mkKD75tixs/AGXrE4
d3iKemLu19r71FgZjY5sevZImLZy/30IjK+IYJJVYxkODL55W9sHz2JbmKQJpSjXXjWcbyqRvlbE
AABsGT8Du8SWRmr6YGdnlVucawocycTQIuP02oUGvnc78VQ3BWqS5Massxt7Su4BjiSbLE/Oc4jz
K8qafdiY8lSX3herz946yWExgYkZLqkxacZ49JdQGBOjq5W4b1Y0S+AH9Y0ROvWOkm16Atkfrg2T
ta7rccOGqjyNE9sUr7tPHOqZRDDvpzmfNsK1v0ezqNExRfWMOoaXGkEYOV5upFn3wAl///7CViRo
6Gi0ZXBqaqvZ2YZ8aHgF+Hoz/HIOc8gwGtOpncEJzapek/hFQXTGLFrG9kSQEIDF4+X7MIZOaEP1
VkAyqS7axTmiITtrAKNW729MigXk2Ai5KbS583RmY9SxrWOnFMAHVkzrWLlSHC9fXW4IGKRjytq9
ybpJHC83UZ/FnHGB83Sxsn/92eUXc5ycqfmPG5lSJ2xKgiOl/Sh7G8bhWta6zrnyVIk6nLLIvojo
T1Iy5WjcLkDNwD2ZIU9Usmqjsk6xDP9+44akithOP25ABRUnw2mOl0Lw/wJR/q0owV5ayv8aiPKS
NBKe0fufVQmXP/qHKsH9RTiea3uC9lYggJj8rkoI7F888Hu+E/ooDNzQpvv0myrBDn9BdeAwVE3b
85iRw99lCbb3C49mB0uXJhACcsr/RJZAD+ufelw8v40wwbN5GaYZ/NRDDwavBNMmrX031/f0BZH1
qyLd4LHoEraykrwngi52fs21PvsntNPKGaydl8OJv8oXGem0nPq0NdkH4d+UA45AMXJEH9GqllWj
9oNCOUcQOmnnpF2RJw1n4Hm2gFK6PThwzkeZnS0BaaStecM6ssYHn1qV7LE7m+2jJ57nAENrC+uO
shiOAK/f+PGNYm/TvFbRCLe7wggWsgBOcvys27vkhW04/kR9IhKL+oWoPqet/DIuqtCc0wiitodE
eOegba01uT1oEw7TR4JHi5ZotJVtgY7V94dp7wfhKgFcftSmRLkvcJxGhXfLBlUc29KBcej3a+VG
5Bw68Ug2jxMcZof10fOhislqntbhhF2jKD78nNSanD+uG6I6eKf1eoJ4mo5YTgaVPjTmSxZ+s112
XclwnSbhM9BsvDdi7I5ZSzotH99DEg3NVi46V0qy/DPuVW6kyA3cMd80OZnbJdlaTMO4k8uYPoww
CwhcQhEyYpgRXq3w6AGSXjdN4bylhpbbOU123Rw5K5Xw+lHqkvHAsIejVr+VlDKdDH+a336w/azO
VeKdspp/O6duexSUmVyCPu5ED+3JjYryNLgGfQOW8G0Ryr09yeQ2N7tvlR56SIrpTIJKFL5MzmSR
3wZWa7KgrrJwcI62gM5HVFNnSfocPP99kOKQ83Fph6RhBLFzO0xNRLge/Qq76TtaEHfTolTuDXaK
82KDr4rnauKdCiWJ7xxdeCmOPA3JKCww4gg4xoD8u9Hg71CLluHaiaGLMfg/9xF12ahR+pi34sVN
QE9QKWuPCVWkw+jtE/ipqyAz6TItNZE0++7q8EnH1k7L8tscGF/Igiu3Wii9MaOJLbnD0gmQoa1w
4C2F/KA4N4vkWFhFuU3i4BhQZ4OK7a5z/i1EEOqhpBW3VZK0FYMQIuhcLJPaodUxgSxs2KNDxrRW
pZc/VnPabktr+jKOQm9SkTbHsB/OtErUDh3UcHRHR68LgQvQXuTul5smJ9dyNjjVikUgb9AgZeFZ
nHCWAjix3Dg013Kdunv4qYiXyeBrwk+OmZ+jhnZOR+xn3n1VQbCTHcltaUN6cuug+M2bkbM4agFW
+OyDelD/65BNWhp6JeUHJy6/ZX7+2uQmNYdsI/u63YxoTVBc0DvQkXvlLayJy01kZAewLHrntoiQ
29ivjzQHZ9LEaXaVa9+gk5rGBh0Sqm/7sPKJp+CNMfL6Os2bZ5V2+7QZ8bjT99ikg8f24rJYkvxL
HZPSb5nI9lSa7X3Te2SBpd5N4KWUtZR7U9cufAmsxUaV3vl1AzzWxRaiidbopAQgQsv5KBw2UF02
H7oy3HbSXCzw/W2chvWqQnpyNVTY+Sad4xnTgO1ao9z7vYH/onUAgjpERXNqsLcNcIyaE8kVpE/w
e328//V1Ju5jAi8EuCg64MJEeWGXYNTr0djEOn4P4pbiKney/KE6Nrma9jrB9PiNus14FMtNNJME
C3tGY6nVPe0hq1sVi3rd9oObSvq8tTiKVZnmB9olq3b0JzJTGCi1YbFPR7dCCl91DHUjd76BfMwo
3nUOBbefrDupEzb5TAXw+9svYLiTbVX6E/xm4TKW6nsX3iKIDD4lEjH9I1xBuJMinR6g05+9fo6p
AhnzrjuU0mvu6BvgIuIImGX+TLD9xmPwboOxgRVQyacmHotdFoIuj7T2mRGoduiJHALHoTrR8mG4
6puYNOFCnizWLumZp67NknW92K8ndbgsRGPjXNMWwTokC33GvvBYkP24i1p1j8youaEwUj40pBxK
q2lepqZk3qrbT5fvZAw2w7eTeW13r7oQ1rWwWueGc1azqjND7kpLWXvYh3JVQHh5UJFHSlxoYupR
lnO2avG9G+Jj3kAeUMFZO04Cr6Kb30Vc3sSNWtoeNnov3XAUqUMbyYuHf33qTpNZjWeyo1ajUN11
Hyf2tphFvxxiKkqHNpYjj9QIqJ8avqfEWhNMglwKYtaAhnaMujGS68IxNPBmkpBaOkuruYTCwMBv
t2GLuZees7yT8Rcnmt1TWS/ZNk1lAUzo75p5Dpjy64RhB0CQRl92XY6gtqM0WHHI0ntlBQfXLf2j
CA1vibI6N8g/dgS2lutiVK9t55hnNwI1aoBbP5cdnV0KLGqN+AiiI9m7myiLaAdKMhtFm754E6x2
urjjWrtRf2RNr9c5JHTi2eJXjxb3WfZGR40u6jaq0t5+nAJx7MouuBopzj7SG3WirL1F33cbw589
QPH3SNpBpaI4CK4iC4NJnn0rbFYRsshmAJbBSSdOf7AonyXaMveaHRnzRF9STLbcfWZQDLMKmV2b
PNb68gvewmI5LO+YlGi6JOqOg8NdOvfDY2ED+ixb+dAbUcfprZtuvLAornGKEMNrpg9ZbybbyAyf
pLQPhmG/RJ2KkIvBCE0GVV03+BGGVD0ONqcc3xngocz9mkzC7hj4SffeTLvM1MYxnlssNGRp7FLY
kskqz3qKwlD/zSY9dYODlWuovPFB2+3B9427VJfhvaMRY9ANa05AfW1cZj3dQor9drun8hGgVGjY
xlnhnrySpxIcNgBTWgLBlL0bffjAST+/VXhse3cgQDHwp3NRncn94ezpRuLY++O13w3eOm5gP5bS
uZ39Vm8J5ulHWx4CZ8AkOHCn2WNfVkX6Uz8H8s7qil0h6nDjdgEcMYZsNNiPfES0dLwzu9OOPJEK
Gr1lvFGMAu0dFvlzLh3ElulOogk4R1qRoDy2M9ERj0hWDIJyNbFMEXnAU45LRrTOo2sCz6CwbdzG
5oTLzWNqDT5PhZR3bCJMVAPArnv6ibSYyT3BcgRW0++fB4cKWL9Ugqw26Z/7QLnMmYTvzHMNxICr
bQrK+jm33ubeavaS3s8R204eN/61VbocTYMl91L4DpnZhEcQjDQ/dklinQlgVbvOLMVrInaB3Xun
sCPfw/JH91x1yckIBYtv3+XnNJ2vo2IwjlUrKL4SILUFNMy6jyvpyjbiakdFyz7TOHP30RiezdEk
Ddjt7Oea8QXqyZ02sSffGw4jt0mqCU+Dbb5PJYjg1tbFTpdJSW02D+7HobkN0+l+mEMo4rEYN2gj
+2vlG/IYb9PGyE5VCo9EVKn/THjIZ6a+K7tKuudk7LY20H3+dUYcuzCMZyPO7jxOsrNf51/TFEOu
bVToPtLefSPIW8nPRA4M0FYRHhAaE6MqcLq1xQp5O/X2QziBqmbCJzuobJemZ+xtXaS7O/bNzc5o
ffqZ6G+PciQdznC6Zk9xV61nRRwDZh7rkUofJIKCfHEi2V67lgABU/rVsynAnOaDE39zB1LqQYc/
N7PvXZE0Y4x+81ykVgNSf2RWr+fqU5tSXyosQ55Q5UG7QztJpEf5xc+b4SgnIBFeWbjboq1RZqyC
yoq/pLq5dan9JYQW3DglCtBoqqCXJzR/+4D0jDojVm3sOOikXv8S58o8RHaRrV23KvdqpgrBbMc0
BSckMltwuv33lg7uasKgim6F5RyUKrnFHqOD99UwqMEWOZvkqHmdiLBCiiY5yvXGsHi37IObTyBB
SLUWaUyuRTirtcwLslt7P3iL8wg1Nw3EaRrQzAUN4bktZfAwz3bKr8ebMkzfeZToVNTY/n2foC5y
UMWtHQ/tJgm13HHu28zRaL0RY3EFpP5BjhJQ+1AAZsljolRNsz1YFu97Kp1N1fnTHbR25ChFK2nB
x/narLApZrAyd27WfYx2GT8qBTvfRllRNOizc5vNIZHpa4fL/zDP9nVgxd02R3TATg3QjE6iuyGL
7vvYdblygARVdnrwjENPqU6mfbgBjdfswZbNWwYaVfbOINBHamcfTNW+ilrjWhjTOWX5bJnsQQFT
7U4DMp8IUspOKEDrNdKVbWJ6xjW7r1t4yZyMEJBdNeQts0jQrO2pFRau+yXWs7VtUw/XfljRk5Ct
v0sGitMGbcTrMfPuk7570iFFbba/wWYcKpJwPXmuaroBGPtKHhmqXEP9sZ15ZL+2P9wIjHBNn3uN
QCJFpglDS1ZW+9CkhMog6BlWedqF6CfIoCXoOToWtg8wQeZUkdlhrL1I3ox50N9EnyhBEJkDDW6f
U8SADYA+AE2Gfegm/z5pjW4/jnRj5JAgRvdAuKMAJR06u55dJDKsTGLT9qTMRLH/Ntkx4jE/ey4i
8xbDHGMxzgnJrhH71WrnzClgRT61lKCHdUeHY13qot64Cq+jT1n1WNTlyZADl7pmyde5OoezE596
NfMmRz6CFcJjDJ+BmVqUxyhc21X3fe6d+jQIxasvvPdGKnQwzlCv/aIDGYf+5koHOjxYAJllSjRN
03r9vRqrT1YM2Zw8DMmuDyGQVcJ2NVI4JANSm32OciFVqb2fItdeB9Uw7qHfEiA45RBfh2BTEdq4
tTygUhXpHN0Ulid3ImqrL8QpchdRSK302Y/0LZ0BPOUz0rAs7a+HUj0Z+YNr9/EjytDkGv3CnWng
/62G8sFoICIFtCNpL8L4IRH+jFISB7fjn8vYw/ftEiu7yAhyyLJT5zgnw/9mlt10EoSWUrmv+Sxx
dprlo+5b+6gGfhVR1uy9TB6QMyeHQOAlroU8tdLwtlNrR08OwKTYD8vNOFefu7xlBFl3RePHqL2u
qOLU2zEWN+0QEc9TNsWNKM0UglaTb0OX3JpgWXH9yPKYMfNx32F5XmWyvx/9ltGrU3MvA+i2DumB
seejiGnwwBSE2wxl0MH9stdWabFBDNqnKZwIZengPXhZ2K7NRfUkiCrcFDQ0tp2d7VtY+un/Z+9M
lhtHsi79Lr1HGRyAO4BFb0hwEklRpMbQBibFgHme8fT/B2W1dWbk35XWvW4rM1VUZUQGicH9+r3n
fKeV8TtbNWNBkRN20g1Q6AKS1BrLizkFHoSlnolGgrc9oatRRp6hGNaMO/WcalhUCiqXKsW67pp0
hBsbbVwSvqg6paxJeZ8MrveWLWBVfhJyPl7HWULM6fsfYuyfwqKzdnEi9+ZQyc0UWT9RAP6U6Wjs
CCH7TtZoDc+v3dKxVWcOw2CfVM6PWhkvpoU73HWfDTf/SAZIbrPLBH0UJfqOjpaKqs4tYYOctIGk
dyIncbvpSmIGm0euxJvVZMOhiI6UguE1nwFesf3QSkjfwva+MvLp1Q9mSQIS2PepsrIbYzaCGILp
oNnxqe+7F0HvA52Jy3YQFuR/aGT2aosUpwbJNyPRuhZI8kh0OASyab/zw5shjSSQ8R/D2ERv1m+1
AWyabdc88f2AdgcG4Ei5dImixvCsfoq2AW0npTW7xOKKTiidcWHU35SNlCEk22Oz5EgHxFbfci16
ZHTurMkp9Xfd29TEPcd3+Mq1gLGq0RKi0QbeMS+3urZl7jkQPwevJmhLVreW5Fva5vvQAHeR0Vzx
/AzYWE5b3+M2YVFXNPx68VHNWbF5MOzxtR/Aa9hjwVbYMZ7rZp1RzDDdd4NjPbD0y4c0U8w6aNt7
qiuvKJ0dkr9BOxuaQ0XG5Lmqy+ibEfYHDlTpOzqDjWUTAdtFVXjOXDOiUm+As4yoducKhFRd04lp
xq65CJ3+i8PX8lTo/5BJwcCuVvgd6olOqpbFhz5ur7kzmw+NZprrytEybzRpe+hu0+3nmC+tmLt6
zLgbyhoR7mseORKXGVpZSLTLn1nAqV8ElSespvcqGqwPVtANuyGtW3Z/c2AviuQZHHe5sScmHy0i
l3RGvFAF5zRHuTOxoWOfhaIG5EoZGQ5+wFpwiIsjSppdY3YZ/Oae919F266zHqMB9UDVIrcFide7
8qmoSDnM7iCNjKoKb/3yI1T5e2W3GUplHlBOfSooGYmO7drpXfbGRlxczbM7CAfgX0FoTquAUVc/
BWdjkUKTuglshvFls6QJYQlBFuASfVqX5MpoPGFFGX1qPXAPt3oVnXVfIcUaI+O9Drpd7SPMGOv8
UqOsIcOFFcuFF5T25jNXucfe3F2kUX4bfWsP/37HfOw6sw9S56AEzB3zLJno0sr4BFzF3vlcS/eh
dKCCGYO5wiNA9zlQzS8rQqNWFCEyH+ZeKRUPNGTjwiyTlG2564buSNu6JovWhuSlw8SIwudgmMh9
rp7D1Aogl2nPpGACGKy6kNYt/M45DHnlum/mRF5cL89Enw40sYaIHoAixNklF2+Ms1fUUuCnyuJV
0hvRqDfkgE4WQ1KXw6UiFgV6ZjF/M6KHMKRSKNM3nsl3K9NBseRmsC1V860N4doZwn9x/fh7MibW
LtH0Yzl1A0HK9npgA8BHsNIa4o9nY0K7GIubnGic0qNYKTViF0xtOkZcViukvaLdbAHkUg6mfaT5
9hJMxDdipirpEEDnqjNjZ5GctCId4tlCe2CkABFpaHPILLTZs7iQntDI6Wg0WBD0LIua26fn8beO
/uAqsZRPiWkCwubLttn8K9WcUxLM0DLYJwUmjfKknI0gFpoMiLLb2w28GfqXn50zftrAVsqc9kFS
stROE7ayTMPmwUBcBMqz28ZdE0/E0bL6qSL/fVbN7NVjwn1K77vYsbHjEDYxbIgbu7Pdai8seTSI
w11bc3LqAgMW05QvWgz7oSDGj0eNNLa+HfbOwBx7Lpp3P3GutiAHS585vQu3OU6MQ2CE7C33rhp6
QEy0WThMg7OKGRA20bEuy++BTSE3R9GWMXZ+FvbRHeZPPc008ihbLCIxQtIh+gysoTkQdbKmf/cQ
65M4iAqaUUVgk9WxRjm2eVL8I1OJwPPDwlwnZfPTr+RwmWFCZiL4PhhW/0algoTQzs8ysneDP7zY
1NwMK4OQhjeVXWFyaetyJMuz7Kr3hHnxiuSX5NJOtBwqbXa2Dt8NGBVQL0nHGycQT3ZPipFR1gcw
IQZQMGhFQ+CYYC6Me0JGgbMy79DM7sWpBEk1B5sJ8btuIq3MtF9abKDanXnisIEGB4myF9Fl5Olt
NrFQEXs+5/CuJpupuOy759AdUSWWzQNGXZo2RnpqTc25M9IeaBAI5XPa8iAw3qieJCXtKDR2jpzT
bMGfsfoC0VqDZD1CR7rLreqVIxnILlVybh17DWzqbHpSA0U8+gg4iLJBkNCP3V5LiLpys/bsmPLk
5iUOAQRk3YO2BF8Y2lDthE0XBhkMeScuxg0VVocm5OA5QrbLy+mmxpbJgIHjhbOnlzfWVQ0wd4rs
SZ9rTtsIwdjDIGmEg0O6nkaHvSq0B7O4Fw0Lr4GyrOuKyzykt1lvy008kCke32c1in6JA80LFRlF
TUxaW0VwU9PP7wgzPzsDvE1NnNSac8wny41o/WKHnhQcYPMZDCLd9uEZyfKyqffT1g5ksW6agWi3
pgo2pADVW1eFNpLuYR2nQXpCnZUfcuoDcMvu1kIFPPncviZAmD3HBxPx8LrNax73vAcL4v/yo/nX
lFjWVeqMcwj5vOLAxQOYsCksXStLEdVjk+nK24MtQ9YaQvD3ETElWePBWygDuu6wCavxKian2jQG
KTJ1II9ZpD3kSXNox4LAR120nkW8C0oX8941yk+eiAz1VU9i19nSMGGQ6Jycc5eKgsESUuC5fR76
xfbVze3JTMvDQJTT0DqE5kbV7GVF/RK77U0hq1g7FUO5DFo3kyAqdJV+5CmORjrzL1MBFm+cK4Fr
eTK2fT2pk122ACbt56bSxSrxi3aj9KLZ1xGxonq8Y6/LEUK4n26RDW+p/l6EeAVM+gH7qUJ3XQHT
3s9orFiaGn9fHTo1cMxBdZDYr2aVPdn0nDe+24yvwxCvR9TNkR9BsjLeh8JHTDeHz6KvkPIJDZeZ
bTckwhvBu6idjRqz7GJnwZ6x5IobgXu4RqkdvfWUlWdUbetJowc7q/RID34hFdenOcOBI6jw3BJN
lG92m8pkSjg4Pn+DcdNYIzkfiqfY99mPyvwu8NXdFFYQwV18GSXSycrib8K1rJAfFj9zaQF0Uj+G
Eo1jViKuLRKikcRI6V9lsGq4Yu2EKtVgfgevN2OWtO8IjVnLsVvr/YwWiPA2pjfdrTV0Qr5jB+0a
nGXLHn5kKqzvtEyfrgpXVd+wbmHA2Vo10iapFi+9NgDbwUHlTEc9NLoryfC0qkh3Q+m5rZMDeePz
3sKbSkt99tRg7AJmbwgus+kgm3Jbxn12BzDq1a1jZ2UZL02DIq0d7ad+Lp6NtntUsY09vcHsrPZB
NmSHoNeTh7LXkoeYshCJsPsYlL0OV4++XKj6e8myWphKuzD7UuU5Q0x06ls2Wd2ODnaIg2wyOEqj
R8jfcozlpWDxxkX6gKnngVK78obQPJAeL+61RE92UclelUUvmJCMU0bXpJa+/sA7TAG8gPjZaNaN
VVJd4I431bgc6CdEeXXLcp4B3dTplcvy3sH+M8ycutlYp3I8kDB47U2dutCq3rrvUab3oPjVOyGj
5KTo2UTqbPo4GZLrFkGD45wOPqB3vI42pFPQogB84KFnTQa0AtXkcvqZM4CdRGb7cjKutYhwKWJB
cHtYBFbW7xyN29Psle8+JdYIvJERQ1Z3+nbwffoOaXnnJJrYdNi/o5hIr8Zm7E/IUVoyHqlC6zlw
0baWmD+zxDzGNqWXDi1vMbhVhDbS1h09hpDprhUsdaFcDh1uQjrdNmNZv7btsrZH4bzTx+o8uwbE
ywnL4swUgPEBNTwPZth+xqUQnh3m0LXQZc6CFboQzXA/uJ99GTDInKcnVfCgBOYwrHoOlVZi/Ewn
ythkZjwZaupFxr+62PyJdeFUgkvYjCnaQifIiYssaeqB7ecQG48r5Iv21Q7sw4ScKJvp0LrVC/21
7K412xe7FP3dKOUl4lTKrCUzL24GKXHwfyS2gdUgl9qh0myCxQYihzPSFzGjC8E62pDA5szObfQh
7E/EoZ9KZzwYarA4GSMBFHXxfe5ijg5zgmGb1B8ybNtdibV08Cl3yZlDj9yNH71QnuhL/Bz2x2hj
iWzSD1dM+9GpXCBbJO/YhT6SaYGbqItmcj87Ya5NE5hhoUFuzeBDG83MtOHi6P6VK7iF3PUgQ6Pa
4SXe953v1QOaUj9A4czziw15ah8QCjK5kkTz9QgPMXEajMPIUJjNe6I77Z3tdD+15BUTCR1gUjtr
Zd7PyRhturnAKokcuzev9H7fgMQ3vs3hsjE3zhhpnpsq/lb5kGNtehvneoBTjtqyTSH4YV7Jdk6u
B+tMjqQ2lPcxgbIaCRgrfRp+8IXIzSXwHLbwrdDzm3udyf16ZuC1lcopz6qV95IR4pTInlhgDrTS
929JZjs0O4vNMtqDIQCjw0gq+P5QJasaCoGsPEL/biIKzk4Fml6YI7nc0r5rSWumhEUqG7npoYsW
jbSzYc4xEIvNDZqpSZi0ujvIBTM8C+bzIcD8wocuqcgecFJkiHi3OfiPahVnrK4FrkShYDAv4tHY
RjDaVjUSTSjoKOKrS1+Eb4z81CaK3ovE1ZDZ2JfUl9dKGCdNN29dlVBkWulZBsgYhEEvqMuCJ3f8
nmVBtC4nA10GPmoBxWOt9L71YMXkXil433K2I21ad61ZviXhJI+LtonaFRZX1ww9yP+FeDnV244n
YlfregfSuSu90B7EbnRSzjWhIrPeHnpkfWgmUTxvaZo4Hqc9cP/h9NY47bnAWnGsMgB6QYtCGzBq
ECFHFRy7rHFEgpICa1Nts+2iGtypsO67zGVuwPxpPcaklYd5896FHJ5CF8ZyynDFB63vo0siqWRb
O0DWh9FdQaj7WP5pNBBrSSxppblHDl4bWnurQLzEfHKFWLZUdCSGhfWOOCccrmPbvOiMNudQeypa
+ORpaTzpe3TC7OT1WZiMKprEzQ/Yr8kwVzeXhJInPwVnHyaEaRpwHasq3OLn6YEcF6DYg57+QB/Q
mW2FBveRD2hP5XkmamWzlMCG/TXLizyO5oR5qpChWPBBMEq0NidSN1XkpZ10tu3YP46CIilwLX0D
rgWjqa7gejeSYKwkdjelhaSpSQLAkVmz3Dbd2ogh0jY0VeaHJOjO9kBT1Ed37xnGo0T2saEnXnmF
n5/9sAmZFxkY/Ci7MgHhEalG3iOQGpLiotuJy5ZCBHeQzifDH48J92QxlW+dgA62mQ8fw8TYmShm
LpEzFofeIWWcLEVgJBugROXWAhC4NgU2V/xpi+qbmCBIeO5cboJvfjK+dn6abMzY0qiJWhfEzF0a
dopd7hjkzjmc3JHTVejvlrd2TWgIkqBRzwkF9C9tTsh0w22QEcjn5dAwVTSza7ktevgEWBfUoYZD
XXf3SpzCWicj0Kk/RkH0F+f1dJNYSX004E12MZ1dcjB/WtMcby19/BGiEe85qplxT9hDwBnZxK14
BWJYIpLaF8bkb2KR7mOGMH1Rd+u2ALhskwqfaOYAqV1HdYRFNO/tm27JXUTF5YXEAfO7y97THRGh
SG8viBmjg+FHFN/O5LX1JTfpi/HmPxrm0roJ873ZtsfOdHZNylChH0PeE6O0CAFNkSGTe4yOT0vu
aO89xn5T7VT13M2kl+uTDacvjGn0Nme9mZ7dTD7HBu3CKW53CAq83qZplBIgtGrsD7cwwn3/2U7q
bWL6AJMY+c4QiRtQAggyE30RN1KfoZPibooq4u6LihyJ9agtw9ucWMaU3K1VxWnELrLnZmSTjc/w
TitHMKsLGn3fufMhjdQmZ7xMpZXP8iOJR/i5bBJ3MRMvsqFHjGsBKciQfDhpIG4x0/wtwddf5vGP
HEpcPQT20VRMnVyKwJHtqqEPuuFMjNmkn16m6tzUU/8uQwknPtGRWR6oxVx+3c/rURbnSk9ORB1x
FnAfc7e4mp3R4KMCaFjzBWBGEAAUmBw+MUdzSLadfdHxOFF21StzKouPWgN8W6D6l6xeBy1y8eb9
ip3YOurfc86nnt5p8iBLhJsqM0IsY2nHIoCWKzHmbRDK+hRWCaWM+BWNOCYZfD4J3ad9oOy3zup2
UabEg9A68UB3DgB/QGPYZCzMaG9e+4zkyLSV9WYcsGmMvXzTI8x9jG/1gCN3SEClNchvmYiGS2pc
R/c+anPjlX2C7x2rEdc6Vk85d/RUHJzTNmqqhFyvjdVWIManXVJwX8uEXqxoOk5LLgsZujOCBGLz
pe3ffUaGx1mv0900dleeomzXt5FnA8ZNtZriFLtS3DJoakoicma1ceqWLATOd6ukjl4JtxBai9V7
zC4tfeJtjt8uZ5vZhIzz1oFqN9EUn7kF1SPKqIfJnyp8lBgds/Q2KefcV/m31oYHpdx6nUhYC20y
5htVURIbxBzICUVsW6YTA3yTZFgEV5kPtcSuvzdxynR6WlOG30mYmiwM2PynWbv2I0kjQeky7A4T
fAzmVi7+JkulETio5WQAo3KXgzzh8R5JLqps9lQvJeiVs94A0MCfz3OGXFMHX8WbV/Fg66x7k9xP
djYfstCnWDUkzeWONbVHcLhubQK82PDvZtx2qeZG0H5p71pG/gpvC+em619QoxT47cJpT9egqbN9
Sm7sXi1U30TRz1Aukvk8PogC7YvbXvSGd8Kcl9z1SjJa87MtyqvPLCQiIzGIJqiznnWZy23WtJsM
DuoY9InqLkPSbewwtu/Jv9o6M9b3BD2VNzklDZaQV3ByrXMOC6KwXekFvWIlkNq5qbKffgykmJP0
qH8jdpnpHMyLur7JbuqPtV23By0laKjoqe+zWa1Z2zaRSYZO4DrWPkUYA0itj/vCK+AeeZLAsF7F
8j5se0SM9NHYUjnA5cjyeOxW6chjmbXphhEQpzEChUk/s1fTGN/KHPqL2fjPRvMhFn/wlx44Tady
NUeN7TURE9DQoliZSgm42a7QTiyavzyKDpGVdoSJiJ/zhOc4MBep8hJwNtGnqiY1HLSylYesDomM
Z0CIgBvYd63XT6lrpFs4rAYMOZ6Xr4Faj4AwGP3kTq9GL+n9ih2kjbZpWoUHiWm/skqosR0eS3J2
Im8MX6zo0RZiZiLv38wurbZfEs+8AijiN3hWHHA9o2XQk1/EluwEF2tGQuY6yZ0yjX5Hv5v0rTo6
03qmudKWT81ieu2nVgBza5BPDBc8683O92mAr5p20O9qOdFG94PD18fxQSBxtEMcl8SPQ42vmRmO
5WVEA6/+UH/Pi3wdK+mNZjcEnxJYq2bUWCp7X/f6HsjNmigYpqlMMsgfkt2180vQ9RQBU4yyo3KK
tU5K8arJuKtqCqO1Ei4t8YVwHOSG3DpadbEQBGyx43wvnWI/DLwcSiMWOA0xD7lTU21c90ffwKmH
ygEcQ+0HoCSHsQE1kfAgNll269iHAeYuotJi0d1qdv5R6Jmx8Z0Q0HMPgwdPdLwJ/OnbosRgTGM/
zXrnoDpEzbkWdWDtbFnsuzDLNs2svQs6EIxX8msrfOkNXW5veG3P6NBBCIfGez67+h3zIn5UQ3GI
KgbEYdF4VkAN4xoz5lULJ04hHU8Zt0QvnU2MJ8VhcPjHjyoJ73jhxh3Zfjidk+hN5UhehX6v2uQ4
TPS1u2C8iyOxHWXOrA7NScD/hatwvBCm/jzbH6YTEDGySIZT19qZEidTaclDIoxfgda7bLMTkj/X
F0D2yFNAsxzTA6usTYXEaWE3UEj6MKWQD+K6lci2WzG8mIYgHoxFzrX7/BDTd7/zE9+5w8ThGbmt
4f4UYk1PatHShpP6TDG6IWHM4d9PPBKY0se10ZYfHHFfnVEQ/ZBBRBKYwy29m8AqMuUH5GVtq7a6
IZ0eNlFm31yOA5ITSTa0uyxw/HWa09WcJgIqyqZC7sTbB/5BPEJbfZlh0MB80d5UQ+Zah4N+1acf
X8phm+rjD63zRBN1Z8XulYMDxROsnWQxB7Rzsius7qK5bkA8FZSW4B61do4os62IYSguQTBHCPPy
cc2g2brLc6zU3Ddkp1td8iZ0bNGMt4SnubQySynrbW2mj19vlfDphuDlbzalHuJD8h9M/t2br8fy
S/X89WOuCyb7/iUYsUG02hXUClOB5ZMXZZWBq5xeAIX1W4qO18EGzMfWE2wnCT1BA/Mu/E7fDU0m
7jof3d2kn1i2ESYvn7YuUK9Uy5Oi+3p8tCbCq/SY3viohmV3mL6FwmzutCrgXyGxvHxFFn7Fuw5+
dZEzx5Wq8N9yUzv7Ko72JmuS6rNbij9hK4K5YU0OyS0v++Cnmw/sczVevwmBM6rRbAsMcm3FhrZv
q+XpjiHFLGT6r1zaNoRRacA50hXDn4HswVYG/q6aLZSXJvQy6ikacyPOOCLEXb/1YPAxH0aqO/6g
Qc6+DwIgWGIQv15AeO7dSjMGJpkazeoosNZBvyxyRvLYiW4DtyNtkvtOyG7dTCPCsCi49QkDVReo
CPKPrY3YZ+WWDa+bVaC9ssHK/CNC7DeAmKub5DCj/6QrJ/C9/Ab3C9yh42A+1ijU45+ztHwvlgSI
5oph0hRKUiR6nl8gvxYmvdKghcLUbFIfLm283Z+sWQ9/gOz+jEXlD/3tw1imcKSBv5yjiCF/w/ml
YT9Bz2gW9D7yaVta9ZZoSSRHiX42yuqRE4kX+jU4TtRXtIKIYhOtmXuNcGZ0y4TRFcVjwqt1sqMk
Py1KaFrNtzJMkntFpyzvGy+2ppDuE0SGIXRyzzZIbLUoJyFK0xaPIvOuxWjrYSxoTr5lI6JsmXSK
qK3XrRNPd05O4TSAN4qEldza1gB/MN+Xvh/9YnL/qfe6sxdGSeBihtSILafjhWceq2dL+pjWWc+T
3GIJCKB/RPoVyz6r+9DLQ5owNZAFtb0lqX8CaPFPgVU7qyEWRCem2jdiIKVZHYqlizJU2r0xMizM
wjFC/KRHr7NLaanSfIN0BIdKGBxi5fSHzmoPvl6qixWVb0YNaSgIteIYmRxsJj+/aWXt3NGGwFZQ
9+I+d3jOy5qAWWPB6vTmsmPOjnnRl/liPvonN9aCF5ooacDMnFM3YUcyvh9smy5Mw1QCya25S1Mf
QVsROwddguwBaufuDJbSDY0fbMfYWraFpr+lcs5umnRuVpXO54JmtNeWsFqrqOxB+cYkjCIcptio
PxM/D44jal88EjnZaUaqnegc/mCrEET78jFBimF8FZlztHxzF9nDeLJzFsFiasczSkFtnVnyApW/
+BzDJFg5V3aJ/AOhQYSDO9wztZSQqXBKOEb5EvljctKYUqJqs3jucT+H1sxGT2uxyAzjyQCKQ+kY
f8N2sicSwdmgamtRCFrza+biPCdl4JdZGlDBMh4m/CgT+umkfnHt9l2kYqD3SStsmFL9bKk6O1h+
9tAt/ytW/UCzY/llzgN1No023TplAW3UgRXL82LPdASZ9utjhyEvsA2inZbf/vVnICDTMZry8I/f
qNua7al+mva+oiuB/Cy5s1osqR1ettVMeDlzk6hjqiPNQyjd8daMNVAygcxtbGj5OC9WjH4gZxAd
Ora1LgJ7RjObPhZTUZ0LV+mensQ6byW91JlKChUI/lreyfyxGY5oh7IHPbODfanIIYyd6eS6g7tK
YWPpYauwUVf11tDqn5UG2s21G3aAgi4Gbi8STIraulFvoqr2L2nFo991Prrf0LC2QeFjh+LCXtoB
dIc7JM5ZXzhfWWuRYEWz8Ib+vFhloHgPvkVuV+fj2uuhWYgyBn4lf1VBDycLJY0UbbBpcJ1vUGZK
SHP6NvUxviROu0R2oPC1VUwvcLI/naCo947RW0Qzdo+NFpTnsVfMMcW4jUpz2LZljW2xI69vLurU
45rVW9+aGeXSyAEthYaGyEt/VHjBqYvD3LyPlT7cmUWxSQHOHWOz/uoxtZwRM+AHRWit23EYjja5
ER7D6XqLYDTa2Wr+pMVLCKMepzt9KvZO6kSeDGjL/OfF+W8UWAygUlkW1Flp6dhif9sokloYvmr0
Yo+iYE3pS3CRyOM73cjikxwMnwNK8rPmOcYxkyIZcCK48zP4PVfq0cnotYuoOCjlOSYSZi2/6Cb+
w0c0Fifsn/moXx/RVRYuXssx/0YwdmpFkw8N1B7gl7lpAowag8MAD62XcdRTUD1dlsU/fZZyK8ng
2KUG1ak0tYc+HjyhX9Oc1ntI+xDgntPu+nq0zwqx2gIGh8pmChrdzKvoGZarhoKeVmdh/MMuKLAO
//YtYO06LjBUS3dNVy6k8j8hPUsNKb0+jQWysbw6W4F8wIC3Uhw+PClkfm7I+y76U8AaSA+rWkho
FhNNBHmsPgP69vLZqqPIc8cPxkmo5oqKYMEhwxP2nx8Jy/xvPqkFFcU1hG26f7ve2BA1v/BrlPAw
GddGFWA2LHVFJMDg5UGFQ6YZvo9Bfa1ap35r1XeQSOSqqqbetTnGDsfPjsrMic7ye21XZO5rXtlH
QlXGk4OIe1MnbPWyrlwKbMNYjT54HZWX8g6kD8JGBqCrEh7frh9qg5jCbGdwpnj11fizny/a5IzX
sgzQQJOmGUSuwi2L1F8n7TJMbIQRdPYjuknwIpjkfV2a/2/I/0dDvrMgav/PhvzXjyYETksP+q+W
/K8/9m9LvhDqXxSkErKq45rY7IHa/jsoQBjWvxYn/OLTp3j8XxkB7r903cDGKhxDCX6yNjVF14b/
839Y8l/SktiwTYF5hwpX/N+48cVfUwJgsfBWCldYOipGTGa/L4Iz2Uyd1nTqmqB39vI6mQ5NGxxw
mA7roANkk0F6txyDrp8rEhgVBbBjAPNfwVJN6VRbt3b3MQ6zs5Ymv/50Jf+7+vmv7+PXp3MJRLB1
3bUUF+i38jmQo5XaYYv2CM9wNRe4r1x0BUhe5CFKxbWw/JsUhSKVGsQsqmso3UrgjAwaEpIzJ9ok
AZIafwYqTUl38meQkHTvw5UphvDS+dE2Y5JfzEC1zcL//IeP/1fQwb8/vomfwcFao7j/f134aizL
Q10I6wqAp/xWz0UMPxeRQ2KXtPxmCzO0CN2HEAqzOXxjdt0+tJBsGGiGJxNR5AmE4B1LTX5vI9p1
tATdbCueXcRrUaE5Xp7RgYyMqj70fXMzbKM5MltmKJrFnlnq9olm0fUfvtNyyf/3lrR8Jxs/sWCN
ZEU3xe/fyTCjIHfj1LzyoOe7uiF5i0CYYKsPwaEzaI3aUHuxSwxiW9IC2fss1ndShNNptHyGuU71
7OAZPNqZuXXjStxbzpMRRSid48S6UZYgs84F6Kmg/SPo5C8BGX8+jX1h3f/20Xl3LN4o3qrf2ep5
mfsdbWjjKkps7kqLbxNm+qyqoUODA7WDPjzmiKfpyC9UvXR8L+kjM5KTUkMgHhGRXdQt+WLBPG5N
EEuM8oZoBxBgXfEVjogDz1rPZHiyGxcpWR5eHM3ctMWgH0MLYwG6pmkdR4lLwBPrNc8GLTYrZBQG
k51HkslOmxkuZ4WZFMwBCW6liminDXizbPMiA5iRqVUE+9mfwysnNK/yW4zRgCAP1RTcR5g1wIDx
g+Gp3asMz3XYUXXq52msogPDvHYrKL8sn2hYMALTO8i1Ft929NprRXeONSvdsFSMuwbD08qJxTKy
axE0LL8aEvJi45ZgUFNrbiZOoXu98g8FjHWnYr8aBrUaVPKkZqtGw5eIjSbwSE1xXdFApMwbtPLH
pEb3ALzqDbDFsJpHxwLzXO5lhh/o/+FR/WKMgEIR+t+g9s6Au3G0Q+OqGd2pt+k/pk5d48BmWLKE
aTi2cU/sHsq/qXkOOYluksxBUxAUaOgNX5zDotx15KkKtm3YceI6aF6QQP0zF8LGXLtnV+bu6z98
7L9C8f94w0iTcZXtsCTz339dNZSm2/Eoa3GdJd4nXYU3NFkX04Y0aiiEDRWQBW58wGHGdvKzhSkv
0pLHxv3QXd3ANhD9+qrn8RaYh4YkdM0Kse1WOTxfxqT/VN39NwsCLQ6TBAfdZVn4fY3uXTdPYJ6K
a8ZR7kGfljTvBRuWnkJixNeOk1denAOfyDGmz3lyEkH8HHEIOfzn6/ZbBs3XdTMFFTPybD6N/D3V
wZ/slq2Ju9TlPVRNfPA18aIxbt5oocFr3UvWg1LN8Q7MyTkwRhcBt2Fcvi7l1LTbaMK+C2ACOuYE
Kwt0Y2wcygqRdt0I6UWxduLmQGzCXNiPmX0wop7+llXc5xVNZV+4hLuIhStb6SdNwyOkxelbnITa
P/S4viIxflvJTFO3KCmELc2/rWSGpRVuRcPx2ozRd6sb4uMA55OTr2l7aSxvEyA8VThXMgTjDbya
9D1W5llMKBSMyJyRA7bdbsJBdQhtyGktkrjVrNE/BBTrVRrImf98b9TfN3Lbprhgz+A/Nv2wvz7T
nE31SDN7tHJN63hGFvU7FundbHffy6m1LxzRmI6kTIU6O5EbLPTFMatj69BAJO4S+V+EnceS48qW
bL8ozKDFlBLUTF1VE1hJaK0i8PVvgXWt8/Sx190TGMmkSIJAIGJv9+V3HSv91qrkT9sbvTPqkAzO
ffXN0mADPgyFpmdmh9hIkf5RhzScEWmh9eH0kRdosQkEtorrVcknBItDLWbRtSnqLt61mklcre4W
56FQxVmrObmj6kT9gT6C4WGXHomJTVtiXaVbwP+Ah+CN14Y6FFcFqMaSlFGtNO4YSm304cMauJ7+
JAb3aKZQQvENvug0vd8KKSjuGZVFdxS8RllICr6mgA7UwszjSxktRtT/fb9by1jxrwPFNTglNDwA
ps+A8t/3O+LJcPCUrz/5eEEJmZ7HZxXPtJhd6iGOwKsvfCo2CfOLs1IzhrxJsfRSBAuLAlOfZoW7
obNooup7xMrXYQBpaltUL1KNbkiKLjPyKvCW0dsAFz5kGUin4qEGGpIV61I/KJX1EpVEGY9EygDg
dl49FMs5jsUZecDFq2qNDmA4XbCz7uYpC2hM5S8jJbe131u7Ih7KneQ6SNXQrbcFKP8DFZTh/zhC
9f9eqX2MHi4RJCxRKQZY9iOq5B+LVCGNYXRCS39CDvxhNayyvCH+ki0GpK7RLZhNQsEDaZt1mBQF
tst+FdMBwAwi6xP1S1IAaiw1JrW2//03fBSs//kbOprNmMbCgRwxxCv//s+KPjKgpqvuaapN3FBT
hptgYfP62VvYYDxpXXFGKlJSrUoQelIvBdyC/M5bvLOPw7c2s5HWfWuvekOYl9ZDJZIMo3ZWoX+Z
acGv0T/ne8uoxc6CD7DLOnza/RCrbWkG0WBpz5P5MTlcF1HP6au5drAsuf13UeYoFcNVKeZkj3sV
8reFjEnm9V412LviBkeQ1SEO7JaD36QbrI21icq3Zokc04xJ/Hinu5QWSwvCQRyhazIxB8HiMDc0
vtQ1y76nmRrOuLzqnKGZuUfFXN14Bz9IPqiHb3Gsof/70dSuY7D/6y5CtgAkCvloUkV4cpP8/xp/
SZD514nFcknjhDIZ1QwIXf9mmM1e5tNFUtGTyKbqCltmRI+Vk0JbUsOsxNm2m1/UW/udOyvv0KfJ
0TfL+LWfBXHOZFCuY6pusgWJrAYLR5M74zuqEZoy9YadQcsRAJBCbBlhREzp+nURaxtaF1vlT2RT
d7jgwATeNf1r3zf6MxiJNygY2mWo7qmf3bRRUPQmnmQfp+3PZCCteSUxXXm2HT9Po+G8FL04ZmCU
cVMZI8IhyryJ3KFCZnFUJYTMK77SaOnMVdMIXWpETXRpcRGaHG1kDjANVvocM0saHT/Aq7NOPRrY
dUyzxfFUuddawnsLuurrrnSns+lk8vz3ljE8ycI6uqE0t1EShmc96bYazq+bDci1qAA9maJF+pqj
poTbhM0eXRqyXh15uvHsz1P4pNamM5xLZwo3fZN+6JPbBimdLwnCcTtnNOraWXGk5XO3J/6Mlp6b
3CJCrlZNWo97N8UWz9uaNN9TUoenkMUYru5VZst0o1UotySTXtQIX1Sr64eBDL713Gkwf6RxHBvs
+n6tQ0Drth2slaBdiL9gfSOI5EN6Bc6RUt7xna0pC+THAJPKNuZ72tYVC9pZ2Pw3+boYovaGFqJB
QgUXbjQx9kkXEw8EM3zRuoc6d/ydghU5aVN3LcYcQIMXIgAZ1NqZxfBkTRw9/Lz5nsLRLz3F0Eq0
iyASp0GRq41XRHbmfezTb51J/IcHZSzNYACoUq24ZujICp271YZf2jSe70iVdlDdkw2VOmhilkCG
QPOqQQ2zs6vul0Xz+SBdvFft6GmvKP5RhmnziZ8NvoBXHZkY64Fpm9F66QQmAtV8WmNl0bK8PuXK
udecKgFemf5CtnVbhXu/jM9eNfz2dPiUftul0PYIIDIcs9sh64EpqpLumrdoCoqhPXi6V5wMMhYo
Z5DVE3K99RufHmQ3FZew7i5DQm1RsyiVuZjuN7UhMFTxtRwSI29ebgDg8OIae8kie7crmnJT0dKZ
QBhJX5DDYT64+G6uU/6nyjnBZE6+ja41i3LnEjLlqqJOXpSJkGOwLWeTGNR08LaJjAEZ2rgwnVPv
jMN+ahdtQta2t3iOupuVo/yeTXr3KRTaEx4Autq2heIXdbL0NPlu8SrKsVpJaUB4H1Lw/cc5oFva
r7BzaXe8YtpdzWq6pwe7BK+f9OykByVkKKAJFH6N2iZOoms9wvatLPtcxM73IcySre3OQdJL54ZY
Gatp1QFktoW9jryZfrNr1luj9X8qqvL4U7/J0BP7Me0wSsEKAUzIkb8FYTUfTVh5Oz/uf7t9Kq/+
snFrDYmHR1GItZ17CmMCNUaZ/0IqFt3nfkKhZIT3Co2BoPX8SsrlBXVUdEkcE7Ww346BHrfv4BqM
FycyTrFQ8zXR9i61B6TtuBkFh+2PZJ5/kTTh7qsZRLLe++N5rnVMUYyUut7KU22/xTVroQyRGW0x
fWX5s3t/zGWiNLl1UiTX0G2vURwS6VcXIRQft1xRymB+N2IsZCBwtnE3Vkc6f0v0kXsfKvmtge6X
NzJ+sTJ0F7azdBDnL3aMPLpoXH+lIxPfNKNbvU7WDTzNiuFLBx6BQX2o06AzbBiScRfu3GzcmA5I
3t5xeNlIizoexe+4183D0KJcQOSw6nz6qbpuvIl4RufpAYFXiY0wixhvQrY/b7J65/5eGlDzWM02
x3FBTbIsqv/eNRBuPNa5zdFLQTh4AH4fSiAbp7e2fYiN/t7XYuTlSbeYpZAcNUsG/GMDXBLDW+fu
pGC3Dsgi/7Fp/aOW1PbBLS2OD8kou0Vv+wvIVHu0TOZFtBdxidiuOibLxo1mdQxrZNuOMQYNEt2H
fgMEzwituTikkVDbQo3f/z4M1guScravlxSAdtk8uJ8DxGcqJoQh5k3RHQua+y5LesD8wH9h5xLu
/dj81VxoCC/6PP7pFBNZOzkJ7zjQIALjpdlNZf6G9vOtdQgi8Eaae/Cd8m3qkaCeK8TgJhkCG3PU
k5NbcrLMkPNWsDVf0Jrom8IgVErQQBykTbgSAteHbuKx+dfdeSJHbBaQlF2/S2moYq4eu/IdE2bJ
5ACp4WMzu4D1Pu+2SlgBSmvstwRSiWXDtRg83n/diiawPbgT+UsKGhqIM71bF7O51F9STN0H0XNJ
JnFL7CcGe2RUYLxjw98MTjbvSQJ/1aFyIoAdus2YqbuWEHMlIGO02Di3rv6bBvsFs166MjVSuFp3
xIvqOdOqb+ZmbUVNuJGWQ85NM2mbnDw1b0qra+6/9n0Li4Hm8lYY+ffJ7/YAcmyE7MhjhzGDSDTV
O5inYhXXJJPFCEg6BboK8165mhr4oi71iiMSuT/CF999wu8SQY82ilnhZqQFtCl95j4KoL1bSCVR
hDPFOZM8Uh4WD63XcO3PkdAFSfkd1MMO2vKw6UGXMY2IkJnRajJk/lirL94N8eLYSYYKA7FCG9XA
MXV3XCuzO1EaCogi4YAoluxoOiucasuGy9fBj9pu/3goXRIxHs973Ho89vncv6/9H//8+Q52THGw
Hwlq+fdnFo+c68+PqRst2ftKnv7x3tnjOUYz5nu9dI+1Qmr29z9+vK5eZkXwVX+3HXAfRMB8i4rh
CXkytpUQ91bw91M+//vPz/v7ZaLaYM6PMT5SZMy1KZl6pdylpJCcaCYu5GoWSF7V/8I/sBdywQsi
WdwYPjpzmIG04x+b2UBlOaSaubbTngFf6TtDAdIodQ8Jpo/O0yPDap3arnbSHNCLmT+y4rAMimG1
8TNOE+eQaLFNWmNjH7PJRkpWEgC7E338gpyRM/nx58dmYB2EANDP6OXVS6qHmVjrx1+4CtpghNNT
C+Vs/3je46HH5nG3sEtwHURrdcubPB63c+8/t+oc2RewcshJyxs9XsBMPkfWRuehqJUX2CQQpZ7o
D0VGYo3dcvEk+aQz1vlM7EcxA0L7Ek2kVhS2B4VsEclHNsFdj5tkgEKx6R5isccDj83kaLW2TReB
VwWPdTU0pg+8mCvAYwOx8j+3PoNRkBxx6H4+x/uvZ38+9nhdvKhx//U2MupgsnceY8ykAbsdXIMi
grGcEpllevMyZ38lASXZGY9QeB8Sz/FzA7TLYVb0Xw8qG5PB/3j38Yd+SVL/fEqkYk+tP+//6x0e
f2A6QNaEjvwzHqh1/H12UZDD9ffmbEr+i89XdklGTBqXHNsaGOWNMAi9hJj7x5t9Pu3zQ0XCnvm8
+/973qMb9vnaf3zxx1/+9ZLJp38NRsw36zsAUAqOfz9cDq6pA+9ddhOS965/0ZabYZEVRfDYM3U2
lkUwa2SVFK4dPH6zz1/0cdfvDRZgRZWz/Xv78fDnUx+3Hj90Ajl7psiyvGAcdexqJWr6vYkKcdQM
5v3T7NdbWFubhoX4sAxzrZpsiLvLESBnI+2+0ADnB3sMPk7L6khf4LKyWyI4kJRnC0S6RMb7d9N2
HrEZn/dDOwIh18VLnKWDeH+2WWEsb728KVHH1dE29Ii6RHjKRYGkSbQw0DD2P/bq43dpmfjujKZ6
Rf0yHjAkEJW9/MBz/5Yn/faxA/+1+x+P/eMnqh+H6d+9/nkzzGoOm2QYvnlD9NMVCV0sO6lOqsLL
Tbomnp3GLZ8GGZ5kKAAKzLZ8rrIMFVbNikvDwy0wcicpSRnYQAcEofQwrWzKti5imW2NSRdZOUFw
FVPJVWrM7YUWxEU2RvNh34UTmmevfAp1OzqQCneIIAgCUgV7OMT6j3nBwTaV9mpDBDgY/XXItPbk
F9ZT47VGQKHlR7JLOltdLTfLtxZDMNc8ukRd024ro4ERNcSvELSWUE7rNZ0agsUa70fFYLUacqRP
yYSbXyRc62XifyPQQb9Ww+QiXDPDg6bECTkcpTFH++bHHoJ9I52D3tO/QlecSRdDmWIUAmFVjyhp
xkk4lPCYtFBiSWFBLyz1PZnltxLSKcokKlCaxuKJDpPB3MB3dm2XscLH+7uCyCcPvi5/osIDd10I
fx9GXXTXum2M6aC0CE+L1LvtVHiLS/dXGRZqh1PDh46Ba9nV/OemjJJnsGDNvh7Tt7GwiB0pPKzB
CvCnqSrU4sVkfzdGCmamPkf7LkoOEyfDLaqoViUwe3bElF78VPuwFZYzvQwhGBQSlbfWXkvlgeho
y5+i1MrLWEuiVMo0oA56Z0BqTtZM8FSekMSNDO5A/PCT5WvF6zBGJtMi64c0lPbe5gHC1upUCdfd
+UKrkOyp/eDgQ+/nEbGXF8GkzLgUpo1/7ExqBvweP2fXvOIbRt6F4b1E4LejO/QHFARdZg30rtaV
+tpu8FwfC/pA+Oq98p3E+bUwyfVuve95hMMvMkir0asoB7q/rns5nDOHQcHWu+ZudIq80E7HGan7
54Y0cq8Xknl2OEP8GEGkE1jq6lI9J3Eb2IQDCxdvAiJTSiimokdZeNkpWuyvbp6y0ONCJzz3OltY
I7Buoc8tYVHH+X7on0jdzTbDaHnnfKzf4fLpBwuuYTOGxPIqaoiaDaSwDQHueSPeFDmJb0OQZ9YT
4XD+OY+LAV1qPJ4S/YfALrsWI+0E1UU4f2Y8kKHT2AcARnv/TozrbHgg5fE++xSxtyEouF+FHyXX
1Nff6d8wg2WFvtPRNXJ2V1fZcGDB2F6bRVue9BY4Wb2gCr7PtJzfe/+HATdFJWX4pCfWN7OxJDzS
kDB2pS608Iqr7aYMYr42HtqKsCRVde+tbO0Xo8kuudGm506TP0GRQCYaYucCm2vaDBN9JB9q00xz
/dUT+XbSUonJGqJk2VXvk+nVB9anB0QR2j4x5fmhJXKT8VDTN4EQ2p5GnVzEBw5bsYNJ87FEkKv5
La3z9jWTqzQ05D0zd5ETdU8E5a3byjmSOZ9TKqYrqkPJJl7PWMMDkPsW++Kepo1cM9mMYABE6OFj
p9pXOf2DplTRCTfjGu4I2Cauq23W2xtcDtapn/0POcLAQbeIC8kYYCrN1AgVke8bM7TME/MouS4L
Iw2I5gWA4EJPLgeMTSnOSf5zVvvknLX9F1FNBCwC3bxgPvmNPvpLXLs7nlLuTCPk6NaG+tTIYXhG
evBitAb1BO5uSLwy6bYIIFjujyVAENaNdx1iqCzKFV8JZa2vQN4ITUW3WZtOcszyuYBW5P00tArr
d/faR8rbRbUbVPYM/L3+Uon26tit3GshvVZfftX6TAcZlalt6rchdC1g6OZvLT1MpBF+178YYTlf
RCy2bXuogQi8Jupb4prmoRqtb5MxOAFejucesoINZzjA7Imus6KaW8SbkbXsa0eHekWnoT0U6tlL
Gm07SsfBUFfOL9NIhREg9Lo0HbTGrFpzJxVvuqEFLhloeWq8xqa3sNzas91A9qbz4K4LITAVeOA9
VKQdqrjdIez/mC2Q+YAg+qs9EtBRVfCSffeFhIAWtV5PoT+WpDWNHtncrACVcKN9Sj1q5Uik6cm0
sHfExR42hPTUL0bnUdIyoWQPU7HxEn04k8xXTap98ijXDcb0wlTO2U50DyR0vC9ml5HxnZ87M41f
iDiOl9DV5th0bQ36f4rfhBmOTy7IjGT2kf/MDpZJ9TMx0FaLzsEs3uAs6TMOWqqRJctomIOuK9W6
HRE4R3VWP6mea5qXk5kwLI0+TogFz/c09kRTPh4Jzag9mbL8jSU8DxxrgO1SOYA1yrNn2SKYO+ZQ
xpzEmy7khKmrFJAJn2OlY32JUglV0J44L2BWUBrO0jfVg9lE/7pWXpHe+nBoOawLOh5+y0aWNwnt
99gmebvlmFh3jnEaOi4MoFAxEvbql2P3V0VwwypSyXehte4hKpdhu6AWTU405zeTSqZerb/Le1jC
g0L0MPTBzBzq7jr9/mhqlX2Qnli0603PpdcSL3kGAd6y/pRg195rOz1mkPYQiuTJc4ekF5xItNeq
dL7HfvZ9yZm9dGMJGI8+9bF/Ei5NQKexSBhCIEPbhaW85YJqKcG+AngmJvTUG85hrJzpjdIKh6/o
51VLyFRlglL2HGeZK03fKc5r+zxlCe9hirrgJ0I8NBukKWfy2k5PEVhk05wPE3thp/T5S+y0eHI0
PJSZwAxBzR9ruEXJNGTPYG1233pQPWti5lrsABBdoZx8YEUI6eiBuY0nowOpoSjN4WLe1WEMAKOL
SXA18i+Wlb+NiyXJAMTsh02/UcnkMB+Qr5ldGojLCESepugmW6qfSEbrdSpMd02UVTCZyttTFqa4
giBac77TvNOvGhhddqRJ2MZXs+x0HDbR74gwPTgThvUkyUPxm56oOv8ucYHiAEOTHnEojwmJxp3O
8M8UhqNCzTcIIenRZ6089W53m3WSJ5xIvgMJzqggz8lr6AyXCA38urHVvJ+Vjw/fCszU/5U0EnH1
yOnaIyDapm4HgqdvN1KZ27Sz3A/N+sOsjqheY3I3pV1yuAxgHqWF79TQfpkioZDsOx9cveotadQb
3UJXVUOIiOdi/h5H0LGGdC45PjDzSrg4JwJWCJcyGrH3XZ08YmAehw66d21q71pT/nDreusnpCuE
CRmVypoFZbZwOM9R7J9rIPC64zKvRz2yTfIhASLBSgNU1HBmKQ42xX0S3TLzCvOAaJVsT1DA09yU
Lc4oyiXanNBl0+tqcYkSrC4BxkfY0jpgnau4mBBApBkLZYS/X/0o/+ZhTVzZudOcJ33cTJOMTlqv
YjIOJi2A5Ec8b2TevbLw7nY57UOXCkY+JSdaggGlbOoq1vy18bH6NAwGHe2YjT5QhqtIC8N61odH
cKnPKZqZNeb+PmgEYaCVk+UHmlW8WtKwy5nsxzmpuppvnBElUC+28E+lb7ULqrbXEJ/3roYQyffu
tfTVMTO0r8Td15tc54Li0lQF50aaA3P6jgtfULvyV2PrN6l29eQwVhdueGoItUEFejN0ii16Ux6y
2c3W8Hg3RMS6d3hDX2s9OyVDLfaabpDhPbtgtOi+7TsiH1dMq1I0Ef14iPXiOVViPPjegM9beH+Y
8Jgn0YLSBM4/g7ebDg7XthsUzUPbTMwqCOKkhCu/Ox0NGEsMyZutZbeCaGUpQ6ZNsA93SUs+fda7
VJdMm5Pe6hG6O9cyJiTNy77ZtXJ/A1v/blVfE1OTz06q3fLB/FohLb25fv0Bz4BQNcMqtkbdKeab
U0gX0LYDoQ+nKgMeF4O+goWiF3BqWAFzYUFuORZXtFjHeHnPwu7ztbF2Gl9/HfMaZ01Y0GmbPcg1
Nq0vzXvOGH9zBbMpr9DjpyC+WK00xV6rR2OvW9LDOzH/oTb+HMclO6sCg+pCP3BqRwVzpH+tpvDC
9Kg7eqazx+U3X7UEtUEr72N2BqX9tbEm/W7EPlGYTVNv7Kqab5JfYlWbbbj1BHV8c1hVOMj2oerv
qifWnKSoY2W9OJhQL3rfk3EY6dUFkOxTjoE1q5zk4ocE29Wopna5jlPYx7fvel5MoCHyzIjUxq0l
4nzH+LqmXtLR5FgICRI4GRg4gLnLZDwT8vpjhH9Gf5goQpfLaBGTX6Rp7pWQ1p865mTQ58559KYA
IC1WbFLA1uwFRQuY/AETisrjGEcmu8miArpdMv1BhriP9YbXZhbdfpo1K2nQrk4kc0rNOjVkHqPS
nzfIcDBJ0zo+OqhHnbDQn3GYv8eeONOlqa6kdIkaoaZHEfKOIBq4TMP1/rHJELtemkJ9TJk7BMz8
CgBydlB4DeszaBkYLFEi5V6/ji1VQE23Xzvgs332pWstpJI+cL7QqUOwNyAIp4k1yKPtVBnjMZ1C
85KGzft/SgO5MA9RJk4VD+LG4nnjTiE3ne3aP5esR1YpC+dNxsUmyHzvFx1/4LDOcCLg76nJMv0U
pQ6Z3Kk6KZPogFADE2DB4VyHDbR/XYpna1K/WV93AVzhH4YE7p+KMg6muIKhKli42/YXGnzewcti
H0Gu9quagS66cyl2mBi70zDEIAN9yPRww+mIwWmiqxJuNKNHpWth9Cwt6kIVNXirBf9hTSA3cuDg
ZIso44DPOKO2D27ErBQ4dBczWmVB7OrKirRcGh9w2bkWFJxca8o2+anE7LNVxXx3FpboIrQhE6Q7
lrBQVqBCECMRfCrdbUdMIY0I88OufkGh3LqqmgBqgt5mHv7BMdOdOvO5p6rxlGX+lcyHmmFSw6ob
a/KuiPzu+9hZc5hCLYoWwqMvTtQXsL6kJShOsm6iwgwcDTYTS8J4N9fEUscheDWDyuvRSDFAjnnH
fB5Z1w7DyhJGlXwQv5pdSB8O13bU90uBi7Cm2PX3sQI7hw5z2gscbusa1e+JN1NkhKxd1ajA6RzU
bi1mI7EUSPK++1UnY3iRdXQ3IiIqluwy2etIlEtNP3Hd7VdpDc85YbWoIQw8lpbOlBSHeeAjFNya
bo5Ozh4IT86aa5FXzb7PyJwnzKTYCjOVmwrYp+iNZ0ulv6uJHiv0AbnPQns4+0XmBzaNsnXZ639E
p5kXd8nTGNrmNk1Tt3GS5DhzlK4lZKigdGifE57W3eIwB+JXBFlXxeealhdCSOKV6A/JI0SL6R7P
6dGhPiNi2Hyd81bX4uKQDLqzXDCYg68dEHeoS5/61qovFrRSlN9E00L0XhYkEbFd12IePuYh3rnA
IX5NowtNwCelwhqMN9IMKHY6yevY4m2zRvfadEbzzS/GXWvlPw3Dj1iPGy+NLZIA/Ie2J7YwIUtw
KJ4GhxlJT3xcKMhprXzCmMFywCLJyzvyS5NkC86GHP8rkzFCi3uHfAtqD2vUOukGLeWyZJjga9Hy
7AwEdO4IuKBBFFUZWzd0wqCtybozGdNQfJczR6Ritb5MStIFYBfVrBFoX9Jpr9ugiRFfzgliR2x3
ryZ4QXqzvUnDIDS2MsWL0QMkWkhFRuhtLGMgiwfvNR0MLAxdbyX07zSwddiMmpZ9nNVfRkJDj4Nt
pM+6STMEOh/k7/XDkuB5LF6AqhCuW5NkNUbRD8AEI23G54jh4hqL8k+xkANNluRehvm/gxNGmiIq
2G4oGffnXCOTK4HZmqZiN+bJMUrhkLvllJ49hWcJajthj5D1Y33ee92bSEt/m3mJONCCN1EzzS6B
EUYPo4CefVdY7jHrFdM0ApR3fZXoNJysHWc0yQ7k7+JR2/ShuBnY1rORyLso1YaTlnn4XVE35feo
l/GhXobZSVl4DN243ldj8wIh2kMEfjFp4QfovAsavtbub31N655Tnxl1W/vqpmaWC7APUlC+4Yeq
W3BahhetrLzubuZ052qUnAmB+fIoweTuZIE6M/Qg+2pWuU4PF0FQte453WZL0kQctU0XZcMeN2jS
2lCdksm6l2D97YLonTyctl2qodTPJ3tNBs+L3ZVi3VQ2somG+HKn8p9GMISHrAZeF5kypEpa/+Fr
P5lN8laUkbEhS8CHogfjGy8Zk6ORKgqcf+B9ofat19N040WZhuy2L0gzkRw7MaGQxqAdE2XtIAMm
+xoRN2znct6JOGwCwwVYTwuOPrhZ58+Gnr95Y/LsS7I0oiiRW2tkAgLzrthpfkXuUmFfZecOULvX
pUbyTKiOdm3+HpBYnPXC3mBgBC/go56A9cTh5jvgeQshVxH8FpQpHjmBCXTmZtCzNV4dJhgjGseu
ti9wfotTmoW3qdR23pIBM9UXY469s1lQRypS3Cd2Ov/KRAvNUINW07czCNokgbI0VL8fYvhQej9K
YOMfK2pVhILYXrjX+JJbUo26mzMBFzTe4D9Mf2azWoP3YTZtWmMw6j+YcCW3fjao+7Uyv5hedR+d
hGJjlZu7tEKemnE2gwKdoGkM7aWavLMN4vGZui223MRxN8ym3vqU8AzazagHEts7Izj6atV1e2oi
PBKDS75fm4fGKu1yECFNh+LBk7Q+WufshM5a4bi+0mE/heOg0dn26e37UfyqaEkg1V2y54FFp41j
b1AVD0Gn6ec5r61LiCxa4lSx1IvK45oEhjbaUVbC/rmUHtOILCcC5Y1MUqUXKkMAmn5pWAyfU0e8
j2S97T00n6coq29dsogXfVLmTJqe5aRHx8l/rt3UPT02ubA45jrgFW6IzzizfsesUREOo55bTQT6
qfTKLLk6l7iSP7LERXdKprkeY28A//RaW/5Lzolwijp/63T+clZnFONkTokri/sbSrjuBnF+74da
zhi/1QDbUeg1t66f/2n8USMibeZC1tUXMyu0E02W/qBmMhXjKibPFM2/nolzkw85yVFp9tT+MAC7
lUmVvXF11s/lYvZum70ljPRFQ1m/LXRFy0a31MUnnYnE524vu9xDxNESKLjUFvT2mSWKCLSphmmc
oDCM6X9oXpsE2i8Zi/jUjIz2mSleyp57xmCTJq77F1VkB1ElLpL7tjligPuWNAPceOKodpUHzXDy
qPKSJbqamNS6VikDPA7UsGIDZjpsbgo2SaDSomII0sMAhcjCcAFEqgqPmGoSQDYsRpwNETwvWmfK
/aTHuz423efSVXsTeJFZefq1KLNv/bwoaMa6ey4zclKmqUJ2OqSnGqjOIS0pFOpJ1Z8wtO8raWi3
uKze2QWw/Gam4MrU72bM1y/pUK4Rtxfkp6bOGpIPkWDMiPdodAHyUGGJMSP7jWOcVS5+iGl0CCol
aM0l4mVXJ+9kgcsgDqEF9KUzUlhNyCAjaC3Kx/6ceyQchHIorm32w6/KTeIZxfeU0RSaIJEwkxdd
6qyftqVhpjsCcRiNnKTa2BITh5h084s9UhzO+g9SMELYseLVrPv62kWMW66lA0fB5x5Lf35qMdXf
Q/mnpCm/HWNWF5R81J0IjfQm4YLCpf/SanV3rLCMIc0DAjUmM/jBsCQ3sazhCdqsHwxCEGBhXDAd
2RfHz34WUZMfKsLZbjT7X3DLA/fx/fYqJ3jfxApQDHrhmuODGCvcUwdUqYvzlcClGYz+M3Xv7EWI
P4Bjqz09w3ENYkF/nursjP0c7SSg9DUBPxxtYJvOTmbeUquqbr7uFte8e/t7xxg5LpBkr0WCYM+x
SvckTASropysbWIt8ekszl4TY+Ig0aPxbPZ2vxoHsAoTgWXBw3BhTMygjI4VJa2iau9pyBvBc5yb
kZaVEYnqPKn0Y5io5Gm6dq9oWHXgJ7e5bMjtqfWWSpQRPFaKfAVUv6kgJ6Hn94VVffLsHoGt44LY
mIe1q8GEjBOKdzKVdztixRmFT22syxv/ATN06Ln5ZICdDCu5RfO7r/ix1sxp9A3q0MXz3nyfC/hV
ckDC0UQ6jNI2+xot44nrhuW6AQsUdcAktFHJAB2j2DCNdAMQjlsW1X+N9PQNBKwmklabpe0IwEEP
wD50vkVcF3GNN5SKQ4AkJl3VAxcHil3eEsTnr8o+Y1raVScNuBn5IwUt9Q5NFpmOkCVPjQ3uuquR
zY0jfjO+E5rEHo70QEEukvr7WLEsa6afFDCzgCzjeBdOhbfW69ZdWckS12r05rme9FOtzemNdXLN
UiCx1xC56EWUNYjhIqLg2tv6KwX9kUo3NdbAdif1aqVW+kTEKgVl4Hmaq16mzuYZWuKhKyMbsl6m
Z4m+DWfjTHEBo1FKtqCqlLcJWyAkNRYaRbTVK4gzdNLppbAM7DUmZd7Jq387ZmYdBPPiaznVawpx
m0wkzjcTj6ILvModzJ6BafBO+jJ4Fq42BBq/24I3bQlXZvKnZ5s2TdrAqNz/x96ZLFeuZFf2V2Sa
Iw1wAA7ATFWD2ze85GXP4ARGMhjoGwfg6L6+FpivlMqJZFVDmQYKC73I10SQF3A/Z++1mN8V5540
Hy3a2CUjvdQnE0aELLFOVaTSa888Yy1HRr1tl2LKIm7BTlPe1j4kxZkL100jBaX69zGS3QtfLKi2
/sC+YkFi2Zp0gUTjYZmxs4sd8dzb1acj1HAb+ntRoMrIXS5AdRhw/pDFA2hb9pzNvnR1/Ut4xhYu
wWMhkB0aWnbXuYKCotJ15cb5+mczl+V81Gtr8A+dBUfUEUnEC0dYt8JJz970pB0C6AtWkwdkPt1V
8UhASw6/FujRTRqEG1HZB4Ob0k3ufBrEcfeRxhENuITXpkaMHMD2nXIZn7vK5MlhZeFLEXdbP6Y9
UuK9XCEXBALWJExDIhLM+YwCpp3sel8WjGC74QxacLg+RYSVzq4DvTZ94eikNoSZU17IjbnVcj74
oc2qZHH8Ibp6Jio9ngNnHM4Tm6KxdW0IPJm6NARW9oE/f3p2VJ5NYRfnn59Vbl2eh8x6iVRT70K7
mk+Rww8/PxtnFH6jMTFLytsLAMWtBM2+71xyAo0VTmshiI35SURyWlcPA/UhNsk/fN2YWGIamKvK
KxeGy2w9TU2ENNejxt5EvrMay3i8NKzvf+plJevVxzn9Ioh1p5xQ/mq5r8SB9auGAP5gwzI/e4Oi
/D7grpEGeNRsKRUkDAPbar4I+BT3dvpOLNF97ByEc9DhCZhp7CsLSA1qdCXA+HR/qqR4izn571k/
MNUlvc5LefZ2nG1PrMw4fxXJKYnGN8cseMyB7NgEvs0lskg/fvIRYzQxnsa6fJkdRBwkpUmXDyWD
TN/HvxujCAtSuNXYLbaMoT40/yEpWb0VaYo/VueCanH5GDemXPIq3bl3nJcC7z3xvGADB/MrTeZi
b4XGBhK+dXJn9+KEfrVpO9q7AYSXNJm4GPpAJ1kXnWFf3tQa6+VQU+N1Kk7ddqepawTViZ3xc0Tv
/cQxSW46ttxMT3k7dN68+ntEthG3ST3Zu2QJLpeGX7MOBLiaa1jBNT26Lfluf9cWTE+SwTbwmcfs
kusnnftqi9aNBypQ1zWpgGSdlvgWMsDcq3ZkYN4EFmPFoQuppWeIvArds9qr3PskkTn5VPeYXshA
hs92i03Q5Wm/DiSJFADDzEbL6YNouDqY7ikyDHlhlMWxXxjbpDXFs59734UiF8V7c1+weSk0rDy4
qTClU2a6s4u/D47egWAVwDUiCGXM4Fn1WNtM82AUnxRdqn2P6jlmILuiWdIe2lZuWznsM516X8Oh
rZrtMA/6oRLNnR8PzaZxjRwmIvNPwBISD0kPMywLLE7awrpTfXdJHWrLRfVWMFJbUSfyeL4AdBG1
18G455bnEZqYAsSHhyDv6L1Ib9yNsBNJ9BX5ZSz115hazCXD7GhP3rOyWJEoLzNWo5PSFofWuu1q
l4Eq60pO0kDT/MC6cEG5b3B+nmq3+RXZJoa+trh2rtjZyRBdWt+6QtzGYW3mIdqhYjrFEYV6szTZ
h7F/4v63ZB6HW8PxzGMztw8/fYLOsZ4IeFbHDg3preOkjyl408NcyhcgSDlXa2+ipWL8dgfeFEWc
qa0xBQF1m4GaHluntcwR+5Vd9xE1qjsn/bQESN2/F5//h4jyXxFRJICc/1Bh3Hx0H//yXXb0Z24/
iu//9a+v3233Ly9JEyVl8vFPUJS//51/QVE872+ecG3LD0xf/hBI/h2K4ou/Sdd2LGp3jhT8D6i1
/l8yivk3aXNe9EjtShusBnX0v8gotvc3K/ChETLtMB0RyOD/hYzCQw0qy38oz7oQlyToFcelusz6
Ep7gP5dno8kZyHFF8XEw3HTni+q76FW7FgNtEq9rzgPhhG2+QMyU1h+d9gsGnDcZR5lbhvr0eo6D
hlZfRigMADqU+N83rlMYq3ZYxGceD/bwTi/IdU4cIUZyEM2ZqkP234T1hyi8JJKBygzCl9mzzf4W
iLOx1qLJtkS2X4cPqhA141nlbTQvZF0PGFfrA8tMTk7UUHamZHbe2ZtZqWPjA5F3Fpx8v4DlBYR5
b0HNQwRldU1r04JC3y84+gGGMjtAXguxuisWZL3FuzWHYR8vCqEFah/E4O1LOPdGBfCerIPcWuIR
nmuysTPds0fouYvY83WUtAmKCTGIolmznMjogU6gnrl2BdvRBjNNQqfYO9isIS8Y5jZPMs2eeHzM
NJh+oDQNON7VVCpg0RoVee5w4qXLxVuex+6C+68BO2rw/3KqL80wgiBJOL5LxT0Wi1u6YtuvWPco
QNmaOkCi010c15BlgevFRJqe7N5/KGBGt1VeHZE6A1pwWyy/MPkORS2e6kVdYOIwsHAZTF37IuPh
3gVy0eM6UDgPJOqRsgFAm7zOIlkl9NOUaZyHOriTHBN6HTybXv3h8Lru4SeuMnjT5FIoXHT+cflV
Oycx0eFhiPAxDIuYwV0UDd0iazAt57ZbDqdgPFvGzRVxFLCZySJ5MGIGj1gfhkX/gBH6FFVufvZN
RtC9+ZZUbXYzT4L72GhVZG8A5Sg23Qm6LgYDeB0D1mr7tJ/rje2T0wkt4iGpAyC4jwkRt2zaKr7B
Vx14jrWpPPesk1y9Uc2mk3PuWDHzDReRD+b2t6mteQCEUqwx5kXYDAGh+OMX0/wnkGr1zlpGt0OU
XUQTp+yt7IcazwZ7h3uRB3dVhnxMDe9OlHvbxmIEVcfNXZObqzFBpcRCFl8ehww3YY+ql6iLgc0r
aSyOgHgZb7iwwM1LYoo91p7i/syfpDq1iyzEwRqC+mHaUGOEQmmzf9JRuC20fkX8h+iIgutWL/4R
PCRiEZKYQH5XdRPehA30coG0xMNeEoNSQ4yxt1qk0JVjk9nAdJIvyhMrQRrdOkT6Zo5dHWB5VXu3
nVMoxImYsLtueI6f6FczKHrwCwEbzCkRrNTz77QDQMSq4Lfrq9swnHbBImWxnLYgcoeohV4QVLZF
3oK2dhGWXMNF6xIsgpd+Ub10OF9YbPKxeUvTB+Vi5NBDvek9kWzh99x6Tap2SYSqfnrFTfjNgh5l
UO/eKjketdUQuMUcw5Rn2s2ZVTH96K/TFOcbzR163fvYd7jjbdJBH4h8IEEIo/umi3cBjpu2vwt/
lDdBzD8hv/XKir1sBhRR1IJqpUMuqScYvYkqu1gH3HJXcWIezPaDcbu7ttqPkWHOxjO9DWueD5Og
7BYcMI0+WIheqPceAlpWC22E3KLsWa81X+RPAHsWjrPPm/moBNmIfMBRZNohVMUgfI4LoEn5YxFj
UujoAHEGQenAZfTUlsBumir+rqlRWMFg3yUDpqTc9kDBh/1pjIcXL7CLU+y8AONV5NjAWQ/+4vDw
cUiNUNtxGo09LiA/aBA+kQ9m08c9dKi7m8J3v2X6J8GKRNmT9dKEKMnFmATQejUU7EwmyQ3bcM0n
pLTtdmi/osQebon9Il7K8XaywCa/CPw9oB0OsZasmR9vAmZZMTsgm4I1YFSeTKqa9yOHTKLaTnQv
YWkwd+6MqVjXCXnzuEmKfYgUTXYNQjlqVCsHJEnmccvFJzUuYimG2usmdp6LRTnF6A7DeMqklAVO
iH0UBAOma6MjDmABpASUvYthgJm2p9mUR88KiYvPUrAf9mMNTYmtzqIJTXdhE4r7IjDJv5CZUow0
Ti2cjI3lbt2lS2OwsuvxakUDUyI3G+stJ2xggLiX6Iw/NjmrqTyI0v2cBe8SJvah+MOZ9S31HbZK
mLzaRellHcZF8EXn6y5n25BLklLjshmqNX1atqlNR8aRTUO+MqNmb8saL9wiEUuwialFK5YzcEld
0rt58sK7AKpDhoLMW2RkPVayvuG1Rnrjai/CMhBeJCRLmocM/cZFaiaXW/+M50wvwjMst9VNggOt
PZC6hL6LGQ3dfX/r4Uqjb2aeASM+Ji0atWoRqhna5IccyZqRykOMdc3FvmZ1+nH21DONnSfA0SgT
ste4KjE1+8MreDkEbsjesIJNWAIU8Vtpg+7GVzrYwRG87ExhEC6uzY3EAAlEpMcHTXVP9Koe/DU5
rOY2GNgnVjNrcRychPLnAPoraifbmO5DrahuTvNvDc1ilYzK3/FRe2fr9KC7ySCrxfd/oBC913xj
cuYYDoDAuzWJu1MMULnSzEkL9M4DPqwqqze6DNDkDVxEnPqbIDWaQEx6alHqScXoyEowDsHn3iUu
sDC2Jicy/+Wpb+NfxWg/NdrPdtxSHyIOIEkOqVQHgd7GSBwCXQHwwvFHyuUGbwNXNF5HSWNMG6R1
jAhkf/H6t0QkhxDC1KZQXIMxCLojKkF6BowSkQsqb9EMLsJBUpAxfyzxc7/ICCeshDF2QtovvOCp
YC7aQrkIDIUqnqzMe3X1iEhtXMsTaK/wYNdWvFUM5g8y6PRujviCks9k2Jh8uMY8MCeOvgCY0y/0
s70t7LNUAxc/nz8x06AEbYvguaek6CW+vBHgQBeahQWhN+A15oqXYlE3ShyOaceUNYeF6y16R3cR
PRpG/1BM3Uuu+3lTKVDHFdlGjwXYFAXdTTRSe6Vc+qwC1CRzypOrHYzsUqWEpzxvri/V6LQrYsAY
KM1FRWnjpHSJiW5GFiSneaLAlsT3iUXHIKvdj7pPmq3VzPeJUXObhxGL8xKZLk9E9S4b4wlCGCP/
GNGdQ1GNab2BJNKLLy3uP+Js832euORh7dSFl2D9KQqmhFTfubLOPpdAwWNp8NJj3cbb3F/yCuEr
+K1g14h05/F1PnJayW98QPduybMuGcJmVyzuz64lyOVH+EC5Ik87NbH2appLFIJam73PNKuHFV6X
Giv1Ks8Ea6OxJ4VO9MUQ5ifUkHdHVJhIyTayhErOVhEwxJxr2ip3pckjuhxQKxlT+RAqdYc/tQLI
mz6kM0Wc+B4BQbElgsCRcrGilosf1ZoxpdYoUz0mNlXrQF2A62nqhgWjadNxMR8q1gy3gNrXXswR
fTGxskWKV65YHu6po/YQs8INMXZzsNZj1dwzyLrxEbuGi+G16kfaD4v1FZh8unIWE2zg4oQdx944
8ETS23kxxhaOeuXIy9mOCM3a7lkVlnV7JZDIZtDCOQuN/VgvFtqs63yo4qm+AAroiW9iq42J7PuL
v7bm72FqwFoSte3oWT3Hcmy3yY/3tsOA2y8uXMe2V9lix+0WT264GHNzg7UqBl1JDPrdXZy6YEVs
/dKY7c5Ice7S77ztIyy8zKLx8S5mXmbbx6nH1TsG7IWxcoUUT6jSL0bfenH7thOW387wsrt0Mf9y
TlLvqh7dVWnXaMsXQ7C9uILlYg3u0Qc7aIRnr7xMHq3miqHGW1inX73PaTTNxrs27r+13drr1JFA
+Qv3anLZuHFRFjeoi0c0CSs7lMxJll/i+68CwHxkMPnZ2v3Z9PkeJeJqYPgWn3F+Y1AgpcJRJbt4
UK+TO31T83hg148aFtXFSo/ipr04hrsvVXkpLYLbVdvik03ZVrYsDjwz/iQ4MK84ibyDxzv65ATH
+cok/NTq+oNb1D0Q7JeBVpxpQHcToCNz9d4ZOB3YfDDTmoOHoo/2bojTgExXbML9ntmkrecHWQcP
7hh9EAHhT7jZNi4ZIzoOmyb6CA19DGANu8ycIq43nrPQmXKiKJbeBAASaBeezNw7JgXbUsEKjzHx
hizTQYbxZ2A9j/O8nbm99WAva1rslgyeHW9MVu2WONdTOAVfnD5/eT3PEFiEa4PRuXUJHMb8mIxS
Xi2+mXM3KOFH8PjzwutMsrCMYZgbLCYMwIF+e3WCCDle7j2w/d/k8YzDG4Az2kH4MWOKpYX7ZoQA
hH9Umhf3tdNtemmfLFj1G+I0xUoY450rSSwNzTWdxVsJ+TelyOD2FBZDntBGuM2J3puk2Cu3jVk/
wQ/huTDyp8m3o1RM0cR9ZVovtmoOlM4xsmfuJ6CHsKouUDzo0ansKXDIANbNHRWTq0CU3MpfeJ62
RlbdLOoNrzXg0zvbua6Tm7cmQXpn2eZTXOL1SnkqW8ewEpKHt0PQ3HlXVf3EaP5CBZ/a31YYBofC
RQpOFDZwOe8p9xPLHyIszN1ZPLKBdBjwKbkjjUbQK17X2JUyNfIq4CBALV9xtJMplFGht9TAvwJ3
vM9DhOAhWj5TeFeXOS6StqckEWtVMDRYvjRlUq7doNgVzSGIubyzvTKEekwrpsLWgENlhI4BOXld
G8VprMSpC+wD/Q8K3uLVn1m0pDzbB95Iy585asOnpnL2S6ghrC/9UH949JlKAXWrl3JVud6GCPuV
mgi9MPCpbb/FF49AHZem4z5zrHhhepFzjOL2TIjlmsl+B/kDaWnvuI8PNZLdc0nidzt2GdDMIrtm
MEGONsSzionLBSeDeZO4LTWHGUlzz0OjxmA1zNyjwOOvfL5MuSkR4warVLY1F2VDrW2/3/PuBzZv
d5ckMu9GzQSAF1dKeIU48WA8JpUgVcP6yghJ/nS4FbkBEp6lnUF2PjyX0XgzZx7PXbJVTaW+ETRz
kpuI2/IZmkcvv2uV90qarT9U3CJiicJy1O2ycEVoMhvzLY2JFVaxg9CQZU0z/mg41iX9sArzqtia
FruqqN4zueIYF9m3bpzqnXeL8KtRHAvSWHCZjy+cHT+JV7KVP7YNx7h04G0hyXev+e7BRkq4eOSK
Rh4jOcx19UlU0T8WTt2jC7OGtVUMuzhor3Wk4nVnVK9SpueR2fMqbM3PxmDVaCZ3yg8jyhRltQ47
98mJ/Auvvmtvp8ZKmjCfJuNJwlbX9vAiWkYwVcu0yqyDnZGIO8+lcqar+Z2+95JNYkfXIfcLK33g
+3InGnMpwgTsHcvsQlXYv00i65yFIsY2EG8bejonIwOVTb13XYGu2OZ839Fz1Pu4Fu8gWDhE119O
z/5gbOQmrXL6gqaHXcw211VWfVQhSLOhY2vm3WTBgkCNku6pTLJjGKTbOG66c87Ec+Oa8SlCwDvE
/irpsd957cJByPDi2jV7uDDYE6bi3m7hf07pH0HqwGkOiIHWv7myGHVuiwxs1tBb23GhNLpcOarx
MY17tixFuC5KpAu+SFcdB5shB6/qGNPRpeOwJrNwRisWbDsdvrHjW5EFRCicod8JWkoyjW0drGa4
JV6XcB9lOJnMVc2N4k/R8wHVnuIm6fZvyJG4LwyPOdWhNckEvUoqKoxtwK1kyD37HDSz3IGNu6ce
WG74XxOoWsoyNAf2o91lByFCbneze+Cd6q1yn9BKzx78jqM48BJetoMH0iNz3cM0ylMT57CUcGo4
Tgi7rmW8Qfymfxj178oeqEexHeHNPTCtsi9KO/7RAlS9CZyWUrPmXFCMN13NoJKsHmmp5uqN1d5i
FLsaxn7cKmOXWerLDRkFpjL9PY/So2qB8IST6JcXut+FZ5W7IQdOon0vPfe1+dgE7cEEg7XBnHXt
zOjeTgx2wT3f1YFHNpzyds0th7PgqNcWSNdVFqXXOne+kpaAqJ/2N/ShLrMV7jLRLB9Ru9g03rIT
rtlnEgY/luIpnMvtTG41pIu2Jg16m5tLDCft7vPKftJGxXBgMuhLC3vDhvzU9ezaidEQjDExB0EP
Jr5KOR4olkw4t5l2tneL3lx7+ybsXqo2Yh4byW0dpMXWyciNCLulaslklAThSVOmBlj122DLJRe5
tUwjKEpuP+8ZqB5wNhyouBQrI8Ev5jUjxnR6XjV7Qw5kgO3pSm+pDfvruA9g5x4VvkLA2+wOvxoD
+wkMg2G5Mt0H+SRO3vJDxBbuFKe5u8ObdrUJOR+S1CKck3K2qKR3GuL2r5+xwZ3J1ZOMDULDOPFB
4UbIXWfj+sw+f34o4hyDuyPkSUyKb8Cfv9gFCbtim496yzPzpKNE72wGVsfUFuoUaeuWgQxKUwVL
qC7NGKkajBmZ1NUJtQw0sygie0M2uDpN5chPbbzcQD0aLhupdXCmZNozTlaneu4PQ1GQlinL+mQv
pJ6fnw0dhxp/OuY1LzBW8kdd3ReWSthLokcNh4CryM+/PaYZeqrBGcmyCvINM3mfGCf/3p//mJ+f
MRKv+LL/01/jFMq6uxYHyDZQ6dhNrobAIyHazP6a3CK6cNMgIy7FXz/EJddWNiuv9sIBGRe8RPyD
yvj5qfcDwlALg8NfoBdJx/sHcdyNShDWEr51z+wu0z2fvPrUga2jvdWHBMO0s7ZK/hB/ftB8araD
MD/+8ZeE65845eJuF5qR2j9+gSXwX3/Xz19Lp8IiGsej/R+/MFQsMGzFYa6qebwt2B2uktXpHz8E
jU2//ef/T2A+qEaQXQv4FPgLOq0QWKw9bZwAtHYbYJrZxi/UIz7Z4lJh4Jt7g7fpwABbFeG5IDcA
ODbB1tnPW0sjSCfkam8aKj2sp302rwCvQa+w+l3DEobcEBgGD56MdlSU3BclL35ocuZDHjYsuTkj
pbxLaa3MgvfpkNx4FHsQoDPkBXBFqqmX37MwukNd9kfuBO6NnpJ90/nFtmYqZYyPIqKjWXC6ZQpJ
Wh9eOvtn4AU0BmCDFc9T2tKomEAd8E15Th17acD2+FiZQGRT+mSFeX1j1BkDei/e8ow+TdG4vARo
QbhiENsq1FcnJ9lizvHWqpBS12W5mwEp8b6x0wNLX96qHvo2/NZrHnPVeu41nUxtjusCD2xpTqgA
w/6XMopncyS0ljIPAsVB0feee6K9jt3aO+ah5rpEK5OHpM0+aA8tlx8qDnEi+uTum19rw0qwpucB
SxvCg86wacr6txLVXWveRo44KJurij3tc4+5Z+G+ZBb+06yxvwtDPjZcqmn3ncnN5CyyK0afTrjY
+KgRi2dKexMhiFWR+Ud6vA3LE7hUUT8+tZN3SrOnXpDOj+zhLtQOgjwaSEFKBWuiR1y9MIznvo/J
g6tk+TyBK7apc6173b/HRXBd/rW1D+GD4hxeHVrtcYJVt8LOzgSfRdz0FhJiJfJO9dEsHlnlvzrk
7fjlAcGb+VZqnqzV3PweGvut43fopgxGFvgelNz2Vzwxw67EY9PdVDpBhhVZZIem9nX53a0dxg2X
TMoZk0v34fXRNTA4nFdgmRjtAu8BmNffppHPzQ0ftuk+1SHnn5mPR14vvNjafFbduO8FkMI40b/b
oeN4xT2XCTjvSjDYS+ij7Z5EimfMNQscVLl/FESaE0FWO2ZRI9UCUkyK74zeLBsTlKNAJtMEuGuM
RDvkVoGeCwGKbU1PtQi+ZOTO57ZmBmURw1mDuO0oDIAYCwbFua8DV2vEDROHvasZ09NXdqlR+D0l
iURitecIjWxrZbLLyCsUx0WDRbKc+S2UbPaWPzoWRfaHoojf28b7bVFxS6VSGqw87b4ZcthEnXy0
dLpnS+lcBCu4tO+wZQtm3qHFwDckwCSJOS5fj6ZKyl0TN3T8qxaWtv/aN+YHz0p7U1b2r75CbOaE
/J5V0y/q56+sIS9JYTcSDT3bIScmEzZP0skYIEySg419F5U1XdQBWRTzGmgzqQsinZm39CpUl136
OZWE/ER7n8j2j5cxCJ1nWEZFhQ3dhW6B7JscHIsIk6/ixh6jFaXI95mk26oKfBB7wc0cqIdQ27+H
oqc+AbuYAzXG3Q54nLNAIPmlJPHgnmbtb9ESnPKdF5nwIQ2Tno9j9dJ41l1AIGxHMQTwGgnvXL1w
yaJxwO6eXK4DeWBo0mMQwt7NuFIWhfvERt3hm5ThbwBNcTPD5PY8hY2c6GzS9hydEfqoX6ae1cYt
Qt6qCV8Svzm7XvVKWfvWQe28YYwAlvS17dVROMNdZ0W7pFu6DsJ3ECtrUoU4FZG8P6Wxq3a+bJZj
Kss733D2UUR9ojMUD850Obtz2wrEfmolgxF6Myv/wDT7zYhtqj8+L/NzRv67aeS74gjWuqXNuzTD
cew/qEB++h6bG75tSlt/i2q+r9XVE9V2chgD0qZj4scvpG7GIliFb8s3PO3QrU6CrQGMz3aM09gS
sY21QzfN2xhT+oFC9hBIXCoAwjZaMosD7XudQiYxHBbEBjP4MwoCuqSZ8VBk+U3dfxpR2Kz8viNr
ZB4nlTpo3SN7Be7uNoQjZrca9zk2SkLy+Qo85Sa0jUMmp1vmVPfSk1c77+4Rx63KUm4oMNz9/Hun
LifRnBGzlnjZGq96iFuzWglSCRbCr5VjJnx3gnRccUDiRJRNWDnzZ4+kNFvXqCVNQOcw6PaVj5R7
ZKayGl2GbK5ABaofWo/PEsFS+qBNeQnK8EGS6LSnodkXzgcOBfLGrvuF4vI6TGxtG/WcAiRqm/js
Ah23g/6UxDwVx+DqM02ySdrx0aVtzxb2o0Xoakzee+f7f/z806wA37E7ewI5TrMGlm/pWfRc2bo3
5oGH68BQmAnraB7moXlnjLuEVFOukd2+5EFrlOojjZDc1sNdE7gYXB3ARiTNaJfS7eEMchOb0Qlh
zZNrOq81IAdZ8BvgbHlMJi/fEDd+nyLSDMQ3F2LkqmYNszIYn3Im37J9PaUukIuCdadmZKzz+jnt
R/CdD6bbfZkRZxxB/3pogVbAOO31PkfAYfIysGJWNs50rImP83VhLumDIF4rKhp5A78jRX64qlOx
byhHQpcBrp4k28l03tRsLtur8FwB5SxJJ2gPLWjksksxaR2p+leq+9c268w1IpM7O0Y7DLP6fujK
37A5WL07+s3P1bbt2k81Oe+FKl/KnGMBhW0l+19QpmCIlSCQ87rccX/0eAFgXMyH7COmVxmwnaCq
x6KhbD5dvp6hT6shZqE/VtYW8X128KfHKDW6+7Qyb+pxI0yFGrse7bs8tKheq6TccG+b1y4fpcre
JB5f0VqPoHCGhO8ErFrsKWm7iXpDMMlk4dWxl7Syj06RCAh5UbAWs3eyUxeUZ/CA+IMhTpDCwBzY
34roV0s225zUuew4+Tg+b0oiJGcmr1fXMGNaF8d0dD6GPsMhOj35k/XB0AyE5NDvjYBMg12UX8vn
OySGTBdPrhmx1etCAPUbHfkEd/7Yxz1PH8kWbrCnG9dj0+Y3slhJ4U08SvUh8jr3rtUZF1BhfFWK
f4prvJRL4aBV9IphIAPAcV6JBhycUjaLrWU6xoyMf477XvdbSOZTXQQrKTCs5dV8V/YhBxXFIxOs
mpV1XwbtLUbM1mdLY2oGXjYHxCfx5uIDxCDeuAGxDutIM2s+GCdgrc8Z8KFdVGVwPP0rasTkrNmU
2MWyNpvZyFQsSKvwKUjkmxmzF4hCGMkEjzuzP8vWz7aWwk2kY/qTZf09qZJHhpjvS9iLiE0hcxbZ
ueI6xFSBVUjnKwzMKakmrMttMq8yz914RBQZJKVbOOKHksaAw4Z/DbRK0iL3BVJHe9hXhvsK9GUA
dIb4JMUrvfaSVyXmO80hch/6AvqCyO45ApFRmLw3gjeHBpMLNMq4AVAG4qGy2XHrhTBNYDLXtxPD
1V6rkUcGmXHGFfT4ea7wxXV2pRE/KBWpLSLiEEPBDkY+ke32TcyptR1Ge94YBJPaYGmCgNuwbDD9
bE9OICC6E9sbasDzb5ZB57rlVlG17q0V9t7e9sdnvhUo9AHgcoeBRmMFZCV9HkwYk8R3onVS8iLD
/7NNx6HaEA+jvwfijVMzv3MeUceS7FA4Mfdp25yPCp8VOiUZhzzPIDAlA8g0aakOdXScIbSuIi6E
piLc35On5rzoDMwJ5DWYCIZUtHBy5lZ7ds7mvreyB8p9n3WUUUJ2j0F223DJvtfWfB7jyD6yMutM
oC1RV3Cy4YVF84I6Iazpo1PPpN9NdzXXKVkppnm1LjhHxuYKXvZzx1hoEFTnKHYrKPVkqZuXrq2K
je2+BfWXhJiwMdokXJkieSiS+aG0GdM17CyBfA0PYXbvV9F5ZibiGYzFIHyfpc6HHdDNP82M8GQh
uPBYpghGPf/ouvqPCApC8OGEvNp8dox3SDjfpjOvh1KUZ7skOWP3yQ3gkXkbRMLl+G5vk6G8FXP+
stTlwzKo2WCQJ5jbDVi5cmfIWO50HR2GtrvtrdHcOJNgONh1uzC2ki3zaH8lMpp3s23yTJzKTWzz
DuGrxtkmPbbQ3RmKUuPKQ5h/wV6OoGir0tv74wvjGWaEZNF3NEQ+S8FapqjDx2H03iwB/kWrZ11S
dScL0+yNQt4S72UWPf22GiayOWSOsGFrE+UyWRc6VDwmjnNt6n3m64GyUuSCv+dFYuTtFdQAdBSa
WRvg1bsODIwKmNVHfvpBuXAldPE2YIlFkP1OMXhXdg17+TpUHKiGCwtxtFNsDkwVyXt2s55dfsuy
99f4zSH/anoOA9fPaC4O7YwDJgE5V8xwhsH4WQc5izvsBxy0GHW69i5uk30/gAOvR+sTpDGh75wu
ZZQeePdF+8p61oFTrFkTEz7JC0BgRkwhuLimmHA5nfX3QSkee+93mxY0UcGGc1r/rDv9JlOsxk1x
yd2Usw3/NxNZWgVenu/DcL6xTc01V8C0LIVzYt19yBK57YKZWXproiuxqACiyuUi1oxbWRXPSUJK
urCRBDuNvQnMedx08TrU5R9VwkEIdIRMNZGfzjRSoC/AjveJ9RA7Zncch5JH8yTf9KdfifiQKbZJ
jBi1BzfGXVriaceVq6yBw3OlzYZn31WXWMhk7/ty1c0wZlz1nIS0GoNifpTCyE4Jn18OfHm67QQe
Vb3Ux5tciy0pmb3oOjZr5cGyu2HNfutxjqihutGd2zBZt8LkQ/oiOfaiv2sNl+38IujNxyJdx8mI
YJpgdVD2Hs5jlATSvIGANEBm5Du3xXirqwY24gh118oPLHNo2E8DMhLjIOpe32cR/2Ui7Uno9exw
I1pL5vj7J3383yao/ddvZMlRb39i1Pf6u5kevlsN7uF//9vf/XbLr6KHLrun6v/vf/Sf/4P+CnD/
F9FvAtloc/7Jhfnz3/R/mDvb3raNJI5/FaPvS3CfyN0XLXBo0UvukOvhendFXzISaxOWJUCym/rb
97e7lEJSsut6DGQ3eZNYHnGH8/ifmd30wM+R2HS0hz+saQ43tuJoBR0vtA1p0XRNck6NJP34a6VU
1TSWW89cU8eVL9+c8OgpLjy/wczO5z/z3A769Gber7/5itsPDdcoibhg68oq54wNXG0ZF/dlTblA
AzznklLd0ypzietn+MKSuMAVGrw6EReMr4LTNKywu+nu24bdK8QkjDICd77I7lcM799HVbwedrPr
XbXlArOX7H1BYaIHoXK14QQFx1TBdPMhVJRjDYh4nV/9l9p8t74jpRqY7xpW9/MxjqClr97qit01
ulEu75KJkikXVN1WzoERcRFX/sAXEoEnuRDvf3qZDCxITGQALcfW6YZ7GS9agabytgaarnXmQXFW
QAW3vBz5FQ6Bi2R9TSv6RUkIurImYCxRiLSyByrJFMaXKBQFi9fTXgcHL9Ja6EOrKsct0HX0jGkV
ZxVUbaVesbFV1PgoCPlVM9s1MwpOV7pl7BXXWJo5AOs+m4r7y6rgK6yBaz2+L61FbOSZfVMc4hWY
f0urOC4Q1zF19yLP+KRVRBUICthnmwPAeiEFOEiPe4BFpRoEFbQX+4a6CmyT+3ShNFWCoCpmaz2c
Hh1jNj0F2UOH/gplgFFO7SzXYHGfb1p4mSkT6H5CFVqMQT2GiMXZAwohCO5LYsSnNcFWdes0fxYy
0DIfS+wUGo58SKs4n9g2hrhWtPuYHQTvKKLoyzJQu4oqOUO65ZlBvIE4Imgra0FTvRrf8SJJwjZU
tompdKkpIkfK11IuGCTdeu19tPdxLV2igUvWcMHx6AyKk4WWgEWoCdEjtoRFxpANxbWwhpiD1sAk
pYuzA0Al8ZWJDIE1VeNdo8BD8vaX1jCyp210OKZR2e4W5BG9N+I0CVig9uwStCSvuUdsHdbANzae
p5BWcaKgVG2kHlH7ihEGp7RZWEMAM/AoYwm8TjKC0BUkA8qAaAo1IUU9UQqO1m5hCMiSY+xsORmj
uKhQWWJ64f6trbhAntjfjj5vkSXTVMTBIZxzTMyQvqqk92+9OEEENmbwXVmCoqzki/37QALtG3Dj
z0aiLC3QRO5SLUAKPCcHBPLky1xwuEPcTiB7SCt/YVmy4KWm0IQq7o8MKG8y5lzTFMk3FREBiFEY
vWaBFiGISwjgyHVrG9dae7L7Uy4EA8xe0wMDOpVWcbKgjWqkwUFE002AUuTndPtEBeBSlGrcqAo5
FitJFTjVVrp9MkXrLRlCO1bTFm4xeNwGRRXqLVlXCuQC3kHoHMFMYjFNEwbOhcA7LAGsIZ3M2y/P
EgTqHMLtW1cZECPrJi95qgpNqDSaRpPdiBgVxwWtwIyEXCBfbgGi21MAsPQK4GYOk2D1CKqUZw9r
Z8Vxoq4AB41zDVnQVAgoozQ1DoFMOqtCTs0Lsofcg6ikQmAbVIET9cwRIV/aQ+ossYoCdlRalIwO
iLePO+DgPsqFdiyTsMupEMSKYtsCGx6LbeXpgGo9iitDTdoqirkKYGNpLVATVWMKKLbpAnNF7gwc
oaxF89NfaTRyFM8BDXGHJ1WfSgHxsbG0WXDyUuZPebqAoRZbwppqEXWUER09hw7bypt4wyftRmmV
ZxCxUxnLEshCqIxrLDZxRIcWBlGpBrfoTISWkjDkiLQkt2BUPJ5UZhFAD6gdB8cVg2kt7GILeELg
oOsxVwjlRUhGiSFEGhCtprqsuHwqrTO72FSqprBG5aU472galR9KoAtAhAaIzAGRpLVMGcGQPAf7
cPLtSUoKw5Aw61K7aOCCN2REIziyLKkEkimEgLOEgZHSKk4WLCURqUUw4AaesoEZM8NFtkAFjy48
r9RYvijIIBouBM726fWqAJDYUFx1hga840uehQgBIJGeLBDlk6koSxUM2YI0cTYIQU2rLdDsaZcz
LsQQgvoqndmZScWFy5ELOW4RyYLFunLE76jwC7MIbyqKmYQQY69fSboAA8QhkqJ+aLzlNWcpwLZM
pYCuK0MnKoHiWIgvLlAE/dFZNF8vBYDqHL/Z4vk+I4VTLqTphJbmK92UpwXYMalFjBgizYfcd3s5
aWzpUAwUoTEWJykpzCI6b8VukdYbfB6NmE/YguQW6Us5Igz5C19kEV7wodPMDwNUm3Wa9hn6w6Wh
oKc+cBxzOf/5OOKS51js6X6E9ME4/JO/Ow+7xH9/O2tOS/X0yQ+P9fXpr48bPP/qiw91/M93Q7/v
9qubx7Tdx/Ex830Sf9t0H7u7bjqCgPQRAX5+km++mj3nJCz6E8KH2wXdiEOL6e45LW07J5wmp+SE
b7vtoTscHzG+xtyCL6X8XbcZfmWOc35hR+7kFNPm1oR9t95Nnzr3B8opb7f96n5YPdzPiKeWKynx
7/tN96nb91PKuZFHTHkcqrna/XrFue4Pdx/nbI8wxfFbL07knWCA56T7B7g+rOdSmFtwpM//937H
2VBzyrnXT0r5HRwfhuPek3jnthkp4ffr7mYmgGM7ipjuZjNwiNNcI3Onh5j0dj10CytifewbEFPe
fZq/PJsK8VKy/zy3Tbm4KyYMgYfV7eNx50kuovs9/sfrlSQelnU4Y3Pu35c+9odu2M6sB0WXt3Av
Hzouuem26+PukzPP45jyRz4cOs4oOfRcjDunn6pyYvrD6ma47uazlLklSE4aX3DY3c8ke6ymyWkf
DgN/OX95xpRcsH0L6ruH/ZJ0rIOJSe+29wsbonNtSUr5X/3HfbeInsbpHznp37q53yLxjjUAOeFP
V++6O24OGOZufexSfgv6/+j3h35mqWjLidD9WxD/0P8+rGZuDOIREX8L4r/s9rdHSsmk5MYkMekd
lwFdfdftd3jKuXJmNPttvuD77nap+3kIQ0r+x5thzvE8/i8me7shIplnNaTVEdgWk97318tx9YQV
Swn/u99uD4+b37pFmqBzoVJK/j83u3V/9f5w5tvyfK2U/E9cQHNZEEcU9W2+4FwQR3hSSv6/cL8/
HPpZSDFWyuW0f59nlSZDilK6/7vvbo4CHW3KiNFJyf6/39/h2WaU87ydmPKlayszsCYl/XOH39le
389VkyaUiFeJifd/cudmOr7k9XHyz8NhtdtymOnxUdPbzDUY8bM/7jhp4npOOR0x8TzlS0jTaeTj
HH86ngBz6dfm4Fr8xGrTd/tv/wAAAP//</cx:binary>
              </cx:geoCache>
            </cx:geography>
          </cx:layoutPr>
        </cx:series>
        <cx:series layoutId="regionMap" hidden="1" uniqueId="{00000000-B9D4-47E9-B878-517F5F2386D9}" formatIdx="1">
          <cx:dataId val="1"/>
          <cx:layoutPr>
            <cx:geography cultureLanguage="en-US" cultureRegion="IN"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ea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45720</xdr:colOff>
      <xdr:row>9</xdr:row>
      <xdr:rowOff>41910</xdr:rowOff>
    </xdr:from>
    <xdr:to>
      <xdr:col>8</xdr:col>
      <xdr:colOff>411480</xdr:colOff>
      <xdr:row>24</xdr:row>
      <xdr:rowOff>41910</xdr:rowOff>
    </xdr:to>
    <xdr:graphicFrame macro="">
      <xdr:nvGraphicFramePr>
        <xdr:cNvPr id="2" name="Chart 1">
          <a:extLst>
            <a:ext uri="{FF2B5EF4-FFF2-40B4-BE49-F238E27FC236}">
              <a16:creationId xmlns:a16="http://schemas.microsoft.com/office/drawing/2014/main" id="{2D063818-4E6F-931D-B324-873C6477C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31</xdr:row>
      <xdr:rowOff>3810</xdr:rowOff>
    </xdr:from>
    <xdr:to>
      <xdr:col>10</xdr:col>
      <xdr:colOff>571500</xdr:colOff>
      <xdr:row>46</xdr:row>
      <xdr:rowOff>3810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2E8A5BE-74E3-BF60-4FE2-341A6D415A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91300" y="5673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0</xdr:col>
      <xdr:colOff>130342</xdr:colOff>
      <xdr:row>13</xdr:row>
      <xdr:rowOff>70184</xdr:rowOff>
    </xdr:from>
    <xdr:to>
      <xdr:col>10</xdr:col>
      <xdr:colOff>822159</xdr:colOff>
      <xdr:row>31</xdr:row>
      <xdr:rowOff>50130</xdr:rowOff>
    </xdr:to>
    <xdr:graphicFrame macro="">
      <xdr:nvGraphicFramePr>
        <xdr:cNvPr id="3" name="Chart 2">
          <a:extLst>
            <a:ext uri="{FF2B5EF4-FFF2-40B4-BE49-F238E27FC236}">
              <a16:creationId xmlns:a16="http://schemas.microsoft.com/office/drawing/2014/main" id="{FA32A0C0-4E05-4D3E-8674-39EEA4D2A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120315</xdr:colOff>
      <xdr:row>5</xdr:row>
      <xdr:rowOff>46120</xdr:rowOff>
    </xdr:from>
    <xdr:to>
      <xdr:col>12</xdr:col>
      <xdr:colOff>370973</xdr:colOff>
      <xdr:row>12</xdr:row>
      <xdr:rowOff>154404</xdr:rowOff>
    </xdr:to>
    <mc:AlternateContent xmlns:mc="http://schemas.openxmlformats.org/markup-compatibility/2006" xmlns:tsle="http://schemas.microsoft.com/office/drawing/2012/timeslicer">
      <mc:Choice Requires="tsle">
        <xdr:graphicFrame macro="">
          <xdr:nvGraphicFramePr>
            <xdr:cNvPr id="4" name="Sales Period">
              <a:extLst>
                <a:ext uri="{FF2B5EF4-FFF2-40B4-BE49-F238E27FC236}">
                  <a16:creationId xmlns:a16="http://schemas.microsoft.com/office/drawing/2014/main" id="{EE6A67E7-7D52-7DC9-8938-836797586485}"/>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120315" y="1149015"/>
              <a:ext cx="756986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70183</xdr:colOff>
      <xdr:row>10</xdr:row>
      <xdr:rowOff>90236</xdr:rowOff>
    </xdr:from>
    <xdr:to>
      <xdr:col>23</xdr:col>
      <xdr:colOff>190500</xdr:colOff>
      <xdr:row>29</xdr:row>
      <xdr:rowOff>120315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BB51C15-5295-4E0D-AF0D-381D9991DF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762999" y="2095499"/>
              <a:ext cx="6025817" cy="36395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23</xdr:col>
      <xdr:colOff>140368</xdr:colOff>
      <xdr:row>6</xdr:row>
      <xdr:rowOff>89034</xdr:rowOff>
    </xdr:from>
    <xdr:to>
      <xdr:col>25</xdr:col>
      <xdr:colOff>786063</xdr:colOff>
      <xdr:row>20</xdr:row>
      <xdr:rowOff>29377</xdr:rowOff>
    </xdr:to>
    <mc:AlternateContent xmlns:mc="http://schemas.openxmlformats.org/markup-compatibility/2006">
      <mc:Choice xmlns:a14="http://schemas.microsoft.com/office/drawing/2010/main" Requires="a14">
        <xdr:graphicFrame macro="">
          <xdr:nvGraphicFramePr>
            <xdr:cNvPr id="6" name="Retailer ID">
              <a:extLst>
                <a:ext uri="{FF2B5EF4-FFF2-40B4-BE49-F238E27FC236}">
                  <a16:creationId xmlns:a16="http://schemas.microsoft.com/office/drawing/2014/main" id="{C5E89E75-1AAC-5995-298D-68AF10DC6499}"/>
                </a:ext>
              </a:extLst>
            </xdr:cNvPr>
            <xdr:cNvGraphicFramePr/>
          </xdr:nvGraphicFramePr>
          <xdr:xfrm>
            <a:off x="0" y="0"/>
            <a:ext cx="0" cy="0"/>
          </xdr:xfrm>
          <a:graphic>
            <a:graphicData uri="http://schemas.microsoft.com/office/drawing/2010/slicer">
              <sle:slicer xmlns:sle="http://schemas.microsoft.com/office/drawing/2010/slicer" name="Retailer ID"/>
            </a:graphicData>
          </a:graphic>
        </xdr:graphicFrame>
      </mc:Choice>
      <mc:Fallback>
        <xdr:sp macro="" textlink="">
          <xdr:nvSpPr>
            <xdr:cNvPr id="0" name=""/>
            <xdr:cNvSpPr>
              <a:spLocks noTextEdit="1"/>
            </xdr:cNvSpPr>
          </xdr:nvSpPr>
          <xdr:spPr>
            <a:xfrm>
              <a:off x="14738684" y="137240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147988</xdr:colOff>
      <xdr:row>20</xdr:row>
      <xdr:rowOff>16443</xdr:rowOff>
    </xdr:from>
    <xdr:to>
      <xdr:col>25</xdr:col>
      <xdr:colOff>793683</xdr:colOff>
      <xdr:row>32</xdr:row>
      <xdr:rowOff>77102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31DA96F-F35E-4789-5FD9-1803E19F59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46304" y="382644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DA" refreshedDate="45203.520685069445" createdVersion="8" refreshedVersion="8" minRefreshableVersion="3" recordCount="3888" xr:uid="{637FA57E-0113-4FF0-9AEE-4AB252D58891}">
  <cacheSource type="worksheet">
    <worksheetSource ref="B5:M3893" sheet="Data"/>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555572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x v="0"/>
    <s v="New York"/>
    <s v="Coca-Cola"/>
    <n v="0.5"/>
    <n v="12000"/>
    <n v="6000"/>
    <n v="3000"/>
    <n v="0.5"/>
  </r>
  <r>
    <x v="0"/>
    <x v="0"/>
    <x v="0"/>
    <x v="0"/>
    <x v="0"/>
    <s v="New York"/>
    <s v="Diet Coke"/>
    <n v="0.5"/>
    <n v="10000"/>
    <n v="5000"/>
    <n v="1500"/>
    <n v="0.3"/>
  </r>
  <r>
    <x v="0"/>
    <x v="0"/>
    <x v="0"/>
    <x v="0"/>
    <x v="0"/>
    <s v="New York"/>
    <s v="Sprite"/>
    <n v="0.4"/>
    <n v="10000"/>
    <n v="4000"/>
    <n v="1400"/>
    <n v="0.35"/>
  </r>
  <r>
    <x v="0"/>
    <x v="0"/>
    <x v="0"/>
    <x v="0"/>
    <x v="0"/>
    <s v="New York"/>
    <s v="Fanta"/>
    <n v="0.45"/>
    <n v="8500"/>
    <n v="3825"/>
    <n v="1338.75"/>
    <n v="0.35"/>
  </r>
  <r>
    <x v="0"/>
    <x v="0"/>
    <x v="0"/>
    <x v="0"/>
    <x v="0"/>
    <s v="New York"/>
    <s v="Powerade"/>
    <n v="0.6"/>
    <n v="9000"/>
    <n v="5400"/>
    <n v="1620"/>
    <n v="0.3"/>
  </r>
  <r>
    <x v="0"/>
    <x v="0"/>
    <x v="0"/>
    <x v="0"/>
    <x v="0"/>
    <s v="New York"/>
    <s v="Dasani Water"/>
    <n v="0.5"/>
    <n v="10000"/>
    <n v="5000"/>
    <n v="1250"/>
    <n v="0.25"/>
  </r>
  <r>
    <x v="0"/>
    <x v="0"/>
    <x v="1"/>
    <x v="0"/>
    <x v="0"/>
    <s v="New York"/>
    <s v="Coca-Cola"/>
    <n v="0.5"/>
    <n v="12500"/>
    <n v="6250"/>
    <n v="3125"/>
    <n v="0.5"/>
  </r>
  <r>
    <x v="0"/>
    <x v="0"/>
    <x v="1"/>
    <x v="0"/>
    <x v="0"/>
    <s v="New York"/>
    <s v="Diet Coke"/>
    <n v="0.5"/>
    <n v="9000"/>
    <n v="4500"/>
    <n v="1350"/>
    <n v="0.3"/>
  </r>
  <r>
    <x v="0"/>
    <x v="0"/>
    <x v="1"/>
    <x v="0"/>
    <x v="0"/>
    <s v="New York"/>
    <s v="Sprite"/>
    <n v="0.4"/>
    <n v="9500"/>
    <n v="3800"/>
    <n v="1330"/>
    <n v="0.35"/>
  </r>
  <r>
    <x v="0"/>
    <x v="0"/>
    <x v="1"/>
    <x v="0"/>
    <x v="0"/>
    <s v="New York"/>
    <s v="Fanta"/>
    <n v="0.45"/>
    <n v="8250"/>
    <n v="3712.5"/>
    <n v="1299.375"/>
    <n v="0.35"/>
  </r>
  <r>
    <x v="0"/>
    <x v="0"/>
    <x v="1"/>
    <x v="0"/>
    <x v="0"/>
    <s v="New York"/>
    <s v="Powerade"/>
    <n v="0.6"/>
    <n v="9000"/>
    <n v="5400"/>
    <n v="1620"/>
    <n v="0.3"/>
  </r>
  <r>
    <x v="0"/>
    <x v="0"/>
    <x v="1"/>
    <x v="0"/>
    <x v="0"/>
    <s v="New York"/>
    <s v="Dasani Water"/>
    <n v="0.5"/>
    <n v="10000"/>
    <n v="5000"/>
    <n v="1250"/>
    <n v="0.25"/>
  </r>
  <r>
    <x v="0"/>
    <x v="0"/>
    <x v="2"/>
    <x v="0"/>
    <x v="0"/>
    <s v="New York"/>
    <s v="Coca-Cola"/>
    <n v="0.5"/>
    <n v="12200"/>
    <n v="6100"/>
    <n v="3050"/>
    <n v="0.5"/>
  </r>
  <r>
    <x v="0"/>
    <x v="0"/>
    <x v="2"/>
    <x v="0"/>
    <x v="0"/>
    <s v="New York"/>
    <s v="Diet Coke"/>
    <n v="0.5"/>
    <n v="9250"/>
    <n v="4625"/>
    <n v="1387.5"/>
    <n v="0.3"/>
  </r>
  <r>
    <x v="0"/>
    <x v="0"/>
    <x v="2"/>
    <x v="0"/>
    <x v="0"/>
    <s v="New York"/>
    <s v="Sprite"/>
    <n v="0.4"/>
    <n v="9500"/>
    <n v="3800"/>
    <n v="1330"/>
    <n v="0.35"/>
  </r>
  <r>
    <x v="0"/>
    <x v="0"/>
    <x v="2"/>
    <x v="0"/>
    <x v="0"/>
    <s v="New York"/>
    <s v="Fanta"/>
    <n v="0.45"/>
    <n v="8000"/>
    <n v="3600"/>
    <n v="1260"/>
    <n v="0.35"/>
  </r>
  <r>
    <x v="0"/>
    <x v="0"/>
    <x v="2"/>
    <x v="0"/>
    <x v="0"/>
    <s v="New York"/>
    <s v="Powerade"/>
    <n v="0.6"/>
    <n v="8500"/>
    <n v="5100"/>
    <n v="1530"/>
    <n v="0.3"/>
  </r>
  <r>
    <x v="0"/>
    <x v="0"/>
    <x v="2"/>
    <x v="0"/>
    <x v="0"/>
    <s v="New York"/>
    <s v="Dasani Water"/>
    <n v="0.5"/>
    <n v="9500"/>
    <n v="4750"/>
    <n v="1187.5"/>
    <n v="0.25"/>
  </r>
  <r>
    <x v="0"/>
    <x v="0"/>
    <x v="3"/>
    <x v="0"/>
    <x v="0"/>
    <s v="New York"/>
    <s v="Coca-Cola"/>
    <n v="0.5"/>
    <n v="12000"/>
    <n v="6000"/>
    <n v="3000"/>
    <n v="0.5"/>
  </r>
  <r>
    <x v="0"/>
    <x v="0"/>
    <x v="3"/>
    <x v="0"/>
    <x v="0"/>
    <s v="New York"/>
    <s v="Diet Coke"/>
    <n v="0.5"/>
    <n v="9000"/>
    <n v="4500"/>
    <n v="1350"/>
    <n v="0.3"/>
  </r>
  <r>
    <x v="0"/>
    <x v="0"/>
    <x v="3"/>
    <x v="0"/>
    <x v="0"/>
    <s v="New York"/>
    <s v="Sprite"/>
    <n v="0.4"/>
    <n v="9000"/>
    <n v="3600"/>
    <n v="1260"/>
    <n v="0.35"/>
  </r>
  <r>
    <x v="0"/>
    <x v="0"/>
    <x v="3"/>
    <x v="0"/>
    <x v="0"/>
    <s v="New York"/>
    <s v="Fanta"/>
    <n v="0.45"/>
    <n v="8250"/>
    <n v="3712.5"/>
    <n v="1299.375"/>
    <n v="0.35"/>
  </r>
  <r>
    <x v="0"/>
    <x v="0"/>
    <x v="3"/>
    <x v="0"/>
    <x v="0"/>
    <s v="New York"/>
    <s v="Powerade"/>
    <n v="0.6"/>
    <n v="8250"/>
    <n v="4950"/>
    <n v="1485"/>
    <n v="0.3"/>
  </r>
  <r>
    <x v="0"/>
    <x v="0"/>
    <x v="3"/>
    <x v="0"/>
    <x v="0"/>
    <s v="New York"/>
    <s v="Dasani Water"/>
    <n v="0.5"/>
    <n v="9500"/>
    <n v="4750"/>
    <n v="1187.5"/>
    <n v="0.25"/>
  </r>
  <r>
    <x v="0"/>
    <x v="0"/>
    <x v="4"/>
    <x v="0"/>
    <x v="0"/>
    <s v="New York"/>
    <s v="Coca-Cola"/>
    <n v="0.6"/>
    <n v="12200"/>
    <n v="7320"/>
    <n v="3660"/>
    <n v="0.5"/>
  </r>
  <r>
    <x v="0"/>
    <x v="0"/>
    <x v="4"/>
    <x v="0"/>
    <x v="0"/>
    <s v="New York"/>
    <s v="Diet Coke"/>
    <n v="0.55000000000000004"/>
    <n v="9250"/>
    <n v="5087.5"/>
    <n v="1526.25"/>
    <n v="0.3"/>
  </r>
  <r>
    <x v="0"/>
    <x v="0"/>
    <x v="4"/>
    <x v="0"/>
    <x v="0"/>
    <s v="New York"/>
    <s v="Sprite"/>
    <n v="0.5"/>
    <n v="9000"/>
    <n v="4500"/>
    <n v="1575"/>
    <n v="0.35"/>
  </r>
  <r>
    <x v="0"/>
    <x v="0"/>
    <x v="4"/>
    <x v="0"/>
    <x v="0"/>
    <s v="New York"/>
    <s v="Fanta"/>
    <n v="0.5"/>
    <n v="8500"/>
    <n v="4250"/>
    <n v="1487.5"/>
    <n v="0.35"/>
  </r>
  <r>
    <x v="0"/>
    <x v="0"/>
    <x v="4"/>
    <x v="0"/>
    <x v="0"/>
    <s v="New York"/>
    <s v="Powerade"/>
    <n v="0.6"/>
    <n v="8750"/>
    <n v="5250"/>
    <n v="1575"/>
    <n v="0.3"/>
  </r>
  <r>
    <x v="0"/>
    <x v="0"/>
    <x v="4"/>
    <x v="0"/>
    <x v="0"/>
    <s v="New York"/>
    <s v="Dasani Water"/>
    <n v="0.65"/>
    <n v="10000"/>
    <n v="6500"/>
    <n v="1625"/>
    <n v="0.25"/>
  </r>
  <r>
    <x v="0"/>
    <x v="0"/>
    <x v="5"/>
    <x v="0"/>
    <x v="0"/>
    <s v="New York"/>
    <s v="Coca-Cola"/>
    <n v="0.6"/>
    <n v="12500"/>
    <n v="7500"/>
    <n v="3750"/>
    <n v="0.5"/>
  </r>
  <r>
    <x v="0"/>
    <x v="0"/>
    <x v="5"/>
    <x v="0"/>
    <x v="0"/>
    <s v="New York"/>
    <s v="Diet Coke"/>
    <n v="0.55000000000000004"/>
    <n v="10000"/>
    <n v="5500"/>
    <n v="1650"/>
    <n v="0.3"/>
  </r>
  <r>
    <x v="0"/>
    <x v="0"/>
    <x v="5"/>
    <x v="0"/>
    <x v="0"/>
    <s v="New York"/>
    <s v="Sprite"/>
    <n v="0.5"/>
    <n v="9250"/>
    <n v="4625"/>
    <n v="1618.75"/>
    <n v="0.35"/>
  </r>
  <r>
    <x v="0"/>
    <x v="0"/>
    <x v="5"/>
    <x v="0"/>
    <x v="0"/>
    <s v="New York"/>
    <s v="Fanta"/>
    <n v="0.5"/>
    <n v="9000"/>
    <n v="4500"/>
    <n v="1575"/>
    <n v="0.35"/>
  </r>
  <r>
    <x v="0"/>
    <x v="0"/>
    <x v="5"/>
    <x v="0"/>
    <x v="0"/>
    <s v="New York"/>
    <s v="Powerade"/>
    <n v="0.6"/>
    <n v="9000"/>
    <n v="5400"/>
    <n v="1620"/>
    <n v="0.3"/>
  </r>
  <r>
    <x v="0"/>
    <x v="0"/>
    <x v="5"/>
    <x v="0"/>
    <x v="0"/>
    <s v="New York"/>
    <s v="Dasani Water"/>
    <n v="0.65"/>
    <n v="10500"/>
    <n v="6825"/>
    <n v="1706.25"/>
    <n v="0.25"/>
  </r>
  <r>
    <x v="0"/>
    <x v="0"/>
    <x v="6"/>
    <x v="0"/>
    <x v="0"/>
    <s v="New York"/>
    <s v="Coca-Cola"/>
    <n v="0.6"/>
    <n v="12750"/>
    <n v="7650"/>
    <n v="3825"/>
    <n v="0.5"/>
  </r>
  <r>
    <x v="0"/>
    <x v="0"/>
    <x v="6"/>
    <x v="0"/>
    <x v="0"/>
    <s v="New York"/>
    <s v="Diet Coke"/>
    <n v="0.55000000000000004"/>
    <n v="10250"/>
    <n v="5637.5000000000009"/>
    <n v="1691.2500000000002"/>
    <n v="0.3"/>
  </r>
  <r>
    <x v="0"/>
    <x v="0"/>
    <x v="6"/>
    <x v="0"/>
    <x v="0"/>
    <s v="New York"/>
    <s v="Sprite"/>
    <n v="0.5"/>
    <n v="9500"/>
    <n v="4750"/>
    <n v="1662.5"/>
    <n v="0.35"/>
  </r>
  <r>
    <x v="0"/>
    <x v="0"/>
    <x v="6"/>
    <x v="0"/>
    <x v="0"/>
    <s v="New York"/>
    <s v="Fanta"/>
    <n v="0.5"/>
    <n v="9000"/>
    <n v="4500"/>
    <n v="1575"/>
    <n v="0.35"/>
  </r>
  <r>
    <x v="0"/>
    <x v="0"/>
    <x v="6"/>
    <x v="0"/>
    <x v="0"/>
    <s v="New York"/>
    <s v="Powerade"/>
    <n v="0.6"/>
    <n v="9250"/>
    <n v="5550"/>
    <n v="1665"/>
    <n v="0.3"/>
  </r>
  <r>
    <x v="0"/>
    <x v="0"/>
    <x v="6"/>
    <x v="0"/>
    <x v="0"/>
    <s v="New York"/>
    <s v="Dasani Water"/>
    <n v="0.65"/>
    <n v="11000"/>
    <n v="7150"/>
    <n v="1787.5"/>
    <n v="0.25"/>
  </r>
  <r>
    <x v="0"/>
    <x v="0"/>
    <x v="7"/>
    <x v="0"/>
    <x v="0"/>
    <s v="New York"/>
    <s v="Coca-Cola"/>
    <n v="0.6"/>
    <n v="12500"/>
    <n v="7500"/>
    <n v="3750"/>
    <n v="0.5"/>
  </r>
  <r>
    <x v="0"/>
    <x v="0"/>
    <x v="7"/>
    <x v="0"/>
    <x v="0"/>
    <s v="New York"/>
    <s v="Diet Coke"/>
    <n v="0.55000000000000004"/>
    <n v="10250"/>
    <n v="5637.5000000000009"/>
    <n v="1691.2500000000002"/>
    <n v="0.3"/>
  </r>
  <r>
    <x v="0"/>
    <x v="0"/>
    <x v="7"/>
    <x v="0"/>
    <x v="0"/>
    <s v="New York"/>
    <s v="Sprite"/>
    <n v="0.5"/>
    <n v="9500"/>
    <n v="4750"/>
    <n v="1662.5"/>
    <n v="0.35"/>
  </r>
  <r>
    <x v="0"/>
    <x v="0"/>
    <x v="7"/>
    <x v="0"/>
    <x v="0"/>
    <s v="New York"/>
    <s v="Fanta"/>
    <n v="0.5"/>
    <n v="9250"/>
    <n v="4625"/>
    <n v="1618.75"/>
    <n v="0.35"/>
  </r>
  <r>
    <x v="0"/>
    <x v="0"/>
    <x v="7"/>
    <x v="0"/>
    <x v="0"/>
    <s v="New York"/>
    <s v="Powerade"/>
    <n v="0.6"/>
    <n v="9000"/>
    <n v="5400"/>
    <n v="1620"/>
    <n v="0.3"/>
  </r>
  <r>
    <x v="0"/>
    <x v="0"/>
    <x v="7"/>
    <x v="0"/>
    <x v="0"/>
    <s v="New York"/>
    <s v="Dasani Water"/>
    <n v="0.65"/>
    <n v="10750"/>
    <n v="6987.5"/>
    <n v="1746.875"/>
    <n v="0.25"/>
  </r>
  <r>
    <x v="0"/>
    <x v="0"/>
    <x v="8"/>
    <x v="0"/>
    <x v="0"/>
    <s v="New York"/>
    <s v="Coca-Cola"/>
    <n v="0.6"/>
    <n v="12000"/>
    <n v="7200"/>
    <n v="3600"/>
    <n v="0.5"/>
  </r>
  <r>
    <x v="0"/>
    <x v="0"/>
    <x v="8"/>
    <x v="0"/>
    <x v="0"/>
    <s v="New York"/>
    <s v="Diet Coke"/>
    <n v="0.55000000000000004"/>
    <n v="10000"/>
    <n v="5500"/>
    <n v="1650"/>
    <n v="0.3"/>
  </r>
  <r>
    <x v="0"/>
    <x v="0"/>
    <x v="8"/>
    <x v="0"/>
    <x v="0"/>
    <s v="New York"/>
    <s v="Sprite"/>
    <n v="0.5"/>
    <n v="9250"/>
    <n v="4625"/>
    <n v="1618.75"/>
    <n v="0.35"/>
  </r>
  <r>
    <x v="0"/>
    <x v="0"/>
    <x v="8"/>
    <x v="0"/>
    <x v="0"/>
    <s v="New York"/>
    <s v="Fanta"/>
    <n v="0.5"/>
    <n v="9000"/>
    <n v="4500"/>
    <n v="1575"/>
    <n v="0.35"/>
  </r>
  <r>
    <x v="0"/>
    <x v="0"/>
    <x v="8"/>
    <x v="0"/>
    <x v="0"/>
    <s v="New York"/>
    <s v="Powerade"/>
    <n v="0.6"/>
    <n v="9000"/>
    <n v="5400"/>
    <n v="1620"/>
    <n v="0.3"/>
  </r>
  <r>
    <x v="0"/>
    <x v="0"/>
    <x v="8"/>
    <x v="0"/>
    <x v="0"/>
    <s v="New York"/>
    <s v="Dasani Water"/>
    <n v="0.65"/>
    <n v="10000"/>
    <n v="6500"/>
    <n v="1625"/>
    <n v="0.25"/>
  </r>
  <r>
    <x v="0"/>
    <x v="0"/>
    <x v="9"/>
    <x v="0"/>
    <x v="0"/>
    <s v="New York"/>
    <s v="Coca-Cola"/>
    <n v="0.65"/>
    <n v="11750"/>
    <n v="7637.5"/>
    <n v="3818.75"/>
    <n v="0.5"/>
  </r>
  <r>
    <x v="0"/>
    <x v="0"/>
    <x v="9"/>
    <x v="0"/>
    <x v="0"/>
    <s v="New York"/>
    <s v="Diet Coke"/>
    <n v="0.55000000000000004"/>
    <n v="10000"/>
    <n v="5500"/>
    <n v="1650"/>
    <n v="0.3"/>
  </r>
  <r>
    <x v="0"/>
    <x v="0"/>
    <x v="9"/>
    <x v="0"/>
    <x v="0"/>
    <s v="New York"/>
    <s v="Sprite"/>
    <n v="0.55000000000000004"/>
    <n v="9000"/>
    <n v="4950"/>
    <n v="1732.5"/>
    <n v="0.35"/>
  </r>
  <r>
    <x v="0"/>
    <x v="0"/>
    <x v="9"/>
    <x v="0"/>
    <x v="0"/>
    <s v="New York"/>
    <s v="Fanta"/>
    <n v="0.55000000000000004"/>
    <n v="8750"/>
    <n v="4812.5"/>
    <n v="1684.375"/>
    <n v="0.35"/>
  </r>
  <r>
    <x v="0"/>
    <x v="0"/>
    <x v="9"/>
    <x v="0"/>
    <x v="0"/>
    <s v="New York"/>
    <s v="Powerade"/>
    <n v="0.65"/>
    <n v="8750"/>
    <n v="5687.5"/>
    <n v="1706.25"/>
    <n v="0.3"/>
  </r>
  <r>
    <x v="0"/>
    <x v="0"/>
    <x v="9"/>
    <x v="0"/>
    <x v="0"/>
    <s v="New York"/>
    <s v="Dasani Water"/>
    <n v="0.7"/>
    <n v="10000"/>
    <n v="7000"/>
    <n v="1750"/>
    <n v="0.25"/>
  </r>
  <r>
    <x v="0"/>
    <x v="0"/>
    <x v="10"/>
    <x v="0"/>
    <x v="0"/>
    <s v="New York"/>
    <s v="Coca-Cola"/>
    <n v="0.65"/>
    <n v="11500"/>
    <n v="7475"/>
    <n v="3737.5"/>
    <n v="0.5"/>
  </r>
  <r>
    <x v="0"/>
    <x v="0"/>
    <x v="10"/>
    <x v="0"/>
    <x v="0"/>
    <s v="New York"/>
    <s v="Diet Coke"/>
    <n v="0.55000000000000004"/>
    <n v="9750"/>
    <n v="5362.5"/>
    <n v="1608.75"/>
    <n v="0.3"/>
  </r>
  <r>
    <x v="0"/>
    <x v="0"/>
    <x v="10"/>
    <x v="0"/>
    <x v="0"/>
    <s v="New York"/>
    <s v="Sprite"/>
    <n v="0.55000000000000004"/>
    <n v="9200"/>
    <n v="5060"/>
    <n v="1771"/>
    <n v="0.35"/>
  </r>
  <r>
    <x v="0"/>
    <x v="0"/>
    <x v="10"/>
    <x v="0"/>
    <x v="0"/>
    <s v="New York"/>
    <s v="Fanta"/>
    <n v="0.55000000000000004"/>
    <n v="9000"/>
    <n v="4950"/>
    <n v="1732.5"/>
    <n v="0.35"/>
  </r>
  <r>
    <x v="0"/>
    <x v="0"/>
    <x v="10"/>
    <x v="0"/>
    <x v="0"/>
    <s v="New York"/>
    <s v="Powerade"/>
    <n v="0.65"/>
    <n v="8750"/>
    <n v="5687.5"/>
    <n v="1706.25"/>
    <n v="0.3"/>
  </r>
  <r>
    <x v="0"/>
    <x v="0"/>
    <x v="10"/>
    <x v="0"/>
    <x v="0"/>
    <s v="New York"/>
    <s v="Dasani Water"/>
    <n v="0.7"/>
    <n v="9750"/>
    <n v="6825"/>
    <n v="1706.25"/>
    <n v="0.25"/>
  </r>
  <r>
    <x v="0"/>
    <x v="0"/>
    <x v="11"/>
    <x v="0"/>
    <x v="0"/>
    <s v="New York"/>
    <s v="Coca-Cola"/>
    <n v="0.65"/>
    <n v="12000"/>
    <n v="7800"/>
    <n v="3900"/>
    <n v="0.5"/>
  </r>
  <r>
    <x v="0"/>
    <x v="0"/>
    <x v="11"/>
    <x v="0"/>
    <x v="0"/>
    <s v="New York"/>
    <s v="Diet Coke"/>
    <n v="0.55000000000000004"/>
    <n v="10000"/>
    <n v="5500"/>
    <n v="1650"/>
    <n v="0.3"/>
  </r>
  <r>
    <x v="0"/>
    <x v="0"/>
    <x v="11"/>
    <x v="0"/>
    <x v="0"/>
    <s v="New York"/>
    <s v="Sprite"/>
    <n v="0.55000000000000004"/>
    <n v="9500"/>
    <n v="5225"/>
    <n v="1828.7499999999998"/>
    <n v="0.35"/>
  </r>
  <r>
    <x v="0"/>
    <x v="0"/>
    <x v="11"/>
    <x v="0"/>
    <x v="0"/>
    <s v="New York"/>
    <s v="Fanta"/>
    <n v="0.55000000000000004"/>
    <n v="9000"/>
    <n v="4950"/>
    <n v="1732.5"/>
    <n v="0.35"/>
  </r>
  <r>
    <x v="0"/>
    <x v="0"/>
    <x v="11"/>
    <x v="0"/>
    <x v="0"/>
    <s v="New York"/>
    <s v="Powerade"/>
    <n v="0.65"/>
    <n v="9000"/>
    <n v="5850"/>
    <n v="1755"/>
    <n v="0.3"/>
  </r>
  <r>
    <x v="0"/>
    <x v="0"/>
    <x v="11"/>
    <x v="0"/>
    <x v="0"/>
    <s v="New York"/>
    <s v="Dasani Water"/>
    <n v="0.7"/>
    <n v="10000"/>
    <n v="7000"/>
    <n v="1750"/>
    <n v="0.25"/>
  </r>
  <r>
    <x v="1"/>
    <x v="1"/>
    <x v="12"/>
    <x v="1"/>
    <x v="1"/>
    <s v="Houston"/>
    <s v="Coca-Cola"/>
    <n v="0.25"/>
    <n v="9000"/>
    <n v="2250"/>
    <n v="787.5"/>
    <n v="0.35"/>
  </r>
  <r>
    <x v="1"/>
    <x v="1"/>
    <x v="12"/>
    <x v="1"/>
    <x v="1"/>
    <s v="Houston"/>
    <s v="Diet Coke"/>
    <n v="0.35"/>
    <n v="9000"/>
    <n v="3150"/>
    <n v="1102.5"/>
    <n v="0.35"/>
  </r>
  <r>
    <x v="1"/>
    <x v="1"/>
    <x v="12"/>
    <x v="1"/>
    <x v="1"/>
    <s v="Houston"/>
    <s v="Sprite"/>
    <n v="0.35"/>
    <n v="7000"/>
    <n v="2450"/>
    <n v="857.5"/>
    <n v="0.35"/>
  </r>
  <r>
    <x v="1"/>
    <x v="1"/>
    <x v="12"/>
    <x v="1"/>
    <x v="1"/>
    <s v="Houston"/>
    <s v="Fanta"/>
    <n v="0.35"/>
    <n v="7000"/>
    <n v="2450"/>
    <n v="1102.5"/>
    <n v="0.45"/>
  </r>
  <r>
    <x v="1"/>
    <x v="1"/>
    <x v="12"/>
    <x v="1"/>
    <x v="1"/>
    <s v="Houston"/>
    <s v="Powerade"/>
    <n v="0.4"/>
    <n v="5500"/>
    <n v="2200"/>
    <n v="660"/>
    <n v="0.3"/>
  </r>
  <r>
    <x v="1"/>
    <x v="1"/>
    <x v="12"/>
    <x v="1"/>
    <x v="1"/>
    <s v="Houston"/>
    <s v="Dasani Water"/>
    <n v="0.35"/>
    <n v="7000"/>
    <n v="2450"/>
    <n v="1225"/>
    <n v="0.5"/>
  </r>
  <r>
    <x v="1"/>
    <x v="1"/>
    <x v="13"/>
    <x v="1"/>
    <x v="1"/>
    <s v="Houston"/>
    <s v="Coca-Cola"/>
    <n v="0.25"/>
    <n v="8500"/>
    <n v="2125"/>
    <n v="743.75"/>
    <n v="0.35"/>
  </r>
  <r>
    <x v="1"/>
    <x v="1"/>
    <x v="13"/>
    <x v="1"/>
    <x v="1"/>
    <s v="Houston"/>
    <s v="Diet Coke"/>
    <n v="0.35"/>
    <n v="8500"/>
    <n v="2975"/>
    <n v="1041.25"/>
    <n v="0.35"/>
  </r>
  <r>
    <x v="1"/>
    <x v="1"/>
    <x v="13"/>
    <x v="1"/>
    <x v="1"/>
    <s v="Houston"/>
    <s v="Sprite"/>
    <n v="0.35"/>
    <n v="6750"/>
    <n v="2362.5"/>
    <n v="826.875"/>
    <n v="0.35"/>
  </r>
  <r>
    <x v="1"/>
    <x v="1"/>
    <x v="13"/>
    <x v="1"/>
    <x v="1"/>
    <s v="Houston"/>
    <s v="Fanta"/>
    <n v="0.35"/>
    <n v="6250"/>
    <n v="2187.5"/>
    <n v="984.375"/>
    <n v="0.45"/>
  </r>
  <r>
    <x v="1"/>
    <x v="1"/>
    <x v="13"/>
    <x v="1"/>
    <x v="1"/>
    <s v="Houston"/>
    <s v="Powerade"/>
    <n v="0.4"/>
    <n v="5000"/>
    <n v="2000"/>
    <n v="600"/>
    <n v="0.3"/>
  </r>
  <r>
    <x v="1"/>
    <x v="1"/>
    <x v="13"/>
    <x v="1"/>
    <x v="1"/>
    <s v="Houston"/>
    <s v="Dasani Water"/>
    <n v="0.35"/>
    <n v="7000"/>
    <n v="2450"/>
    <n v="1225"/>
    <n v="0.5"/>
  </r>
  <r>
    <x v="1"/>
    <x v="1"/>
    <x v="14"/>
    <x v="1"/>
    <x v="1"/>
    <s v="Houston"/>
    <s v="Coca-Cola"/>
    <n v="0.3"/>
    <n v="8750"/>
    <n v="2625"/>
    <n v="918.74999999999989"/>
    <n v="0.35"/>
  </r>
  <r>
    <x v="1"/>
    <x v="1"/>
    <x v="14"/>
    <x v="1"/>
    <x v="1"/>
    <s v="Houston"/>
    <s v="Diet Coke"/>
    <n v="0.4"/>
    <n v="8750"/>
    <n v="3500"/>
    <n v="1225"/>
    <n v="0.35"/>
  </r>
  <r>
    <x v="1"/>
    <x v="1"/>
    <x v="14"/>
    <x v="1"/>
    <x v="1"/>
    <s v="Houston"/>
    <s v="Sprite"/>
    <n v="0.35"/>
    <n v="7000"/>
    <n v="2450"/>
    <n v="857.5"/>
    <n v="0.35"/>
  </r>
  <r>
    <x v="1"/>
    <x v="1"/>
    <x v="14"/>
    <x v="1"/>
    <x v="1"/>
    <s v="Houston"/>
    <s v="Fanta"/>
    <n v="0.4"/>
    <n v="6000"/>
    <n v="2400"/>
    <n v="1080"/>
    <n v="0.45"/>
  </r>
  <r>
    <x v="1"/>
    <x v="1"/>
    <x v="14"/>
    <x v="1"/>
    <x v="1"/>
    <s v="Houston"/>
    <s v="Powerade"/>
    <n v="0.45"/>
    <n v="5000"/>
    <n v="2250"/>
    <n v="675"/>
    <n v="0.3"/>
  </r>
  <r>
    <x v="1"/>
    <x v="1"/>
    <x v="14"/>
    <x v="1"/>
    <x v="1"/>
    <s v="Houston"/>
    <s v="Dasani Water"/>
    <n v="0.4"/>
    <n v="6500"/>
    <n v="2600"/>
    <n v="1300"/>
    <n v="0.5"/>
  </r>
  <r>
    <x v="1"/>
    <x v="1"/>
    <x v="15"/>
    <x v="1"/>
    <x v="1"/>
    <s v="Houston"/>
    <s v="Coca-Cola"/>
    <n v="0.3"/>
    <n v="9000"/>
    <n v="2700"/>
    <n v="944.99999999999989"/>
    <n v="0.35"/>
  </r>
  <r>
    <x v="1"/>
    <x v="1"/>
    <x v="15"/>
    <x v="1"/>
    <x v="1"/>
    <s v="Houston"/>
    <s v="Diet Coke"/>
    <n v="0.4"/>
    <n v="9000"/>
    <n v="3600"/>
    <n v="1260"/>
    <n v="0.35"/>
  </r>
  <r>
    <x v="1"/>
    <x v="1"/>
    <x v="15"/>
    <x v="1"/>
    <x v="1"/>
    <s v="Houston"/>
    <s v="Sprite"/>
    <n v="0.35"/>
    <n v="7250"/>
    <n v="2537.5"/>
    <n v="888.125"/>
    <n v="0.35"/>
  </r>
  <r>
    <x v="1"/>
    <x v="1"/>
    <x v="15"/>
    <x v="1"/>
    <x v="1"/>
    <s v="Houston"/>
    <s v="Fanta"/>
    <n v="0.4"/>
    <n v="6250"/>
    <n v="2500"/>
    <n v="1125"/>
    <n v="0.45"/>
  </r>
  <r>
    <x v="1"/>
    <x v="1"/>
    <x v="15"/>
    <x v="1"/>
    <x v="1"/>
    <s v="Houston"/>
    <s v="Powerade"/>
    <n v="0.45"/>
    <n v="5250"/>
    <n v="2362.5"/>
    <n v="708.75"/>
    <n v="0.3"/>
  </r>
  <r>
    <x v="1"/>
    <x v="1"/>
    <x v="15"/>
    <x v="1"/>
    <x v="1"/>
    <s v="Houston"/>
    <s v="Dasani Water"/>
    <n v="0.4"/>
    <n v="8000"/>
    <n v="3200"/>
    <n v="1600"/>
    <n v="0.5"/>
  </r>
  <r>
    <x v="1"/>
    <x v="1"/>
    <x v="16"/>
    <x v="1"/>
    <x v="1"/>
    <s v="Houston"/>
    <s v="Coca-Cola"/>
    <n v="0.3"/>
    <n v="9250"/>
    <n v="2775"/>
    <n v="971.24999999999989"/>
    <n v="0.35"/>
  </r>
  <r>
    <x v="1"/>
    <x v="1"/>
    <x v="16"/>
    <x v="1"/>
    <x v="1"/>
    <s v="Houston"/>
    <s v="Diet Coke"/>
    <n v="0.4"/>
    <n v="9250"/>
    <n v="3700"/>
    <n v="1295"/>
    <n v="0.35"/>
  </r>
  <r>
    <x v="1"/>
    <x v="1"/>
    <x v="16"/>
    <x v="1"/>
    <x v="1"/>
    <s v="Houston"/>
    <s v="Sprite"/>
    <n v="0.35"/>
    <n v="7750"/>
    <n v="2712.5"/>
    <n v="949.37499999999989"/>
    <n v="0.35"/>
  </r>
  <r>
    <x v="1"/>
    <x v="1"/>
    <x v="16"/>
    <x v="1"/>
    <x v="1"/>
    <s v="Houston"/>
    <s v="Fanta"/>
    <n v="0.4"/>
    <n v="7000"/>
    <n v="2800"/>
    <n v="1260"/>
    <n v="0.45"/>
  </r>
  <r>
    <x v="1"/>
    <x v="1"/>
    <x v="16"/>
    <x v="1"/>
    <x v="1"/>
    <s v="Houston"/>
    <s v="Powerade"/>
    <n v="0.45"/>
    <n v="6000"/>
    <n v="2700"/>
    <n v="810"/>
    <n v="0.3"/>
  </r>
  <r>
    <x v="1"/>
    <x v="1"/>
    <x v="16"/>
    <x v="1"/>
    <x v="1"/>
    <s v="Houston"/>
    <s v="Dasani Water"/>
    <n v="0.4"/>
    <n v="9500"/>
    <n v="3800"/>
    <n v="1900"/>
    <n v="0.5"/>
  </r>
  <r>
    <x v="1"/>
    <x v="1"/>
    <x v="17"/>
    <x v="1"/>
    <x v="1"/>
    <s v="Houston"/>
    <s v="Coca-Cola"/>
    <n v="0.4"/>
    <n v="9500"/>
    <n v="3800"/>
    <n v="1330"/>
    <n v="0.35"/>
  </r>
  <r>
    <x v="1"/>
    <x v="1"/>
    <x v="17"/>
    <x v="1"/>
    <x v="1"/>
    <s v="Houston"/>
    <s v="Diet Coke"/>
    <n v="0.45"/>
    <n v="9500"/>
    <n v="4275"/>
    <n v="1496.25"/>
    <n v="0.35"/>
  </r>
  <r>
    <x v="1"/>
    <x v="1"/>
    <x v="17"/>
    <x v="1"/>
    <x v="1"/>
    <s v="Houston"/>
    <s v="Sprite"/>
    <n v="0.4"/>
    <n v="8000"/>
    <n v="3200"/>
    <n v="1120"/>
    <n v="0.35"/>
  </r>
  <r>
    <x v="1"/>
    <x v="1"/>
    <x v="17"/>
    <x v="1"/>
    <x v="1"/>
    <s v="Houston"/>
    <s v="Fanta"/>
    <n v="0.4"/>
    <n v="7500"/>
    <n v="3000"/>
    <n v="1350"/>
    <n v="0.45"/>
  </r>
  <r>
    <x v="1"/>
    <x v="1"/>
    <x v="17"/>
    <x v="1"/>
    <x v="1"/>
    <s v="Houston"/>
    <s v="Powerade"/>
    <n v="0.45"/>
    <n v="6500"/>
    <n v="2925"/>
    <n v="877.5"/>
    <n v="0.3"/>
  </r>
  <r>
    <x v="1"/>
    <x v="1"/>
    <x v="17"/>
    <x v="1"/>
    <x v="1"/>
    <s v="Houston"/>
    <s v="Dasani Water"/>
    <n v="0.5"/>
    <n v="10000"/>
    <n v="5000"/>
    <n v="2500"/>
    <n v="0.5"/>
  </r>
  <r>
    <x v="1"/>
    <x v="1"/>
    <x v="18"/>
    <x v="1"/>
    <x v="1"/>
    <s v="Houston"/>
    <s v="Coca-Cola"/>
    <n v="0.4"/>
    <n v="9500"/>
    <n v="3800"/>
    <n v="1330"/>
    <n v="0.35"/>
  </r>
  <r>
    <x v="1"/>
    <x v="1"/>
    <x v="18"/>
    <x v="1"/>
    <x v="1"/>
    <s v="Houston"/>
    <s v="Diet Coke"/>
    <n v="0.45"/>
    <n v="9500"/>
    <n v="4275"/>
    <n v="1496.25"/>
    <n v="0.35"/>
  </r>
  <r>
    <x v="1"/>
    <x v="1"/>
    <x v="18"/>
    <x v="1"/>
    <x v="1"/>
    <s v="Houston"/>
    <s v="Sprite"/>
    <n v="0.4"/>
    <n v="11000"/>
    <n v="4400"/>
    <n v="1540"/>
    <n v="0.35"/>
  </r>
  <r>
    <x v="1"/>
    <x v="1"/>
    <x v="18"/>
    <x v="1"/>
    <x v="1"/>
    <s v="Houston"/>
    <s v="Fanta"/>
    <n v="0.4"/>
    <n v="7000"/>
    <n v="2800"/>
    <n v="1260"/>
    <n v="0.45"/>
  </r>
  <r>
    <x v="1"/>
    <x v="1"/>
    <x v="18"/>
    <x v="1"/>
    <x v="1"/>
    <s v="Houston"/>
    <s v="Powerade"/>
    <n v="0.45"/>
    <n v="7000"/>
    <n v="3150"/>
    <n v="945"/>
    <n v="0.3"/>
  </r>
  <r>
    <x v="1"/>
    <x v="1"/>
    <x v="18"/>
    <x v="1"/>
    <x v="1"/>
    <s v="Houston"/>
    <s v="Dasani Water"/>
    <n v="0.5"/>
    <n v="9750"/>
    <n v="4875"/>
    <n v="2437.5"/>
    <n v="0.5"/>
  </r>
  <r>
    <x v="1"/>
    <x v="1"/>
    <x v="19"/>
    <x v="1"/>
    <x v="1"/>
    <s v="Houston"/>
    <s v="Coca-Cola"/>
    <n v="0.4"/>
    <n v="9250"/>
    <n v="3700"/>
    <n v="1295"/>
    <n v="0.35"/>
  </r>
  <r>
    <x v="1"/>
    <x v="1"/>
    <x v="19"/>
    <x v="1"/>
    <x v="1"/>
    <s v="Houston"/>
    <s v="Diet Coke"/>
    <n v="0.45"/>
    <n v="9250"/>
    <n v="4162.5"/>
    <n v="1456.875"/>
    <n v="0.35"/>
  </r>
  <r>
    <x v="1"/>
    <x v="1"/>
    <x v="19"/>
    <x v="1"/>
    <x v="1"/>
    <s v="Houston"/>
    <s v="Sprite"/>
    <n v="0.4"/>
    <n v="11000"/>
    <n v="4400"/>
    <n v="1540"/>
    <n v="0.35"/>
  </r>
  <r>
    <x v="1"/>
    <x v="1"/>
    <x v="19"/>
    <x v="1"/>
    <x v="1"/>
    <s v="Houston"/>
    <s v="Fanta"/>
    <n v="0.4"/>
    <n v="6500"/>
    <n v="2600"/>
    <n v="1170"/>
    <n v="0.45"/>
  </r>
  <r>
    <x v="1"/>
    <x v="1"/>
    <x v="19"/>
    <x v="1"/>
    <x v="1"/>
    <s v="Houston"/>
    <s v="Powerade"/>
    <n v="0.45"/>
    <n v="6500"/>
    <n v="2925"/>
    <n v="877.5"/>
    <n v="0.3"/>
  </r>
  <r>
    <x v="1"/>
    <x v="1"/>
    <x v="19"/>
    <x v="1"/>
    <x v="1"/>
    <s v="Houston"/>
    <s v="Dasani Water"/>
    <n v="0.5"/>
    <n v="9000"/>
    <n v="4500"/>
    <n v="2250"/>
    <n v="0.5"/>
  </r>
  <r>
    <x v="1"/>
    <x v="1"/>
    <x v="20"/>
    <x v="1"/>
    <x v="1"/>
    <s v="Houston"/>
    <s v="Coca-Cola"/>
    <n v="0.45"/>
    <n v="8500"/>
    <n v="3825"/>
    <n v="1338.75"/>
    <n v="0.35"/>
  </r>
  <r>
    <x v="1"/>
    <x v="1"/>
    <x v="20"/>
    <x v="1"/>
    <x v="1"/>
    <s v="Houston"/>
    <s v="Diet Coke"/>
    <n v="0.45"/>
    <n v="8500"/>
    <n v="3825"/>
    <n v="1338.75"/>
    <n v="0.35"/>
  </r>
  <r>
    <x v="1"/>
    <x v="1"/>
    <x v="20"/>
    <x v="1"/>
    <x v="1"/>
    <s v="Houston"/>
    <s v="Sprite"/>
    <n v="0.5"/>
    <n v="9000"/>
    <n v="4500"/>
    <n v="1575"/>
    <n v="0.35"/>
  </r>
  <r>
    <x v="1"/>
    <x v="1"/>
    <x v="20"/>
    <x v="1"/>
    <x v="1"/>
    <s v="Houston"/>
    <s v="Fanta"/>
    <n v="0.5"/>
    <n v="6250"/>
    <n v="3125"/>
    <n v="1406.25"/>
    <n v="0.45"/>
  </r>
  <r>
    <x v="1"/>
    <x v="1"/>
    <x v="20"/>
    <x v="1"/>
    <x v="1"/>
    <s v="Houston"/>
    <s v="Powerade"/>
    <n v="0.45"/>
    <n v="6250"/>
    <n v="2812.5"/>
    <n v="843.75"/>
    <n v="0.3"/>
  </r>
  <r>
    <x v="1"/>
    <x v="1"/>
    <x v="20"/>
    <x v="1"/>
    <x v="1"/>
    <s v="Houston"/>
    <s v="Dasani Water"/>
    <n v="0.55000000000000004"/>
    <n v="8500"/>
    <n v="4675"/>
    <n v="2337.5"/>
    <n v="0.5"/>
  </r>
  <r>
    <x v="1"/>
    <x v="1"/>
    <x v="21"/>
    <x v="1"/>
    <x v="1"/>
    <s v="Houston"/>
    <s v="Coca-Cola"/>
    <n v="0.45"/>
    <n v="8000"/>
    <n v="3600"/>
    <n v="1260"/>
    <n v="0.35"/>
  </r>
  <r>
    <x v="1"/>
    <x v="1"/>
    <x v="21"/>
    <x v="1"/>
    <x v="1"/>
    <s v="Houston"/>
    <s v="Diet Coke"/>
    <n v="0.45"/>
    <n v="8000"/>
    <n v="3600"/>
    <n v="1260"/>
    <n v="0.35"/>
  </r>
  <r>
    <x v="1"/>
    <x v="1"/>
    <x v="21"/>
    <x v="1"/>
    <x v="1"/>
    <s v="Houston"/>
    <s v="Sprite"/>
    <n v="0.5"/>
    <n v="7500"/>
    <n v="3750"/>
    <n v="1312.5"/>
    <n v="0.35"/>
  </r>
  <r>
    <x v="1"/>
    <x v="1"/>
    <x v="21"/>
    <x v="1"/>
    <x v="1"/>
    <s v="Houston"/>
    <s v="Fanta"/>
    <n v="0.5"/>
    <n v="6000"/>
    <n v="3000"/>
    <n v="1350"/>
    <n v="0.45"/>
  </r>
  <r>
    <x v="1"/>
    <x v="1"/>
    <x v="21"/>
    <x v="1"/>
    <x v="1"/>
    <s v="Houston"/>
    <s v="Powerade"/>
    <n v="0.45"/>
    <n v="5750"/>
    <n v="2587.5"/>
    <n v="776.25"/>
    <n v="0.3"/>
  </r>
  <r>
    <x v="1"/>
    <x v="1"/>
    <x v="21"/>
    <x v="1"/>
    <x v="1"/>
    <s v="Houston"/>
    <s v="Dasani Water"/>
    <n v="0.55000000000000004"/>
    <n v="7500"/>
    <n v="4125"/>
    <n v="2062.5"/>
    <n v="0.5"/>
  </r>
  <r>
    <x v="1"/>
    <x v="1"/>
    <x v="22"/>
    <x v="1"/>
    <x v="1"/>
    <s v="Houston"/>
    <s v="Coca-Cola"/>
    <n v="0.45"/>
    <n v="9000"/>
    <n v="4050"/>
    <n v="1417.5"/>
    <n v="0.35"/>
  </r>
  <r>
    <x v="1"/>
    <x v="1"/>
    <x v="22"/>
    <x v="1"/>
    <x v="1"/>
    <s v="Houston"/>
    <s v="Diet Coke"/>
    <n v="0.45"/>
    <n v="9000"/>
    <n v="4050"/>
    <n v="1417.5"/>
    <n v="0.35"/>
  </r>
  <r>
    <x v="1"/>
    <x v="1"/>
    <x v="22"/>
    <x v="1"/>
    <x v="1"/>
    <s v="Houston"/>
    <s v="Sprite"/>
    <n v="0.5"/>
    <n v="8250"/>
    <n v="4125"/>
    <n v="1443.75"/>
    <n v="0.35"/>
  </r>
  <r>
    <x v="1"/>
    <x v="1"/>
    <x v="22"/>
    <x v="1"/>
    <x v="1"/>
    <s v="Houston"/>
    <s v="Fanta"/>
    <n v="0.5"/>
    <n v="6750"/>
    <n v="3375"/>
    <n v="1518.75"/>
    <n v="0.45"/>
  </r>
  <r>
    <x v="1"/>
    <x v="1"/>
    <x v="22"/>
    <x v="1"/>
    <x v="1"/>
    <s v="Houston"/>
    <s v="Powerade"/>
    <n v="0.45"/>
    <n v="6500"/>
    <n v="2925"/>
    <n v="877.5"/>
    <n v="0.3"/>
  </r>
  <r>
    <x v="1"/>
    <x v="1"/>
    <x v="22"/>
    <x v="1"/>
    <x v="1"/>
    <s v="Houston"/>
    <s v="Dasani Water"/>
    <n v="0.55000000000000004"/>
    <n v="8500"/>
    <n v="4675"/>
    <n v="2337.5"/>
    <n v="0.5"/>
  </r>
  <r>
    <x v="1"/>
    <x v="1"/>
    <x v="23"/>
    <x v="1"/>
    <x v="1"/>
    <s v="Houston"/>
    <s v="Coca-Cola"/>
    <n v="0.45"/>
    <n v="9500"/>
    <n v="4275"/>
    <n v="1496.25"/>
    <n v="0.35"/>
  </r>
  <r>
    <x v="1"/>
    <x v="1"/>
    <x v="23"/>
    <x v="1"/>
    <x v="1"/>
    <s v="Houston"/>
    <s v="Diet Coke"/>
    <n v="0.45"/>
    <n v="9500"/>
    <n v="4275"/>
    <n v="1496.25"/>
    <n v="0.35"/>
  </r>
  <r>
    <x v="1"/>
    <x v="1"/>
    <x v="23"/>
    <x v="1"/>
    <x v="1"/>
    <s v="Houston"/>
    <s v="Sprite"/>
    <n v="0.5"/>
    <n v="8500"/>
    <n v="4250"/>
    <n v="1487.5"/>
    <n v="0.35"/>
  </r>
  <r>
    <x v="1"/>
    <x v="1"/>
    <x v="23"/>
    <x v="1"/>
    <x v="1"/>
    <s v="Houston"/>
    <s v="Fanta"/>
    <n v="0.5"/>
    <n v="7000"/>
    <n v="3500"/>
    <n v="1575"/>
    <n v="0.45"/>
  </r>
  <r>
    <x v="1"/>
    <x v="1"/>
    <x v="23"/>
    <x v="1"/>
    <x v="1"/>
    <s v="Houston"/>
    <s v="Powerade"/>
    <n v="0.45"/>
    <n v="6500"/>
    <n v="2925"/>
    <n v="877.5"/>
    <n v="0.3"/>
  </r>
  <r>
    <x v="1"/>
    <x v="1"/>
    <x v="23"/>
    <x v="1"/>
    <x v="1"/>
    <s v="Houston"/>
    <s v="Dasani Water"/>
    <n v="0.55000000000000004"/>
    <n v="9000"/>
    <n v="4950"/>
    <n v="2475"/>
    <n v="0.5"/>
  </r>
  <r>
    <x v="2"/>
    <x v="2"/>
    <x v="24"/>
    <x v="2"/>
    <x v="2"/>
    <s v="San Francisco"/>
    <s v="Coca-Cola"/>
    <n v="0.39999999999999997"/>
    <n v="7750"/>
    <n v="3099.9999999999995"/>
    <n v="1085"/>
    <n v="0.35000000000000003"/>
  </r>
  <r>
    <x v="2"/>
    <x v="2"/>
    <x v="24"/>
    <x v="2"/>
    <x v="2"/>
    <s v="San Francisco"/>
    <s v="Diet Coke"/>
    <n v="0.5"/>
    <n v="7750"/>
    <n v="3875"/>
    <n v="775"/>
    <n v="0.2"/>
  </r>
  <r>
    <x v="2"/>
    <x v="2"/>
    <x v="24"/>
    <x v="2"/>
    <x v="2"/>
    <s v="San Francisco"/>
    <s v="Sprite"/>
    <n v="0.5"/>
    <n v="7750"/>
    <n v="3875"/>
    <n v="1356.2500000000002"/>
    <n v="0.35000000000000003"/>
  </r>
  <r>
    <x v="2"/>
    <x v="2"/>
    <x v="24"/>
    <x v="2"/>
    <x v="2"/>
    <s v="San Francisco"/>
    <s v="Fanta"/>
    <n v="0.5"/>
    <n v="6250"/>
    <n v="3125"/>
    <n v="937.5"/>
    <n v="0.3"/>
  </r>
  <r>
    <x v="2"/>
    <x v="2"/>
    <x v="24"/>
    <x v="2"/>
    <x v="2"/>
    <s v="San Francisco"/>
    <s v="Powerade"/>
    <n v="0.55000000000000004"/>
    <n v="5750"/>
    <n v="3162.5000000000005"/>
    <n v="1581.2500000000002"/>
    <n v="0.5"/>
  </r>
  <r>
    <x v="2"/>
    <x v="2"/>
    <x v="24"/>
    <x v="2"/>
    <x v="2"/>
    <s v="San Francisco"/>
    <s v="Dasani Water"/>
    <n v="0.5"/>
    <n v="7750"/>
    <n v="3875"/>
    <n v="581.25000000000011"/>
    <n v="0.15000000000000002"/>
  </r>
  <r>
    <x v="2"/>
    <x v="2"/>
    <x v="25"/>
    <x v="2"/>
    <x v="2"/>
    <s v="San Francisco"/>
    <s v="Coca-Cola"/>
    <n v="0.39999999999999997"/>
    <n v="8250"/>
    <n v="3299.9999999999995"/>
    <n v="1155"/>
    <n v="0.35000000000000003"/>
  </r>
  <r>
    <x v="2"/>
    <x v="2"/>
    <x v="25"/>
    <x v="2"/>
    <x v="2"/>
    <s v="San Francisco"/>
    <s v="Diet Coke"/>
    <n v="0.5"/>
    <n v="7250"/>
    <n v="3625"/>
    <n v="725"/>
    <n v="0.2"/>
  </r>
  <r>
    <x v="2"/>
    <x v="2"/>
    <x v="25"/>
    <x v="2"/>
    <x v="2"/>
    <s v="San Francisco"/>
    <s v="Sprite"/>
    <n v="0.5"/>
    <n v="7250"/>
    <n v="3625"/>
    <n v="1268.7500000000002"/>
    <n v="0.35000000000000003"/>
  </r>
  <r>
    <x v="2"/>
    <x v="2"/>
    <x v="25"/>
    <x v="2"/>
    <x v="2"/>
    <s v="San Francisco"/>
    <s v="Fanta"/>
    <n v="0.5"/>
    <n v="5750"/>
    <n v="2875"/>
    <n v="862.5"/>
    <n v="0.3"/>
  </r>
  <r>
    <x v="2"/>
    <x v="2"/>
    <x v="25"/>
    <x v="2"/>
    <x v="2"/>
    <s v="San Francisco"/>
    <s v="Powerade"/>
    <n v="0.55000000000000004"/>
    <n v="5000"/>
    <n v="2750"/>
    <n v="1375"/>
    <n v="0.5"/>
  </r>
  <r>
    <x v="2"/>
    <x v="2"/>
    <x v="25"/>
    <x v="2"/>
    <x v="2"/>
    <s v="San Francisco"/>
    <s v="Dasani Water"/>
    <n v="0.5"/>
    <n v="7000"/>
    <n v="3500"/>
    <n v="525.00000000000011"/>
    <n v="0.15000000000000002"/>
  </r>
  <r>
    <x v="2"/>
    <x v="2"/>
    <x v="26"/>
    <x v="2"/>
    <x v="2"/>
    <s v="San Francisco"/>
    <s v="Coca-Cola"/>
    <n v="0.5"/>
    <n v="8500"/>
    <n v="4250"/>
    <n v="1487.5000000000002"/>
    <n v="0.35000000000000003"/>
  </r>
  <r>
    <x v="2"/>
    <x v="2"/>
    <x v="26"/>
    <x v="2"/>
    <x v="2"/>
    <s v="San Francisco"/>
    <s v="Diet Coke"/>
    <n v="0.6"/>
    <n v="7000"/>
    <n v="4200"/>
    <n v="840"/>
    <n v="0.2"/>
  </r>
  <r>
    <x v="2"/>
    <x v="2"/>
    <x v="26"/>
    <x v="2"/>
    <x v="2"/>
    <s v="San Francisco"/>
    <s v="Sprite"/>
    <n v="0.6"/>
    <n v="7000"/>
    <n v="4200"/>
    <n v="1470.0000000000002"/>
    <n v="0.35000000000000003"/>
  </r>
  <r>
    <x v="2"/>
    <x v="2"/>
    <x v="26"/>
    <x v="2"/>
    <x v="2"/>
    <s v="San Francisco"/>
    <s v="Fanta"/>
    <n v="0.6"/>
    <n v="6000"/>
    <n v="3600"/>
    <n v="1080"/>
    <n v="0.3"/>
  </r>
  <r>
    <x v="2"/>
    <x v="2"/>
    <x v="26"/>
    <x v="2"/>
    <x v="2"/>
    <s v="San Francisco"/>
    <s v="Powerade"/>
    <n v="0.65"/>
    <n v="5000"/>
    <n v="3250"/>
    <n v="1625"/>
    <n v="0.5"/>
  </r>
  <r>
    <x v="2"/>
    <x v="2"/>
    <x v="26"/>
    <x v="2"/>
    <x v="2"/>
    <s v="San Francisco"/>
    <s v="Dasani Water"/>
    <n v="0.6"/>
    <n v="7000"/>
    <n v="4200"/>
    <n v="630.00000000000011"/>
    <n v="0.15000000000000002"/>
  </r>
  <r>
    <x v="2"/>
    <x v="2"/>
    <x v="27"/>
    <x v="2"/>
    <x v="2"/>
    <s v="San Francisco"/>
    <s v="Coca-Cola"/>
    <n v="0.6"/>
    <n v="8750"/>
    <n v="5250"/>
    <n v="1837.5000000000002"/>
    <n v="0.35000000000000003"/>
  </r>
  <r>
    <x v="2"/>
    <x v="2"/>
    <x v="27"/>
    <x v="2"/>
    <x v="2"/>
    <s v="San Francisco"/>
    <s v="Diet Coke"/>
    <n v="0.65"/>
    <n v="6750"/>
    <n v="4387.5"/>
    <n v="877.5"/>
    <n v="0.2"/>
  </r>
  <r>
    <x v="2"/>
    <x v="2"/>
    <x v="27"/>
    <x v="2"/>
    <x v="2"/>
    <s v="San Francisco"/>
    <s v="Sprite"/>
    <n v="0.65"/>
    <n v="7250"/>
    <n v="4712.5"/>
    <n v="1649.3750000000002"/>
    <n v="0.35000000000000003"/>
  </r>
  <r>
    <x v="2"/>
    <x v="2"/>
    <x v="27"/>
    <x v="2"/>
    <x v="2"/>
    <s v="San Francisco"/>
    <s v="Fanta"/>
    <n v="0.6"/>
    <n v="6250"/>
    <n v="3750"/>
    <n v="1125"/>
    <n v="0.3"/>
  </r>
  <r>
    <x v="2"/>
    <x v="2"/>
    <x v="27"/>
    <x v="2"/>
    <x v="2"/>
    <s v="San Francisco"/>
    <s v="Powerade"/>
    <n v="0.65"/>
    <n v="5250"/>
    <n v="3412.5"/>
    <n v="1706.25"/>
    <n v="0.5"/>
  </r>
  <r>
    <x v="2"/>
    <x v="2"/>
    <x v="27"/>
    <x v="2"/>
    <x v="2"/>
    <s v="San Francisco"/>
    <s v="Dasani Water"/>
    <n v="0.8"/>
    <n v="7000"/>
    <n v="5600"/>
    <n v="840.00000000000011"/>
    <n v="0.15000000000000002"/>
  </r>
  <r>
    <x v="2"/>
    <x v="2"/>
    <x v="28"/>
    <x v="2"/>
    <x v="2"/>
    <s v="San Francisco"/>
    <s v="Coca-Cola"/>
    <n v="0.6"/>
    <n v="9000"/>
    <n v="5400"/>
    <n v="2160"/>
    <n v="0.4"/>
  </r>
  <r>
    <x v="2"/>
    <x v="2"/>
    <x v="28"/>
    <x v="2"/>
    <x v="2"/>
    <s v="San Francisco"/>
    <s v="Diet Coke"/>
    <n v="0.65"/>
    <n v="7500"/>
    <n v="4875"/>
    <n v="1218.75"/>
    <n v="0.25"/>
  </r>
  <r>
    <x v="2"/>
    <x v="2"/>
    <x v="28"/>
    <x v="2"/>
    <x v="2"/>
    <s v="San Francisco"/>
    <s v="Sprite"/>
    <n v="0.65"/>
    <n v="7500"/>
    <n v="4875"/>
    <n v="1950"/>
    <n v="0.4"/>
  </r>
  <r>
    <x v="2"/>
    <x v="2"/>
    <x v="28"/>
    <x v="2"/>
    <x v="2"/>
    <s v="San Francisco"/>
    <s v="Fanta"/>
    <n v="0.6"/>
    <n v="6500"/>
    <n v="3900"/>
    <n v="1365"/>
    <n v="0.35"/>
  </r>
  <r>
    <x v="2"/>
    <x v="2"/>
    <x v="28"/>
    <x v="2"/>
    <x v="2"/>
    <s v="San Francisco"/>
    <s v="Powerade"/>
    <n v="0.65"/>
    <n v="5500"/>
    <n v="3575"/>
    <n v="1966.2500000000002"/>
    <n v="0.55000000000000004"/>
  </r>
  <r>
    <x v="2"/>
    <x v="2"/>
    <x v="28"/>
    <x v="2"/>
    <x v="2"/>
    <s v="San Francisco"/>
    <s v="Dasani Water"/>
    <n v="0.8"/>
    <n v="7250"/>
    <n v="5800"/>
    <n v="1160"/>
    <n v="0.2"/>
  </r>
  <r>
    <x v="2"/>
    <x v="2"/>
    <x v="29"/>
    <x v="2"/>
    <x v="2"/>
    <s v="San Francisco"/>
    <s v="Coca-Cola"/>
    <n v="0.6"/>
    <n v="9750"/>
    <n v="5850"/>
    <n v="2340"/>
    <n v="0.4"/>
  </r>
  <r>
    <x v="2"/>
    <x v="2"/>
    <x v="29"/>
    <x v="2"/>
    <x v="2"/>
    <s v="San Francisco"/>
    <s v="Diet Coke"/>
    <n v="0.65"/>
    <n v="8250"/>
    <n v="5362.5"/>
    <n v="1340.625"/>
    <n v="0.25"/>
  </r>
  <r>
    <x v="2"/>
    <x v="2"/>
    <x v="29"/>
    <x v="2"/>
    <x v="2"/>
    <s v="San Francisco"/>
    <s v="Sprite"/>
    <n v="0.65"/>
    <n v="8250"/>
    <n v="5362.5"/>
    <n v="2145"/>
    <n v="0.4"/>
  </r>
  <r>
    <x v="2"/>
    <x v="2"/>
    <x v="29"/>
    <x v="2"/>
    <x v="2"/>
    <s v="San Francisco"/>
    <s v="Fanta"/>
    <n v="0.6"/>
    <n v="7000"/>
    <n v="4200"/>
    <n v="1470"/>
    <n v="0.35"/>
  </r>
  <r>
    <x v="2"/>
    <x v="2"/>
    <x v="29"/>
    <x v="2"/>
    <x v="2"/>
    <s v="San Francisco"/>
    <s v="Powerade"/>
    <n v="0.65"/>
    <n v="5750"/>
    <n v="3737.5"/>
    <n v="2055.625"/>
    <n v="0.55000000000000004"/>
  </r>
  <r>
    <x v="2"/>
    <x v="2"/>
    <x v="29"/>
    <x v="2"/>
    <x v="2"/>
    <s v="San Francisco"/>
    <s v="Dasani Water"/>
    <n v="0.8"/>
    <n v="8750"/>
    <n v="7000"/>
    <n v="1400"/>
    <n v="0.2"/>
  </r>
  <r>
    <x v="2"/>
    <x v="2"/>
    <x v="30"/>
    <x v="2"/>
    <x v="2"/>
    <s v="San Francisco"/>
    <s v="Coca-Cola"/>
    <n v="0.6"/>
    <n v="10250"/>
    <n v="6150"/>
    <n v="2152.5"/>
    <n v="0.35000000000000003"/>
  </r>
  <r>
    <x v="2"/>
    <x v="2"/>
    <x v="30"/>
    <x v="2"/>
    <x v="2"/>
    <s v="San Francisco"/>
    <s v="Diet Coke"/>
    <n v="0.65"/>
    <n v="8750"/>
    <n v="5687.5"/>
    <n v="1137.5"/>
    <n v="0.2"/>
  </r>
  <r>
    <x v="2"/>
    <x v="2"/>
    <x v="30"/>
    <x v="2"/>
    <x v="2"/>
    <s v="San Francisco"/>
    <s v="Sprite"/>
    <n v="0.65"/>
    <n v="8250"/>
    <n v="5362.5"/>
    <n v="1876.8750000000002"/>
    <n v="0.35000000000000003"/>
  </r>
  <r>
    <x v="2"/>
    <x v="2"/>
    <x v="30"/>
    <x v="2"/>
    <x v="2"/>
    <s v="San Francisco"/>
    <s v="Fanta"/>
    <n v="0.6"/>
    <n v="7250"/>
    <n v="4350"/>
    <n v="1305"/>
    <n v="0.3"/>
  </r>
  <r>
    <x v="2"/>
    <x v="2"/>
    <x v="30"/>
    <x v="2"/>
    <x v="2"/>
    <s v="San Francisco"/>
    <s v="Powerade"/>
    <n v="0.65"/>
    <n v="7750"/>
    <n v="5037.5"/>
    <n v="2518.75"/>
    <n v="0.5"/>
  </r>
  <r>
    <x v="2"/>
    <x v="2"/>
    <x v="30"/>
    <x v="2"/>
    <x v="2"/>
    <s v="San Francisco"/>
    <s v="Dasani Water"/>
    <n v="0.8"/>
    <n v="7750"/>
    <n v="6200"/>
    <n v="930.00000000000011"/>
    <n v="0.15000000000000002"/>
  </r>
  <r>
    <x v="2"/>
    <x v="2"/>
    <x v="31"/>
    <x v="2"/>
    <x v="2"/>
    <s v="San Francisco"/>
    <s v="Coca-Cola"/>
    <n v="0.65"/>
    <n v="9750"/>
    <n v="6337.5"/>
    <n v="2218.125"/>
    <n v="0.35000000000000003"/>
  </r>
  <r>
    <x v="2"/>
    <x v="2"/>
    <x v="31"/>
    <x v="2"/>
    <x v="2"/>
    <s v="San Francisco"/>
    <s v="Diet Coke"/>
    <n v="0.70000000000000007"/>
    <n v="9250"/>
    <n v="6475.0000000000009"/>
    <n v="1295.0000000000002"/>
    <n v="0.2"/>
  </r>
  <r>
    <x v="2"/>
    <x v="2"/>
    <x v="31"/>
    <x v="2"/>
    <x v="2"/>
    <s v="San Francisco"/>
    <s v="Sprite"/>
    <n v="0.65"/>
    <n v="8000"/>
    <n v="5200"/>
    <n v="1820.0000000000002"/>
    <n v="0.35000000000000003"/>
  </r>
  <r>
    <x v="2"/>
    <x v="2"/>
    <x v="31"/>
    <x v="2"/>
    <x v="2"/>
    <s v="San Francisco"/>
    <s v="Fanta"/>
    <n v="0.65"/>
    <n v="7500"/>
    <n v="4875"/>
    <n v="1462.5"/>
    <n v="0.3"/>
  </r>
  <r>
    <x v="2"/>
    <x v="2"/>
    <x v="31"/>
    <x v="2"/>
    <x v="2"/>
    <s v="San Francisco"/>
    <s v="Powerade"/>
    <n v="0.75"/>
    <n v="7500"/>
    <n v="5625"/>
    <n v="2812.5"/>
    <n v="0.5"/>
  </r>
  <r>
    <x v="2"/>
    <x v="2"/>
    <x v="31"/>
    <x v="2"/>
    <x v="2"/>
    <s v="San Francisco"/>
    <s v="Dasani Water"/>
    <n v="0.8"/>
    <n v="7250"/>
    <n v="5800"/>
    <n v="870.00000000000011"/>
    <n v="0.15000000000000002"/>
  </r>
  <r>
    <x v="2"/>
    <x v="2"/>
    <x v="32"/>
    <x v="2"/>
    <x v="2"/>
    <s v="San Francisco"/>
    <s v="Coca-Cola"/>
    <n v="0.55000000000000004"/>
    <n v="9250"/>
    <n v="5087.5"/>
    <n v="1526.2500000000002"/>
    <n v="0.30000000000000004"/>
  </r>
  <r>
    <x v="2"/>
    <x v="2"/>
    <x v="32"/>
    <x v="2"/>
    <x v="2"/>
    <s v="San Francisco"/>
    <s v="Diet Coke"/>
    <n v="0.60000000000000009"/>
    <n v="9250"/>
    <n v="5550.0000000000009"/>
    <n v="832.50000000000011"/>
    <n v="0.15"/>
  </r>
  <r>
    <x v="2"/>
    <x v="2"/>
    <x v="32"/>
    <x v="2"/>
    <x v="2"/>
    <s v="San Francisco"/>
    <s v="Sprite"/>
    <n v="0.55000000000000004"/>
    <n v="7750"/>
    <n v="4262.5"/>
    <n v="1278.7500000000002"/>
    <n v="0.30000000000000004"/>
  </r>
  <r>
    <x v="2"/>
    <x v="2"/>
    <x v="32"/>
    <x v="2"/>
    <x v="2"/>
    <s v="San Francisco"/>
    <s v="Fanta"/>
    <n v="0.55000000000000004"/>
    <n v="7250"/>
    <n v="3987.5000000000005"/>
    <n v="996.875"/>
    <n v="0.24999999999999997"/>
  </r>
  <r>
    <x v="2"/>
    <x v="2"/>
    <x v="32"/>
    <x v="2"/>
    <x v="2"/>
    <s v="San Francisco"/>
    <s v="Powerade"/>
    <n v="0.65"/>
    <n v="7250"/>
    <n v="4712.5"/>
    <n v="2120.6250000000005"/>
    <n v="0.45000000000000007"/>
  </r>
  <r>
    <x v="2"/>
    <x v="2"/>
    <x v="32"/>
    <x v="2"/>
    <x v="2"/>
    <s v="San Francisco"/>
    <s v="Dasani Water"/>
    <n v="0.70000000000000007"/>
    <n v="7750"/>
    <n v="5425.0000000000009"/>
    <n v="542.50000000000011"/>
    <n v="0.1"/>
  </r>
  <r>
    <x v="2"/>
    <x v="2"/>
    <x v="33"/>
    <x v="2"/>
    <x v="2"/>
    <s v="San Francisco"/>
    <s v="Coca-Cola"/>
    <n v="0.55000000000000004"/>
    <n v="8750"/>
    <n v="4812.5"/>
    <n v="1443.7500000000002"/>
    <n v="0.30000000000000004"/>
  </r>
  <r>
    <x v="2"/>
    <x v="2"/>
    <x v="33"/>
    <x v="2"/>
    <x v="2"/>
    <s v="San Francisco"/>
    <s v="Diet Coke"/>
    <n v="0.60000000000000009"/>
    <n v="8750"/>
    <n v="5250.0000000000009"/>
    <n v="787.50000000000011"/>
    <n v="0.15"/>
  </r>
  <r>
    <x v="2"/>
    <x v="2"/>
    <x v="33"/>
    <x v="2"/>
    <x v="2"/>
    <s v="San Francisco"/>
    <s v="Sprite"/>
    <n v="0.55000000000000004"/>
    <n v="7000"/>
    <n v="3850.0000000000005"/>
    <n v="1155.0000000000002"/>
    <n v="0.30000000000000004"/>
  </r>
  <r>
    <x v="2"/>
    <x v="2"/>
    <x v="33"/>
    <x v="2"/>
    <x v="2"/>
    <s v="San Francisco"/>
    <s v="Fanta"/>
    <n v="0.55000000000000004"/>
    <n v="6750"/>
    <n v="3712.5000000000005"/>
    <n v="928.125"/>
    <n v="0.24999999999999997"/>
  </r>
  <r>
    <x v="2"/>
    <x v="2"/>
    <x v="33"/>
    <x v="2"/>
    <x v="2"/>
    <s v="San Francisco"/>
    <s v="Powerade"/>
    <n v="0.65"/>
    <n v="6500"/>
    <n v="4225"/>
    <n v="1901.2500000000002"/>
    <n v="0.45000000000000007"/>
  </r>
  <r>
    <x v="2"/>
    <x v="2"/>
    <x v="33"/>
    <x v="2"/>
    <x v="2"/>
    <s v="San Francisco"/>
    <s v="Dasani Water"/>
    <n v="0.70000000000000007"/>
    <n v="7000"/>
    <n v="4900.0000000000009"/>
    <n v="490.00000000000011"/>
    <n v="0.1"/>
  </r>
  <r>
    <x v="2"/>
    <x v="2"/>
    <x v="34"/>
    <x v="2"/>
    <x v="2"/>
    <s v="San Francisco"/>
    <s v="Coca-Cola"/>
    <n v="0.55000000000000004"/>
    <n v="8750"/>
    <n v="4812.5"/>
    <n v="1443.7500000000002"/>
    <n v="0.30000000000000004"/>
  </r>
  <r>
    <x v="2"/>
    <x v="2"/>
    <x v="34"/>
    <x v="2"/>
    <x v="2"/>
    <s v="San Francisco"/>
    <s v="Diet Coke"/>
    <n v="0.60000000000000009"/>
    <n v="8750"/>
    <n v="5250.0000000000009"/>
    <n v="787.50000000000011"/>
    <n v="0.15"/>
  </r>
  <r>
    <x v="2"/>
    <x v="2"/>
    <x v="34"/>
    <x v="2"/>
    <x v="2"/>
    <s v="San Francisco"/>
    <s v="Sprite"/>
    <n v="0.55000000000000004"/>
    <n v="7250"/>
    <n v="3987.5000000000005"/>
    <n v="1196.2500000000002"/>
    <n v="0.30000000000000004"/>
  </r>
  <r>
    <x v="2"/>
    <x v="2"/>
    <x v="34"/>
    <x v="2"/>
    <x v="2"/>
    <s v="San Francisco"/>
    <s v="Fanta"/>
    <n v="0.55000000000000004"/>
    <n v="7000"/>
    <n v="3850.0000000000005"/>
    <n v="962.5"/>
    <n v="0.24999999999999997"/>
  </r>
  <r>
    <x v="2"/>
    <x v="2"/>
    <x v="34"/>
    <x v="2"/>
    <x v="2"/>
    <s v="San Francisco"/>
    <s v="Powerade"/>
    <n v="0.65"/>
    <n v="6500"/>
    <n v="4225"/>
    <n v="1901.2500000000002"/>
    <n v="0.45000000000000007"/>
  </r>
  <r>
    <x v="2"/>
    <x v="2"/>
    <x v="34"/>
    <x v="2"/>
    <x v="2"/>
    <s v="San Francisco"/>
    <s v="Dasani Water"/>
    <n v="0.70000000000000007"/>
    <n v="7750"/>
    <n v="5425.0000000000009"/>
    <n v="542.50000000000011"/>
    <n v="0.1"/>
  </r>
  <r>
    <x v="2"/>
    <x v="2"/>
    <x v="35"/>
    <x v="2"/>
    <x v="2"/>
    <s v="San Francisco"/>
    <s v="Coca-Cola"/>
    <n v="0.55000000000000004"/>
    <n v="9750"/>
    <n v="5362.5"/>
    <n v="1608.7500000000002"/>
    <n v="0.30000000000000004"/>
  </r>
  <r>
    <x v="2"/>
    <x v="2"/>
    <x v="35"/>
    <x v="2"/>
    <x v="2"/>
    <s v="San Francisco"/>
    <s v="Diet Coke"/>
    <n v="0.60000000000000009"/>
    <n v="9750"/>
    <n v="5850.0000000000009"/>
    <n v="877.50000000000011"/>
    <n v="0.15"/>
  </r>
  <r>
    <x v="2"/>
    <x v="2"/>
    <x v="35"/>
    <x v="2"/>
    <x v="2"/>
    <s v="San Francisco"/>
    <s v="Sprite"/>
    <n v="0.55000000000000004"/>
    <n v="7750"/>
    <n v="4262.5"/>
    <n v="1278.7500000000002"/>
    <n v="0.30000000000000004"/>
  </r>
  <r>
    <x v="2"/>
    <x v="2"/>
    <x v="35"/>
    <x v="2"/>
    <x v="2"/>
    <s v="San Francisco"/>
    <s v="Fanta"/>
    <n v="0.55000000000000004"/>
    <n v="7750"/>
    <n v="4262.5"/>
    <n v="1065.6249999999998"/>
    <n v="0.24999999999999997"/>
  </r>
  <r>
    <x v="2"/>
    <x v="2"/>
    <x v="35"/>
    <x v="2"/>
    <x v="2"/>
    <s v="San Francisco"/>
    <s v="Powerade"/>
    <n v="0.65"/>
    <n v="7000"/>
    <n v="4550"/>
    <n v="2047.5000000000002"/>
    <n v="0.45000000000000007"/>
  </r>
  <r>
    <x v="2"/>
    <x v="2"/>
    <x v="35"/>
    <x v="2"/>
    <x v="2"/>
    <s v="San Francisco"/>
    <s v="Dasani Water"/>
    <n v="0.70000000000000007"/>
    <n v="8000"/>
    <n v="5600.0000000000009"/>
    <n v="560.00000000000011"/>
    <n v="0.1"/>
  </r>
  <r>
    <x v="3"/>
    <x v="3"/>
    <x v="36"/>
    <x v="2"/>
    <x v="2"/>
    <s v="Los Angeles"/>
    <s v="Coca-Cola"/>
    <n v="0.35"/>
    <n v="7000"/>
    <n v="2450"/>
    <n v="980"/>
    <n v="0.4"/>
  </r>
  <r>
    <x v="3"/>
    <x v="3"/>
    <x v="36"/>
    <x v="2"/>
    <x v="2"/>
    <s v="Los Angeles"/>
    <s v="Diet Coke"/>
    <n v="0.45"/>
    <n v="7000"/>
    <n v="3150"/>
    <n v="787.5"/>
    <n v="0.25"/>
  </r>
  <r>
    <x v="3"/>
    <x v="3"/>
    <x v="36"/>
    <x v="2"/>
    <x v="2"/>
    <s v="Los Angeles"/>
    <s v="Sprite"/>
    <n v="0.45"/>
    <n v="7000"/>
    <n v="3150"/>
    <n v="1260"/>
    <n v="0.4"/>
  </r>
  <r>
    <x v="3"/>
    <x v="3"/>
    <x v="36"/>
    <x v="2"/>
    <x v="2"/>
    <s v="Los Angeles"/>
    <s v="Fanta"/>
    <n v="0.45"/>
    <n v="5500"/>
    <n v="2475"/>
    <n v="866.25"/>
    <n v="0.35"/>
  </r>
  <r>
    <x v="3"/>
    <x v="3"/>
    <x v="36"/>
    <x v="2"/>
    <x v="2"/>
    <s v="Los Angeles"/>
    <s v="Powerade"/>
    <n v="0.5"/>
    <n v="5000"/>
    <n v="2500"/>
    <n v="1375"/>
    <n v="0.55000000000000004"/>
  </r>
  <r>
    <x v="3"/>
    <x v="3"/>
    <x v="36"/>
    <x v="2"/>
    <x v="2"/>
    <s v="Los Angeles"/>
    <s v="Dasani Water"/>
    <n v="0.45"/>
    <n v="7000"/>
    <n v="3150"/>
    <n v="630"/>
    <n v="0.2"/>
  </r>
  <r>
    <x v="3"/>
    <x v="3"/>
    <x v="37"/>
    <x v="2"/>
    <x v="2"/>
    <s v="Los Angeles"/>
    <s v="Coca-Cola"/>
    <n v="0.35"/>
    <n v="7500"/>
    <n v="2625"/>
    <n v="1050"/>
    <n v="0.4"/>
  </r>
  <r>
    <x v="3"/>
    <x v="3"/>
    <x v="37"/>
    <x v="2"/>
    <x v="2"/>
    <s v="Los Angeles"/>
    <s v="Diet Coke"/>
    <n v="0.45"/>
    <n v="6500"/>
    <n v="2925"/>
    <n v="731.25"/>
    <n v="0.25"/>
  </r>
  <r>
    <x v="3"/>
    <x v="3"/>
    <x v="37"/>
    <x v="2"/>
    <x v="2"/>
    <s v="Los Angeles"/>
    <s v="Sprite"/>
    <n v="0.45"/>
    <n v="6750"/>
    <n v="3037.5"/>
    <n v="1215"/>
    <n v="0.4"/>
  </r>
  <r>
    <x v="3"/>
    <x v="3"/>
    <x v="37"/>
    <x v="2"/>
    <x v="2"/>
    <s v="Los Angeles"/>
    <s v="Fanta"/>
    <n v="0.45"/>
    <n v="5250"/>
    <n v="2362.5"/>
    <n v="826.875"/>
    <n v="0.35"/>
  </r>
  <r>
    <x v="3"/>
    <x v="3"/>
    <x v="37"/>
    <x v="2"/>
    <x v="2"/>
    <s v="Los Angeles"/>
    <s v="Powerade"/>
    <n v="0.5"/>
    <n v="4500"/>
    <n v="2250"/>
    <n v="1237.5"/>
    <n v="0.55000000000000004"/>
  </r>
  <r>
    <x v="3"/>
    <x v="3"/>
    <x v="37"/>
    <x v="2"/>
    <x v="2"/>
    <s v="Los Angeles"/>
    <s v="Dasani Water"/>
    <n v="0.45"/>
    <n v="6500"/>
    <n v="2925"/>
    <n v="585"/>
    <n v="0.2"/>
  </r>
  <r>
    <x v="3"/>
    <x v="3"/>
    <x v="38"/>
    <x v="2"/>
    <x v="2"/>
    <s v="Los Angeles"/>
    <s v="Coca-Cola"/>
    <n v="0.35"/>
    <n v="8000"/>
    <n v="2800"/>
    <n v="1120"/>
    <n v="0.4"/>
  </r>
  <r>
    <x v="3"/>
    <x v="3"/>
    <x v="38"/>
    <x v="2"/>
    <x v="2"/>
    <s v="Los Angeles"/>
    <s v="Diet Coke"/>
    <n v="0.45"/>
    <n v="6500"/>
    <n v="2925"/>
    <n v="731.25"/>
    <n v="0.25"/>
  </r>
  <r>
    <x v="3"/>
    <x v="3"/>
    <x v="38"/>
    <x v="2"/>
    <x v="2"/>
    <s v="Los Angeles"/>
    <s v="Sprite"/>
    <n v="0.45"/>
    <n v="6500"/>
    <n v="2925"/>
    <n v="1170"/>
    <n v="0.4"/>
  </r>
  <r>
    <x v="3"/>
    <x v="3"/>
    <x v="38"/>
    <x v="2"/>
    <x v="2"/>
    <s v="Los Angeles"/>
    <s v="Fanta"/>
    <n v="0.45"/>
    <n v="5500"/>
    <n v="2475"/>
    <n v="866.25"/>
    <n v="0.35"/>
  </r>
  <r>
    <x v="3"/>
    <x v="3"/>
    <x v="38"/>
    <x v="2"/>
    <x v="2"/>
    <s v="Los Angeles"/>
    <s v="Powerade"/>
    <n v="0.5"/>
    <n v="4250"/>
    <n v="2125"/>
    <n v="1168.75"/>
    <n v="0.55000000000000004"/>
  </r>
  <r>
    <x v="3"/>
    <x v="3"/>
    <x v="38"/>
    <x v="2"/>
    <x v="2"/>
    <s v="Los Angeles"/>
    <s v="Dasani Water"/>
    <n v="0.45"/>
    <n v="6250"/>
    <n v="2812.5"/>
    <n v="562.5"/>
    <n v="0.2"/>
  </r>
  <r>
    <x v="3"/>
    <x v="3"/>
    <x v="39"/>
    <x v="2"/>
    <x v="2"/>
    <s v="Los Angeles"/>
    <s v="Coca-Cola"/>
    <n v="0.45"/>
    <n v="8000"/>
    <n v="3600"/>
    <n v="1440"/>
    <n v="0.4"/>
  </r>
  <r>
    <x v="3"/>
    <x v="3"/>
    <x v="39"/>
    <x v="2"/>
    <x v="2"/>
    <s v="Los Angeles"/>
    <s v="Diet Coke"/>
    <n v="0.5"/>
    <n v="6000"/>
    <n v="3000"/>
    <n v="750"/>
    <n v="0.25"/>
  </r>
  <r>
    <x v="3"/>
    <x v="3"/>
    <x v="39"/>
    <x v="2"/>
    <x v="2"/>
    <s v="Los Angeles"/>
    <s v="Sprite"/>
    <n v="0.5"/>
    <n v="6250"/>
    <n v="3125"/>
    <n v="1250"/>
    <n v="0.4"/>
  </r>
  <r>
    <x v="3"/>
    <x v="3"/>
    <x v="39"/>
    <x v="2"/>
    <x v="2"/>
    <s v="Los Angeles"/>
    <s v="Fanta"/>
    <n v="0.45"/>
    <n v="5250"/>
    <n v="2362.5"/>
    <n v="826.875"/>
    <n v="0.35"/>
  </r>
  <r>
    <x v="3"/>
    <x v="3"/>
    <x v="39"/>
    <x v="2"/>
    <x v="2"/>
    <s v="Los Angeles"/>
    <s v="Powerade"/>
    <n v="0.5"/>
    <n v="4250"/>
    <n v="2125"/>
    <n v="1168.75"/>
    <n v="0.55000000000000004"/>
  </r>
  <r>
    <x v="3"/>
    <x v="3"/>
    <x v="39"/>
    <x v="2"/>
    <x v="2"/>
    <s v="Los Angeles"/>
    <s v="Dasani Water"/>
    <n v="0.65"/>
    <n v="6000"/>
    <n v="3900"/>
    <n v="780"/>
    <n v="0.2"/>
  </r>
  <r>
    <x v="3"/>
    <x v="3"/>
    <x v="40"/>
    <x v="2"/>
    <x v="2"/>
    <s v="Los Angeles"/>
    <s v="Coca-Cola"/>
    <n v="0.45"/>
    <n v="8000"/>
    <n v="3600"/>
    <n v="1440"/>
    <n v="0.4"/>
  </r>
  <r>
    <x v="3"/>
    <x v="3"/>
    <x v="40"/>
    <x v="2"/>
    <x v="2"/>
    <s v="Los Angeles"/>
    <s v="Diet Coke"/>
    <n v="0.5"/>
    <n v="6500"/>
    <n v="3250"/>
    <n v="812.5"/>
    <n v="0.25"/>
  </r>
  <r>
    <x v="3"/>
    <x v="3"/>
    <x v="40"/>
    <x v="2"/>
    <x v="2"/>
    <s v="Los Angeles"/>
    <s v="Sprite"/>
    <n v="0.5"/>
    <n v="6500"/>
    <n v="3250"/>
    <n v="1300"/>
    <n v="0.4"/>
  </r>
  <r>
    <x v="3"/>
    <x v="3"/>
    <x v="40"/>
    <x v="2"/>
    <x v="2"/>
    <s v="Los Angeles"/>
    <s v="Fanta"/>
    <n v="0.45"/>
    <n v="5500"/>
    <n v="2475"/>
    <n v="866.25"/>
    <n v="0.35"/>
  </r>
  <r>
    <x v="3"/>
    <x v="3"/>
    <x v="40"/>
    <x v="2"/>
    <x v="2"/>
    <s v="Los Angeles"/>
    <s v="Powerade"/>
    <n v="0.5"/>
    <n v="4500"/>
    <n v="2250"/>
    <n v="1237.5"/>
    <n v="0.55000000000000004"/>
  </r>
  <r>
    <x v="3"/>
    <x v="3"/>
    <x v="40"/>
    <x v="2"/>
    <x v="2"/>
    <s v="Los Angeles"/>
    <s v="Dasani Water"/>
    <n v="0.65"/>
    <n v="6250"/>
    <n v="4062.5"/>
    <n v="812.5"/>
    <n v="0.2"/>
  </r>
  <r>
    <x v="3"/>
    <x v="3"/>
    <x v="41"/>
    <x v="2"/>
    <x v="2"/>
    <s v="Los Angeles"/>
    <s v="Coca-Cola"/>
    <n v="0.45"/>
    <n v="9000"/>
    <n v="4050"/>
    <n v="1620"/>
    <n v="0.4"/>
  </r>
  <r>
    <x v="3"/>
    <x v="3"/>
    <x v="41"/>
    <x v="2"/>
    <x v="2"/>
    <s v="Los Angeles"/>
    <s v="Diet Coke"/>
    <n v="0.5"/>
    <n v="7500"/>
    <n v="3750"/>
    <n v="937.5"/>
    <n v="0.25"/>
  </r>
  <r>
    <x v="3"/>
    <x v="3"/>
    <x v="41"/>
    <x v="2"/>
    <x v="2"/>
    <s v="Los Angeles"/>
    <s v="Sprite"/>
    <n v="0.5"/>
    <n v="7500"/>
    <n v="3750"/>
    <n v="1500"/>
    <n v="0.4"/>
  </r>
  <r>
    <x v="3"/>
    <x v="3"/>
    <x v="41"/>
    <x v="2"/>
    <x v="2"/>
    <s v="Los Angeles"/>
    <s v="Fanta"/>
    <n v="0.45"/>
    <n v="6250"/>
    <n v="2812.5"/>
    <n v="984.37499999999989"/>
    <n v="0.35"/>
  </r>
  <r>
    <x v="3"/>
    <x v="3"/>
    <x v="41"/>
    <x v="2"/>
    <x v="2"/>
    <s v="Los Angeles"/>
    <s v="Powerade"/>
    <n v="0.5"/>
    <n v="5000"/>
    <n v="2500"/>
    <n v="1375"/>
    <n v="0.55000000000000004"/>
  </r>
  <r>
    <x v="3"/>
    <x v="3"/>
    <x v="41"/>
    <x v="2"/>
    <x v="2"/>
    <s v="Los Angeles"/>
    <s v="Dasani Water"/>
    <n v="0.65"/>
    <n v="8000"/>
    <n v="5200"/>
    <n v="1040"/>
    <n v="0.2"/>
  </r>
  <r>
    <x v="3"/>
    <x v="3"/>
    <x v="42"/>
    <x v="2"/>
    <x v="2"/>
    <s v="Los Angeles"/>
    <s v="Coca-Cola"/>
    <n v="0.45"/>
    <n v="9500"/>
    <n v="4275"/>
    <n v="1710"/>
    <n v="0.4"/>
  </r>
  <r>
    <x v="3"/>
    <x v="3"/>
    <x v="42"/>
    <x v="2"/>
    <x v="2"/>
    <s v="Los Angeles"/>
    <s v="Diet Coke"/>
    <n v="0.5"/>
    <n v="8000"/>
    <n v="4000"/>
    <n v="1000"/>
    <n v="0.25"/>
  </r>
  <r>
    <x v="3"/>
    <x v="3"/>
    <x v="42"/>
    <x v="2"/>
    <x v="2"/>
    <s v="Los Angeles"/>
    <s v="Sprite"/>
    <n v="0.5"/>
    <n v="7500"/>
    <n v="3750"/>
    <n v="1500"/>
    <n v="0.4"/>
  </r>
  <r>
    <x v="3"/>
    <x v="3"/>
    <x v="42"/>
    <x v="2"/>
    <x v="2"/>
    <s v="Los Angeles"/>
    <s v="Fanta"/>
    <n v="0.45"/>
    <n v="6500"/>
    <n v="2925"/>
    <n v="1023.7499999999999"/>
    <n v="0.35"/>
  </r>
  <r>
    <x v="3"/>
    <x v="3"/>
    <x v="42"/>
    <x v="2"/>
    <x v="2"/>
    <s v="Los Angeles"/>
    <s v="Powerade"/>
    <n v="0.5"/>
    <n v="7000"/>
    <n v="3500"/>
    <n v="1925.0000000000002"/>
    <n v="0.55000000000000004"/>
  </r>
  <r>
    <x v="3"/>
    <x v="3"/>
    <x v="42"/>
    <x v="2"/>
    <x v="2"/>
    <s v="Los Angeles"/>
    <s v="Dasani Water"/>
    <n v="0.65"/>
    <n v="7000"/>
    <n v="4550"/>
    <n v="910"/>
    <n v="0.2"/>
  </r>
  <r>
    <x v="3"/>
    <x v="3"/>
    <x v="43"/>
    <x v="2"/>
    <x v="2"/>
    <s v="Los Angeles"/>
    <s v="Coca-Cola"/>
    <n v="0.5"/>
    <n v="9000"/>
    <n v="4500"/>
    <n v="1800"/>
    <n v="0.4"/>
  </r>
  <r>
    <x v="3"/>
    <x v="3"/>
    <x v="43"/>
    <x v="2"/>
    <x v="2"/>
    <s v="Los Angeles"/>
    <s v="Diet Coke"/>
    <n v="0.55000000000000004"/>
    <n v="8500"/>
    <n v="4675"/>
    <n v="1168.75"/>
    <n v="0.25"/>
  </r>
  <r>
    <x v="3"/>
    <x v="3"/>
    <x v="43"/>
    <x v="2"/>
    <x v="2"/>
    <s v="Los Angeles"/>
    <s v="Sprite"/>
    <n v="0.5"/>
    <n v="7250"/>
    <n v="3625"/>
    <n v="1450"/>
    <n v="0.4"/>
  </r>
  <r>
    <x v="3"/>
    <x v="3"/>
    <x v="43"/>
    <x v="2"/>
    <x v="2"/>
    <s v="Los Angeles"/>
    <s v="Fanta"/>
    <n v="0.5"/>
    <n v="6750"/>
    <n v="3375"/>
    <n v="1181.25"/>
    <n v="0.35"/>
  </r>
  <r>
    <x v="3"/>
    <x v="3"/>
    <x v="43"/>
    <x v="2"/>
    <x v="2"/>
    <s v="Los Angeles"/>
    <s v="Powerade"/>
    <n v="0.6"/>
    <n v="6750"/>
    <n v="4050"/>
    <n v="2227.5"/>
    <n v="0.55000000000000004"/>
  </r>
  <r>
    <x v="3"/>
    <x v="3"/>
    <x v="43"/>
    <x v="2"/>
    <x v="2"/>
    <s v="Los Angeles"/>
    <s v="Dasani Water"/>
    <n v="0.65"/>
    <n v="6500"/>
    <n v="4225"/>
    <n v="845"/>
    <n v="0.2"/>
  </r>
  <r>
    <x v="3"/>
    <x v="3"/>
    <x v="44"/>
    <x v="2"/>
    <x v="2"/>
    <s v="Los Angeles"/>
    <s v="Coca-Cola"/>
    <n v="0.5"/>
    <n v="8500"/>
    <n v="4250"/>
    <n v="1700"/>
    <n v="0.4"/>
  </r>
  <r>
    <x v="3"/>
    <x v="3"/>
    <x v="44"/>
    <x v="2"/>
    <x v="2"/>
    <s v="Los Angeles"/>
    <s v="Diet Coke"/>
    <n v="0.55000000000000004"/>
    <n v="8500"/>
    <n v="4675"/>
    <n v="1168.75"/>
    <n v="0.25"/>
  </r>
  <r>
    <x v="3"/>
    <x v="3"/>
    <x v="44"/>
    <x v="2"/>
    <x v="2"/>
    <s v="Los Angeles"/>
    <s v="Sprite"/>
    <n v="0.5"/>
    <n v="7000"/>
    <n v="3500"/>
    <n v="1400"/>
    <n v="0.4"/>
  </r>
  <r>
    <x v="3"/>
    <x v="3"/>
    <x v="44"/>
    <x v="2"/>
    <x v="2"/>
    <s v="Los Angeles"/>
    <s v="Fanta"/>
    <n v="0.5"/>
    <n v="6500"/>
    <n v="3250"/>
    <n v="1137.5"/>
    <n v="0.35"/>
  </r>
  <r>
    <x v="3"/>
    <x v="3"/>
    <x v="44"/>
    <x v="2"/>
    <x v="2"/>
    <s v="Los Angeles"/>
    <s v="Powerade"/>
    <n v="0.6"/>
    <n v="6500"/>
    <n v="3900"/>
    <n v="2145"/>
    <n v="0.55000000000000004"/>
  </r>
  <r>
    <x v="3"/>
    <x v="3"/>
    <x v="44"/>
    <x v="2"/>
    <x v="2"/>
    <s v="Los Angeles"/>
    <s v="Dasani Water"/>
    <n v="0.65"/>
    <n v="7000"/>
    <n v="4550"/>
    <n v="910"/>
    <n v="0.2"/>
  </r>
  <r>
    <x v="3"/>
    <x v="3"/>
    <x v="45"/>
    <x v="2"/>
    <x v="2"/>
    <s v="Los Angeles"/>
    <s v="Coca-Cola"/>
    <n v="0.5"/>
    <n v="8000"/>
    <n v="4000"/>
    <n v="1600"/>
    <n v="0.4"/>
  </r>
  <r>
    <x v="3"/>
    <x v="3"/>
    <x v="45"/>
    <x v="2"/>
    <x v="2"/>
    <s v="Los Angeles"/>
    <s v="Diet Coke"/>
    <n v="0.55000000000000004"/>
    <n v="8000"/>
    <n v="4400"/>
    <n v="1100"/>
    <n v="0.25"/>
  </r>
  <r>
    <x v="3"/>
    <x v="3"/>
    <x v="45"/>
    <x v="2"/>
    <x v="2"/>
    <s v="Los Angeles"/>
    <s v="Sprite"/>
    <n v="0.5"/>
    <n v="6500"/>
    <n v="3250"/>
    <n v="1300"/>
    <n v="0.4"/>
  </r>
  <r>
    <x v="3"/>
    <x v="3"/>
    <x v="45"/>
    <x v="2"/>
    <x v="2"/>
    <s v="Los Angeles"/>
    <s v="Fanta"/>
    <n v="0.5"/>
    <n v="6250"/>
    <n v="3125"/>
    <n v="1093.75"/>
    <n v="0.35"/>
  </r>
  <r>
    <x v="3"/>
    <x v="3"/>
    <x v="45"/>
    <x v="2"/>
    <x v="2"/>
    <s v="Los Angeles"/>
    <s v="Powerade"/>
    <n v="0.6"/>
    <n v="6000"/>
    <n v="3600"/>
    <n v="1980.0000000000002"/>
    <n v="0.55000000000000004"/>
  </r>
  <r>
    <x v="3"/>
    <x v="3"/>
    <x v="45"/>
    <x v="2"/>
    <x v="2"/>
    <s v="Los Angeles"/>
    <s v="Dasani Water"/>
    <n v="0.65"/>
    <n v="6500"/>
    <n v="4225"/>
    <n v="845"/>
    <n v="0.2"/>
  </r>
  <r>
    <x v="3"/>
    <x v="3"/>
    <x v="46"/>
    <x v="2"/>
    <x v="2"/>
    <s v="Los Angeles"/>
    <s v="Coca-Cola"/>
    <n v="0.5"/>
    <n v="8250"/>
    <n v="4125"/>
    <n v="1650"/>
    <n v="0.4"/>
  </r>
  <r>
    <x v="3"/>
    <x v="3"/>
    <x v="46"/>
    <x v="2"/>
    <x v="2"/>
    <s v="Los Angeles"/>
    <s v="Diet Coke"/>
    <n v="0.55000000000000004"/>
    <n v="8250"/>
    <n v="4537.5"/>
    <n v="1134.375"/>
    <n v="0.25"/>
  </r>
  <r>
    <x v="3"/>
    <x v="3"/>
    <x v="46"/>
    <x v="2"/>
    <x v="2"/>
    <s v="Los Angeles"/>
    <s v="Sprite"/>
    <n v="0.5"/>
    <n v="6750"/>
    <n v="3375"/>
    <n v="1350"/>
    <n v="0.4"/>
  </r>
  <r>
    <x v="3"/>
    <x v="3"/>
    <x v="46"/>
    <x v="2"/>
    <x v="2"/>
    <s v="Los Angeles"/>
    <s v="Fanta"/>
    <n v="0.5"/>
    <n v="6500"/>
    <n v="3250"/>
    <n v="1137.5"/>
    <n v="0.35"/>
  </r>
  <r>
    <x v="3"/>
    <x v="3"/>
    <x v="46"/>
    <x v="2"/>
    <x v="2"/>
    <s v="Los Angeles"/>
    <s v="Powerade"/>
    <n v="0.6"/>
    <n v="6000"/>
    <n v="3600"/>
    <n v="1980.0000000000002"/>
    <n v="0.55000000000000004"/>
  </r>
  <r>
    <x v="3"/>
    <x v="3"/>
    <x v="46"/>
    <x v="2"/>
    <x v="2"/>
    <s v="Los Angeles"/>
    <s v="Dasani Water"/>
    <n v="0.65"/>
    <n v="7000"/>
    <n v="4550"/>
    <n v="910"/>
    <n v="0.2"/>
  </r>
  <r>
    <x v="3"/>
    <x v="3"/>
    <x v="47"/>
    <x v="2"/>
    <x v="2"/>
    <s v="Los Angeles"/>
    <s v="Coca-Cola"/>
    <n v="0.5"/>
    <n v="9000"/>
    <n v="4500"/>
    <n v="1800"/>
    <n v="0.4"/>
  </r>
  <r>
    <x v="3"/>
    <x v="3"/>
    <x v="47"/>
    <x v="2"/>
    <x v="2"/>
    <s v="Los Angeles"/>
    <s v="Diet Coke"/>
    <n v="0.55000000000000004"/>
    <n v="9000"/>
    <n v="4950"/>
    <n v="1237.5"/>
    <n v="0.25"/>
  </r>
  <r>
    <x v="3"/>
    <x v="3"/>
    <x v="47"/>
    <x v="2"/>
    <x v="2"/>
    <s v="Los Angeles"/>
    <s v="Sprite"/>
    <n v="0.5"/>
    <n v="7000"/>
    <n v="3500"/>
    <n v="1400"/>
    <n v="0.4"/>
  </r>
  <r>
    <x v="3"/>
    <x v="3"/>
    <x v="47"/>
    <x v="2"/>
    <x v="2"/>
    <s v="Los Angeles"/>
    <s v="Fanta"/>
    <n v="0.5"/>
    <n v="7000"/>
    <n v="3500"/>
    <n v="1225"/>
    <n v="0.35"/>
  </r>
  <r>
    <x v="3"/>
    <x v="3"/>
    <x v="47"/>
    <x v="2"/>
    <x v="2"/>
    <s v="Los Angeles"/>
    <s v="Powerade"/>
    <n v="0.6"/>
    <n v="6250"/>
    <n v="3750"/>
    <n v="2062.5"/>
    <n v="0.55000000000000004"/>
  </r>
  <r>
    <x v="3"/>
    <x v="3"/>
    <x v="47"/>
    <x v="2"/>
    <x v="2"/>
    <s v="Los Angeles"/>
    <s v="Dasani Water"/>
    <n v="0.65"/>
    <n v="7250"/>
    <n v="4712.5"/>
    <n v="942.5"/>
    <n v="0.2"/>
  </r>
  <r>
    <x v="0"/>
    <x v="0"/>
    <x v="36"/>
    <x v="3"/>
    <x v="3"/>
    <s v="Chicago"/>
    <s v="Coca-Cola"/>
    <n v="0.45"/>
    <n v="4750"/>
    <n v="2137.5"/>
    <n v="855"/>
    <n v="0.4"/>
  </r>
  <r>
    <x v="0"/>
    <x v="0"/>
    <x v="36"/>
    <x v="3"/>
    <x v="3"/>
    <s v="Chicago"/>
    <s v="Diet Coke"/>
    <n v="0.45"/>
    <n v="2750"/>
    <n v="1237.5"/>
    <n v="433.125"/>
    <n v="0.35"/>
  </r>
  <r>
    <x v="0"/>
    <x v="0"/>
    <x v="36"/>
    <x v="3"/>
    <x v="3"/>
    <s v="Chicago"/>
    <s v="Sprite"/>
    <n v="0.35000000000000003"/>
    <n v="2750"/>
    <n v="962.50000000000011"/>
    <n v="336.875"/>
    <n v="0.35"/>
  </r>
  <r>
    <x v="0"/>
    <x v="0"/>
    <x v="36"/>
    <x v="3"/>
    <x v="3"/>
    <s v="Chicago"/>
    <s v="Fanta"/>
    <n v="0.4"/>
    <n v="1250"/>
    <n v="500"/>
    <n v="200"/>
    <n v="0.4"/>
  </r>
  <r>
    <x v="0"/>
    <x v="0"/>
    <x v="36"/>
    <x v="3"/>
    <x v="3"/>
    <s v="Chicago"/>
    <s v="Powerade"/>
    <n v="0.54999999999999993"/>
    <n v="1750"/>
    <n v="962.49999999999989"/>
    <n v="336.87499999999994"/>
    <n v="0.35"/>
  </r>
  <r>
    <x v="0"/>
    <x v="0"/>
    <x v="36"/>
    <x v="3"/>
    <x v="3"/>
    <s v="Chicago"/>
    <s v="Dasani Water"/>
    <n v="0.45"/>
    <n v="2750"/>
    <n v="1237.5"/>
    <n v="618.75"/>
    <n v="0.5"/>
  </r>
  <r>
    <x v="0"/>
    <x v="0"/>
    <x v="37"/>
    <x v="3"/>
    <x v="3"/>
    <s v="Chicago"/>
    <s v="Coca-Cola"/>
    <n v="0.45"/>
    <n v="5250"/>
    <n v="2362.5"/>
    <n v="945"/>
    <n v="0.4"/>
  </r>
  <r>
    <x v="0"/>
    <x v="0"/>
    <x v="37"/>
    <x v="3"/>
    <x v="3"/>
    <s v="Chicago"/>
    <s v="Diet Coke"/>
    <n v="0.45"/>
    <n v="1750"/>
    <n v="787.5"/>
    <n v="275.625"/>
    <n v="0.35"/>
  </r>
  <r>
    <x v="0"/>
    <x v="0"/>
    <x v="37"/>
    <x v="3"/>
    <x v="3"/>
    <s v="Chicago"/>
    <s v="Sprite"/>
    <n v="0.35000000000000003"/>
    <n v="2250"/>
    <n v="787.50000000000011"/>
    <n v="275.625"/>
    <n v="0.35"/>
  </r>
  <r>
    <x v="0"/>
    <x v="0"/>
    <x v="37"/>
    <x v="3"/>
    <x v="3"/>
    <s v="Chicago"/>
    <s v="Fanta"/>
    <n v="0.4"/>
    <n v="1000"/>
    <n v="400"/>
    <n v="160"/>
    <n v="0.4"/>
  </r>
  <r>
    <x v="0"/>
    <x v="0"/>
    <x v="37"/>
    <x v="3"/>
    <x v="3"/>
    <s v="Chicago"/>
    <s v="Powerade"/>
    <n v="0.54999999999999993"/>
    <n v="1750"/>
    <n v="962.49999999999989"/>
    <n v="336.87499999999994"/>
    <n v="0.35"/>
  </r>
  <r>
    <x v="0"/>
    <x v="0"/>
    <x v="37"/>
    <x v="3"/>
    <x v="3"/>
    <s v="Chicago"/>
    <s v="Dasani Water"/>
    <n v="0.45"/>
    <n v="2750"/>
    <n v="1237.5"/>
    <n v="618.75"/>
    <n v="0.5"/>
  </r>
  <r>
    <x v="0"/>
    <x v="0"/>
    <x v="38"/>
    <x v="3"/>
    <x v="3"/>
    <s v="Chicago"/>
    <s v="Coca-Cola"/>
    <n v="0.5"/>
    <n v="4950"/>
    <n v="2475"/>
    <n v="990"/>
    <n v="0.4"/>
  </r>
  <r>
    <x v="0"/>
    <x v="0"/>
    <x v="38"/>
    <x v="3"/>
    <x v="3"/>
    <s v="Chicago"/>
    <s v="Diet Coke"/>
    <n v="0.5"/>
    <n v="2000"/>
    <n v="1000"/>
    <n v="350"/>
    <n v="0.35"/>
  </r>
  <r>
    <x v="0"/>
    <x v="0"/>
    <x v="38"/>
    <x v="3"/>
    <x v="3"/>
    <s v="Chicago"/>
    <s v="Sprite"/>
    <n v="0.4"/>
    <n v="2250"/>
    <n v="900"/>
    <n v="315"/>
    <n v="0.35"/>
  </r>
  <r>
    <x v="0"/>
    <x v="0"/>
    <x v="38"/>
    <x v="3"/>
    <x v="3"/>
    <s v="Chicago"/>
    <s v="Fanta"/>
    <n v="0.45"/>
    <n v="750"/>
    <n v="337.5"/>
    <n v="135"/>
    <n v="0.4"/>
  </r>
  <r>
    <x v="0"/>
    <x v="0"/>
    <x v="38"/>
    <x v="3"/>
    <x v="3"/>
    <s v="Chicago"/>
    <s v="Powerade"/>
    <n v="0.6"/>
    <n v="1250"/>
    <n v="750"/>
    <n v="262.5"/>
    <n v="0.35"/>
  </r>
  <r>
    <x v="0"/>
    <x v="0"/>
    <x v="38"/>
    <x v="3"/>
    <x v="3"/>
    <s v="Chicago"/>
    <s v="Dasani Water"/>
    <n v="0.5"/>
    <n v="2250"/>
    <n v="1125"/>
    <n v="562.5"/>
    <n v="0.5"/>
  </r>
  <r>
    <x v="0"/>
    <x v="0"/>
    <x v="39"/>
    <x v="3"/>
    <x v="3"/>
    <s v="Chicago"/>
    <s v="Coca-Cola"/>
    <n v="0.5"/>
    <n v="4500"/>
    <n v="2250"/>
    <n v="900"/>
    <n v="0.4"/>
  </r>
  <r>
    <x v="0"/>
    <x v="0"/>
    <x v="39"/>
    <x v="3"/>
    <x v="3"/>
    <s v="Chicago"/>
    <s v="Diet Coke"/>
    <n v="0.5"/>
    <n v="1500"/>
    <n v="750"/>
    <n v="262.5"/>
    <n v="0.35"/>
  </r>
  <r>
    <x v="0"/>
    <x v="0"/>
    <x v="39"/>
    <x v="3"/>
    <x v="3"/>
    <s v="Chicago"/>
    <s v="Sprite"/>
    <n v="0.4"/>
    <n v="1500"/>
    <n v="600"/>
    <n v="210"/>
    <n v="0.35"/>
  </r>
  <r>
    <x v="0"/>
    <x v="0"/>
    <x v="39"/>
    <x v="3"/>
    <x v="3"/>
    <s v="Chicago"/>
    <s v="Fanta"/>
    <n v="0.45"/>
    <n v="750"/>
    <n v="337.5"/>
    <n v="135"/>
    <n v="0.4"/>
  </r>
  <r>
    <x v="0"/>
    <x v="0"/>
    <x v="39"/>
    <x v="3"/>
    <x v="3"/>
    <s v="Chicago"/>
    <s v="Powerade"/>
    <n v="0.6"/>
    <n v="1000"/>
    <n v="600"/>
    <n v="210"/>
    <n v="0.35"/>
  </r>
  <r>
    <x v="0"/>
    <x v="0"/>
    <x v="39"/>
    <x v="3"/>
    <x v="3"/>
    <s v="Chicago"/>
    <s v="Dasani Water"/>
    <n v="0.5"/>
    <n v="2250"/>
    <n v="1125"/>
    <n v="562.5"/>
    <n v="0.5"/>
  </r>
  <r>
    <x v="0"/>
    <x v="0"/>
    <x v="40"/>
    <x v="3"/>
    <x v="3"/>
    <s v="Chicago"/>
    <s v="Coca-Cola"/>
    <n v="0.6"/>
    <n v="4950"/>
    <n v="2970"/>
    <n v="1188"/>
    <n v="0.4"/>
  </r>
  <r>
    <x v="0"/>
    <x v="0"/>
    <x v="40"/>
    <x v="3"/>
    <x v="3"/>
    <s v="Chicago"/>
    <s v="Diet Coke"/>
    <n v="0.55000000000000004"/>
    <n v="2000"/>
    <n v="1100"/>
    <n v="385"/>
    <n v="0.35"/>
  </r>
  <r>
    <x v="0"/>
    <x v="0"/>
    <x v="40"/>
    <x v="3"/>
    <x v="3"/>
    <s v="Chicago"/>
    <s v="Sprite"/>
    <n v="0.5"/>
    <n v="1750"/>
    <n v="875"/>
    <n v="306.25"/>
    <n v="0.35"/>
  </r>
  <r>
    <x v="0"/>
    <x v="0"/>
    <x v="40"/>
    <x v="3"/>
    <x v="3"/>
    <s v="Chicago"/>
    <s v="Fanta"/>
    <n v="0.5"/>
    <n v="1000"/>
    <n v="500"/>
    <n v="200"/>
    <n v="0.4"/>
  </r>
  <r>
    <x v="0"/>
    <x v="0"/>
    <x v="40"/>
    <x v="3"/>
    <x v="3"/>
    <s v="Chicago"/>
    <s v="Powerade"/>
    <n v="0.6"/>
    <n v="1250"/>
    <n v="750"/>
    <n v="262.5"/>
    <n v="0.35"/>
  </r>
  <r>
    <x v="0"/>
    <x v="0"/>
    <x v="40"/>
    <x v="3"/>
    <x v="3"/>
    <s v="Chicago"/>
    <s v="Dasani Water"/>
    <n v="0.65"/>
    <n v="2500"/>
    <n v="1625"/>
    <n v="812.5"/>
    <n v="0.5"/>
  </r>
  <r>
    <x v="0"/>
    <x v="0"/>
    <x v="41"/>
    <x v="3"/>
    <x v="3"/>
    <s v="Chicago"/>
    <s v="Coca-Cola"/>
    <n v="0.5"/>
    <n v="5000"/>
    <n v="2500"/>
    <n v="1000"/>
    <n v="0.4"/>
  </r>
  <r>
    <x v="0"/>
    <x v="0"/>
    <x v="41"/>
    <x v="3"/>
    <x v="3"/>
    <s v="Chicago"/>
    <s v="Diet Coke"/>
    <n v="0.45000000000000007"/>
    <n v="2500"/>
    <n v="1125.0000000000002"/>
    <n v="393.75000000000006"/>
    <n v="0.35"/>
  </r>
  <r>
    <x v="0"/>
    <x v="0"/>
    <x v="41"/>
    <x v="3"/>
    <x v="3"/>
    <s v="Chicago"/>
    <s v="Sprite"/>
    <n v="0.4"/>
    <n v="2000"/>
    <n v="800"/>
    <n v="280"/>
    <n v="0.35"/>
  </r>
  <r>
    <x v="0"/>
    <x v="0"/>
    <x v="41"/>
    <x v="3"/>
    <x v="3"/>
    <s v="Chicago"/>
    <s v="Fanta"/>
    <n v="0.4"/>
    <n v="1750"/>
    <n v="700"/>
    <n v="280"/>
    <n v="0.4"/>
  </r>
  <r>
    <x v="0"/>
    <x v="0"/>
    <x v="41"/>
    <x v="3"/>
    <x v="3"/>
    <s v="Chicago"/>
    <s v="Powerade"/>
    <n v="0.5"/>
    <n v="1750"/>
    <n v="875"/>
    <n v="306.25"/>
    <n v="0.35"/>
  </r>
  <r>
    <x v="0"/>
    <x v="0"/>
    <x v="41"/>
    <x v="3"/>
    <x v="3"/>
    <s v="Chicago"/>
    <s v="Dasani Water"/>
    <n v="0.55000000000000004"/>
    <n v="3500"/>
    <n v="1925.0000000000002"/>
    <n v="962.50000000000011"/>
    <n v="0.5"/>
  </r>
  <r>
    <x v="0"/>
    <x v="0"/>
    <x v="42"/>
    <x v="3"/>
    <x v="3"/>
    <s v="Chicago"/>
    <s v="Coca-Cola"/>
    <n v="0.5"/>
    <n v="5750"/>
    <n v="2875"/>
    <n v="1150"/>
    <n v="0.4"/>
  </r>
  <r>
    <x v="0"/>
    <x v="0"/>
    <x v="42"/>
    <x v="3"/>
    <x v="3"/>
    <s v="Chicago"/>
    <s v="Diet Coke"/>
    <n v="0.45000000000000007"/>
    <n v="3250"/>
    <n v="1462.5000000000002"/>
    <n v="511.87500000000006"/>
    <n v="0.35"/>
  </r>
  <r>
    <x v="0"/>
    <x v="0"/>
    <x v="42"/>
    <x v="3"/>
    <x v="3"/>
    <s v="Chicago"/>
    <s v="Sprite"/>
    <n v="0.4"/>
    <n v="2500"/>
    <n v="1000"/>
    <n v="350"/>
    <n v="0.35"/>
  </r>
  <r>
    <x v="0"/>
    <x v="0"/>
    <x v="42"/>
    <x v="3"/>
    <x v="3"/>
    <s v="Chicago"/>
    <s v="Fanta"/>
    <n v="0.4"/>
    <n v="2000"/>
    <n v="800"/>
    <n v="320"/>
    <n v="0.4"/>
  </r>
  <r>
    <x v="0"/>
    <x v="0"/>
    <x v="42"/>
    <x v="3"/>
    <x v="3"/>
    <s v="Chicago"/>
    <s v="Powerade"/>
    <n v="0.5"/>
    <n v="2250"/>
    <n v="1125"/>
    <n v="393.75"/>
    <n v="0.35"/>
  </r>
  <r>
    <x v="0"/>
    <x v="0"/>
    <x v="42"/>
    <x v="3"/>
    <x v="3"/>
    <s v="Chicago"/>
    <s v="Dasani Water"/>
    <n v="0.55000000000000004"/>
    <n v="4000"/>
    <n v="2200"/>
    <n v="1100"/>
    <n v="0.5"/>
  </r>
  <r>
    <x v="0"/>
    <x v="0"/>
    <x v="43"/>
    <x v="3"/>
    <x v="3"/>
    <s v="Chicago"/>
    <s v="Coca-Cola"/>
    <n v="0.5"/>
    <n v="5500"/>
    <n v="2750"/>
    <n v="1100"/>
    <n v="0.4"/>
  </r>
  <r>
    <x v="0"/>
    <x v="0"/>
    <x v="43"/>
    <x v="3"/>
    <x v="3"/>
    <s v="Chicago"/>
    <s v="Diet Coke"/>
    <n v="0.45000000000000007"/>
    <n v="3250"/>
    <n v="1462.5000000000002"/>
    <n v="511.87500000000006"/>
    <n v="0.35"/>
  </r>
  <r>
    <x v="0"/>
    <x v="0"/>
    <x v="43"/>
    <x v="3"/>
    <x v="3"/>
    <s v="Chicago"/>
    <s v="Sprite"/>
    <n v="0.4"/>
    <n v="2500"/>
    <n v="1000"/>
    <n v="350"/>
    <n v="0.35"/>
  </r>
  <r>
    <x v="0"/>
    <x v="0"/>
    <x v="43"/>
    <x v="3"/>
    <x v="3"/>
    <s v="Chicago"/>
    <s v="Fanta"/>
    <n v="0.4"/>
    <n v="2250"/>
    <n v="900"/>
    <n v="360"/>
    <n v="0.4"/>
  </r>
  <r>
    <x v="0"/>
    <x v="0"/>
    <x v="43"/>
    <x v="3"/>
    <x v="3"/>
    <s v="Chicago"/>
    <s v="Powerade"/>
    <n v="0.5"/>
    <n v="2000"/>
    <n v="1000"/>
    <n v="350"/>
    <n v="0.35"/>
  </r>
  <r>
    <x v="0"/>
    <x v="0"/>
    <x v="43"/>
    <x v="3"/>
    <x v="3"/>
    <s v="Chicago"/>
    <s v="Dasani Water"/>
    <n v="0.55000000000000004"/>
    <n v="3750"/>
    <n v="2062.5"/>
    <n v="1031.25"/>
    <n v="0.5"/>
  </r>
  <r>
    <x v="0"/>
    <x v="0"/>
    <x v="44"/>
    <x v="3"/>
    <x v="3"/>
    <s v="Chicago"/>
    <s v="Coca-Cola"/>
    <n v="0.5"/>
    <n v="5000"/>
    <n v="2500"/>
    <n v="1000"/>
    <n v="0.4"/>
  </r>
  <r>
    <x v="0"/>
    <x v="0"/>
    <x v="44"/>
    <x v="3"/>
    <x v="3"/>
    <s v="Chicago"/>
    <s v="Diet Coke"/>
    <n v="0.45000000000000007"/>
    <n v="3000"/>
    <n v="1350.0000000000002"/>
    <n v="472.50000000000006"/>
    <n v="0.35"/>
  </r>
  <r>
    <x v="0"/>
    <x v="0"/>
    <x v="44"/>
    <x v="3"/>
    <x v="3"/>
    <s v="Chicago"/>
    <s v="Sprite"/>
    <n v="0.4"/>
    <n v="2000"/>
    <n v="800"/>
    <n v="280"/>
    <n v="0.35"/>
  </r>
  <r>
    <x v="0"/>
    <x v="0"/>
    <x v="44"/>
    <x v="3"/>
    <x v="3"/>
    <s v="Chicago"/>
    <s v="Fanta"/>
    <n v="0.4"/>
    <n v="1750"/>
    <n v="700"/>
    <n v="280"/>
    <n v="0.4"/>
  </r>
  <r>
    <x v="0"/>
    <x v="0"/>
    <x v="44"/>
    <x v="3"/>
    <x v="3"/>
    <s v="Chicago"/>
    <s v="Powerade"/>
    <n v="0.5"/>
    <n v="1750"/>
    <n v="875"/>
    <n v="306.25"/>
    <n v="0.35"/>
  </r>
  <r>
    <x v="0"/>
    <x v="0"/>
    <x v="44"/>
    <x v="3"/>
    <x v="3"/>
    <s v="Chicago"/>
    <s v="Dasani Water"/>
    <n v="0.55000000000000004"/>
    <n v="2500"/>
    <n v="1375"/>
    <n v="687.5"/>
    <n v="0.5"/>
  </r>
  <r>
    <x v="0"/>
    <x v="0"/>
    <x v="45"/>
    <x v="3"/>
    <x v="3"/>
    <s v="Chicago"/>
    <s v="Coca-Cola"/>
    <n v="0.6"/>
    <n v="4250"/>
    <n v="2550"/>
    <n v="1020"/>
    <n v="0.4"/>
  </r>
  <r>
    <x v="0"/>
    <x v="0"/>
    <x v="45"/>
    <x v="3"/>
    <x v="3"/>
    <s v="Chicago"/>
    <s v="Diet Coke"/>
    <n v="0.5"/>
    <n v="2500"/>
    <n v="1250"/>
    <n v="437.5"/>
    <n v="0.35"/>
  </r>
  <r>
    <x v="0"/>
    <x v="0"/>
    <x v="45"/>
    <x v="3"/>
    <x v="3"/>
    <s v="Chicago"/>
    <s v="Sprite"/>
    <n v="0.5"/>
    <n v="1500"/>
    <n v="750"/>
    <n v="262.5"/>
    <n v="0.35"/>
  </r>
  <r>
    <x v="0"/>
    <x v="0"/>
    <x v="45"/>
    <x v="3"/>
    <x v="3"/>
    <s v="Chicago"/>
    <s v="Fanta"/>
    <n v="0.5"/>
    <n v="1250"/>
    <n v="625"/>
    <n v="250"/>
    <n v="0.4"/>
  </r>
  <r>
    <x v="0"/>
    <x v="0"/>
    <x v="45"/>
    <x v="3"/>
    <x v="3"/>
    <s v="Chicago"/>
    <s v="Powerade"/>
    <n v="0.6"/>
    <n v="1250"/>
    <n v="750"/>
    <n v="262.5"/>
    <n v="0.35"/>
  </r>
  <r>
    <x v="0"/>
    <x v="0"/>
    <x v="45"/>
    <x v="3"/>
    <x v="3"/>
    <s v="Chicago"/>
    <s v="Dasani Water"/>
    <n v="0.64999999999999991"/>
    <n v="2500"/>
    <n v="1624.9999999999998"/>
    <n v="812.49999999999989"/>
    <n v="0.5"/>
  </r>
  <r>
    <x v="0"/>
    <x v="0"/>
    <x v="46"/>
    <x v="3"/>
    <x v="3"/>
    <s v="Chicago"/>
    <s v="Coca-Cola"/>
    <n v="0.6"/>
    <n v="4000"/>
    <n v="2400"/>
    <n v="960"/>
    <n v="0.4"/>
  </r>
  <r>
    <x v="0"/>
    <x v="0"/>
    <x v="46"/>
    <x v="3"/>
    <x v="3"/>
    <s v="Chicago"/>
    <s v="Diet Coke"/>
    <n v="0.5"/>
    <n v="2500"/>
    <n v="1250"/>
    <n v="437.5"/>
    <n v="0.35"/>
  </r>
  <r>
    <x v="0"/>
    <x v="0"/>
    <x v="46"/>
    <x v="3"/>
    <x v="3"/>
    <s v="Chicago"/>
    <s v="Sprite"/>
    <n v="0.5"/>
    <n v="1950"/>
    <n v="975"/>
    <n v="341.25"/>
    <n v="0.35"/>
  </r>
  <r>
    <x v="0"/>
    <x v="0"/>
    <x v="46"/>
    <x v="3"/>
    <x v="3"/>
    <s v="Chicago"/>
    <s v="Fanta"/>
    <n v="0.5"/>
    <n v="1750"/>
    <n v="875"/>
    <n v="350"/>
    <n v="0.4"/>
  </r>
  <r>
    <x v="0"/>
    <x v="0"/>
    <x v="46"/>
    <x v="3"/>
    <x v="3"/>
    <s v="Chicago"/>
    <s v="Powerade"/>
    <n v="0.6"/>
    <n v="1500"/>
    <n v="900"/>
    <n v="315"/>
    <n v="0.35"/>
  </r>
  <r>
    <x v="0"/>
    <x v="0"/>
    <x v="46"/>
    <x v="3"/>
    <x v="3"/>
    <s v="Chicago"/>
    <s v="Dasani Water"/>
    <n v="0.64999999999999991"/>
    <n v="2500"/>
    <n v="1624.9999999999998"/>
    <n v="812.49999999999989"/>
    <n v="0.5"/>
  </r>
  <r>
    <x v="0"/>
    <x v="0"/>
    <x v="47"/>
    <x v="3"/>
    <x v="3"/>
    <s v="Chicago"/>
    <s v="Coca-Cola"/>
    <n v="0.6"/>
    <n v="5000"/>
    <n v="3000"/>
    <n v="1200"/>
    <n v="0.4"/>
  </r>
  <r>
    <x v="0"/>
    <x v="0"/>
    <x v="47"/>
    <x v="3"/>
    <x v="3"/>
    <s v="Chicago"/>
    <s v="Diet Coke"/>
    <n v="0.5"/>
    <n v="3000"/>
    <n v="1500"/>
    <n v="525"/>
    <n v="0.35"/>
  </r>
  <r>
    <x v="0"/>
    <x v="0"/>
    <x v="47"/>
    <x v="3"/>
    <x v="3"/>
    <s v="Chicago"/>
    <s v="Sprite"/>
    <n v="0.5"/>
    <n v="2500"/>
    <n v="1250"/>
    <n v="437.5"/>
    <n v="0.35"/>
  </r>
  <r>
    <x v="0"/>
    <x v="0"/>
    <x v="47"/>
    <x v="3"/>
    <x v="3"/>
    <s v="Chicago"/>
    <s v="Fanta"/>
    <n v="0.5"/>
    <n v="2000"/>
    <n v="1000"/>
    <n v="400"/>
    <n v="0.4"/>
  </r>
  <r>
    <x v="0"/>
    <x v="0"/>
    <x v="47"/>
    <x v="3"/>
    <x v="3"/>
    <s v="Chicago"/>
    <s v="Powerade"/>
    <n v="0.6"/>
    <n v="2000"/>
    <n v="1200"/>
    <n v="420"/>
    <n v="0.35"/>
  </r>
  <r>
    <x v="0"/>
    <x v="0"/>
    <x v="47"/>
    <x v="3"/>
    <x v="3"/>
    <s v="Chicago"/>
    <s v="Dasani Water"/>
    <n v="0.64999999999999991"/>
    <n v="3000"/>
    <n v="1949.9999999999998"/>
    <n v="974.99999999999989"/>
    <n v="0.5"/>
  </r>
  <r>
    <x v="1"/>
    <x v="1"/>
    <x v="12"/>
    <x v="1"/>
    <x v="1"/>
    <s v="Dallas"/>
    <s v="Coca-Cola"/>
    <n v="0.2"/>
    <n v="7250"/>
    <n v="1450"/>
    <n v="435"/>
    <n v="0.3"/>
  </r>
  <r>
    <x v="1"/>
    <x v="1"/>
    <x v="12"/>
    <x v="1"/>
    <x v="1"/>
    <s v="Dallas"/>
    <s v="Diet Coke"/>
    <n v="0.3"/>
    <n v="7250"/>
    <n v="2175"/>
    <n v="652.5"/>
    <n v="0.3"/>
  </r>
  <r>
    <x v="1"/>
    <x v="1"/>
    <x v="12"/>
    <x v="1"/>
    <x v="1"/>
    <s v="Dallas"/>
    <s v="Sprite"/>
    <n v="0.3"/>
    <n v="5250"/>
    <n v="1575"/>
    <n v="472.5"/>
    <n v="0.3"/>
  </r>
  <r>
    <x v="1"/>
    <x v="1"/>
    <x v="12"/>
    <x v="1"/>
    <x v="1"/>
    <s v="Dallas"/>
    <s v="Fanta"/>
    <n v="0.35"/>
    <n v="5250"/>
    <n v="1837.4999999999998"/>
    <n v="735"/>
    <n v="0.4"/>
  </r>
  <r>
    <x v="1"/>
    <x v="1"/>
    <x v="12"/>
    <x v="1"/>
    <x v="1"/>
    <s v="Dallas"/>
    <s v="Powerade"/>
    <n v="0.4"/>
    <n v="3750"/>
    <n v="1500"/>
    <n v="375"/>
    <n v="0.25"/>
  </r>
  <r>
    <x v="1"/>
    <x v="1"/>
    <x v="12"/>
    <x v="1"/>
    <x v="1"/>
    <s v="Dallas"/>
    <s v="Dasani Water"/>
    <n v="0.35"/>
    <n v="5250"/>
    <n v="1837.4999999999998"/>
    <n v="826.87499999999989"/>
    <n v="0.45"/>
  </r>
  <r>
    <x v="1"/>
    <x v="1"/>
    <x v="13"/>
    <x v="1"/>
    <x v="1"/>
    <s v="Dallas"/>
    <s v="Coca-Cola"/>
    <n v="0.25"/>
    <n v="6750"/>
    <n v="1687.5"/>
    <n v="506.25"/>
    <n v="0.3"/>
  </r>
  <r>
    <x v="1"/>
    <x v="1"/>
    <x v="13"/>
    <x v="1"/>
    <x v="1"/>
    <s v="Dallas"/>
    <s v="Diet Coke"/>
    <n v="0.35"/>
    <n v="6500"/>
    <n v="2275"/>
    <n v="682.5"/>
    <n v="0.3"/>
  </r>
  <r>
    <x v="1"/>
    <x v="1"/>
    <x v="13"/>
    <x v="1"/>
    <x v="1"/>
    <s v="Dallas"/>
    <s v="Sprite"/>
    <n v="0.35"/>
    <n v="4750"/>
    <n v="1662.5"/>
    <n v="498.75"/>
    <n v="0.3"/>
  </r>
  <r>
    <x v="1"/>
    <x v="1"/>
    <x v="13"/>
    <x v="1"/>
    <x v="1"/>
    <s v="Dallas"/>
    <s v="Fanta"/>
    <n v="0.35"/>
    <n v="4250"/>
    <n v="1487.5"/>
    <n v="595"/>
    <n v="0.4"/>
  </r>
  <r>
    <x v="1"/>
    <x v="1"/>
    <x v="13"/>
    <x v="1"/>
    <x v="1"/>
    <s v="Dallas"/>
    <s v="Powerade"/>
    <n v="0.4"/>
    <n v="3000"/>
    <n v="1200"/>
    <n v="300"/>
    <n v="0.25"/>
  </r>
  <r>
    <x v="1"/>
    <x v="1"/>
    <x v="13"/>
    <x v="1"/>
    <x v="1"/>
    <s v="Dallas"/>
    <s v="Dasani Water"/>
    <n v="0.35"/>
    <n v="5000"/>
    <n v="1750"/>
    <n v="787.5"/>
    <n v="0.45"/>
  </r>
  <r>
    <x v="1"/>
    <x v="1"/>
    <x v="14"/>
    <x v="1"/>
    <x v="1"/>
    <s v="Dallas"/>
    <s v="Coca-Cola"/>
    <n v="0.3"/>
    <n v="6750"/>
    <n v="2025"/>
    <n v="708.75"/>
    <n v="0.35"/>
  </r>
  <r>
    <x v="1"/>
    <x v="1"/>
    <x v="14"/>
    <x v="1"/>
    <x v="1"/>
    <s v="Dallas"/>
    <s v="Diet Coke"/>
    <n v="0.4"/>
    <n v="6750"/>
    <n v="2700"/>
    <n v="944.99999999999989"/>
    <n v="0.35"/>
  </r>
  <r>
    <x v="1"/>
    <x v="1"/>
    <x v="14"/>
    <x v="1"/>
    <x v="1"/>
    <s v="Dallas"/>
    <s v="Sprite"/>
    <n v="0.3"/>
    <n v="5000"/>
    <n v="1500"/>
    <n v="525"/>
    <n v="0.35"/>
  </r>
  <r>
    <x v="1"/>
    <x v="1"/>
    <x v="14"/>
    <x v="1"/>
    <x v="1"/>
    <s v="Dallas"/>
    <s v="Fanta"/>
    <n v="0.35000000000000003"/>
    <n v="4000"/>
    <n v="1400.0000000000002"/>
    <n v="630.00000000000011"/>
    <n v="0.45"/>
  </r>
  <r>
    <x v="1"/>
    <x v="1"/>
    <x v="14"/>
    <x v="1"/>
    <x v="1"/>
    <s v="Dallas"/>
    <s v="Powerade"/>
    <n v="0.4"/>
    <n v="3000"/>
    <n v="1200"/>
    <n v="360"/>
    <n v="0.3"/>
  </r>
  <r>
    <x v="1"/>
    <x v="1"/>
    <x v="14"/>
    <x v="1"/>
    <x v="1"/>
    <s v="Dallas"/>
    <s v="Dasani Water"/>
    <n v="0.35000000000000003"/>
    <n v="4500"/>
    <n v="1575.0000000000002"/>
    <n v="787.50000000000011"/>
    <n v="0.5"/>
  </r>
  <r>
    <x v="1"/>
    <x v="1"/>
    <x v="15"/>
    <x v="1"/>
    <x v="1"/>
    <s v="Dallas"/>
    <s v="Coca-Cola"/>
    <n v="0.19999999999999998"/>
    <n v="7000"/>
    <n v="1399.9999999999998"/>
    <n v="489.99999999999989"/>
    <n v="0.35"/>
  </r>
  <r>
    <x v="1"/>
    <x v="1"/>
    <x v="15"/>
    <x v="1"/>
    <x v="1"/>
    <s v="Dallas"/>
    <s v="Diet Coke"/>
    <n v="0.30000000000000004"/>
    <n v="7000"/>
    <n v="2100.0000000000005"/>
    <n v="735.00000000000011"/>
    <n v="0.35"/>
  </r>
  <r>
    <x v="1"/>
    <x v="1"/>
    <x v="15"/>
    <x v="1"/>
    <x v="1"/>
    <s v="Dallas"/>
    <s v="Sprite"/>
    <n v="0.24999999999999997"/>
    <n v="5250"/>
    <n v="1312.4999999999998"/>
    <n v="459.37499999999989"/>
    <n v="0.35"/>
  </r>
  <r>
    <x v="1"/>
    <x v="1"/>
    <x v="15"/>
    <x v="1"/>
    <x v="1"/>
    <s v="Dallas"/>
    <s v="Fanta"/>
    <n v="0.30000000000000004"/>
    <n v="4250"/>
    <n v="1275.0000000000002"/>
    <n v="573.75000000000011"/>
    <n v="0.45"/>
  </r>
  <r>
    <x v="1"/>
    <x v="1"/>
    <x v="15"/>
    <x v="1"/>
    <x v="1"/>
    <s v="Dallas"/>
    <s v="Powerade"/>
    <n v="0.35"/>
    <n v="3250"/>
    <n v="1137.5"/>
    <n v="341.25"/>
    <n v="0.3"/>
  </r>
  <r>
    <x v="1"/>
    <x v="1"/>
    <x v="15"/>
    <x v="1"/>
    <x v="1"/>
    <s v="Dallas"/>
    <s v="Dasani Water"/>
    <n v="0.30000000000000004"/>
    <n v="6000"/>
    <n v="1800.0000000000002"/>
    <n v="900.00000000000011"/>
    <n v="0.5"/>
  </r>
  <r>
    <x v="1"/>
    <x v="1"/>
    <x v="16"/>
    <x v="1"/>
    <x v="1"/>
    <s v="Dallas"/>
    <s v="Coca-Cola"/>
    <n v="0.19999999999999998"/>
    <n v="7500"/>
    <n v="1499.9999999999998"/>
    <n v="524.99999999999989"/>
    <n v="0.35"/>
  </r>
  <r>
    <x v="1"/>
    <x v="1"/>
    <x v="16"/>
    <x v="1"/>
    <x v="1"/>
    <s v="Dallas"/>
    <s v="Diet Coke"/>
    <n v="0.30000000000000004"/>
    <n v="7750"/>
    <n v="2325.0000000000005"/>
    <n v="813.75000000000011"/>
    <n v="0.35"/>
  </r>
  <r>
    <x v="1"/>
    <x v="1"/>
    <x v="16"/>
    <x v="1"/>
    <x v="1"/>
    <s v="Dallas"/>
    <s v="Sprite"/>
    <n v="0.24999999999999997"/>
    <n v="6250"/>
    <n v="1562.4999999999998"/>
    <n v="546.87499999999989"/>
    <n v="0.35"/>
  </r>
  <r>
    <x v="1"/>
    <x v="1"/>
    <x v="16"/>
    <x v="1"/>
    <x v="1"/>
    <s v="Dallas"/>
    <s v="Fanta"/>
    <n v="0.35000000000000003"/>
    <n v="5500"/>
    <n v="1925.0000000000002"/>
    <n v="866.25000000000011"/>
    <n v="0.45"/>
  </r>
  <r>
    <x v="1"/>
    <x v="1"/>
    <x v="16"/>
    <x v="1"/>
    <x v="1"/>
    <s v="Dallas"/>
    <s v="Powerade"/>
    <n v="0.5"/>
    <n v="4500"/>
    <n v="2250"/>
    <n v="675"/>
    <n v="0.3"/>
  </r>
  <r>
    <x v="1"/>
    <x v="1"/>
    <x v="16"/>
    <x v="1"/>
    <x v="1"/>
    <s v="Dallas"/>
    <s v="Dasani Water"/>
    <n v="0.45"/>
    <n v="8000"/>
    <n v="3600"/>
    <n v="1800"/>
    <n v="0.5"/>
  </r>
  <r>
    <x v="1"/>
    <x v="1"/>
    <x v="17"/>
    <x v="1"/>
    <x v="1"/>
    <s v="Dallas"/>
    <s v="Coca-Cola"/>
    <n v="0.45"/>
    <n v="8000"/>
    <n v="3600"/>
    <n v="1260"/>
    <n v="0.35"/>
  </r>
  <r>
    <x v="1"/>
    <x v="1"/>
    <x v="17"/>
    <x v="1"/>
    <x v="1"/>
    <s v="Dallas"/>
    <s v="Diet Coke"/>
    <n v="0.5"/>
    <n v="8000"/>
    <n v="4000"/>
    <n v="1400"/>
    <n v="0.35"/>
  </r>
  <r>
    <x v="1"/>
    <x v="1"/>
    <x v="17"/>
    <x v="1"/>
    <x v="1"/>
    <s v="Dallas"/>
    <s v="Sprite"/>
    <n v="0.45"/>
    <n v="6500"/>
    <n v="2925"/>
    <n v="1023.7499999999999"/>
    <n v="0.35"/>
  </r>
  <r>
    <x v="1"/>
    <x v="1"/>
    <x v="17"/>
    <x v="1"/>
    <x v="1"/>
    <s v="Dallas"/>
    <s v="Fanta"/>
    <n v="0.45"/>
    <n v="6000"/>
    <n v="2700"/>
    <n v="1215"/>
    <n v="0.45"/>
  </r>
  <r>
    <x v="1"/>
    <x v="1"/>
    <x v="17"/>
    <x v="1"/>
    <x v="1"/>
    <s v="Dallas"/>
    <s v="Powerade"/>
    <n v="0.5"/>
    <n v="5000"/>
    <n v="2500"/>
    <n v="750"/>
    <n v="0.3"/>
  </r>
  <r>
    <x v="1"/>
    <x v="1"/>
    <x v="17"/>
    <x v="1"/>
    <x v="1"/>
    <s v="Dallas"/>
    <s v="Dasani Water"/>
    <n v="0.55000000000000004"/>
    <n v="8750"/>
    <n v="4812.5"/>
    <n v="2406.25"/>
    <n v="0.5"/>
  </r>
  <r>
    <x v="1"/>
    <x v="1"/>
    <x v="18"/>
    <x v="1"/>
    <x v="1"/>
    <s v="Dallas"/>
    <s v="Coca-Cola"/>
    <n v="0.45"/>
    <n v="8250"/>
    <n v="3712.5"/>
    <n v="1484.9999999999998"/>
    <n v="0.39999999999999997"/>
  </r>
  <r>
    <x v="1"/>
    <x v="1"/>
    <x v="18"/>
    <x v="1"/>
    <x v="1"/>
    <s v="Dallas"/>
    <s v="Diet Coke"/>
    <n v="0.5"/>
    <n v="8250"/>
    <n v="4125"/>
    <n v="1649.9999999999998"/>
    <n v="0.39999999999999997"/>
  </r>
  <r>
    <x v="1"/>
    <x v="1"/>
    <x v="18"/>
    <x v="1"/>
    <x v="1"/>
    <s v="Dallas"/>
    <s v="Sprite"/>
    <n v="0.45"/>
    <n v="9750"/>
    <n v="4387.5"/>
    <n v="1754.9999999999998"/>
    <n v="0.39999999999999997"/>
  </r>
  <r>
    <x v="1"/>
    <x v="1"/>
    <x v="18"/>
    <x v="1"/>
    <x v="1"/>
    <s v="Dallas"/>
    <s v="Fanta"/>
    <n v="0.45"/>
    <n v="5750"/>
    <n v="2587.5"/>
    <n v="1293.75"/>
    <n v="0.5"/>
  </r>
  <r>
    <x v="1"/>
    <x v="1"/>
    <x v="18"/>
    <x v="1"/>
    <x v="1"/>
    <s v="Dallas"/>
    <s v="Powerade"/>
    <n v="0.5"/>
    <n v="5750"/>
    <n v="2875"/>
    <n v="1006.2499999999999"/>
    <n v="0.35"/>
  </r>
  <r>
    <x v="1"/>
    <x v="1"/>
    <x v="18"/>
    <x v="1"/>
    <x v="1"/>
    <s v="Dallas"/>
    <s v="Dasani Water"/>
    <n v="0.6"/>
    <n v="8500"/>
    <n v="5100"/>
    <n v="2805"/>
    <n v="0.55000000000000004"/>
  </r>
  <r>
    <x v="1"/>
    <x v="1"/>
    <x v="19"/>
    <x v="1"/>
    <x v="1"/>
    <s v="Dallas"/>
    <s v="Coca-Cola"/>
    <n v="0.5"/>
    <n v="8000"/>
    <n v="4000"/>
    <n v="1599.9999999999998"/>
    <n v="0.39999999999999997"/>
  </r>
  <r>
    <x v="1"/>
    <x v="1"/>
    <x v="19"/>
    <x v="1"/>
    <x v="1"/>
    <s v="Dallas"/>
    <s v="Diet Coke"/>
    <n v="0.55000000000000004"/>
    <n v="8000"/>
    <n v="4400"/>
    <n v="1759.9999999999998"/>
    <n v="0.39999999999999997"/>
  </r>
  <r>
    <x v="1"/>
    <x v="1"/>
    <x v="19"/>
    <x v="1"/>
    <x v="1"/>
    <s v="Dallas"/>
    <s v="Sprite"/>
    <n v="0.5"/>
    <n v="9750"/>
    <n v="4875"/>
    <n v="1949.9999999999998"/>
    <n v="0.39999999999999997"/>
  </r>
  <r>
    <x v="1"/>
    <x v="1"/>
    <x v="19"/>
    <x v="1"/>
    <x v="1"/>
    <s v="Dallas"/>
    <s v="Fanta"/>
    <n v="0.5"/>
    <n v="5250"/>
    <n v="2625"/>
    <n v="1312.5"/>
    <n v="0.5"/>
  </r>
  <r>
    <x v="1"/>
    <x v="1"/>
    <x v="19"/>
    <x v="1"/>
    <x v="1"/>
    <s v="Dallas"/>
    <s v="Powerade"/>
    <n v="0.55000000000000004"/>
    <n v="5250"/>
    <n v="2887.5000000000005"/>
    <n v="1010.6250000000001"/>
    <n v="0.35"/>
  </r>
  <r>
    <x v="1"/>
    <x v="1"/>
    <x v="19"/>
    <x v="1"/>
    <x v="1"/>
    <s v="Dallas"/>
    <s v="Dasani Water"/>
    <n v="0.6"/>
    <n v="7750"/>
    <n v="4650"/>
    <n v="2557.5"/>
    <n v="0.55000000000000004"/>
  </r>
  <r>
    <x v="1"/>
    <x v="1"/>
    <x v="20"/>
    <x v="1"/>
    <x v="1"/>
    <s v="Dallas"/>
    <s v="Coca-Cola"/>
    <n v="0.55000000000000004"/>
    <n v="7250"/>
    <n v="3987.5000000000005"/>
    <n v="1595"/>
    <n v="0.39999999999999997"/>
  </r>
  <r>
    <x v="1"/>
    <x v="1"/>
    <x v="20"/>
    <x v="1"/>
    <x v="1"/>
    <s v="Dallas"/>
    <s v="Diet Coke"/>
    <n v="0.55000000000000004"/>
    <n v="6750"/>
    <n v="3712.5000000000005"/>
    <n v="1485"/>
    <n v="0.39999999999999997"/>
  </r>
  <r>
    <x v="1"/>
    <x v="1"/>
    <x v="20"/>
    <x v="1"/>
    <x v="1"/>
    <s v="Dallas"/>
    <s v="Sprite"/>
    <n v="0.6"/>
    <n v="7250"/>
    <n v="4350"/>
    <n v="1739.9999999999998"/>
    <n v="0.39999999999999997"/>
  </r>
  <r>
    <x v="1"/>
    <x v="1"/>
    <x v="20"/>
    <x v="1"/>
    <x v="1"/>
    <s v="Dallas"/>
    <s v="Fanta"/>
    <n v="0.6"/>
    <n v="4500"/>
    <n v="2700"/>
    <n v="1350"/>
    <n v="0.5"/>
  </r>
  <r>
    <x v="1"/>
    <x v="1"/>
    <x v="20"/>
    <x v="1"/>
    <x v="1"/>
    <s v="Dallas"/>
    <s v="Powerade"/>
    <n v="0.55000000000000004"/>
    <n v="4500"/>
    <n v="2475"/>
    <n v="866.25"/>
    <n v="0.35"/>
  </r>
  <r>
    <x v="1"/>
    <x v="1"/>
    <x v="20"/>
    <x v="1"/>
    <x v="1"/>
    <s v="Dallas"/>
    <s v="Dasani Water"/>
    <n v="0.5"/>
    <n v="6750"/>
    <n v="3375"/>
    <n v="1856.2500000000002"/>
    <n v="0.55000000000000004"/>
  </r>
  <r>
    <x v="1"/>
    <x v="1"/>
    <x v="21"/>
    <x v="1"/>
    <x v="1"/>
    <s v="Dallas"/>
    <s v="Coca-Cola"/>
    <n v="0.4"/>
    <n v="6250"/>
    <n v="2500"/>
    <n v="999.99999999999989"/>
    <n v="0.39999999999999997"/>
  </r>
  <r>
    <x v="1"/>
    <x v="1"/>
    <x v="21"/>
    <x v="1"/>
    <x v="1"/>
    <s v="Dallas"/>
    <s v="Diet Coke"/>
    <n v="0.4"/>
    <n v="6250"/>
    <n v="2500"/>
    <n v="999.99999999999989"/>
    <n v="0.39999999999999997"/>
  </r>
  <r>
    <x v="1"/>
    <x v="1"/>
    <x v="21"/>
    <x v="1"/>
    <x v="1"/>
    <s v="Dallas"/>
    <s v="Sprite"/>
    <n v="0.45"/>
    <n v="5750"/>
    <n v="2587.5"/>
    <n v="1035"/>
    <n v="0.39999999999999997"/>
  </r>
  <r>
    <x v="1"/>
    <x v="1"/>
    <x v="21"/>
    <x v="1"/>
    <x v="1"/>
    <s v="Dallas"/>
    <s v="Fanta"/>
    <n v="0.45"/>
    <n v="4250"/>
    <n v="1912.5"/>
    <n v="956.25"/>
    <n v="0.5"/>
  </r>
  <r>
    <x v="1"/>
    <x v="1"/>
    <x v="21"/>
    <x v="1"/>
    <x v="1"/>
    <s v="Dallas"/>
    <s v="Powerade"/>
    <n v="0.4"/>
    <n v="4000"/>
    <n v="1600"/>
    <n v="560"/>
    <n v="0.35"/>
  </r>
  <r>
    <x v="1"/>
    <x v="1"/>
    <x v="21"/>
    <x v="1"/>
    <x v="1"/>
    <s v="Dallas"/>
    <s v="Dasani Water"/>
    <n v="0.5"/>
    <n v="5750"/>
    <n v="2875"/>
    <n v="1581.2500000000002"/>
    <n v="0.55000000000000004"/>
  </r>
  <r>
    <x v="1"/>
    <x v="1"/>
    <x v="22"/>
    <x v="1"/>
    <x v="1"/>
    <s v="Dallas"/>
    <s v="Coca-Cola"/>
    <n v="0.4"/>
    <n v="7250"/>
    <n v="2900"/>
    <n v="1160"/>
    <n v="0.39999999999999997"/>
  </r>
  <r>
    <x v="1"/>
    <x v="1"/>
    <x v="22"/>
    <x v="1"/>
    <x v="1"/>
    <s v="Dallas"/>
    <s v="Diet Coke"/>
    <n v="0.4"/>
    <n v="7250"/>
    <n v="2900"/>
    <n v="1160"/>
    <n v="0.39999999999999997"/>
  </r>
  <r>
    <x v="1"/>
    <x v="1"/>
    <x v="22"/>
    <x v="1"/>
    <x v="1"/>
    <s v="Dallas"/>
    <s v="Sprite"/>
    <n v="0.65"/>
    <n v="6500"/>
    <n v="4225"/>
    <n v="1689.9999999999998"/>
    <n v="0.39999999999999997"/>
  </r>
  <r>
    <x v="1"/>
    <x v="1"/>
    <x v="22"/>
    <x v="1"/>
    <x v="1"/>
    <s v="Dallas"/>
    <s v="Fanta"/>
    <n v="0.65"/>
    <n v="5000"/>
    <n v="3250"/>
    <n v="1625"/>
    <n v="0.5"/>
  </r>
  <r>
    <x v="1"/>
    <x v="1"/>
    <x v="22"/>
    <x v="1"/>
    <x v="1"/>
    <s v="Dallas"/>
    <s v="Powerade"/>
    <n v="0.6"/>
    <n v="4750"/>
    <n v="2850"/>
    <n v="997.49999999999989"/>
    <n v="0.35"/>
  </r>
  <r>
    <x v="1"/>
    <x v="1"/>
    <x v="22"/>
    <x v="1"/>
    <x v="1"/>
    <s v="Dallas"/>
    <s v="Dasani Water"/>
    <n v="0.70000000000000007"/>
    <n v="6750"/>
    <n v="4725"/>
    <n v="2598.75"/>
    <n v="0.55000000000000004"/>
  </r>
  <r>
    <x v="1"/>
    <x v="1"/>
    <x v="23"/>
    <x v="1"/>
    <x v="1"/>
    <s v="Dallas"/>
    <s v="Coca-Cola"/>
    <n v="0.6"/>
    <n v="8250"/>
    <n v="4950"/>
    <n v="1979.9999999999998"/>
    <n v="0.39999999999999997"/>
  </r>
  <r>
    <x v="1"/>
    <x v="1"/>
    <x v="23"/>
    <x v="1"/>
    <x v="1"/>
    <s v="Dallas"/>
    <s v="Diet Coke"/>
    <n v="0.6"/>
    <n v="8250"/>
    <n v="4950"/>
    <n v="1979.9999999999998"/>
    <n v="0.39999999999999997"/>
  </r>
  <r>
    <x v="1"/>
    <x v="1"/>
    <x v="23"/>
    <x v="1"/>
    <x v="1"/>
    <s v="Dallas"/>
    <s v="Sprite"/>
    <n v="0.65"/>
    <n v="7250"/>
    <n v="4712.5"/>
    <n v="1884.9999999999998"/>
    <n v="0.39999999999999997"/>
  </r>
  <r>
    <x v="1"/>
    <x v="1"/>
    <x v="23"/>
    <x v="1"/>
    <x v="1"/>
    <s v="Dallas"/>
    <s v="Fanta"/>
    <n v="0.65"/>
    <n v="5750"/>
    <n v="3737.5"/>
    <n v="1868.75"/>
    <n v="0.5"/>
  </r>
  <r>
    <x v="1"/>
    <x v="1"/>
    <x v="23"/>
    <x v="1"/>
    <x v="1"/>
    <s v="Dallas"/>
    <s v="Powerade"/>
    <n v="0.6"/>
    <n v="5250"/>
    <n v="3150"/>
    <n v="1102.5"/>
    <n v="0.35"/>
  </r>
  <r>
    <x v="1"/>
    <x v="1"/>
    <x v="23"/>
    <x v="1"/>
    <x v="1"/>
    <s v="Dallas"/>
    <s v="Dasani Water"/>
    <n v="0.70000000000000007"/>
    <n v="7750"/>
    <n v="5425.0000000000009"/>
    <n v="2983.7500000000009"/>
    <n v="0.55000000000000004"/>
  </r>
  <r>
    <x v="0"/>
    <x v="0"/>
    <x v="48"/>
    <x v="0"/>
    <x v="4"/>
    <s v="Philadelphia"/>
    <s v="Coca-Cola"/>
    <n v="0.45"/>
    <n v="4250"/>
    <n v="1912.5"/>
    <n v="1051.875"/>
    <n v="0.55000000000000004"/>
  </r>
  <r>
    <x v="0"/>
    <x v="0"/>
    <x v="48"/>
    <x v="0"/>
    <x v="4"/>
    <s v="Philadelphia"/>
    <s v="Diet Coke"/>
    <n v="0.45"/>
    <n v="2250"/>
    <n v="1012.5"/>
    <n v="354.375"/>
    <n v="0.35"/>
  </r>
  <r>
    <x v="0"/>
    <x v="0"/>
    <x v="48"/>
    <x v="0"/>
    <x v="4"/>
    <s v="Philadelphia"/>
    <s v="Sprite"/>
    <n v="0.35000000000000003"/>
    <n v="2250"/>
    <n v="787.50000000000011"/>
    <n v="315"/>
    <n v="0.39999999999999997"/>
  </r>
  <r>
    <x v="0"/>
    <x v="0"/>
    <x v="48"/>
    <x v="0"/>
    <x v="4"/>
    <s v="Philadelphia"/>
    <s v="Fanta"/>
    <n v="0.4"/>
    <n v="750"/>
    <n v="300"/>
    <n v="119.99999999999999"/>
    <n v="0.39999999999999997"/>
  </r>
  <r>
    <x v="0"/>
    <x v="0"/>
    <x v="48"/>
    <x v="0"/>
    <x v="4"/>
    <s v="Philadelphia"/>
    <s v="Powerade"/>
    <n v="0.54999999999999993"/>
    <n v="1250"/>
    <n v="687.49999999999989"/>
    <n v="240.62499999999994"/>
    <n v="0.35"/>
  </r>
  <r>
    <x v="0"/>
    <x v="0"/>
    <x v="48"/>
    <x v="0"/>
    <x v="4"/>
    <s v="Philadelphia"/>
    <s v="Dasani Water"/>
    <n v="0.45"/>
    <n v="2250"/>
    <n v="1012.5"/>
    <n v="303.75"/>
    <n v="0.3"/>
  </r>
  <r>
    <x v="0"/>
    <x v="0"/>
    <x v="49"/>
    <x v="0"/>
    <x v="4"/>
    <s v="Philadelphia"/>
    <s v="Coca-Cola"/>
    <n v="0.45"/>
    <n v="4750"/>
    <n v="2137.5"/>
    <n v="1175.625"/>
    <n v="0.55000000000000004"/>
  </r>
  <r>
    <x v="0"/>
    <x v="0"/>
    <x v="49"/>
    <x v="0"/>
    <x v="4"/>
    <s v="Philadelphia"/>
    <s v="Diet Coke"/>
    <n v="0.45"/>
    <n v="1250"/>
    <n v="562.5"/>
    <n v="196.875"/>
    <n v="0.35"/>
  </r>
  <r>
    <x v="0"/>
    <x v="0"/>
    <x v="49"/>
    <x v="0"/>
    <x v="4"/>
    <s v="Philadelphia"/>
    <s v="Sprite"/>
    <n v="0.35000000000000003"/>
    <n v="1750"/>
    <n v="612.50000000000011"/>
    <n v="245.00000000000003"/>
    <n v="0.39999999999999997"/>
  </r>
  <r>
    <x v="0"/>
    <x v="0"/>
    <x v="49"/>
    <x v="0"/>
    <x v="4"/>
    <s v="Philadelphia"/>
    <s v="Fanta"/>
    <n v="0.4"/>
    <n v="500"/>
    <n v="200"/>
    <n v="80"/>
    <n v="0.39999999999999997"/>
  </r>
  <r>
    <x v="0"/>
    <x v="0"/>
    <x v="49"/>
    <x v="0"/>
    <x v="4"/>
    <s v="Philadelphia"/>
    <s v="Powerade"/>
    <n v="0.54999999999999993"/>
    <n v="1250"/>
    <n v="687.49999999999989"/>
    <n v="240.62499999999994"/>
    <n v="0.35"/>
  </r>
  <r>
    <x v="0"/>
    <x v="0"/>
    <x v="49"/>
    <x v="0"/>
    <x v="4"/>
    <s v="Philadelphia"/>
    <s v="Dasani Water"/>
    <n v="0.45"/>
    <n v="2250"/>
    <n v="1012.5"/>
    <n v="303.75"/>
    <n v="0.3"/>
  </r>
  <r>
    <x v="0"/>
    <x v="0"/>
    <x v="14"/>
    <x v="0"/>
    <x v="4"/>
    <s v="Philadelphia"/>
    <s v="Coca-Cola"/>
    <n v="0.5"/>
    <n v="4450"/>
    <n v="2225"/>
    <n v="1223.75"/>
    <n v="0.55000000000000004"/>
  </r>
  <r>
    <x v="0"/>
    <x v="0"/>
    <x v="14"/>
    <x v="0"/>
    <x v="4"/>
    <s v="Philadelphia"/>
    <s v="Diet Coke"/>
    <n v="0.5"/>
    <n v="1500"/>
    <n v="750"/>
    <n v="262.5"/>
    <n v="0.35"/>
  </r>
  <r>
    <x v="0"/>
    <x v="0"/>
    <x v="14"/>
    <x v="0"/>
    <x v="4"/>
    <s v="Philadelphia"/>
    <s v="Sprite"/>
    <n v="0.4"/>
    <n v="1750"/>
    <n v="700"/>
    <n v="280"/>
    <n v="0.39999999999999997"/>
  </r>
  <r>
    <x v="0"/>
    <x v="0"/>
    <x v="14"/>
    <x v="0"/>
    <x v="4"/>
    <s v="Philadelphia"/>
    <s v="Fanta"/>
    <n v="0.45"/>
    <n v="250"/>
    <n v="112.5"/>
    <n v="44.999999999999993"/>
    <n v="0.39999999999999997"/>
  </r>
  <r>
    <x v="0"/>
    <x v="0"/>
    <x v="14"/>
    <x v="0"/>
    <x v="4"/>
    <s v="Philadelphia"/>
    <s v="Powerade"/>
    <n v="0.6"/>
    <n v="750"/>
    <n v="450"/>
    <n v="135"/>
    <n v="0.3"/>
  </r>
  <r>
    <x v="0"/>
    <x v="0"/>
    <x v="14"/>
    <x v="0"/>
    <x v="4"/>
    <s v="Philadelphia"/>
    <s v="Dasani Water"/>
    <n v="0.5"/>
    <n v="1750"/>
    <n v="875"/>
    <n v="218.75"/>
    <n v="0.25"/>
  </r>
  <r>
    <x v="0"/>
    <x v="0"/>
    <x v="50"/>
    <x v="0"/>
    <x v="4"/>
    <s v="Philadelphia"/>
    <s v="Coca-Cola"/>
    <n v="0.5"/>
    <n v="4500"/>
    <n v="2250"/>
    <n v="1125"/>
    <n v="0.5"/>
  </r>
  <r>
    <x v="0"/>
    <x v="0"/>
    <x v="50"/>
    <x v="0"/>
    <x v="4"/>
    <s v="Philadelphia"/>
    <s v="Diet Coke"/>
    <n v="0.5"/>
    <n v="1500"/>
    <n v="750"/>
    <n v="225"/>
    <n v="0.3"/>
  </r>
  <r>
    <x v="0"/>
    <x v="0"/>
    <x v="50"/>
    <x v="0"/>
    <x v="4"/>
    <s v="Philadelphia"/>
    <s v="Sprite"/>
    <n v="0.4"/>
    <n v="1500"/>
    <n v="600"/>
    <n v="210"/>
    <n v="0.35"/>
  </r>
  <r>
    <x v="0"/>
    <x v="0"/>
    <x v="50"/>
    <x v="0"/>
    <x v="4"/>
    <s v="Philadelphia"/>
    <s v="Fanta"/>
    <n v="0.45"/>
    <n v="750"/>
    <n v="337.5"/>
    <n v="118.12499999999999"/>
    <n v="0.35"/>
  </r>
  <r>
    <x v="0"/>
    <x v="0"/>
    <x v="50"/>
    <x v="0"/>
    <x v="4"/>
    <s v="Philadelphia"/>
    <s v="Powerade"/>
    <n v="0.6"/>
    <n v="750"/>
    <n v="450"/>
    <n v="135"/>
    <n v="0.3"/>
  </r>
  <r>
    <x v="0"/>
    <x v="0"/>
    <x v="50"/>
    <x v="0"/>
    <x v="4"/>
    <s v="Philadelphia"/>
    <s v="Dasani Water"/>
    <n v="0.5"/>
    <n v="2000"/>
    <n v="1000"/>
    <n v="250"/>
    <n v="0.25"/>
  </r>
  <r>
    <x v="0"/>
    <x v="0"/>
    <x v="51"/>
    <x v="0"/>
    <x v="4"/>
    <s v="Philadelphia"/>
    <s v="Coca-Cola"/>
    <n v="0.6"/>
    <n v="4700"/>
    <n v="2820"/>
    <n v="1410"/>
    <n v="0.5"/>
  </r>
  <r>
    <x v="0"/>
    <x v="0"/>
    <x v="51"/>
    <x v="0"/>
    <x v="4"/>
    <s v="Philadelphia"/>
    <s v="Diet Coke"/>
    <n v="0.60000000000000009"/>
    <n v="1750"/>
    <n v="1050.0000000000002"/>
    <n v="315.00000000000006"/>
    <n v="0.3"/>
  </r>
  <r>
    <x v="0"/>
    <x v="0"/>
    <x v="51"/>
    <x v="0"/>
    <x v="4"/>
    <s v="Philadelphia"/>
    <s v="Sprite"/>
    <n v="0.55000000000000004"/>
    <n v="1500"/>
    <n v="825.00000000000011"/>
    <n v="288.75"/>
    <n v="0.35"/>
  </r>
  <r>
    <x v="0"/>
    <x v="0"/>
    <x v="51"/>
    <x v="0"/>
    <x v="4"/>
    <s v="Philadelphia"/>
    <s v="Fanta"/>
    <n v="0.55000000000000004"/>
    <n v="1000"/>
    <n v="550"/>
    <n v="192.5"/>
    <n v="0.35"/>
  </r>
  <r>
    <x v="0"/>
    <x v="0"/>
    <x v="51"/>
    <x v="0"/>
    <x v="4"/>
    <s v="Philadelphia"/>
    <s v="Powerade"/>
    <n v="0.65"/>
    <n v="1250"/>
    <n v="812.5"/>
    <n v="243.75"/>
    <n v="0.3"/>
  </r>
  <r>
    <x v="0"/>
    <x v="0"/>
    <x v="51"/>
    <x v="0"/>
    <x v="4"/>
    <s v="Philadelphia"/>
    <s v="Dasani Water"/>
    <n v="0.70000000000000007"/>
    <n v="2500"/>
    <n v="1750.0000000000002"/>
    <n v="525"/>
    <n v="0.3"/>
  </r>
  <r>
    <x v="0"/>
    <x v="0"/>
    <x v="52"/>
    <x v="0"/>
    <x v="4"/>
    <s v="Philadelphia"/>
    <s v="Coca-Cola"/>
    <n v="0.65"/>
    <n v="5000"/>
    <n v="3250"/>
    <n v="1787.5000000000002"/>
    <n v="0.55000000000000004"/>
  </r>
  <r>
    <x v="0"/>
    <x v="0"/>
    <x v="52"/>
    <x v="0"/>
    <x v="4"/>
    <s v="Philadelphia"/>
    <s v="Diet Coke"/>
    <n v="0.60000000000000009"/>
    <n v="2500"/>
    <n v="1500.0000000000002"/>
    <n v="525"/>
    <n v="0.35"/>
  </r>
  <r>
    <x v="0"/>
    <x v="0"/>
    <x v="52"/>
    <x v="0"/>
    <x v="4"/>
    <s v="Philadelphia"/>
    <s v="Sprite"/>
    <n v="0.55000000000000004"/>
    <n v="1750"/>
    <n v="962.50000000000011"/>
    <n v="385"/>
    <n v="0.39999999999999997"/>
  </r>
  <r>
    <x v="0"/>
    <x v="0"/>
    <x v="52"/>
    <x v="0"/>
    <x v="4"/>
    <s v="Philadelphia"/>
    <s v="Fanta"/>
    <n v="0.55000000000000004"/>
    <n v="1500"/>
    <n v="825.00000000000011"/>
    <n v="330"/>
    <n v="0.39999999999999997"/>
  </r>
  <r>
    <x v="0"/>
    <x v="0"/>
    <x v="52"/>
    <x v="0"/>
    <x v="4"/>
    <s v="Philadelphia"/>
    <s v="Powerade"/>
    <n v="0.65"/>
    <n v="1500"/>
    <n v="975"/>
    <n v="341.25"/>
    <n v="0.35"/>
  </r>
  <r>
    <x v="0"/>
    <x v="0"/>
    <x v="52"/>
    <x v="0"/>
    <x v="4"/>
    <s v="Philadelphia"/>
    <s v="Dasani Water"/>
    <n v="0.70000000000000007"/>
    <n v="3000"/>
    <n v="2100"/>
    <n v="630"/>
    <n v="0.3"/>
  </r>
  <r>
    <x v="0"/>
    <x v="0"/>
    <x v="18"/>
    <x v="0"/>
    <x v="4"/>
    <s v="Philadelphia"/>
    <s v="Coca-Cola"/>
    <n v="0.65"/>
    <n v="5000"/>
    <n v="3250"/>
    <n v="1787.5000000000002"/>
    <n v="0.55000000000000004"/>
  </r>
  <r>
    <x v="0"/>
    <x v="0"/>
    <x v="18"/>
    <x v="0"/>
    <x v="4"/>
    <s v="Philadelphia"/>
    <s v="Diet Coke"/>
    <n v="0.60000000000000009"/>
    <n v="3000"/>
    <n v="1800.0000000000002"/>
    <n v="630"/>
    <n v="0.35"/>
  </r>
  <r>
    <x v="0"/>
    <x v="0"/>
    <x v="18"/>
    <x v="0"/>
    <x v="4"/>
    <s v="Philadelphia"/>
    <s v="Sprite"/>
    <n v="0.55000000000000004"/>
    <n v="2250"/>
    <n v="1237.5"/>
    <n v="494.99999999999994"/>
    <n v="0.39999999999999997"/>
  </r>
  <r>
    <x v="0"/>
    <x v="0"/>
    <x v="18"/>
    <x v="0"/>
    <x v="4"/>
    <s v="Philadelphia"/>
    <s v="Fanta"/>
    <n v="0.55000000000000004"/>
    <n v="1750"/>
    <n v="962.50000000000011"/>
    <n v="385"/>
    <n v="0.39999999999999997"/>
  </r>
  <r>
    <x v="0"/>
    <x v="0"/>
    <x v="18"/>
    <x v="0"/>
    <x v="4"/>
    <s v="Philadelphia"/>
    <s v="Powerade"/>
    <n v="0.65"/>
    <n v="2000"/>
    <n v="1300"/>
    <n v="454.99999999999994"/>
    <n v="0.35"/>
  </r>
  <r>
    <x v="0"/>
    <x v="0"/>
    <x v="18"/>
    <x v="0"/>
    <x v="4"/>
    <s v="Philadelphia"/>
    <s v="Dasani Water"/>
    <n v="0.70000000000000007"/>
    <n v="3750"/>
    <n v="2625.0000000000005"/>
    <n v="787.50000000000011"/>
    <n v="0.3"/>
  </r>
  <r>
    <x v="0"/>
    <x v="0"/>
    <x v="53"/>
    <x v="0"/>
    <x v="4"/>
    <s v="Philadelphia"/>
    <s v="Coca-Cola"/>
    <n v="0.65"/>
    <n v="5250"/>
    <n v="3412.5"/>
    <n v="1876.8750000000002"/>
    <n v="0.55000000000000004"/>
  </r>
  <r>
    <x v="0"/>
    <x v="0"/>
    <x v="53"/>
    <x v="0"/>
    <x v="4"/>
    <s v="Philadelphia"/>
    <s v="Diet Coke"/>
    <n v="0.60000000000000009"/>
    <n v="3000"/>
    <n v="1800.0000000000002"/>
    <n v="630"/>
    <n v="0.35"/>
  </r>
  <r>
    <x v="0"/>
    <x v="0"/>
    <x v="53"/>
    <x v="0"/>
    <x v="4"/>
    <s v="Philadelphia"/>
    <s v="Sprite"/>
    <n v="0.55000000000000004"/>
    <n v="2250"/>
    <n v="1237.5"/>
    <n v="494.99999999999994"/>
    <n v="0.39999999999999997"/>
  </r>
  <r>
    <x v="0"/>
    <x v="0"/>
    <x v="53"/>
    <x v="0"/>
    <x v="4"/>
    <s v="Philadelphia"/>
    <s v="Fanta"/>
    <n v="0.55000000000000004"/>
    <n v="2000"/>
    <n v="1100"/>
    <n v="439.99999999999994"/>
    <n v="0.39999999999999997"/>
  </r>
  <r>
    <x v="0"/>
    <x v="0"/>
    <x v="53"/>
    <x v="0"/>
    <x v="4"/>
    <s v="Philadelphia"/>
    <s v="Powerade"/>
    <n v="0.65"/>
    <n v="1750"/>
    <n v="1137.5"/>
    <n v="398.125"/>
    <n v="0.35"/>
  </r>
  <r>
    <x v="0"/>
    <x v="0"/>
    <x v="53"/>
    <x v="0"/>
    <x v="4"/>
    <s v="Philadelphia"/>
    <s v="Dasani Water"/>
    <n v="0.70000000000000007"/>
    <n v="3500"/>
    <n v="2450.0000000000005"/>
    <n v="735.00000000000011"/>
    <n v="0.3"/>
  </r>
  <r>
    <x v="0"/>
    <x v="0"/>
    <x v="54"/>
    <x v="0"/>
    <x v="4"/>
    <s v="Philadelphia"/>
    <s v="Coca-Cola"/>
    <n v="0.65"/>
    <n v="4750"/>
    <n v="3087.5"/>
    <n v="1543.75"/>
    <n v="0.5"/>
  </r>
  <r>
    <x v="0"/>
    <x v="0"/>
    <x v="54"/>
    <x v="0"/>
    <x v="4"/>
    <s v="Philadelphia"/>
    <s v="Diet Coke"/>
    <n v="0.5"/>
    <n v="2750"/>
    <n v="1375"/>
    <n v="412.5"/>
    <n v="0.3"/>
  </r>
  <r>
    <x v="0"/>
    <x v="0"/>
    <x v="54"/>
    <x v="0"/>
    <x v="4"/>
    <s v="Philadelphia"/>
    <s v="Sprite"/>
    <n v="0.45"/>
    <n v="2000"/>
    <n v="900"/>
    <n v="315"/>
    <n v="0.35"/>
  </r>
  <r>
    <x v="0"/>
    <x v="0"/>
    <x v="54"/>
    <x v="0"/>
    <x v="4"/>
    <s v="Philadelphia"/>
    <s v="Fanta"/>
    <n v="0.45"/>
    <n v="1750"/>
    <n v="787.5"/>
    <n v="275.625"/>
    <n v="0.35"/>
  </r>
  <r>
    <x v="0"/>
    <x v="0"/>
    <x v="54"/>
    <x v="0"/>
    <x v="4"/>
    <s v="Philadelphia"/>
    <s v="Powerade"/>
    <n v="0.54999999999999993"/>
    <n v="1250"/>
    <n v="687.49999999999989"/>
    <n v="206.24999999999997"/>
    <n v="0.3"/>
  </r>
  <r>
    <x v="0"/>
    <x v="0"/>
    <x v="54"/>
    <x v="0"/>
    <x v="4"/>
    <s v="Philadelphia"/>
    <s v="Dasani Water"/>
    <n v="0.6"/>
    <n v="2250"/>
    <n v="1350"/>
    <n v="337.5"/>
    <n v="0.25"/>
  </r>
  <r>
    <x v="0"/>
    <x v="0"/>
    <x v="55"/>
    <x v="0"/>
    <x v="4"/>
    <s v="Philadelphia"/>
    <s v="Coca-Cola"/>
    <n v="0.6"/>
    <n v="4000"/>
    <n v="2400"/>
    <n v="1200"/>
    <n v="0.5"/>
  </r>
  <r>
    <x v="0"/>
    <x v="0"/>
    <x v="55"/>
    <x v="0"/>
    <x v="4"/>
    <s v="Philadelphia"/>
    <s v="Diet Coke"/>
    <n v="0.5"/>
    <n v="2250"/>
    <n v="1125"/>
    <n v="337.5"/>
    <n v="0.3"/>
  </r>
  <r>
    <x v="0"/>
    <x v="0"/>
    <x v="55"/>
    <x v="0"/>
    <x v="4"/>
    <s v="Philadelphia"/>
    <s v="Sprite"/>
    <n v="0.5"/>
    <n v="1250"/>
    <n v="625"/>
    <n v="218.75"/>
    <n v="0.35"/>
  </r>
  <r>
    <x v="0"/>
    <x v="0"/>
    <x v="55"/>
    <x v="0"/>
    <x v="4"/>
    <s v="Philadelphia"/>
    <s v="Fanta"/>
    <n v="0.5"/>
    <n v="1000"/>
    <n v="500"/>
    <n v="175"/>
    <n v="0.35"/>
  </r>
  <r>
    <x v="0"/>
    <x v="0"/>
    <x v="55"/>
    <x v="0"/>
    <x v="4"/>
    <s v="Philadelphia"/>
    <s v="Powerade"/>
    <n v="0.6"/>
    <n v="1000"/>
    <n v="600"/>
    <n v="180"/>
    <n v="0.3"/>
  </r>
  <r>
    <x v="0"/>
    <x v="0"/>
    <x v="55"/>
    <x v="0"/>
    <x v="4"/>
    <s v="Philadelphia"/>
    <s v="Dasani Water"/>
    <n v="0.64999999999999991"/>
    <n v="2250"/>
    <n v="1462.4999999999998"/>
    <n v="365.62499999999994"/>
    <n v="0.25"/>
  </r>
  <r>
    <x v="0"/>
    <x v="0"/>
    <x v="56"/>
    <x v="0"/>
    <x v="4"/>
    <s v="Philadelphia"/>
    <s v="Coca-Cola"/>
    <n v="0.70000000000000007"/>
    <n v="3750"/>
    <n v="2625.0000000000005"/>
    <n v="1443.7500000000005"/>
    <n v="0.55000000000000004"/>
  </r>
  <r>
    <x v="0"/>
    <x v="0"/>
    <x v="56"/>
    <x v="0"/>
    <x v="4"/>
    <s v="Philadelphia"/>
    <s v="Diet Coke"/>
    <n v="0.60000000000000009"/>
    <n v="2000"/>
    <n v="1200.0000000000002"/>
    <n v="420.00000000000006"/>
    <n v="0.35"/>
  </r>
  <r>
    <x v="0"/>
    <x v="0"/>
    <x v="56"/>
    <x v="0"/>
    <x v="4"/>
    <s v="Philadelphia"/>
    <s v="Sprite"/>
    <n v="0.60000000000000009"/>
    <n v="1950"/>
    <n v="1170.0000000000002"/>
    <n v="468.00000000000006"/>
    <n v="0.39999999999999997"/>
  </r>
  <r>
    <x v="0"/>
    <x v="0"/>
    <x v="56"/>
    <x v="0"/>
    <x v="4"/>
    <s v="Philadelphia"/>
    <s v="Fanta"/>
    <n v="0.60000000000000009"/>
    <n v="1750"/>
    <n v="1050.0000000000002"/>
    <n v="420.00000000000006"/>
    <n v="0.39999999999999997"/>
  </r>
  <r>
    <x v="0"/>
    <x v="0"/>
    <x v="56"/>
    <x v="0"/>
    <x v="4"/>
    <s v="Philadelphia"/>
    <s v="Powerade"/>
    <n v="0.70000000000000007"/>
    <n v="1500"/>
    <n v="1050"/>
    <n v="367.5"/>
    <n v="0.35"/>
  </r>
  <r>
    <x v="0"/>
    <x v="0"/>
    <x v="56"/>
    <x v="0"/>
    <x v="4"/>
    <s v="Philadelphia"/>
    <s v="Dasani Water"/>
    <n v="0.75"/>
    <n v="2500"/>
    <n v="1875"/>
    <n v="562.5"/>
    <n v="0.3"/>
  </r>
  <r>
    <x v="0"/>
    <x v="0"/>
    <x v="57"/>
    <x v="0"/>
    <x v="4"/>
    <s v="Philadelphia"/>
    <s v="Coca-Cola"/>
    <n v="0.70000000000000007"/>
    <n v="4750"/>
    <n v="3325.0000000000005"/>
    <n v="1828.7500000000005"/>
    <n v="0.55000000000000004"/>
  </r>
  <r>
    <x v="0"/>
    <x v="0"/>
    <x v="57"/>
    <x v="0"/>
    <x v="4"/>
    <s v="Philadelphia"/>
    <s v="Diet Coke"/>
    <n v="0.60000000000000009"/>
    <n v="2750"/>
    <n v="1650.0000000000002"/>
    <n v="577.5"/>
    <n v="0.35"/>
  </r>
  <r>
    <x v="0"/>
    <x v="0"/>
    <x v="57"/>
    <x v="0"/>
    <x v="4"/>
    <s v="Philadelphia"/>
    <s v="Sprite"/>
    <n v="0.60000000000000009"/>
    <n v="2250"/>
    <n v="1350.0000000000002"/>
    <n v="540"/>
    <n v="0.39999999999999997"/>
  </r>
  <r>
    <x v="0"/>
    <x v="0"/>
    <x v="57"/>
    <x v="0"/>
    <x v="4"/>
    <s v="Philadelphia"/>
    <s v="Fanta"/>
    <n v="0.60000000000000009"/>
    <n v="1750"/>
    <n v="1050.0000000000002"/>
    <n v="420.00000000000006"/>
    <n v="0.39999999999999997"/>
  </r>
  <r>
    <x v="0"/>
    <x v="0"/>
    <x v="57"/>
    <x v="0"/>
    <x v="4"/>
    <s v="Philadelphia"/>
    <s v="Powerade"/>
    <n v="0.70000000000000007"/>
    <n v="1750"/>
    <n v="1225.0000000000002"/>
    <n v="428.75000000000006"/>
    <n v="0.35"/>
  </r>
  <r>
    <x v="0"/>
    <x v="0"/>
    <x v="57"/>
    <x v="0"/>
    <x v="4"/>
    <s v="Philadelphia"/>
    <s v="Dasani Water"/>
    <n v="0.75"/>
    <n v="2750"/>
    <n v="2062.5"/>
    <n v="618.75"/>
    <n v="0.3"/>
  </r>
  <r>
    <x v="2"/>
    <x v="2"/>
    <x v="36"/>
    <x v="2"/>
    <x v="5"/>
    <s v="Las Vegas"/>
    <s v="Coca-Cola"/>
    <n v="0.35"/>
    <n v="4500"/>
    <n v="1575"/>
    <n v="630"/>
    <n v="0.4"/>
  </r>
  <r>
    <x v="2"/>
    <x v="2"/>
    <x v="36"/>
    <x v="2"/>
    <x v="5"/>
    <s v="Las Vegas"/>
    <s v="Diet Coke"/>
    <n v="0.45"/>
    <n v="4500"/>
    <n v="2025"/>
    <n v="506.25"/>
    <n v="0.25"/>
  </r>
  <r>
    <x v="2"/>
    <x v="2"/>
    <x v="36"/>
    <x v="2"/>
    <x v="5"/>
    <s v="Las Vegas"/>
    <s v="Sprite"/>
    <n v="0.45"/>
    <n v="4500"/>
    <n v="2025"/>
    <n v="810"/>
    <n v="0.4"/>
  </r>
  <r>
    <x v="2"/>
    <x v="2"/>
    <x v="36"/>
    <x v="2"/>
    <x v="5"/>
    <s v="Las Vegas"/>
    <s v="Fanta"/>
    <n v="0.45"/>
    <n v="3000"/>
    <n v="1350"/>
    <n v="472.49999999999994"/>
    <n v="0.35"/>
  </r>
  <r>
    <x v="2"/>
    <x v="2"/>
    <x v="36"/>
    <x v="2"/>
    <x v="5"/>
    <s v="Las Vegas"/>
    <s v="Powerade"/>
    <n v="0.5"/>
    <n v="2500"/>
    <n v="1250"/>
    <n v="687.5"/>
    <n v="0.55000000000000004"/>
  </r>
  <r>
    <x v="2"/>
    <x v="2"/>
    <x v="36"/>
    <x v="2"/>
    <x v="5"/>
    <s v="Las Vegas"/>
    <s v="Dasani Water"/>
    <n v="0.45"/>
    <n v="4750"/>
    <n v="2137.5"/>
    <n v="427.5"/>
    <n v="0.2"/>
  </r>
  <r>
    <x v="2"/>
    <x v="2"/>
    <x v="37"/>
    <x v="2"/>
    <x v="5"/>
    <s v="Las Vegas"/>
    <s v="Coca-Cola"/>
    <n v="0.35"/>
    <n v="5250"/>
    <n v="1837.4999999999998"/>
    <n v="735"/>
    <n v="0.4"/>
  </r>
  <r>
    <x v="2"/>
    <x v="2"/>
    <x v="37"/>
    <x v="2"/>
    <x v="5"/>
    <s v="Las Vegas"/>
    <s v="Diet Coke"/>
    <n v="0.45"/>
    <n v="4250"/>
    <n v="1912.5"/>
    <n v="478.125"/>
    <n v="0.25"/>
  </r>
  <r>
    <x v="2"/>
    <x v="2"/>
    <x v="37"/>
    <x v="2"/>
    <x v="5"/>
    <s v="Las Vegas"/>
    <s v="Sprite"/>
    <n v="0.45"/>
    <n v="4250"/>
    <n v="1912.5"/>
    <n v="765"/>
    <n v="0.4"/>
  </r>
  <r>
    <x v="2"/>
    <x v="2"/>
    <x v="37"/>
    <x v="2"/>
    <x v="5"/>
    <s v="Las Vegas"/>
    <s v="Fanta"/>
    <n v="0.45"/>
    <n v="2750"/>
    <n v="1237.5"/>
    <n v="433.125"/>
    <n v="0.35"/>
  </r>
  <r>
    <x v="2"/>
    <x v="2"/>
    <x v="37"/>
    <x v="2"/>
    <x v="5"/>
    <s v="Las Vegas"/>
    <s v="Powerade"/>
    <n v="0.5"/>
    <n v="2000"/>
    <n v="1000"/>
    <n v="550"/>
    <n v="0.55000000000000004"/>
  </r>
  <r>
    <x v="2"/>
    <x v="2"/>
    <x v="37"/>
    <x v="2"/>
    <x v="5"/>
    <s v="Las Vegas"/>
    <s v="Dasani Water"/>
    <n v="0.45"/>
    <n v="4000"/>
    <n v="1800"/>
    <n v="360"/>
    <n v="0.2"/>
  </r>
  <r>
    <x v="2"/>
    <x v="2"/>
    <x v="38"/>
    <x v="2"/>
    <x v="5"/>
    <s v="Las Vegas"/>
    <s v="Coca-Cola"/>
    <n v="0.45"/>
    <n v="5500"/>
    <n v="2475"/>
    <n v="990"/>
    <n v="0.4"/>
  </r>
  <r>
    <x v="2"/>
    <x v="2"/>
    <x v="38"/>
    <x v="2"/>
    <x v="5"/>
    <s v="Las Vegas"/>
    <s v="Diet Coke"/>
    <n v="0.54999999999999993"/>
    <n v="4000"/>
    <n v="2199.9999999999995"/>
    <n v="549.99999999999989"/>
    <n v="0.25"/>
  </r>
  <r>
    <x v="2"/>
    <x v="2"/>
    <x v="38"/>
    <x v="2"/>
    <x v="5"/>
    <s v="Las Vegas"/>
    <s v="Sprite"/>
    <n v="0.54999999999999993"/>
    <n v="4000"/>
    <n v="2199.9999999999995"/>
    <n v="879.99999999999989"/>
    <n v="0.4"/>
  </r>
  <r>
    <x v="2"/>
    <x v="2"/>
    <x v="38"/>
    <x v="2"/>
    <x v="5"/>
    <s v="Las Vegas"/>
    <s v="Fanta"/>
    <n v="0.54999999999999993"/>
    <n v="3000"/>
    <n v="1649.9999999999998"/>
    <n v="577.49999999999989"/>
    <n v="0.35"/>
  </r>
  <r>
    <x v="2"/>
    <x v="2"/>
    <x v="38"/>
    <x v="2"/>
    <x v="5"/>
    <s v="Las Vegas"/>
    <s v="Powerade"/>
    <n v="0.6"/>
    <n v="1750"/>
    <n v="1050"/>
    <n v="577.5"/>
    <n v="0.55000000000000004"/>
  </r>
  <r>
    <x v="2"/>
    <x v="2"/>
    <x v="38"/>
    <x v="2"/>
    <x v="5"/>
    <s v="Las Vegas"/>
    <s v="Dasani Water"/>
    <n v="0.54999999999999993"/>
    <n v="3750"/>
    <n v="2062.4999999999995"/>
    <n v="412.49999999999994"/>
    <n v="0.2"/>
  </r>
  <r>
    <x v="2"/>
    <x v="2"/>
    <x v="39"/>
    <x v="2"/>
    <x v="5"/>
    <s v="Las Vegas"/>
    <s v="Coca-Cola"/>
    <n v="0.6"/>
    <n v="5500"/>
    <n v="3300"/>
    <n v="1320"/>
    <n v="0.4"/>
  </r>
  <r>
    <x v="2"/>
    <x v="2"/>
    <x v="39"/>
    <x v="2"/>
    <x v="5"/>
    <s v="Las Vegas"/>
    <s v="Diet Coke"/>
    <n v="0.65"/>
    <n v="3500"/>
    <n v="2275"/>
    <n v="568.75"/>
    <n v="0.25"/>
  </r>
  <r>
    <x v="2"/>
    <x v="2"/>
    <x v="39"/>
    <x v="2"/>
    <x v="5"/>
    <s v="Las Vegas"/>
    <s v="Sprite"/>
    <n v="0.65"/>
    <n v="4000"/>
    <n v="2600"/>
    <n v="1040"/>
    <n v="0.4"/>
  </r>
  <r>
    <x v="2"/>
    <x v="2"/>
    <x v="39"/>
    <x v="2"/>
    <x v="5"/>
    <s v="Las Vegas"/>
    <s v="Fanta"/>
    <n v="0.6"/>
    <n v="3000"/>
    <n v="1800"/>
    <n v="630"/>
    <n v="0.35"/>
  </r>
  <r>
    <x v="2"/>
    <x v="2"/>
    <x v="39"/>
    <x v="2"/>
    <x v="5"/>
    <s v="Las Vegas"/>
    <s v="Powerade"/>
    <n v="0.65"/>
    <n v="2000"/>
    <n v="1300"/>
    <n v="715.00000000000011"/>
    <n v="0.55000000000000004"/>
  </r>
  <r>
    <x v="2"/>
    <x v="2"/>
    <x v="39"/>
    <x v="2"/>
    <x v="5"/>
    <s v="Las Vegas"/>
    <s v="Dasani Water"/>
    <n v="0.8"/>
    <n v="3500"/>
    <n v="2800"/>
    <n v="560"/>
    <n v="0.2"/>
  </r>
  <r>
    <x v="2"/>
    <x v="2"/>
    <x v="40"/>
    <x v="2"/>
    <x v="5"/>
    <s v="Las Vegas"/>
    <s v="Coca-Cola"/>
    <n v="0.6"/>
    <n v="5500"/>
    <n v="3300"/>
    <n v="1485"/>
    <n v="0.45"/>
  </r>
  <r>
    <x v="2"/>
    <x v="2"/>
    <x v="40"/>
    <x v="2"/>
    <x v="5"/>
    <s v="Las Vegas"/>
    <s v="Diet Coke"/>
    <n v="0.65"/>
    <n v="4000"/>
    <n v="2600"/>
    <n v="780"/>
    <n v="0.3"/>
  </r>
  <r>
    <x v="2"/>
    <x v="2"/>
    <x v="40"/>
    <x v="2"/>
    <x v="5"/>
    <s v="Las Vegas"/>
    <s v="Sprite"/>
    <n v="0.65"/>
    <n v="4000"/>
    <n v="2600"/>
    <n v="1170"/>
    <n v="0.45"/>
  </r>
  <r>
    <x v="2"/>
    <x v="2"/>
    <x v="40"/>
    <x v="2"/>
    <x v="5"/>
    <s v="Las Vegas"/>
    <s v="Fanta"/>
    <n v="0.6"/>
    <n v="3000"/>
    <n v="1800"/>
    <n v="719.99999999999989"/>
    <n v="0.39999999999999997"/>
  </r>
  <r>
    <x v="2"/>
    <x v="2"/>
    <x v="40"/>
    <x v="2"/>
    <x v="5"/>
    <s v="Las Vegas"/>
    <s v="Powerade"/>
    <n v="0.65"/>
    <n v="2000"/>
    <n v="1300"/>
    <n v="780.00000000000011"/>
    <n v="0.60000000000000009"/>
  </r>
  <r>
    <x v="2"/>
    <x v="2"/>
    <x v="40"/>
    <x v="2"/>
    <x v="5"/>
    <s v="Las Vegas"/>
    <s v="Dasani Water"/>
    <n v="0.8"/>
    <n v="4500"/>
    <n v="3600"/>
    <n v="900"/>
    <n v="0.25"/>
  </r>
  <r>
    <x v="2"/>
    <x v="2"/>
    <x v="41"/>
    <x v="2"/>
    <x v="5"/>
    <s v="Las Vegas"/>
    <s v="Coca-Cola"/>
    <n v="0.6"/>
    <n v="7000"/>
    <n v="4200"/>
    <n v="1890"/>
    <n v="0.45"/>
  </r>
  <r>
    <x v="2"/>
    <x v="2"/>
    <x v="41"/>
    <x v="2"/>
    <x v="5"/>
    <s v="Las Vegas"/>
    <s v="Diet Coke"/>
    <n v="0.65"/>
    <n v="5500"/>
    <n v="3575"/>
    <n v="1072.5"/>
    <n v="0.3"/>
  </r>
  <r>
    <x v="2"/>
    <x v="2"/>
    <x v="41"/>
    <x v="2"/>
    <x v="5"/>
    <s v="Las Vegas"/>
    <s v="Sprite"/>
    <n v="0.65"/>
    <n v="5500"/>
    <n v="3575"/>
    <n v="1608.75"/>
    <n v="0.45"/>
  </r>
  <r>
    <x v="2"/>
    <x v="2"/>
    <x v="41"/>
    <x v="2"/>
    <x v="5"/>
    <s v="Las Vegas"/>
    <s v="Fanta"/>
    <n v="0.6"/>
    <n v="4250"/>
    <n v="2550"/>
    <n v="1019.9999999999999"/>
    <n v="0.39999999999999997"/>
  </r>
  <r>
    <x v="2"/>
    <x v="2"/>
    <x v="41"/>
    <x v="2"/>
    <x v="5"/>
    <s v="Las Vegas"/>
    <s v="Powerade"/>
    <n v="0.65"/>
    <n v="3000"/>
    <n v="1950"/>
    <n v="1170.0000000000002"/>
    <n v="0.60000000000000009"/>
  </r>
  <r>
    <x v="2"/>
    <x v="2"/>
    <x v="41"/>
    <x v="2"/>
    <x v="5"/>
    <s v="Las Vegas"/>
    <s v="Dasani Water"/>
    <n v="0.8"/>
    <n v="6000"/>
    <n v="4800"/>
    <n v="1200"/>
    <n v="0.25"/>
  </r>
  <r>
    <x v="2"/>
    <x v="2"/>
    <x v="42"/>
    <x v="2"/>
    <x v="5"/>
    <s v="Las Vegas"/>
    <s v="Coca-Cola"/>
    <n v="0.6"/>
    <n v="7500"/>
    <n v="4500"/>
    <n v="1800"/>
    <n v="0.4"/>
  </r>
  <r>
    <x v="2"/>
    <x v="2"/>
    <x v="42"/>
    <x v="2"/>
    <x v="5"/>
    <s v="Las Vegas"/>
    <s v="Diet Coke"/>
    <n v="0.65"/>
    <n v="6000"/>
    <n v="3900"/>
    <n v="975"/>
    <n v="0.25"/>
  </r>
  <r>
    <x v="2"/>
    <x v="2"/>
    <x v="42"/>
    <x v="2"/>
    <x v="5"/>
    <s v="Las Vegas"/>
    <s v="Sprite"/>
    <n v="0.65"/>
    <n v="5500"/>
    <n v="3575"/>
    <n v="1430"/>
    <n v="0.4"/>
  </r>
  <r>
    <x v="2"/>
    <x v="2"/>
    <x v="42"/>
    <x v="2"/>
    <x v="5"/>
    <s v="Las Vegas"/>
    <s v="Fanta"/>
    <n v="0.6"/>
    <n v="4500"/>
    <n v="2700"/>
    <n v="944.99999999999989"/>
    <n v="0.35"/>
  </r>
  <r>
    <x v="2"/>
    <x v="2"/>
    <x v="42"/>
    <x v="2"/>
    <x v="5"/>
    <s v="Las Vegas"/>
    <s v="Powerade"/>
    <n v="0.65"/>
    <n v="5000"/>
    <n v="3250"/>
    <n v="1787.5000000000002"/>
    <n v="0.55000000000000004"/>
  </r>
  <r>
    <x v="2"/>
    <x v="2"/>
    <x v="42"/>
    <x v="2"/>
    <x v="5"/>
    <s v="Las Vegas"/>
    <s v="Dasani Water"/>
    <n v="0.8"/>
    <n v="5000"/>
    <n v="4000"/>
    <n v="800"/>
    <n v="0.2"/>
  </r>
  <r>
    <x v="2"/>
    <x v="2"/>
    <x v="43"/>
    <x v="2"/>
    <x v="5"/>
    <s v="Las Vegas"/>
    <s v="Coca-Cola"/>
    <n v="0.65"/>
    <n v="7000"/>
    <n v="4550"/>
    <n v="1820"/>
    <n v="0.4"/>
  </r>
  <r>
    <x v="2"/>
    <x v="2"/>
    <x v="43"/>
    <x v="2"/>
    <x v="5"/>
    <s v="Las Vegas"/>
    <s v="Diet Coke"/>
    <n v="0.70000000000000007"/>
    <n v="6500"/>
    <n v="4550"/>
    <n v="1137.5"/>
    <n v="0.25"/>
  </r>
  <r>
    <x v="2"/>
    <x v="2"/>
    <x v="43"/>
    <x v="2"/>
    <x v="5"/>
    <s v="Las Vegas"/>
    <s v="Sprite"/>
    <n v="0.65"/>
    <n v="5250"/>
    <n v="3412.5"/>
    <n v="1365"/>
    <n v="0.4"/>
  </r>
  <r>
    <x v="2"/>
    <x v="2"/>
    <x v="43"/>
    <x v="2"/>
    <x v="5"/>
    <s v="Las Vegas"/>
    <s v="Fanta"/>
    <n v="0.65"/>
    <n v="4750"/>
    <n v="3087.5"/>
    <n v="1080.625"/>
    <n v="0.35"/>
  </r>
  <r>
    <x v="2"/>
    <x v="2"/>
    <x v="43"/>
    <x v="2"/>
    <x v="5"/>
    <s v="Las Vegas"/>
    <s v="Powerade"/>
    <n v="0.75"/>
    <n v="4750"/>
    <n v="3562.5"/>
    <n v="1959.3750000000002"/>
    <n v="0.55000000000000004"/>
  </r>
  <r>
    <x v="2"/>
    <x v="2"/>
    <x v="43"/>
    <x v="2"/>
    <x v="5"/>
    <s v="Las Vegas"/>
    <s v="Dasani Water"/>
    <n v="0.8"/>
    <n v="4000"/>
    <n v="3200"/>
    <n v="640"/>
    <n v="0.2"/>
  </r>
  <r>
    <x v="2"/>
    <x v="2"/>
    <x v="44"/>
    <x v="2"/>
    <x v="5"/>
    <s v="Las Vegas"/>
    <s v="Coca-Cola"/>
    <n v="0.60000000000000009"/>
    <n v="6000"/>
    <n v="3600.0000000000005"/>
    <n v="1260.0000000000002"/>
    <n v="0.35000000000000003"/>
  </r>
  <r>
    <x v="2"/>
    <x v="2"/>
    <x v="44"/>
    <x v="2"/>
    <x v="5"/>
    <s v="Las Vegas"/>
    <s v="Diet Coke"/>
    <n v="0.65000000000000013"/>
    <n v="6000"/>
    <n v="3900.0000000000009"/>
    <n v="780.00000000000023"/>
    <n v="0.2"/>
  </r>
  <r>
    <x v="2"/>
    <x v="2"/>
    <x v="44"/>
    <x v="2"/>
    <x v="5"/>
    <s v="Las Vegas"/>
    <s v="Sprite"/>
    <n v="0.60000000000000009"/>
    <n v="4500"/>
    <n v="2700.0000000000005"/>
    <n v="945.00000000000023"/>
    <n v="0.35000000000000003"/>
  </r>
  <r>
    <x v="2"/>
    <x v="2"/>
    <x v="44"/>
    <x v="2"/>
    <x v="5"/>
    <s v="Las Vegas"/>
    <s v="Fanta"/>
    <n v="0.60000000000000009"/>
    <n v="4000"/>
    <n v="2400.0000000000005"/>
    <n v="720.00000000000011"/>
    <n v="0.3"/>
  </r>
  <r>
    <x v="2"/>
    <x v="2"/>
    <x v="44"/>
    <x v="2"/>
    <x v="5"/>
    <s v="Las Vegas"/>
    <s v="Powerade"/>
    <n v="0.70000000000000007"/>
    <n v="4000"/>
    <n v="2800.0000000000005"/>
    <n v="1400.0000000000005"/>
    <n v="0.50000000000000011"/>
  </r>
  <r>
    <x v="2"/>
    <x v="2"/>
    <x v="44"/>
    <x v="2"/>
    <x v="5"/>
    <s v="Las Vegas"/>
    <s v="Dasani Water"/>
    <n v="0.75000000000000011"/>
    <n v="4500"/>
    <n v="3375.0000000000005"/>
    <n v="506.25000000000017"/>
    <n v="0.15000000000000002"/>
  </r>
  <r>
    <x v="2"/>
    <x v="2"/>
    <x v="45"/>
    <x v="2"/>
    <x v="5"/>
    <s v="Las Vegas"/>
    <s v="Coca-Cola"/>
    <n v="0.60000000000000009"/>
    <n v="5500"/>
    <n v="3300.0000000000005"/>
    <n v="1155.0000000000002"/>
    <n v="0.35000000000000003"/>
  </r>
  <r>
    <x v="2"/>
    <x v="2"/>
    <x v="45"/>
    <x v="2"/>
    <x v="5"/>
    <s v="Las Vegas"/>
    <s v="Diet Coke"/>
    <n v="0.65000000000000013"/>
    <n v="5500"/>
    <n v="3575.0000000000009"/>
    <n v="715.00000000000023"/>
    <n v="0.2"/>
  </r>
  <r>
    <x v="2"/>
    <x v="2"/>
    <x v="45"/>
    <x v="2"/>
    <x v="5"/>
    <s v="Las Vegas"/>
    <s v="Sprite"/>
    <n v="0.60000000000000009"/>
    <n v="3750"/>
    <n v="2250.0000000000005"/>
    <n v="787.50000000000023"/>
    <n v="0.35000000000000003"/>
  </r>
  <r>
    <x v="2"/>
    <x v="2"/>
    <x v="45"/>
    <x v="2"/>
    <x v="5"/>
    <s v="Las Vegas"/>
    <s v="Fanta"/>
    <n v="0.60000000000000009"/>
    <n v="3500"/>
    <n v="2100.0000000000005"/>
    <n v="630.00000000000011"/>
    <n v="0.3"/>
  </r>
  <r>
    <x v="2"/>
    <x v="2"/>
    <x v="45"/>
    <x v="2"/>
    <x v="5"/>
    <s v="Las Vegas"/>
    <s v="Powerade"/>
    <n v="0.70000000000000007"/>
    <n v="3250"/>
    <n v="2275"/>
    <n v="1137.5000000000002"/>
    <n v="0.50000000000000011"/>
  </r>
  <r>
    <x v="2"/>
    <x v="2"/>
    <x v="45"/>
    <x v="2"/>
    <x v="5"/>
    <s v="Las Vegas"/>
    <s v="Dasani Water"/>
    <n v="0.75000000000000011"/>
    <n v="3750"/>
    <n v="2812.5000000000005"/>
    <n v="421.87500000000011"/>
    <n v="0.15000000000000002"/>
  </r>
  <r>
    <x v="2"/>
    <x v="2"/>
    <x v="46"/>
    <x v="2"/>
    <x v="5"/>
    <s v="Las Vegas"/>
    <s v="Coca-Cola"/>
    <n v="0.60000000000000009"/>
    <n v="5750"/>
    <n v="3450.0000000000005"/>
    <n v="1207.5000000000002"/>
    <n v="0.35000000000000003"/>
  </r>
  <r>
    <x v="2"/>
    <x v="2"/>
    <x v="46"/>
    <x v="2"/>
    <x v="5"/>
    <s v="Las Vegas"/>
    <s v="Diet Coke"/>
    <n v="0.65000000000000013"/>
    <n v="5750"/>
    <n v="3737.5000000000009"/>
    <n v="747.50000000000023"/>
    <n v="0.2"/>
  </r>
  <r>
    <x v="2"/>
    <x v="2"/>
    <x v="46"/>
    <x v="2"/>
    <x v="5"/>
    <s v="Las Vegas"/>
    <s v="Sprite"/>
    <n v="0.60000000000000009"/>
    <n v="4250"/>
    <n v="2550.0000000000005"/>
    <n v="892.50000000000023"/>
    <n v="0.35000000000000003"/>
  </r>
  <r>
    <x v="2"/>
    <x v="2"/>
    <x v="46"/>
    <x v="2"/>
    <x v="5"/>
    <s v="Las Vegas"/>
    <s v="Fanta"/>
    <n v="0.60000000000000009"/>
    <n v="4000"/>
    <n v="2400.0000000000005"/>
    <n v="720.00000000000011"/>
    <n v="0.3"/>
  </r>
  <r>
    <x v="2"/>
    <x v="2"/>
    <x v="46"/>
    <x v="2"/>
    <x v="5"/>
    <s v="Las Vegas"/>
    <s v="Powerade"/>
    <n v="0.70000000000000007"/>
    <n v="3500"/>
    <n v="2450.0000000000005"/>
    <n v="1225.0000000000005"/>
    <n v="0.50000000000000011"/>
  </r>
  <r>
    <x v="2"/>
    <x v="2"/>
    <x v="46"/>
    <x v="2"/>
    <x v="5"/>
    <s v="Las Vegas"/>
    <s v="Dasani Water"/>
    <n v="0.75000000000000011"/>
    <n v="4750"/>
    <n v="3562.5000000000005"/>
    <n v="534.37500000000011"/>
    <n v="0.15000000000000002"/>
  </r>
  <r>
    <x v="2"/>
    <x v="2"/>
    <x v="47"/>
    <x v="2"/>
    <x v="5"/>
    <s v="Las Vegas"/>
    <s v="Coca-Cola"/>
    <n v="0.60000000000000009"/>
    <n v="6750"/>
    <n v="4050.0000000000005"/>
    <n v="1417.5000000000002"/>
    <n v="0.35000000000000003"/>
  </r>
  <r>
    <x v="2"/>
    <x v="2"/>
    <x v="47"/>
    <x v="2"/>
    <x v="5"/>
    <s v="Las Vegas"/>
    <s v="Diet Coke"/>
    <n v="0.65000000000000013"/>
    <n v="6750"/>
    <n v="4387.5000000000009"/>
    <n v="877.50000000000023"/>
    <n v="0.2"/>
  </r>
  <r>
    <x v="2"/>
    <x v="2"/>
    <x v="47"/>
    <x v="2"/>
    <x v="5"/>
    <s v="Las Vegas"/>
    <s v="Sprite"/>
    <n v="0.60000000000000009"/>
    <n v="4750"/>
    <n v="2850.0000000000005"/>
    <n v="997.50000000000023"/>
    <n v="0.35000000000000003"/>
  </r>
  <r>
    <x v="2"/>
    <x v="2"/>
    <x v="47"/>
    <x v="2"/>
    <x v="5"/>
    <s v="Las Vegas"/>
    <s v="Fanta"/>
    <n v="0.60000000000000009"/>
    <n v="4750"/>
    <n v="2850.0000000000005"/>
    <n v="855.00000000000011"/>
    <n v="0.3"/>
  </r>
  <r>
    <x v="2"/>
    <x v="2"/>
    <x v="47"/>
    <x v="2"/>
    <x v="5"/>
    <s v="Las Vegas"/>
    <s v="Powerade"/>
    <n v="0.70000000000000007"/>
    <n v="4000"/>
    <n v="2800.0000000000005"/>
    <n v="1400.0000000000005"/>
    <n v="0.50000000000000011"/>
  </r>
  <r>
    <x v="2"/>
    <x v="2"/>
    <x v="47"/>
    <x v="2"/>
    <x v="5"/>
    <s v="Las Vegas"/>
    <s v="Dasani Water"/>
    <n v="0.75000000000000011"/>
    <n v="5000"/>
    <n v="3750.0000000000005"/>
    <n v="562.50000000000011"/>
    <n v="0.15000000000000002"/>
  </r>
  <r>
    <x v="2"/>
    <x v="2"/>
    <x v="58"/>
    <x v="2"/>
    <x v="6"/>
    <s v="Denver"/>
    <s v="Coca-Cola"/>
    <n v="0.3"/>
    <n v="4250"/>
    <n v="1275"/>
    <n v="446.25000000000006"/>
    <n v="0.35000000000000003"/>
  </r>
  <r>
    <x v="2"/>
    <x v="2"/>
    <x v="58"/>
    <x v="2"/>
    <x v="6"/>
    <s v="Denver"/>
    <s v="Diet Coke"/>
    <n v="0.4"/>
    <n v="4250"/>
    <n v="1700"/>
    <n v="340"/>
    <n v="0.2"/>
  </r>
  <r>
    <x v="2"/>
    <x v="2"/>
    <x v="58"/>
    <x v="2"/>
    <x v="6"/>
    <s v="Denver"/>
    <s v="Sprite"/>
    <n v="0.4"/>
    <n v="4250"/>
    <n v="1700"/>
    <n v="595"/>
    <n v="0.35000000000000003"/>
  </r>
  <r>
    <x v="2"/>
    <x v="2"/>
    <x v="58"/>
    <x v="2"/>
    <x v="6"/>
    <s v="Denver"/>
    <s v="Fanta"/>
    <n v="0.4"/>
    <n v="2750"/>
    <n v="1100"/>
    <n v="330"/>
    <n v="0.3"/>
  </r>
  <r>
    <x v="2"/>
    <x v="2"/>
    <x v="58"/>
    <x v="2"/>
    <x v="6"/>
    <s v="Denver"/>
    <s v="Powerade"/>
    <n v="0.45"/>
    <n v="2250"/>
    <n v="1012.5"/>
    <n v="506.25"/>
    <n v="0.5"/>
  </r>
  <r>
    <x v="2"/>
    <x v="2"/>
    <x v="58"/>
    <x v="2"/>
    <x v="6"/>
    <s v="Denver"/>
    <s v="Dasani Water"/>
    <n v="0.4"/>
    <n v="4750"/>
    <n v="1900"/>
    <n v="285.00000000000006"/>
    <n v="0.15000000000000002"/>
  </r>
  <r>
    <x v="2"/>
    <x v="2"/>
    <x v="49"/>
    <x v="2"/>
    <x v="6"/>
    <s v="Denver"/>
    <s v="Coca-Cola"/>
    <n v="0.3"/>
    <n v="5250"/>
    <n v="1575"/>
    <n v="551.25"/>
    <n v="0.35000000000000003"/>
  </r>
  <r>
    <x v="2"/>
    <x v="2"/>
    <x v="49"/>
    <x v="2"/>
    <x v="6"/>
    <s v="Denver"/>
    <s v="Diet Coke"/>
    <n v="0.4"/>
    <n v="4250"/>
    <n v="1700"/>
    <n v="340"/>
    <n v="0.2"/>
  </r>
  <r>
    <x v="2"/>
    <x v="2"/>
    <x v="49"/>
    <x v="2"/>
    <x v="6"/>
    <s v="Denver"/>
    <s v="Sprite"/>
    <n v="0.4"/>
    <n v="4250"/>
    <n v="1700"/>
    <n v="595"/>
    <n v="0.35000000000000003"/>
  </r>
  <r>
    <x v="2"/>
    <x v="2"/>
    <x v="49"/>
    <x v="2"/>
    <x v="6"/>
    <s v="Denver"/>
    <s v="Fanta"/>
    <n v="0.4"/>
    <n v="2750"/>
    <n v="1100"/>
    <n v="330"/>
    <n v="0.3"/>
  </r>
  <r>
    <x v="2"/>
    <x v="2"/>
    <x v="49"/>
    <x v="2"/>
    <x v="6"/>
    <s v="Denver"/>
    <s v="Powerade"/>
    <n v="0.45"/>
    <n v="2000"/>
    <n v="900"/>
    <n v="450"/>
    <n v="0.5"/>
  </r>
  <r>
    <x v="2"/>
    <x v="2"/>
    <x v="49"/>
    <x v="2"/>
    <x v="6"/>
    <s v="Denver"/>
    <s v="Dasani Water"/>
    <n v="0.4"/>
    <n v="4000"/>
    <n v="1600"/>
    <n v="240.00000000000003"/>
    <n v="0.15000000000000002"/>
  </r>
  <r>
    <x v="2"/>
    <x v="2"/>
    <x v="59"/>
    <x v="2"/>
    <x v="6"/>
    <s v="Denver"/>
    <s v="Coca-Cola"/>
    <n v="0.4"/>
    <n v="5500"/>
    <n v="2200"/>
    <n v="770.00000000000011"/>
    <n v="0.35000000000000003"/>
  </r>
  <r>
    <x v="2"/>
    <x v="2"/>
    <x v="59"/>
    <x v="2"/>
    <x v="6"/>
    <s v="Denver"/>
    <s v="Diet Coke"/>
    <n v="0.49999999999999994"/>
    <n v="4000"/>
    <n v="1999.9999999999998"/>
    <n v="400"/>
    <n v="0.2"/>
  </r>
  <r>
    <x v="2"/>
    <x v="2"/>
    <x v="59"/>
    <x v="2"/>
    <x v="6"/>
    <s v="Denver"/>
    <s v="Sprite"/>
    <n v="0.54999999999999993"/>
    <n v="4000"/>
    <n v="2199.9999999999995"/>
    <n v="769.99999999999989"/>
    <n v="0.35000000000000003"/>
  </r>
  <r>
    <x v="2"/>
    <x v="2"/>
    <x v="59"/>
    <x v="2"/>
    <x v="6"/>
    <s v="Denver"/>
    <s v="Fanta"/>
    <n v="0.54999999999999993"/>
    <n v="3000"/>
    <n v="1649.9999999999998"/>
    <n v="494.99999999999989"/>
    <n v="0.3"/>
  </r>
  <r>
    <x v="2"/>
    <x v="2"/>
    <x v="59"/>
    <x v="2"/>
    <x v="6"/>
    <s v="Denver"/>
    <s v="Powerade"/>
    <n v="0.6"/>
    <n v="1500"/>
    <n v="900"/>
    <n v="450"/>
    <n v="0.5"/>
  </r>
  <r>
    <x v="2"/>
    <x v="2"/>
    <x v="59"/>
    <x v="2"/>
    <x v="6"/>
    <s v="Denver"/>
    <s v="Dasani Water"/>
    <n v="0.54999999999999993"/>
    <n v="3500"/>
    <n v="1924.9999999999998"/>
    <n v="288.75"/>
    <n v="0.15000000000000002"/>
  </r>
  <r>
    <x v="2"/>
    <x v="2"/>
    <x v="60"/>
    <x v="2"/>
    <x v="6"/>
    <s v="Denver"/>
    <s v="Coca-Cola"/>
    <n v="0.6"/>
    <n v="5250"/>
    <n v="3150"/>
    <n v="1102.5"/>
    <n v="0.35000000000000003"/>
  </r>
  <r>
    <x v="2"/>
    <x v="2"/>
    <x v="60"/>
    <x v="2"/>
    <x v="6"/>
    <s v="Denver"/>
    <s v="Diet Coke"/>
    <n v="0.65"/>
    <n v="3250"/>
    <n v="2112.5"/>
    <n v="422.5"/>
    <n v="0.2"/>
  </r>
  <r>
    <x v="2"/>
    <x v="2"/>
    <x v="60"/>
    <x v="2"/>
    <x v="6"/>
    <s v="Denver"/>
    <s v="Sprite"/>
    <n v="0.65"/>
    <n v="3750"/>
    <n v="2437.5"/>
    <n v="853.12500000000011"/>
    <n v="0.35000000000000003"/>
  </r>
  <r>
    <x v="2"/>
    <x v="2"/>
    <x v="60"/>
    <x v="2"/>
    <x v="6"/>
    <s v="Denver"/>
    <s v="Fanta"/>
    <n v="0.6"/>
    <n v="2750"/>
    <n v="1650"/>
    <n v="495"/>
    <n v="0.3"/>
  </r>
  <r>
    <x v="2"/>
    <x v="2"/>
    <x v="60"/>
    <x v="2"/>
    <x v="6"/>
    <s v="Denver"/>
    <s v="Powerade"/>
    <n v="0.65"/>
    <n v="1750"/>
    <n v="1137.5"/>
    <n v="568.75"/>
    <n v="0.5"/>
  </r>
  <r>
    <x v="2"/>
    <x v="2"/>
    <x v="60"/>
    <x v="2"/>
    <x v="6"/>
    <s v="Denver"/>
    <s v="Dasani Water"/>
    <n v="0.8"/>
    <n v="3250"/>
    <n v="2600"/>
    <n v="390.00000000000006"/>
    <n v="0.15000000000000002"/>
  </r>
  <r>
    <x v="2"/>
    <x v="2"/>
    <x v="61"/>
    <x v="2"/>
    <x v="6"/>
    <s v="Denver"/>
    <s v="Coca-Cola"/>
    <n v="0.6"/>
    <n v="5250"/>
    <n v="3150"/>
    <n v="1575"/>
    <n v="0.5"/>
  </r>
  <r>
    <x v="2"/>
    <x v="2"/>
    <x v="61"/>
    <x v="2"/>
    <x v="6"/>
    <s v="Denver"/>
    <s v="Diet Coke"/>
    <n v="0.65"/>
    <n v="3750"/>
    <n v="2437.5"/>
    <n v="853.125"/>
    <n v="0.35"/>
  </r>
  <r>
    <x v="2"/>
    <x v="2"/>
    <x v="61"/>
    <x v="2"/>
    <x v="6"/>
    <s v="Denver"/>
    <s v="Sprite"/>
    <n v="0.65"/>
    <n v="3750"/>
    <n v="2437.5"/>
    <n v="1218.75"/>
    <n v="0.5"/>
  </r>
  <r>
    <x v="2"/>
    <x v="2"/>
    <x v="61"/>
    <x v="2"/>
    <x v="6"/>
    <s v="Denver"/>
    <s v="Fanta"/>
    <n v="0.6"/>
    <n v="2750"/>
    <n v="1650"/>
    <n v="742.49999999999989"/>
    <n v="0.44999999999999996"/>
  </r>
  <r>
    <x v="2"/>
    <x v="2"/>
    <x v="61"/>
    <x v="2"/>
    <x v="6"/>
    <s v="Denver"/>
    <s v="Powerade"/>
    <n v="0.65"/>
    <n v="1750"/>
    <n v="1137.5"/>
    <n v="739.37500000000011"/>
    <n v="0.65000000000000013"/>
  </r>
  <r>
    <x v="2"/>
    <x v="2"/>
    <x v="61"/>
    <x v="2"/>
    <x v="6"/>
    <s v="Denver"/>
    <s v="Dasani Water"/>
    <n v="0.8"/>
    <n v="4750"/>
    <n v="3800"/>
    <n v="1140"/>
    <n v="0.3"/>
  </r>
  <r>
    <x v="2"/>
    <x v="2"/>
    <x v="52"/>
    <x v="2"/>
    <x v="6"/>
    <s v="Denver"/>
    <s v="Coca-Cola"/>
    <n v="0.6"/>
    <n v="7250"/>
    <n v="4350"/>
    <n v="2175"/>
    <n v="0.5"/>
  </r>
  <r>
    <x v="2"/>
    <x v="2"/>
    <x v="52"/>
    <x v="2"/>
    <x v="6"/>
    <s v="Denver"/>
    <s v="Diet Coke"/>
    <n v="0.65"/>
    <n v="5750"/>
    <n v="3737.5"/>
    <n v="1308.125"/>
    <n v="0.35"/>
  </r>
  <r>
    <x v="2"/>
    <x v="2"/>
    <x v="52"/>
    <x v="2"/>
    <x v="6"/>
    <s v="Denver"/>
    <s v="Sprite"/>
    <n v="0.65"/>
    <n v="5750"/>
    <n v="3737.5"/>
    <n v="1868.75"/>
    <n v="0.5"/>
  </r>
  <r>
    <x v="2"/>
    <x v="2"/>
    <x v="52"/>
    <x v="2"/>
    <x v="6"/>
    <s v="Denver"/>
    <s v="Fanta"/>
    <n v="0.65"/>
    <n v="4500"/>
    <n v="2925"/>
    <n v="1316.2499999999998"/>
    <n v="0.44999999999999996"/>
  </r>
  <r>
    <x v="2"/>
    <x v="2"/>
    <x v="52"/>
    <x v="2"/>
    <x v="6"/>
    <s v="Denver"/>
    <s v="Powerade"/>
    <n v="0.70000000000000007"/>
    <n v="3250"/>
    <n v="2275"/>
    <n v="1478.7500000000002"/>
    <n v="0.65000000000000013"/>
  </r>
  <r>
    <x v="2"/>
    <x v="2"/>
    <x v="52"/>
    <x v="2"/>
    <x v="6"/>
    <s v="Denver"/>
    <s v="Dasani Water"/>
    <n v="0.85000000000000009"/>
    <n v="6250"/>
    <n v="5312.5000000000009"/>
    <n v="1593.7500000000002"/>
    <n v="0.3"/>
  </r>
  <r>
    <x v="2"/>
    <x v="2"/>
    <x v="62"/>
    <x v="2"/>
    <x v="6"/>
    <s v="Denver"/>
    <s v="Coca-Cola"/>
    <n v="0.65"/>
    <n v="7750"/>
    <n v="5037.5"/>
    <n v="2266.875"/>
    <n v="0.45"/>
  </r>
  <r>
    <x v="2"/>
    <x v="2"/>
    <x v="62"/>
    <x v="2"/>
    <x v="6"/>
    <s v="Denver"/>
    <s v="Diet Coke"/>
    <n v="0.70000000000000007"/>
    <n v="6250"/>
    <n v="4375"/>
    <n v="1312.5"/>
    <n v="0.3"/>
  </r>
  <r>
    <x v="2"/>
    <x v="2"/>
    <x v="62"/>
    <x v="2"/>
    <x v="6"/>
    <s v="Denver"/>
    <s v="Sprite"/>
    <n v="0.70000000000000007"/>
    <n v="5750"/>
    <n v="4025.0000000000005"/>
    <n v="1811.2500000000002"/>
    <n v="0.45"/>
  </r>
  <r>
    <x v="2"/>
    <x v="2"/>
    <x v="62"/>
    <x v="2"/>
    <x v="6"/>
    <s v="Denver"/>
    <s v="Fanta"/>
    <n v="0.65"/>
    <n v="4750"/>
    <n v="3087.5"/>
    <n v="1235"/>
    <n v="0.39999999999999997"/>
  </r>
  <r>
    <x v="2"/>
    <x v="2"/>
    <x v="62"/>
    <x v="2"/>
    <x v="6"/>
    <s v="Denver"/>
    <s v="Powerade"/>
    <n v="0.70000000000000007"/>
    <n v="5250"/>
    <n v="3675.0000000000005"/>
    <n v="2205.0000000000005"/>
    <n v="0.60000000000000009"/>
  </r>
  <r>
    <x v="2"/>
    <x v="2"/>
    <x v="62"/>
    <x v="2"/>
    <x v="6"/>
    <s v="Denver"/>
    <s v="Dasani Water"/>
    <n v="0.85000000000000009"/>
    <n v="5250"/>
    <n v="4462.5000000000009"/>
    <n v="1115.6250000000002"/>
    <n v="0.25"/>
  </r>
  <r>
    <x v="2"/>
    <x v="2"/>
    <x v="19"/>
    <x v="2"/>
    <x v="6"/>
    <s v="Denver"/>
    <s v="Coca-Cola"/>
    <n v="0.70000000000000007"/>
    <n v="7250"/>
    <n v="5075.0000000000009"/>
    <n v="2283.7500000000005"/>
    <n v="0.45"/>
  </r>
  <r>
    <x v="2"/>
    <x v="2"/>
    <x v="19"/>
    <x v="2"/>
    <x v="6"/>
    <s v="Denver"/>
    <s v="Diet Coke"/>
    <n v="0.75000000000000011"/>
    <n v="6750"/>
    <n v="5062.5000000000009"/>
    <n v="1518.7500000000002"/>
    <n v="0.3"/>
  </r>
  <r>
    <x v="2"/>
    <x v="2"/>
    <x v="19"/>
    <x v="2"/>
    <x v="6"/>
    <s v="Denver"/>
    <s v="Sprite"/>
    <n v="0.70000000000000007"/>
    <n v="5500"/>
    <n v="3850.0000000000005"/>
    <n v="1732.5000000000002"/>
    <n v="0.45"/>
  </r>
  <r>
    <x v="2"/>
    <x v="2"/>
    <x v="19"/>
    <x v="2"/>
    <x v="6"/>
    <s v="Denver"/>
    <s v="Fanta"/>
    <n v="0.70000000000000007"/>
    <n v="5000"/>
    <n v="3500.0000000000005"/>
    <n v="1400"/>
    <n v="0.39999999999999997"/>
  </r>
  <r>
    <x v="2"/>
    <x v="2"/>
    <x v="19"/>
    <x v="2"/>
    <x v="6"/>
    <s v="Denver"/>
    <s v="Powerade"/>
    <n v="0.75"/>
    <n v="5000"/>
    <n v="3750"/>
    <n v="2250.0000000000005"/>
    <n v="0.60000000000000009"/>
  </r>
  <r>
    <x v="2"/>
    <x v="2"/>
    <x v="19"/>
    <x v="2"/>
    <x v="6"/>
    <s v="Denver"/>
    <s v="Dasani Water"/>
    <n v="0.8"/>
    <n v="4000"/>
    <n v="3200"/>
    <n v="800"/>
    <n v="0.25"/>
  </r>
  <r>
    <x v="2"/>
    <x v="2"/>
    <x v="63"/>
    <x v="2"/>
    <x v="6"/>
    <s v="Denver"/>
    <s v="Coca-Cola"/>
    <n v="0.65000000000000013"/>
    <n v="6000"/>
    <n v="3900.0000000000009"/>
    <n v="1560.0000000000005"/>
    <n v="0.4"/>
  </r>
  <r>
    <x v="2"/>
    <x v="2"/>
    <x v="63"/>
    <x v="2"/>
    <x v="6"/>
    <s v="Denver"/>
    <s v="Diet Coke"/>
    <n v="0.70000000000000018"/>
    <n v="6000"/>
    <n v="4200.0000000000009"/>
    <n v="1050.0000000000002"/>
    <n v="0.25"/>
  </r>
  <r>
    <x v="2"/>
    <x v="2"/>
    <x v="63"/>
    <x v="2"/>
    <x v="6"/>
    <s v="Denver"/>
    <s v="Sprite"/>
    <n v="0.65000000000000013"/>
    <n v="4500"/>
    <n v="2925.0000000000005"/>
    <n v="1170.0000000000002"/>
    <n v="0.4"/>
  </r>
  <r>
    <x v="2"/>
    <x v="2"/>
    <x v="63"/>
    <x v="2"/>
    <x v="6"/>
    <s v="Denver"/>
    <s v="Fanta"/>
    <n v="0.65000000000000013"/>
    <n v="4000"/>
    <n v="2600.0000000000005"/>
    <n v="910.00000000000011"/>
    <n v="0.35"/>
  </r>
  <r>
    <x v="2"/>
    <x v="2"/>
    <x v="63"/>
    <x v="2"/>
    <x v="6"/>
    <s v="Denver"/>
    <s v="Powerade"/>
    <n v="0.75000000000000011"/>
    <n v="4000"/>
    <n v="3000.0000000000005"/>
    <n v="1650.0000000000007"/>
    <n v="0.55000000000000016"/>
  </r>
  <r>
    <x v="2"/>
    <x v="2"/>
    <x v="63"/>
    <x v="2"/>
    <x v="6"/>
    <s v="Denver"/>
    <s v="Dasani Water"/>
    <n v="0.70000000000000007"/>
    <n v="4250"/>
    <n v="2975.0000000000005"/>
    <n v="595.00000000000011"/>
    <n v="0.2"/>
  </r>
  <r>
    <x v="2"/>
    <x v="2"/>
    <x v="55"/>
    <x v="2"/>
    <x v="6"/>
    <s v="Denver"/>
    <s v="Coca-Cola"/>
    <n v="0.55000000000000004"/>
    <n v="5250"/>
    <n v="2887.5000000000005"/>
    <n v="1155.0000000000002"/>
    <n v="0.4"/>
  </r>
  <r>
    <x v="2"/>
    <x v="2"/>
    <x v="55"/>
    <x v="2"/>
    <x v="6"/>
    <s v="Denver"/>
    <s v="Diet Coke"/>
    <n v="0.60000000000000009"/>
    <n v="5250"/>
    <n v="3150.0000000000005"/>
    <n v="787.50000000000011"/>
    <n v="0.25"/>
  </r>
  <r>
    <x v="2"/>
    <x v="2"/>
    <x v="55"/>
    <x v="2"/>
    <x v="6"/>
    <s v="Denver"/>
    <s v="Sprite"/>
    <n v="0.55000000000000004"/>
    <n v="3500"/>
    <n v="1925.0000000000002"/>
    <n v="770.00000000000011"/>
    <n v="0.4"/>
  </r>
  <r>
    <x v="2"/>
    <x v="2"/>
    <x v="55"/>
    <x v="2"/>
    <x v="6"/>
    <s v="Denver"/>
    <s v="Fanta"/>
    <n v="0.55000000000000004"/>
    <n v="3250"/>
    <n v="1787.5000000000002"/>
    <n v="625.625"/>
    <n v="0.35"/>
  </r>
  <r>
    <x v="2"/>
    <x v="2"/>
    <x v="55"/>
    <x v="2"/>
    <x v="6"/>
    <s v="Denver"/>
    <s v="Powerade"/>
    <n v="0.65"/>
    <n v="3000"/>
    <n v="1950"/>
    <n v="1072.5000000000002"/>
    <n v="0.55000000000000016"/>
  </r>
  <r>
    <x v="2"/>
    <x v="2"/>
    <x v="55"/>
    <x v="2"/>
    <x v="6"/>
    <s v="Denver"/>
    <s v="Dasani Water"/>
    <n v="0.70000000000000007"/>
    <n v="3500"/>
    <n v="2450.0000000000005"/>
    <n v="490.00000000000011"/>
    <n v="0.2"/>
  </r>
  <r>
    <x v="2"/>
    <x v="2"/>
    <x v="64"/>
    <x v="2"/>
    <x v="6"/>
    <s v="Denver"/>
    <s v="Coca-Cola"/>
    <n v="0.55000000000000004"/>
    <n v="5750"/>
    <n v="3162.5000000000005"/>
    <n v="1265.0000000000002"/>
    <n v="0.4"/>
  </r>
  <r>
    <x v="2"/>
    <x v="2"/>
    <x v="64"/>
    <x v="2"/>
    <x v="6"/>
    <s v="Denver"/>
    <s v="Diet Coke"/>
    <n v="0.60000000000000009"/>
    <n v="5750"/>
    <n v="3450.0000000000005"/>
    <n v="862.50000000000011"/>
    <n v="0.25"/>
  </r>
  <r>
    <x v="2"/>
    <x v="2"/>
    <x v="64"/>
    <x v="2"/>
    <x v="6"/>
    <s v="Denver"/>
    <s v="Sprite"/>
    <n v="0.55000000000000004"/>
    <n v="4250"/>
    <n v="2337.5"/>
    <n v="935"/>
    <n v="0.4"/>
  </r>
  <r>
    <x v="2"/>
    <x v="2"/>
    <x v="64"/>
    <x v="2"/>
    <x v="6"/>
    <s v="Denver"/>
    <s v="Fanta"/>
    <n v="0.65000000000000013"/>
    <n v="4000"/>
    <n v="2600.0000000000005"/>
    <n v="910.00000000000011"/>
    <n v="0.35"/>
  </r>
  <r>
    <x v="2"/>
    <x v="2"/>
    <x v="64"/>
    <x v="2"/>
    <x v="6"/>
    <s v="Denver"/>
    <s v="Powerade"/>
    <n v="0.75000000000000011"/>
    <n v="3750"/>
    <n v="2812.5000000000005"/>
    <n v="1546.8750000000007"/>
    <n v="0.55000000000000016"/>
  </r>
  <r>
    <x v="2"/>
    <x v="2"/>
    <x v="64"/>
    <x v="2"/>
    <x v="6"/>
    <s v="Denver"/>
    <s v="Dasani Water"/>
    <n v="0.80000000000000016"/>
    <n v="5000"/>
    <n v="4000.0000000000009"/>
    <n v="800.00000000000023"/>
    <n v="0.2"/>
  </r>
  <r>
    <x v="2"/>
    <x v="2"/>
    <x v="65"/>
    <x v="2"/>
    <x v="6"/>
    <s v="Denver"/>
    <s v="Coca-Cola"/>
    <n v="0.65000000000000013"/>
    <n v="7000"/>
    <n v="4550.0000000000009"/>
    <n v="1820.0000000000005"/>
    <n v="0.4"/>
  </r>
  <r>
    <x v="2"/>
    <x v="2"/>
    <x v="65"/>
    <x v="2"/>
    <x v="6"/>
    <s v="Denver"/>
    <s v="Diet Coke"/>
    <n v="0.70000000000000018"/>
    <n v="7000"/>
    <n v="4900.0000000000009"/>
    <n v="1225.0000000000002"/>
    <n v="0.25"/>
  </r>
  <r>
    <x v="2"/>
    <x v="2"/>
    <x v="65"/>
    <x v="2"/>
    <x v="6"/>
    <s v="Denver"/>
    <s v="Sprite"/>
    <n v="0.65000000000000013"/>
    <n v="5000"/>
    <n v="3250.0000000000005"/>
    <n v="1300.0000000000002"/>
    <n v="0.4"/>
  </r>
  <r>
    <x v="2"/>
    <x v="2"/>
    <x v="65"/>
    <x v="2"/>
    <x v="6"/>
    <s v="Denver"/>
    <s v="Fanta"/>
    <n v="0.65000000000000013"/>
    <n v="5000"/>
    <n v="3250.0000000000005"/>
    <n v="1137.5"/>
    <n v="0.35"/>
  </r>
  <r>
    <x v="2"/>
    <x v="2"/>
    <x v="65"/>
    <x v="2"/>
    <x v="6"/>
    <s v="Denver"/>
    <s v="Powerade"/>
    <n v="0.75000000000000011"/>
    <n v="4250"/>
    <n v="3187.5000000000005"/>
    <n v="1753.1250000000007"/>
    <n v="0.55000000000000016"/>
  </r>
  <r>
    <x v="2"/>
    <x v="2"/>
    <x v="65"/>
    <x v="2"/>
    <x v="6"/>
    <s v="Denver"/>
    <s v="Dasani Water"/>
    <n v="0.80000000000000016"/>
    <n v="5250"/>
    <n v="4200.0000000000009"/>
    <n v="840.00000000000023"/>
    <n v="0.2"/>
  </r>
  <r>
    <x v="2"/>
    <x v="2"/>
    <x v="66"/>
    <x v="2"/>
    <x v="7"/>
    <s v="Seattle"/>
    <s v="Coca-Cola"/>
    <n v="0.4"/>
    <n v="4500"/>
    <n v="1800"/>
    <n v="540"/>
    <n v="0.3"/>
  </r>
  <r>
    <x v="2"/>
    <x v="2"/>
    <x v="66"/>
    <x v="2"/>
    <x v="7"/>
    <s v="Seattle"/>
    <s v="Diet Coke"/>
    <n v="0.5"/>
    <n v="4500"/>
    <n v="2250"/>
    <n v="562.5"/>
    <n v="0.25"/>
  </r>
  <r>
    <x v="2"/>
    <x v="2"/>
    <x v="66"/>
    <x v="2"/>
    <x v="7"/>
    <s v="Seattle"/>
    <s v="Sprite"/>
    <n v="0.5"/>
    <n v="4500"/>
    <n v="2250"/>
    <n v="562.5"/>
    <n v="0.25"/>
  </r>
  <r>
    <x v="2"/>
    <x v="2"/>
    <x v="66"/>
    <x v="2"/>
    <x v="7"/>
    <s v="Seattle"/>
    <s v="Fanta"/>
    <n v="0.5"/>
    <n v="3000"/>
    <n v="1500"/>
    <n v="450"/>
    <n v="0.3"/>
  </r>
  <r>
    <x v="2"/>
    <x v="2"/>
    <x v="66"/>
    <x v="2"/>
    <x v="7"/>
    <s v="Seattle"/>
    <s v="Powerade"/>
    <n v="0.55000000000000004"/>
    <n v="2500"/>
    <n v="1375"/>
    <n v="343.75"/>
    <n v="0.25"/>
  </r>
  <r>
    <x v="2"/>
    <x v="2"/>
    <x v="66"/>
    <x v="2"/>
    <x v="7"/>
    <s v="Seattle"/>
    <s v="Dasani Water"/>
    <n v="0.5"/>
    <n v="5000"/>
    <n v="2500"/>
    <n v="500"/>
    <n v="0.2"/>
  </r>
  <r>
    <x v="2"/>
    <x v="2"/>
    <x v="67"/>
    <x v="2"/>
    <x v="7"/>
    <s v="Seattle"/>
    <s v="Coca-Cola"/>
    <n v="0.4"/>
    <n v="5500"/>
    <n v="2200"/>
    <n v="660"/>
    <n v="0.3"/>
  </r>
  <r>
    <x v="2"/>
    <x v="2"/>
    <x v="67"/>
    <x v="2"/>
    <x v="7"/>
    <s v="Seattle"/>
    <s v="Diet Coke"/>
    <n v="0.5"/>
    <n v="4500"/>
    <n v="2250"/>
    <n v="562.5"/>
    <n v="0.25"/>
  </r>
  <r>
    <x v="2"/>
    <x v="2"/>
    <x v="67"/>
    <x v="2"/>
    <x v="7"/>
    <s v="Seattle"/>
    <s v="Sprite"/>
    <n v="0.5"/>
    <n v="4500"/>
    <n v="2250"/>
    <n v="562.5"/>
    <n v="0.25"/>
  </r>
  <r>
    <x v="2"/>
    <x v="2"/>
    <x v="67"/>
    <x v="2"/>
    <x v="7"/>
    <s v="Seattle"/>
    <s v="Fanta"/>
    <n v="0.5"/>
    <n v="3000"/>
    <n v="1500"/>
    <n v="450"/>
    <n v="0.3"/>
  </r>
  <r>
    <x v="2"/>
    <x v="2"/>
    <x v="67"/>
    <x v="2"/>
    <x v="7"/>
    <s v="Seattle"/>
    <s v="Powerade"/>
    <n v="0.55000000000000004"/>
    <n v="2250"/>
    <n v="1237.5"/>
    <n v="309.375"/>
    <n v="0.25"/>
  </r>
  <r>
    <x v="2"/>
    <x v="2"/>
    <x v="67"/>
    <x v="2"/>
    <x v="7"/>
    <s v="Seattle"/>
    <s v="Dasani Water"/>
    <n v="0.5"/>
    <n v="4250"/>
    <n v="2125"/>
    <n v="425"/>
    <n v="0.2"/>
  </r>
  <r>
    <x v="2"/>
    <x v="2"/>
    <x v="68"/>
    <x v="2"/>
    <x v="7"/>
    <s v="Seattle"/>
    <s v="Coca-Cola"/>
    <n v="0.5"/>
    <n v="5750"/>
    <n v="2875"/>
    <n v="862.5"/>
    <n v="0.3"/>
  </r>
  <r>
    <x v="2"/>
    <x v="2"/>
    <x v="68"/>
    <x v="2"/>
    <x v="7"/>
    <s v="Seattle"/>
    <s v="Diet Coke"/>
    <n v="0.6"/>
    <n v="4250"/>
    <n v="2550"/>
    <n v="637.5"/>
    <n v="0.25"/>
  </r>
  <r>
    <x v="2"/>
    <x v="2"/>
    <x v="68"/>
    <x v="2"/>
    <x v="7"/>
    <s v="Seattle"/>
    <s v="Sprite"/>
    <n v="0.64999999999999991"/>
    <n v="4250"/>
    <n v="2762.4999999999995"/>
    <n v="690.62499999999989"/>
    <n v="0.25"/>
  </r>
  <r>
    <x v="2"/>
    <x v="2"/>
    <x v="68"/>
    <x v="2"/>
    <x v="7"/>
    <s v="Seattle"/>
    <s v="Fanta"/>
    <n v="0.64999999999999991"/>
    <n v="3250"/>
    <n v="2112.4999999999995"/>
    <n v="633.74999999999989"/>
    <n v="0.3"/>
  </r>
  <r>
    <x v="2"/>
    <x v="2"/>
    <x v="68"/>
    <x v="2"/>
    <x v="7"/>
    <s v="Seattle"/>
    <s v="Powerade"/>
    <n v="0.7"/>
    <n v="1750"/>
    <n v="1225"/>
    <n v="306.25"/>
    <n v="0.25"/>
  </r>
  <r>
    <x v="2"/>
    <x v="2"/>
    <x v="68"/>
    <x v="2"/>
    <x v="7"/>
    <s v="Seattle"/>
    <s v="Dasani Water"/>
    <n v="0.64999999999999991"/>
    <n v="3750"/>
    <n v="2437.4999999999995"/>
    <n v="487.49999999999994"/>
    <n v="0.2"/>
  </r>
  <r>
    <x v="2"/>
    <x v="2"/>
    <x v="69"/>
    <x v="2"/>
    <x v="7"/>
    <s v="Seattle"/>
    <s v="Coca-Cola"/>
    <n v="0.7"/>
    <n v="5500"/>
    <n v="3849.9999999999995"/>
    <n v="1154.9999999999998"/>
    <n v="0.3"/>
  </r>
  <r>
    <x v="2"/>
    <x v="2"/>
    <x v="69"/>
    <x v="2"/>
    <x v="7"/>
    <s v="Seattle"/>
    <s v="Diet Coke"/>
    <n v="0.75"/>
    <n v="3500"/>
    <n v="2625"/>
    <n v="656.25"/>
    <n v="0.25"/>
  </r>
  <r>
    <x v="2"/>
    <x v="2"/>
    <x v="69"/>
    <x v="2"/>
    <x v="7"/>
    <s v="Seattle"/>
    <s v="Sprite"/>
    <n v="0.75"/>
    <n v="4000"/>
    <n v="3000"/>
    <n v="750"/>
    <n v="0.25"/>
  </r>
  <r>
    <x v="2"/>
    <x v="2"/>
    <x v="69"/>
    <x v="2"/>
    <x v="7"/>
    <s v="Seattle"/>
    <s v="Fanta"/>
    <n v="0.6"/>
    <n v="3000"/>
    <n v="1800"/>
    <n v="540"/>
    <n v="0.3"/>
  </r>
  <r>
    <x v="2"/>
    <x v="2"/>
    <x v="69"/>
    <x v="2"/>
    <x v="7"/>
    <s v="Seattle"/>
    <s v="Powerade"/>
    <n v="0.65"/>
    <n v="2000"/>
    <n v="1300"/>
    <n v="325"/>
    <n v="0.25"/>
  </r>
  <r>
    <x v="2"/>
    <x v="2"/>
    <x v="69"/>
    <x v="2"/>
    <x v="7"/>
    <s v="Seattle"/>
    <s v="Dasani Water"/>
    <n v="0.8"/>
    <n v="3500"/>
    <n v="2800"/>
    <n v="560"/>
    <n v="0.2"/>
  </r>
  <r>
    <x v="2"/>
    <x v="2"/>
    <x v="70"/>
    <x v="2"/>
    <x v="7"/>
    <s v="Seattle"/>
    <s v="Coca-Cola"/>
    <n v="0.6"/>
    <n v="5500"/>
    <n v="3300"/>
    <n v="990"/>
    <n v="0.3"/>
  </r>
  <r>
    <x v="2"/>
    <x v="2"/>
    <x v="70"/>
    <x v="2"/>
    <x v="7"/>
    <s v="Seattle"/>
    <s v="Diet Coke"/>
    <n v="0.65"/>
    <n v="4000"/>
    <n v="2600"/>
    <n v="650"/>
    <n v="0.25"/>
  </r>
  <r>
    <x v="2"/>
    <x v="2"/>
    <x v="70"/>
    <x v="2"/>
    <x v="7"/>
    <s v="Seattle"/>
    <s v="Sprite"/>
    <n v="0.65"/>
    <n v="4000"/>
    <n v="2600"/>
    <n v="650"/>
    <n v="0.25"/>
  </r>
  <r>
    <x v="2"/>
    <x v="2"/>
    <x v="70"/>
    <x v="2"/>
    <x v="7"/>
    <s v="Seattle"/>
    <s v="Fanta"/>
    <n v="0.6"/>
    <n v="3000"/>
    <n v="1800"/>
    <n v="540"/>
    <n v="0.3"/>
  </r>
  <r>
    <x v="2"/>
    <x v="2"/>
    <x v="70"/>
    <x v="2"/>
    <x v="7"/>
    <s v="Seattle"/>
    <s v="Powerade"/>
    <n v="0.65"/>
    <n v="2000"/>
    <n v="1300"/>
    <n v="325"/>
    <n v="0.25"/>
  </r>
  <r>
    <x v="2"/>
    <x v="2"/>
    <x v="70"/>
    <x v="2"/>
    <x v="7"/>
    <s v="Seattle"/>
    <s v="Dasani Water"/>
    <n v="0.8"/>
    <n v="5000"/>
    <n v="4000"/>
    <n v="800"/>
    <n v="0.2"/>
  </r>
  <r>
    <x v="2"/>
    <x v="2"/>
    <x v="71"/>
    <x v="2"/>
    <x v="7"/>
    <s v="Seattle"/>
    <s v="Coca-Cola"/>
    <n v="0.75"/>
    <n v="7500"/>
    <n v="5625"/>
    <n v="1687.5"/>
    <n v="0.3"/>
  </r>
  <r>
    <x v="2"/>
    <x v="2"/>
    <x v="71"/>
    <x v="2"/>
    <x v="7"/>
    <s v="Seattle"/>
    <s v="Diet Coke"/>
    <n v="0.8"/>
    <n v="6250"/>
    <n v="5000"/>
    <n v="1250"/>
    <n v="0.25"/>
  </r>
  <r>
    <x v="2"/>
    <x v="2"/>
    <x v="71"/>
    <x v="2"/>
    <x v="7"/>
    <s v="Seattle"/>
    <s v="Sprite"/>
    <n v="0.8"/>
    <n v="6250"/>
    <n v="5000"/>
    <n v="1250"/>
    <n v="0.25"/>
  </r>
  <r>
    <x v="2"/>
    <x v="2"/>
    <x v="71"/>
    <x v="2"/>
    <x v="7"/>
    <s v="Seattle"/>
    <s v="Fanta"/>
    <n v="0.8"/>
    <n v="5000"/>
    <n v="4000"/>
    <n v="1200"/>
    <n v="0.3"/>
  </r>
  <r>
    <x v="2"/>
    <x v="2"/>
    <x v="71"/>
    <x v="2"/>
    <x v="7"/>
    <s v="Seattle"/>
    <s v="Powerade"/>
    <n v="0.85000000000000009"/>
    <n v="3750"/>
    <n v="3187.5000000000005"/>
    <n v="796.87500000000011"/>
    <n v="0.25"/>
  </r>
  <r>
    <x v="2"/>
    <x v="2"/>
    <x v="71"/>
    <x v="2"/>
    <x v="7"/>
    <s v="Seattle"/>
    <s v="Dasani Water"/>
    <n v="1"/>
    <n v="6750"/>
    <n v="6750"/>
    <n v="1350"/>
    <n v="0.2"/>
  </r>
  <r>
    <x v="2"/>
    <x v="2"/>
    <x v="72"/>
    <x v="2"/>
    <x v="7"/>
    <s v="Seattle"/>
    <s v="Coca-Cola"/>
    <n v="0.8"/>
    <n v="8250"/>
    <n v="6600"/>
    <n v="1980"/>
    <n v="0.3"/>
  </r>
  <r>
    <x v="2"/>
    <x v="2"/>
    <x v="72"/>
    <x v="2"/>
    <x v="7"/>
    <s v="Seattle"/>
    <s v="Diet Coke"/>
    <n v="0.85000000000000009"/>
    <n v="6750"/>
    <n v="5737.5000000000009"/>
    <n v="1434.3750000000002"/>
    <n v="0.25"/>
  </r>
  <r>
    <x v="2"/>
    <x v="2"/>
    <x v="72"/>
    <x v="2"/>
    <x v="7"/>
    <s v="Seattle"/>
    <s v="Sprite"/>
    <n v="0.85000000000000009"/>
    <n v="6250"/>
    <n v="5312.5000000000009"/>
    <n v="1328.1250000000002"/>
    <n v="0.25"/>
  </r>
  <r>
    <x v="2"/>
    <x v="2"/>
    <x v="72"/>
    <x v="2"/>
    <x v="7"/>
    <s v="Seattle"/>
    <s v="Fanta"/>
    <n v="0.8"/>
    <n v="5250"/>
    <n v="4200"/>
    <n v="1260"/>
    <n v="0.3"/>
  </r>
  <r>
    <x v="2"/>
    <x v="2"/>
    <x v="72"/>
    <x v="2"/>
    <x v="7"/>
    <s v="Seattle"/>
    <s v="Powerade"/>
    <n v="0.85000000000000009"/>
    <n v="5750"/>
    <n v="4887.5000000000009"/>
    <n v="1221.8750000000002"/>
    <n v="0.25"/>
  </r>
  <r>
    <x v="2"/>
    <x v="2"/>
    <x v="72"/>
    <x v="2"/>
    <x v="7"/>
    <s v="Seattle"/>
    <s v="Dasani Water"/>
    <n v="1"/>
    <n v="5750"/>
    <n v="5750"/>
    <n v="1150"/>
    <n v="0.2"/>
  </r>
  <r>
    <x v="2"/>
    <x v="2"/>
    <x v="73"/>
    <x v="2"/>
    <x v="7"/>
    <s v="Seattle"/>
    <s v="Coca-Cola"/>
    <n v="0.85000000000000009"/>
    <n v="7750"/>
    <n v="6587.5000000000009"/>
    <n v="1976.2500000000002"/>
    <n v="0.3"/>
  </r>
  <r>
    <x v="2"/>
    <x v="2"/>
    <x v="73"/>
    <x v="2"/>
    <x v="7"/>
    <s v="Seattle"/>
    <s v="Diet Coke"/>
    <n v="0.80000000000000016"/>
    <n v="7500"/>
    <n v="6000.0000000000009"/>
    <n v="1500.0000000000002"/>
    <n v="0.25"/>
  </r>
  <r>
    <x v="2"/>
    <x v="2"/>
    <x v="73"/>
    <x v="2"/>
    <x v="7"/>
    <s v="Seattle"/>
    <s v="Sprite"/>
    <n v="0.75000000000000011"/>
    <n v="6250"/>
    <n v="4687.5000000000009"/>
    <n v="1171.8750000000002"/>
    <n v="0.25"/>
  </r>
  <r>
    <x v="2"/>
    <x v="2"/>
    <x v="73"/>
    <x v="2"/>
    <x v="7"/>
    <s v="Seattle"/>
    <s v="Fanta"/>
    <n v="0.75000000000000011"/>
    <n v="5750"/>
    <n v="4312.5000000000009"/>
    <n v="1293.7500000000002"/>
    <n v="0.3"/>
  </r>
  <r>
    <x v="2"/>
    <x v="2"/>
    <x v="73"/>
    <x v="2"/>
    <x v="7"/>
    <s v="Seattle"/>
    <s v="Powerade"/>
    <n v="0.75"/>
    <n v="5750"/>
    <n v="4312.5"/>
    <n v="1078.125"/>
    <n v="0.25"/>
  </r>
  <r>
    <x v="2"/>
    <x v="2"/>
    <x v="73"/>
    <x v="2"/>
    <x v="7"/>
    <s v="Seattle"/>
    <s v="Dasani Water"/>
    <n v="0.8"/>
    <n v="4000"/>
    <n v="3200"/>
    <n v="640"/>
    <n v="0.2"/>
  </r>
  <r>
    <x v="2"/>
    <x v="2"/>
    <x v="74"/>
    <x v="2"/>
    <x v="7"/>
    <s v="Seattle"/>
    <s v="Coca-Cola"/>
    <n v="0.70000000000000018"/>
    <n v="6000"/>
    <n v="4200.0000000000009"/>
    <n v="1260.0000000000002"/>
    <n v="0.3"/>
  </r>
  <r>
    <x v="2"/>
    <x v="2"/>
    <x v="74"/>
    <x v="2"/>
    <x v="7"/>
    <s v="Seattle"/>
    <s v="Diet Coke"/>
    <n v="0.75000000000000022"/>
    <n v="6000"/>
    <n v="4500.0000000000009"/>
    <n v="1125.0000000000002"/>
    <n v="0.25"/>
  </r>
  <r>
    <x v="2"/>
    <x v="2"/>
    <x v="74"/>
    <x v="2"/>
    <x v="7"/>
    <s v="Seattle"/>
    <s v="Sprite"/>
    <n v="0.70000000000000018"/>
    <n v="4500"/>
    <n v="3150.0000000000009"/>
    <n v="787.50000000000023"/>
    <n v="0.25"/>
  </r>
  <r>
    <x v="2"/>
    <x v="2"/>
    <x v="74"/>
    <x v="2"/>
    <x v="7"/>
    <s v="Seattle"/>
    <s v="Fanta"/>
    <n v="0.70000000000000018"/>
    <n v="4000"/>
    <n v="2800.0000000000009"/>
    <n v="840.00000000000023"/>
    <n v="0.3"/>
  </r>
  <r>
    <x v="2"/>
    <x v="2"/>
    <x v="74"/>
    <x v="2"/>
    <x v="7"/>
    <s v="Seattle"/>
    <s v="Powerade"/>
    <n v="0.80000000000000016"/>
    <n v="4250"/>
    <n v="3400.0000000000005"/>
    <n v="850.00000000000011"/>
    <n v="0.25"/>
  </r>
  <r>
    <x v="2"/>
    <x v="2"/>
    <x v="74"/>
    <x v="2"/>
    <x v="7"/>
    <s v="Seattle"/>
    <s v="Dasani Water"/>
    <n v="0.65"/>
    <n v="4500"/>
    <n v="2925"/>
    <n v="585"/>
    <n v="0.2"/>
  </r>
  <r>
    <x v="2"/>
    <x v="2"/>
    <x v="75"/>
    <x v="2"/>
    <x v="7"/>
    <s v="Seattle"/>
    <s v="Coca-Cola"/>
    <n v="0.60000000000000009"/>
    <n v="5500"/>
    <n v="3300.0000000000005"/>
    <n v="990.00000000000011"/>
    <n v="0.3"/>
  </r>
  <r>
    <x v="2"/>
    <x v="2"/>
    <x v="75"/>
    <x v="2"/>
    <x v="7"/>
    <s v="Seattle"/>
    <s v="Diet Coke"/>
    <n v="0.65000000000000013"/>
    <n v="5500"/>
    <n v="3575.0000000000009"/>
    <n v="893.75000000000023"/>
    <n v="0.25"/>
  </r>
  <r>
    <x v="2"/>
    <x v="2"/>
    <x v="75"/>
    <x v="2"/>
    <x v="7"/>
    <s v="Seattle"/>
    <s v="Sprite"/>
    <n v="0.60000000000000009"/>
    <n v="3750"/>
    <n v="2250.0000000000005"/>
    <n v="562.50000000000011"/>
    <n v="0.25"/>
  </r>
  <r>
    <x v="2"/>
    <x v="2"/>
    <x v="75"/>
    <x v="2"/>
    <x v="7"/>
    <s v="Seattle"/>
    <s v="Fanta"/>
    <n v="0.60000000000000009"/>
    <n v="3500"/>
    <n v="2100.0000000000005"/>
    <n v="630.00000000000011"/>
    <n v="0.3"/>
  </r>
  <r>
    <x v="2"/>
    <x v="2"/>
    <x v="75"/>
    <x v="2"/>
    <x v="7"/>
    <s v="Seattle"/>
    <s v="Powerade"/>
    <n v="0.70000000000000007"/>
    <n v="3250"/>
    <n v="2275"/>
    <n v="568.75"/>
    <n v="0.25"/>
  </r>
  <r>
    <x v="2"/>
    <x v="2"/>
    <x v="75"/>
    <x v="2"/>
    <x v="7"/>
    <s v="Seattle"/>
    <s v="Dasani Water"/>
    <n v="0.75000000000000011"/>
    <n v="3750"/>
    <n v="2812.5000000000005"/>
    <n v="562.50000000000011"/>
    <n v="0.2"/>
  </r>
  <r>
    <x v="2"/>
    <x v="2"/>
    <x v="76"/>
    <x v="2"/>
    <x v="7"/>
    <s v="Seattle"/>
    <s v="Coca-Cola"/>
    <n v="0.60000000000000009"/>
    <n v="6000"/>
    <n v="3600.0000000000005"/>
    <n v="1080"/>
    <n v="0.3"/>
  </r>
  <r>
    <x v="2"/>
    <x v="2"/>
    <x v="76"/>
    <x v="2"/>
    <x v="7"/>
    <s v="Seattle"/>
    <s v="Diet Coke"/>
    <n v="0.65000000000000013"/>
    <n v="6250"/>
    <n v="4062.5000000000009"/>
    <n v="1015.6250000000002"/>
    <n v="0.25"/>
  </r>
  <r>
    <x v="2"/>
    <x v="2"/>
    <x v="76"/>
    <x v="2"/>
    <x v="7"/>
    <s v="Seattle"/>
    <s v="Sprite"/>
    <n v="0.60000000000000009"/>
    <n v="4750"/>
    <n v="2850.0000000000005"/>
    <n v="712.50000000000011"/>
    <n v="0.25"/>
  </r>
  <r>
    <x v="2"/>
    <x v="2"/>
    <x v="76"/>
    <x v="2"/>
    <x v="7"/>
    <s v="Seattle"/>
    <s v="Fanta"/>
    <n v="0.70000000000000018"/>
    <n v="4500"/>
    <n v="3150.0000000000009"/>
    <n v="945.00000000000023"/>
    <n v="0.3"/>
  </r>
  <r>
    <x v="2"/>
    <x v="2"/>
    <x v="76"/>
    <x v="2"/>
    <x v="7"/>
    <s v="Seattle"/>
    <s v="Powerade"/>
    <n v="0.90000000000000013"/>
    <n v="4250"/>
    <n v="3825.0000000000005"/>
    <n v="956.25000000000011"/>
    <n v="0.25"/>
  </r>
  <r>
    <x v="2"/>
    <x v="2"/>
    <x v="76"/>
    <x v="2"/>
    <x v="7"/>
    <s v="Seattle"/>
    <s v="Dasani Water"/>
    <n v="0.95000000000000018"/>
    <n v="5500"/>
    <n v="5225.0000000000009"/>
    <n v="1045.0000000000002"/>
    <n v="0.2"/>
  </r>
  <r>
    <x v="2"/>
    <x v="2"/>
    <x v="77"/>
    <x v="2"/>
    <x v="7"/>
    <s v="Seattle"/>
    <s v="Coca-Cola"/>
    <n v="0.80000000000000016"/>
    <n v="7500"/>
    <n v="6000.0000000000009"/>
    <n v="1800.0000000000002"/>
    <n v="0.3"/>
  </r>
  <r>
    <x v="2"/>
    <x v="2"/>
    <x v="77"/>
    <x v="2"/>
    <x v="7"/>
    <s v="Seattle"/>
    <s v="Diet Coke"/>
    <n v="0.8500000000000002"/>
    <n v="7500"/>
    <n v="6375.0000000000018"/>
    <n v="1593.7500000000005"/>
    <n v="0.25"/>
  </r>
  <r>
    <x v="2"/>
    <x v="2"/>
    <x v="77"/>
    <x v="2"/>
    <x v="7"/>
    <s v="Seattle"/>
    <s v="Sprite"/>
    <n v="0.80000000000000016"/>
    <n v="5500"/>
    <n v="4400.0000000000009"/>
    <n v="1100.0000000000002"/>
    <n v="0.25"/>
  </r>
  <r>
    <x v="2"/>
    <x v="2"/>
    <x v="77"/>
    <x v="2"/>
    <x v="7"/>
    <s v="Seattle"/>
    <s v="Fanta"/>
    <n v="0.80000000000000016"/>
    <n v="5500"/>
    <n v="4400.0000000000009"/>
    <n v="1320.0000000000002"/>
    <n v="0.3"/>
  </r>
  <r>
    <x v="2"/>
    <x v="2"/>
    <x v="77"/>
    <x v="2"/>
    <x v="7"/>
    <s v="Seattle"/>
    <s v="Powerade"/>
    <n v="0.90000000000000013"/>
    <n v="4750"/>
    <n v="4275.0000000000009"/>
    <n v="1068.7500000000002"/>
    <n v="0.25"/>
  </r>
  <r>
    <x v="2"/>
    <x v="2"/>
    <x v="77"/>
    <x v="2"/>
    <x v="7"/>
    <s v="Seattle"/>
    <s v="Dasani Water"/>
    <n v="0.95000000000000018"/>
    <n v="5750"/>
    <n v="5462.5000000000009"/>
    <n v="1092.5000000000002"/>
    <n v="0.2"/>
  </r>
  <r>
    <x v="0"/>
    <x v="0"/>
    <x v="78"/>
    <x v="4"/>
    <x v="8"/>
    <s v="Miami"/>
    <s v="Coca-Cola"/>
    <n v="0.45"/>
    <n v="10500"/>
    <n v="4725"/>
    <n v="2126.25"/>
    <n v="0.45"/>
  </r>
  <r>
    <x v="0"/>
    <x v="0"/>
    <x v="78"/>
    <x v="4"/>
    <x v="8"/>
    <s v="Miami"/>
    <s v="Diet Coke"/>
    <n v="0.45"/>
    <n v="8500"/>
    <n v="3825"/>
    <n v="1338.75"/>
    <n v="0.35"/>
  </r>
  <r>
    <x v="0"/>
    <x v="0"/>
    <x v="78"/>
    <x v="4"/>
    <x v="8"/>
    <s v="Miami"/>
    <s v="Sprite"/>
    <n v="0.35000000000000003"/>
    <n v="8500"/>
    <n v="2975.0000000000005"/>
    <n v="743.75000000000011"/>
    <n v="0.25"/>
  </r>
  <r>
    <x v="0"/>
    <x v="0"/>
    <x v="78"/>
    <x v="4"/>
    <x v="8"/>
    <s v="Miami"/>
    <s v="Fanta"/>
    <n v="0.39999999999999997"/>
    <n v="7000"/>
    <n v="2799.9999999999995"/>
    <n v="839.99999999999989"/>
    <n v="0.3"/>
  </r>
  <r>
    <x v="0"/>
    <x v="0"/>
    <x v="78"/>
    <x v="4"/>
    <x v="8"/>
    <s v="Miami"/>
    <s v="Powerade"/>
    <n v="0.55000000000000004"/>
    <n v="7500"/>
    <n v="4125"/>
    <n v="1443.75"/>
    <n v="0.35"/>
  </r>
  <r>
    <x v="0"/>
    <x v="0"/>
    <x v="78"/>
    <x v="4"/>
    <x v="8"/>
    <s v="Miami"/>
    <s v="Dasani Water"/>
    <n v="0.45"/>
    <n v="8500"/>
    <n v="3825"/>
    <n v="1912.5"/>
    <n v="0.5"/>
  </r>
  <r>
    <x v="0"/>
    <x v="0"/>
    <x v="79"/>
    <x v="4"/>
    <x v="8"/>
    <s v="Miami"/>
    <s v="Coca-Cola"/>
    <n v="0.45"/>
    <n v="11000"/>
    <n v="4950"/>
    <n v="2227.5"/>
    <n v="0.45"/>
  </r>
  <r>
    <x v="0"/>
    <x v="0"/>
    <x v="79"/>
    <x v="4"/>
    <x v="8"/>
    <s v="Miami"/>
    <s v="Diet Coke"/>
    <n v="0.45"/>
    <n v="7500"/>
    <n v="3375"/>
    <n v="1181.25"/>
    <n v="0.35"/>
  </r>
  <r>
    <x v="0"/>
    <x v="0"/>
    <x v="79"/>
    <x v="4"/>
    <x v="8"/>
    <s v="Miami"/>
    <s v="Sprite"/>
    <n v="0.35000000000000003"/>
    <n v="8000"/>
    <n v="2800.0000000000005"/>
    <n v="700.00000000000011"/>
    <n v="0.25"/>
  </r>
  <r>
    <x v="0"/>
    <x v="0"/>
    <x v="79"/>
    <x v="4"/>
    <x v="8"/>
    <s v="Miami"/>
    <s v="Fanta"/>
    <n v="0.39999999999999997"/>
    <n v="6750"/>
    <n v="2700"/>
    <n v="810"/>
    <n v="0.3"/>
  </r>
  <r>
    <x v="0"/>
    <x v="0"/>
    <x v="79"/>
    <x v="4"/>
    <x v="8"/>
    <s v="Miami"/>
    <s v="Powerade"/>
    <n v="0.55000000000000004"/>
    <n v="7500"/>
    <n v="4125"/>
    <n v="1443.75"/>
    <n v="0.35"/>
  </r>
  <r>
    <x v="0"/>
    <x v="0"/>
    <x v="79"/>
    <x v="4"/>
    <x v="8"/>
    <s v="Miami"/>
    <s v="Dasani Water"/>
    <n v="0.45"/>
    <n v="8500"/>
    <n v="3825"/>
    <n v="1912.5"/>
    <n v="0.5"/>
  </r>
  <r>
    <x v="0"/>
    <x v="0"/>
    <x v="80"/>
    <x v="4"/>
    <x v="8"/>
    <s v="Miami"/>
    <s v="Coca-Cola"/>
    <n v="0.45"/>
    <n v="10700"/>
    <n v="4815"/>
    <n v="2166.75"/>
    <n v="0.45"/>
  </r>
  <r>
    <x v="0"/>
    <x v="0"/>
    <x v="80"/>
    <x v="4"/>
    <x v="8"/>
    <s v="Miami"/>
    <s v="Diet Coke"/>
    <n v="0.45"/>
    <n v="7500"/>
    <n v="3375"/>
    <n v="1181.25"/>
    <n v="0.35"/>
  </r>
  <r>
    <x v="0"/>
    <x v="0"/>
    <x v="80"/>
    <x v="4"/>
    <x v="8"/>
    <s v="Miami"/>
    <s v="Sprite"/>
    <n v="0.35000000000000003"/>
    <n v="7750"/>
    <n v="2712.5000000000005"/>
    <n v="678.12500000000011"/>
    <n v="0.25"/>
  </r>
  <r>
    <x v="0"/>
    <x v="0"/>
    <x v="80"/>
    <x v="4"/>
    <x v="8"/>
    <s v="Miami"/>
    <s v="Fanta"/>
    <n v="0.39999999999999997"/>
    <n v="6250"/>
    <n v="2500"/>
    <n v="750"/>
    <n v="0.3"/>
  </r>
  <r>
    <x v="0"/>
    <x v="0"/>
    <x v="80"/>
    <x v="4"/>
    <x v="8"/>
    <s v="Miami"/>
    <s v="Powerade"/>
    <n v="0.55000000000000004"/>
    <n v="6750"/>
    <n v="3712.5000000000005"/>
    <n v="1299.375"/>
    <n v="0.35"/>
  </r>
  <r>
    <x v="0"/>
    <x v="0"/>
    <x v="80"/>
    <x v="4"/>
    <x v="8"/>
    <s v="Miami"/>
    <s v="Dasani Water"/>
    <n v="0.45"/>
    <n v="7750"/>
    <n v="3487.5"/>
    <n v="1743.75"/>
    <n v="0.5"/>
  </r>
  <r>
    <x v="0"/>
    <x v="0"/>
    <x v="81"/>
    <x v="4"/>
    <x v="8"/>
    <s v="Miami"/>
    <s v="Coca-Cola"/>
    <n v="0.45"/>
    <n v="10250"/>
    <n v="4612.5"/>
    <n v="2075.625"/>
    <n v="0.45"/>
  </r>
  <r>
    <x v="0"/>
    <x v="0"/>
    <x v="81"/>
    <x v="4"/>
    <x v="8"/>
    <s v="Miami"/>
    <s v="Diet Coke"/>
    <n v="0.45"/>
    <n v="7250"/>
    <n v="3262.5"/>
    <n v="1141.875"/>
    <n v="0.35"/>
  </r>
  <r>
    <x v="0"/>
    <x v="0"/>
    <x v="81"/>
    <x v="4"/>
    <x v="8"/>
    <s v="Miami"/>
    <s v="Sprite"/>
    <n v="0.35000000000000003"/>
    <n v="7250"/>
    <n v="2537.5000000000005"/>
    <n v="634.37500000000011"/>
    <n v="0.25"/>
  </r>
  <r>
    <x v="0"/>
    <x v="0"/>
    <x v="81"/>
    <x v="4"/>
    <x v="8"/>
    <s v="Miami"/>
    <s v="Fanta"/>
    <n v="0.39999999999999997"/>
    <n v="6500"/>
    <n v="2600"/>
    <n v="780"/>
    <n v="0.3"/>
  </r>
  <r>
    <x v="0"/>
    <x v="0"/>
    <x v="81"/>
    <x v="4"/>
    <x v="8"/>
    <s v="Miami"/>
    <s v="Powerade"/>
    <n v="0.55000000000000004"/>
    <n v="6750"/>
    <n v="3712.5000000000005"/>
    <n v="1299.375"/>
    <n v="0.35"/>
  </r>
  <r>
    <x v="0"/>
    <x v="0"/>
    <x v="81"/>
    <x v="4"/>
    <x v="8"/>
    <s v="Miami"/>
    <s v="Dasani Water"/>
    <n v="0.45"/>
    <n v="8000"/>
    <n v="3600"/>
    <n v="1800"/>
    <n v="0.5"/>
  </r>
  <r>
    <x v="0"/>
    <x v="0"/>
    <x v="82"/>
    <x v="4"/>
    <x v="8"/>
    <s v="Miami"/>
    <s v="Coca-Cola"/>
    <n v="0.55000000000000004"/>
    <n v="10700"/>
    <n v="5885.0000000000009"/>
    <n v="2648.2500000000005"/>
    <n v="0.45"/>
  </r>
  <r>
    <x v="0"/>
    <x v="0"/>
    <x v="82"/>
    <x v="4"/>
    <x v="8"/>
    <s v="Miami"/>
    <s v="Diet Coke"/>
    <n v="0.55000000000000004"/>
    <n v="7750"/>
    <n v="4262.5"/>
    <n v="1491.875"/>
    <n v="0.35"/>
  </r>
  <r>
    <x v="0"/>
    <x v="0"/>
    <x v="82"/>
    <x v="4"/>
    <x v="8"/>
    <s v="Miami"/>
    <s v="Sprite"/>
    <n v="0.5"/>
    <n v="7500"/>
    <n v="3750"/>
    <n v="937.5"/>
    <n v="0.25"/>
  </r>
  <r>
    <x v="0"/>
    <x v="0"/>
    <x v="82"/>
    <x v="4"/>
    <x v="8"/>
    <s v="Miami"/>
    <s v="Fanta"/>
    <n v="0.5"/>
    <n v="7000"/>
    <n v="3500"/>
    <n v="1050"/>
    <n v="0.3"/>
  </r>
  <r>
    <x v="0"/>
    <x v="0"/>
    <x v="82"/>
    <x v="4"/>
    <x v="8"/>
    <s v="Miami"/>
    <s v="Powerade"/>
    <n v="0.6"/>
    <n v="7250"/>
    <n v="4350"/>
    <n v="1522.5"/>
    <n v="0.35"/>
  </r>
  <r>
    <x v="0"/>
    <x v="0"/>
    <x v="82"/>
    <x v="4"/>
    <x v="8"/>
    <s v="Miami"/>
    <s v="Dasani Water"/>
    <n v="0.65"/>
    <n v="8250"/>
    <n v="5362.5"/>
    <n v="2681.25"/>
    <n v="0.5"/>
  </r>
  <r>
    <x v="0"/>
    <x v="0"/>
    <x v="83"/>
    <x v="4"/>
    <x v="8"/>
    <s v="Miami"/>
    <s v="Coca-Cola"/>
    <n v="0.6"/>
    <n v="10750"/>
    <n v="6450"/>
    <n v="2902.5"/>
    <n v="0.45"/>
  </r>
  <r>
    <x v="0"/>
    <x v="0"/>
    <x v="83"/>
    <x v="4"/>
    <x v="8"/>
    <s v="Miami"/>
    <s v="Diet Coke"/>
    <n v="0.55000000000000004"/>
    <n v="8250"/>
    <n v="4537.5"/>
    <n v="1588.125"/>
    <n v="0.35"/>
  </r>
  <r>
    <x v="0"/>
    <x v="0"/>
    <x v="83"/>
    <x v="4"/>
    <x v="8"/>
    <s v="Miami"/>
    <s v="Sprite"/>
    <n v="0.5"/>
    <n v="8000"/>
    <n v="4000"/>
    <n v="1000"/>
    <n v="0.25"/>
  </r>
  <r>
    <x v="0"/>
    <x v="0"/>
    <x v="83"/>
    <x v="4"/>
    <x v="8"/>
    <s v="Miami"/>
    <s v="Fanta"/>
    <n v="0.5"/>
    <n v="7750"/>
    <n v="3875"/>
    <n v="1162.5"/>
    <n v="0.3"/>
  </r>
  <r>
    <x v="0"/>
    <x v="0"/>
    <x v="83"/>
    <x v="4"/>
    <x v="8"/>
    <s v="Miami"/>
    <s v="Powerade"/>
    <n v="0.65"/>
    <n v="7750"/>
    <n v="5037.5"/>
    <n v="1763.125"/>
    <n v="0.35"/>
  </r>
  <r>
    <x v="0"/>
    <x v="0"/>
    <x v="83"/>
    <x v="4"/>
    <x v="8"/>
    <s v="Miami"/>
    <s v="Dasani Water"/>
    <n v="0.70000000000000007"/>
    <n v="9250"/>
    <n v="6475.0000000000009"/>
    <n v="3237.5000000000005"/>
    <n v="0.5"/>
  </r>
  <r>
    <x v="0"/>
    <x v="0"/>
    <x v="84"/>
    <x v="4"/>
    <x v="8"/>
    <s v="Miami"/>
    <s v="Coca-Cola"/>
    <n v="0.65"/>
    <n v="11500"/>
    <n v="7475"/>
    <n v="3363.75"/>
    <n v="0.45"/>
  </r>
  <r>
    <x v="0"/>
    <x v="0"/>
    <x v="84"/>
    <x v="4"/>
    <x v="8"/>
    <s v="Miami"/>
    <s v="Diet Coke"/>
    <n v="0.60000000000000009"/>
    <n v="9000"/>
    <n v="5400.0000000000009"/>
    <n v="1890.0000000000002"/>
    <n v="0.35"/>
  </r>
  <r>
    <x v="0"/>
    <x v="0"/>
    <x v="84"/>
    <x v="4"/>
    <x v="8"/>
    <s v="Miami"/>
    <s v="Sprite"/>
    <n v="0.55000000000000004"/>
    <n v="8250"/>
    <n v="4537.5"/>
    <n v="1134.375"/>
    <n v="0.25"/>
  </r>
  <r>
    <x v="0"/>
    <x v="0"/>
    <x v="84"/>
    <x v="4"/>
    <x v="8"/>
    <s v="Miami"/>
    <s v="Fanta"/>
    <n v="0.55000000000000004"/>
    <n v="7750"/>
    <n v="4262.5"/>
    <n v="1278.75"/>
    <n v="0.3"/>
  </r>
  <r>
    <x v="0"/>
    <x v="0"/>
    <x v="84"/>
    <x v="4"/>
    <x v="8"/>
    <s v="Miami"/>
    <s v="Powerade"/>
    <n v="0.65"/>
    <n v="8000"/>
    <n v="5200"/>
    <n v="1819.9999999999998"/>
    <n v="0.35"/>
  </r>
  <r>
    <x v="0"/>
    <x v="0"/>
    <x v="84"/>
    <x v="4"/>
    <x v="8"/>
    <s v="Miami"/>
    <s v="Dasani Water"/>
    <n v="0.70000000000000007"/>
    <n v="9750"/>
    <n v="6825.0000000000009"/>
    <n v="3412.5000000000005"/>
    <n v="0.5"/>
  </r>
  <r>
    <x v="0"/>
    <x v="0"/>
    <x v="85"/>
    <x v="4"/>
    <x v="8"/>
    <s v="Miami"/>
    <s v="Coca-Cola"/>
    <n v="0.65"/>
    <n v="11250"/>
    <n v="7312.5"/>
    <n v="3290.625"/>
    <n v="0.45"/>
  </r>
  <r>
    <x v="0"/>
    <x v="0"/>
    <x v="85"/>
    <x v="4"/>
    <x v="8"/>
    <s v="Miami"/>
    <s v="Diet Coke"/>
    <n v="0.60000000000000009"/>
    <n v="9000"/>
    <n v="5400.0000000000009"/>
    <n v="1890.0000000000002"/>
    <n v="0.35"/>
  </r>
  <r>
    <x v="0"/>
    <x v="0"/>
    <x v="85"/>
    <x v="4"/>
    <x v="8"/>
    <s v="Miami"/>
    <s v="Sprite"/>
    <n v="0.55000000000000004"/>
    <n v="8250"/>
    <n v="4537.5"/>
    <n v="1134.375"/>
    <n v="0.25"/>
  </r>
  <r>
    <x v="0"/>
    <x v="0"/>
    <x v="85"/>
    <x v="4"/>
    <x v="8"/>
    <s v="Miami"/>
    <s v="Fanta"/>
    <n v="0.45"/>
    <n v="7750"/>
    <n v="3487.5"/>
    <n v="1046.25"/>
    <n v="0.3"/>
  </r>
  <r>
    <x v="0"/>
    <x v="0"/>
    <x v="85"/>
    <x v="4"/>
    <x v="8"/>
    <s v="Miami"/>
    <s v="Powerade"/>
    <n v="0.55000000000000004"/>
    <n v="7500"/>
    <n v="4125"/>
    <n v="1443.75"/>
    <n v="0.35"/>
  </r>
  <r>
    <x v="0"/>
    <x v="0"/>
    <x v="85"/>
    <x v="4"/>
    <x v="8"/>
    <s v="Miami"/>
    <s v="Dasani Water"/>
    <n v="0.60000000000000009"/>
    <n v="9250"/>
    <n v="5550.0000000000009"/>
    <n v="2775.0000000000005"/>
    <n v="0.5"/>
  </r>
  <r>
    <x v="0"/>
    <x v="0"/>
    <x v="86"/>
    <x v="4"/>
    <x v="8"/>
    <s v="Miami"/>
    <s v="Coca-Cola"/>
    <n v="0.55000000000000004"/>
    <n v="10500"/>
    <n v="5775.0000000000009"/>
    <n v="2598.7500000000005"/>
    <n v="0.45"/>
  </r>
  <r>
    <x v="0"/>
    <x v="0"/>
    <x v="86"/>
    <x v="4"/>
    <x v="8"/>
    <s v="Miami"/>
    <s v="Diet Coke"/>
    <n v="0.50000000000000011"/>
    <n v="8500"/>
    <n v="4250.0000000000009"/>
    <n v="1487.5000000000002"/>
    <n v="0.35"/>
  </r>
  <r>
    <x v="0"/>
    <x v="0"/>
    <x v="86"/>
    <x v="4"/>
    <x v="8"/>
    <s v="Miami"/>
    <s v="Sprite"/>
    <n v="0.45"/>
    <n v="7500"/>
    <n v="3375"/>
    <n v="843.75"/>
    <n v="0.25"/>
  </r>
  <r>
    <x v="0"/>
    <x v="0"/>
    <x v="86"/>
    <x v="4"/>
    <x v="8"/>
    <s v="Miami"/>
    <s v="Fanta"/>
    <n v="0.45"/>
    <n v="7250"/>
    <n v="3262.5"/>
    <n v="978.75"/>
    <n v="0.3"/>
  </r>
  <r>
    <x v="0"/>
    <x v="0"/>
    <x v="86"/>
    <x v="4"/>
    <x v="8"/>
    <s v="Miami"/>
    <s v="Powerade"/>
    <n v="0.55000000000000004"/>
    <n v="7250"/>
    <n v="3987.5000000000005"/>
    <n v="1395.625"/>
    <n v="0.35"/>
  </r>
  <r>
    <x v="0"/>
    <x v="0"/>
    <x v="86"/>
    <x v="4"/>
    <x v="8"/>
    <s v="Miami"/>
    <s v="Dasani Water"/>
    <n v="0.60000000000000009"/>
    <n v="8250"/>
    <n v="4950.0000000000009"/>
    <n v="2475.0000000000005"/>
    <n v="0.5"/>
  </r>
  <r>
    <x v="0"/>
    <x v="0"/>
    <x v="87"/>
    <x v="4"/>
    <x v="8"/>
    <s v="Miami"/>
    <s v="Coca-Cola"/>
    <n v="0.60000000000000009"/>
    <n v="10000"/>
    <n v="6000.0000000000009"/>
    <n v="2700.0000000000005"/>
    <n v="0.45"/>
  </r>
  <r>
    <x v="0"/>
    <x v="0"/>
    <x v="87"/>
    <x v="4"/>
    <x v="8"/>
    <s v="Miami"/>
    <s v="Diet Coke"/>
    <n v="0.50000000000000011"/>
    <n v="8250"/>
    <n v="4125.0000000000009"/>
    <n v="1443.7500000000002"/>
    <n v="0.35"/>
  </r>
  <r>
    <x v="0"/>
    <x v="0"/>
    <x v="87"/>
    <x v="4"/>
    <x v="8"/>
    <s v="Miami"/>
    <s v="Sprite"/>
    <n v="0.50000000000000011"/>
    <n v="7250"/>
    <n v="3625.0000000000009"/>
    <n v="906.25000000000023"/>
    <n v="0.25"/>
  </r>
  <r>
    <x v="0"/>
    <x v="0"/>
    <x v="87"/>
    <x v="4"/>
    <x v="8"/>
    <s v="Miami"/>
    <s v="Fanta"/>
    <n v="0.50000000000000011"/>
    <n v="7000"/>
    <n v="3500.0000000000009"/>
    <n v="1050.0000000000002"/>
    <n v="0.3"/>
  </r>
  <r>
    <x v="0"/>
    <x v="0"/>
    <x v="87"/>
    <x v="4"/>
    <x v="8"/>
    <s v="Miami"/>
    <s v="Powerade"/>
    <n v="0.60000000000000009"/>
    <n v="7000"/>
    <n v="4200.0000000000009"/>
    <n v="1470.0000000000002"/>
    <n v="0.35"/>
  </r>
  <r>
    <x v="0"/>
    <x v="0"/>
    <x v="87"/>
    <x v="4"/>
    <x v="8"/>
    <s v="Miami"/>
    <s v="Dasani Water"/>
    <n v="0.65"/>
    <n v="8250"/>
    <n v="5362.5"/>
    <n v="2681.25"/>
    <n v="0.5"/>
  </r>
  <r>
    <x v="0"/>
    <x v="0"/>
    <x v="88"/>
    <x v="4"/>
    <x v="8"/>
    <s v="Miami"/>
    <s v="Coca-Cola"/>
    <n v="0.60000000000000009"/>
    <n v="9750"/>
    <n v="5850.0000000000009"/>
    <n v="2632.5000000000005"/>
    <n v="0.45"/>
  </r>
  <r>
    <x v="0"/>
    <x v="0"/>
    <x v="88"/>
    <x v="4"/>
    <x v="8"/>
    <s v="Miami"/>
    <s v="Diet Coke"/>
    <n v="0.50000000000000011"/>
    <n v="8000"/>
    <n v="4000.0000000000009"/>
    <n v="1400.0000000000002"/>
    <n v="0.35"/>
  </r>
  <r>
    <x v="0"/>
    <x v="0"/>
    <x v="88"/>
    <x v="4"/>
    <x v="8"/>
    <s v="Miami"/>
    <s v="Sprite"/>
    <n v="0.50000000000000011"/>
    <n v="7450"/>
    <n v="3725.0000000000009"/>
    <n v="931.25000000000023"/>
    <n v="0.25"/>
  </r>
  <r>
    <x v="0"/>
    <x v="0"/>
    <x v="88"/>
    <x v="4"/>
    <x v="8"/>
    <s v="Miami"/>
    <s v="Fanta"/>
    <n v="0.50000000000000011"/>
    <n v="7750"/>
    <n v="3875.0000000000009"/>
    <n v="1162.5000000000002"/>
    <n v="0.3"/>
  </r>
  <r>
    <x v="0"/>
    <x v="0"/>
    <x v="88"/>
    <x v="4"/>
    <x v="8"/>
    <s v="Miami"/>
    <s v="Powerade"/>
    <n v="0.65"/>
    <n v="7500"/>
    <n v="4875"/>
    <n v="1706.25"/>
    <n v="0.35"/>
  </r>
  <r>
    <x v="0"/>
    <x v="0"/>
    <x v="88"/>
    <x v="4"/>
    <x v="8"/>
    <s v="Miami"/>
    <s v="Dasani Water"/>
    <n v="0.7"/>
    <n v="8500"/>
    <n v="5950"/>
    <n v="2975"/>
    <n v="0.5"/>
  </r>
  <r>
    <x v="0"/>
    <x v="0"/>
    <x v="89"/>
    <x v="4"/>
    <x v="8"/>
    <s v="Miami"/>
    <s v="Coca-Cola"/>
    <n v="0.65"/>
    <n v="10750"/>
    <n v="6987.5"/>
    <n v="3144.375"/>
    <n v="0.45"/>
  </r>
  <r>
    <x v="0"/>
    <x v="0"/>
    <x v="89"/>
    <x v="4"/>
    <x v="8"/>
    <s v="Miami"/>
    <s v="Diet Coke"/>
    <n v="0.55000000000000004"/>
    <n v="8750"/>
    <n v="4812.5"/>
    <n v="1684.375"/>
    <n v="0.35"/>
  </r>
  <r>
    <x v="0"/>
    <x v="0"/>
    <x v="89"/>
    <x v="4"/>
    <x v="8"/>
    <s v="Miami"/>
    <s v="Sprite"/>
    <n v="0.55000000000000004"/>
    <n v="8250"/>
    <n v="4537.5"/>
    <n v="1134.375"/>
    <n v="0.25"/>
  </r>
  <r>
    <x v="0"/>
    <x v="0"/>
    <x v="89"/>
    <x v="4"/>
    <x v="8"/>
    <s v="Miami"/>
    <s v="Fanta"/>
    <n v="0.55000000000000004"/>
    <n v="7750"/>
    <n v="4262.5"/>
    <n v="1278.75"/>
    <n v="0.3"/>
  </r>
  <r>
    <x v="0"/>
    <x v="0"/>
    <x v="89"/>
    <x v="4"/>
    <x v="8"/>
    <s v="Miami"/>
    <s v="Powerade"/>
    <n v="0.65"/>
    <n v="7750"/>
    <n v="5037.5"/>
    <n v="1763.125"/>
    <n v="0.35"/>
  </r>
  <r>
    <x v="0"/>
    <x v="0"/>
    <x v="89"/>
    <x v="4"/>
    <x v="8"/>
    <s v="Miami"/>
    <s v="Dasani Water"/>
    <n v="0.7"/>
    <n v="8750"/>
    <n v="6125"/>
    <n v="3062.5"/>
    <n v="0.5"/>
  </r>
  <r>
    <x v="0"/>
    <x v="0"/>
    <x v="90"/>
    <x v="3"/>
    <x v="9"/>
    <s v="Minneapolis"/>
    <s v="Coca-Cola"/>
    <n v="0.35"/>
    <n v="4500"/>
    <n v="1575"/>
    <n v="551.25"/>
    <n v="0.35000000000000003"/>
  </r>
  <r>
    <x v="0"/>
    <x v="0"/>
    <x v="90"/>
    <x v="3"/>
    <x v="9"/>
    <s v="Minneapolis"/>
    <s v="Diet Coke"/>
    <n v="0.35"/>
    <n v="2500"/>
    <n v="875"/>
    <n v="262.5"/>
    <n v="0.3"/>
  </r>
  <r>
    <x v="0"/>
    <x v="0"/>
    <x v="90"/>
    <x v="3"/>
    <x v="9"/>
    <s v="Minneapolis"/>
    <s v="Sprite"/>
    <n v="0.25"/>
    <n v="2500"/>
    <n v="625"/>
    <n v="187.5"/>
    <n v="0.3"/>
  </r>
  <r>
    <x v="0"/>
    <x v="0"/>
    <x v="90"/>
    <x v="3"/>
    <x v="9"/>
    <s v="Minneapolis"/>
    <s v="Fanta"/>
    <n v="0.30000000000000004"/>
    <n v="1000"/>
    <n v="300.00000000000006"/>
    <n v="105.00000000000003"/>
    <n v="0.35000000000000003"/>
  </r>
  <r>
    <x v="0"/>
    <x v="0"/>
    <x v="90"/>
    <x v="3"/>
    <x v="9"/>
    <s v="Minneapolis"/>
    <s v="Powerade"/>
    <n v="0.44999999999999996"/>
    <n v="1500"/>
    <n v="674.99999999999989"/>
    <n v="202.49999999999997"/>
    <n v="0.3"/>
  </r>
  <r>
    <x v="0"/>
    <x v="0"/>
    <x v="90"/>
    <x v="3"/>
    <x v="9"/>
    <s v="Minneapolis"/>
    <s v="Dasani Water"/>
    <n v="0.35"/>
    <n v="2500"/>
    <n v="875"/>
    <n v="393.75"/>
    <n v="0.45"/>
  </r>
  <r>
    <x v="0"/>
    <x v="0"/>
    <x v="91"/>
    <x v="3"/>
    <x v="9"/>
    <s v="Minneapolis"/>
    <s v="Coca-Cola"/>
    <n v="0.35"/>
    <n v="5000"/>
    <n v="1750"/>
    <n v="612.50000000000011"/>
    <n v="0.35000000000000003"/>
  </r>
  <r>
    <x v="0"/>
    <x v="0"/>
    <x v="91"/>
    <x v="3"/>
    <x v="9"/>
    <s v="Minneapolis"/>
    <s v="Diet Coke"/>
    <n v="0.35"/>
    <n v="1500"/>
    <n v="525"/>
    <n v="157.5"/>
    <n v="0.3"/>
  </r>
  <r>
    <x v="0"/>
    <x v="0"/>
    <x v="91"/>
    <x v="3"/>
    <x v="9"/>
    <s v="Minneapolis"/>
    <s v="Sprite"/>
    <n v="0.25"/>
    <n v="2000"/>
    <n v="500"/>
    <n v="150"/>
    <n v="0.3"/>
  </r>
  <r>
    <x v="0"/>
    <x v="0"/>
    <x v="91"/>
    <x v="3"/>
    <x v="9"/>
    <s v="Minneapolis"/>
    <s v="Fanta"/>
    <n v="0.30000000000000004"/>
    <n v="750"/>
    <n v="225.00000000000003"/>
    <n v="78.750000000000014"/>
    <n v="0.35000000000000003"/>
  </r>
  <r>
    <x v="0"/>
    <x v="0"/>
    <x v="91"/>
    <x v="3"/>
    <x v="9"/>
    <s v="Minneapolis"/>
    <s v="Powerade"/>
    <n v="0.44999999999999996"/>
    <n v="1500"/>
    <n v="674.99999999999989"/>
    <n v="202.49999999999997"/>
    <n v="0.3"/>
  </r>
  <r>
    <x v="0"/>
    <x v="0"/>
    <x v="91"/>
    <x v="3"/>
    <x v="9"/>
    <s v="Minneapolis"/>
    <s v="Dasani Water"/>
    <n v="0.35"/>
    <n v="2250"/>
    <n v="787.5"/>
    <n v="354.375"/>
    <n v="0.45"/>
  </r>
  <r>
    <x v="0"/>
    <x v="0"/>
    <x v="92"/>
    <x v="3"/>
    <x v="9"/>
    <s v="Minneapolis"/>
    <s v="Coca-Cola"/>
    <n v="0.4"/>
    <n v="4450"/>
    <n v="1780"/>
    <n v="623.00000000000011"/>
    <n v="0.35000000000000003"/>
  </r>
  <r>
    <x v="0"/>
    <x v="0"/>
    <x v="92"/>
    <x v="3"/>
    <x v="9"/>
    <s v="Minneapolis"/>
    <s v="Diet Coke"/>
    <n v="0.4"/>
    <n v="1250"/>
    <n v="500"/>
    <n v="150"/>
    <n v="0.3"/>
  </r>
  <r>
    <x v="0"/>
    <x v="0"/>
    <x v="92"/>
    <x v="3"/>
    <x v="9"/>
    <s v="Minneapolis"/>
    <s v="Sprite"/>
    <n v="0.30000000000000004"/>
    <n v="1750"/>
    <n v="525.00000000000011"/>
    <n v="157.50000000000003"/>
    <n v="0.3"/>
  </r>
  <r>
    <x v="0"/>
    <x v="0"/>
    <x v="92"/>
    <x v="3"/>
    <x v="9"/>
    <s v="Minneapolis"/>
    <s v="Fanta"/>
    <n v="0.35"/>
    <n v="250"/>
    <n v="87.5"/>
    <n v="30.625000000000004"/>
    <n v="0.35000000000000003"/>
  </r>
  <r>
    <x v="0"/>
    <x v="0"/>
    <x v="92"/>
    <x v="3"/>
    <x v="9"/>
    <s v="Minneapolis"/>
    <s v="Powerade"/>
    <n v="0.5"/>
    <n v="750"/>
    <n v="375"/>
    <n v="112.5"/>
    <n v="0.3"/>
  </r>
  <r>
    <x v="0"/>
    <x v="0"/>
    <x v="92"/>
    <x v="3"/>
    <x v="9"/>
    <s v="Minneapolis"/>
    <s v="Dasani Water"/>
    <n v="0.4"/>
    <n v="1750"/>
    <n v="700"/>
    <n v="315"/>
    <n v="0.45"/>
  </r>
  <r>
    <x v="0"/>
    <x v="0"/>
    <x v="93"/>
    <x v="3"/>
    <x v="9"/>
    <s v="Minneapolis"/>
    <s v="Coca-Cola"/>
    <n v="0.4"/>
    <n v="4000"/>
    <n v="1600"/>
    <n v="560"/>
    <n v="0.35000000000000003"/>
  </r>
  <r>
    <x v="0"/>
    <x v="0"/>
    <x v="93"/>
    <x v="3"/>
    <x v="9"/>
    <s v="Minneapolis"/>
    <s v="Diet Coke"/>
    <n v="0.4"/>
    <n v="1000"/>
    <n v="400"/>
    <n v="120"/>
    <n v="0.3"/>
  </r>
  <r>
    <x v="0"/>
    <x v="0"/>
    <x v="93"/>
    <x v="3"/>
    <x v="9"/>
    <s v="Minneapolis"/>
    <s v="Sprite"/>
    <n v="0.30000000000000004"/>
    <n v="1000"/>
    <n v="300.00000000000006"/>
    <n v="90.000000000000014"/>
    <n v="0.3"/>
  </r>
  <r>
    <x v="0"/>
    <x v="0"/>
    <x v="93"/>
    <x v="3"/>
    <x v="9"/>
    <s v="Minneapolis"/>
    <s v="Fanta"/>
    <n v="0.35"/>
    <n v="250"/>
    <n v="87.5"/>
    <n v="30.625000000000004"/>
    <n v="0.35000000000000003"/>
  </r>
  <r>
    <x v="0"/>
    <x v="0"/>
    <x v="93"/>
    <x v="3"/>
    <x v="9"/>
    <s v="Minneapolis"/>
    <s v="Powerade"/>
    <n v="0.5"/>
    <n v="500"/>
    <n v="250"/>
    <n v="75"/>
    <n v="0.3"/>
  </r>
  <r>
    <x v="0"/>
    <x v="0"/>
    <x v="93"/>
    <x v="3"/>
    <x v="9"/>
    <s v="Minneapolis"/>
    <s v="Dasani Water"/>
    <n v="0.4"/>
    <n v="1750"/>
    <n v="700"/>
    <n v="315"/>
    <n v="0.45"/>
  </r>
  <r>
    <x v="0"/>
    <x v="0"/>
    <x v="94"/>
    <x v="3"/>
    <x v="9"/>
    <s v="Minneapolis"/>
    <s v="Coca-Cola"/>
    <n v="0.5"/>
    <n v="4450"/>
    <n v="2225"/>
    <n v="778.75000000000011"/>
    <n v="0.35000000000000003"/>
  </r>
  <r>
    <x v="0"/>
    <x v="0"/>
    <x v="94"/>
    <x v="3"/>
    <x v="9"/>
    <s v="Minneapolis"/>
    <s v="Diet Coke"/>
    <n v="0.45000000000000007"/>
    <n v="1500"/>
    <n v="675.00000000000011"/>
    <n v="202.50000000000003"/>
    <n v="0.3"/>
  </r>
  <r>
    <x v="0"/>
    <x v="0"/>
    <x v="94"/>
    <x v="3"/>
    <x v="9"/>
    <s v="Minneapolis"/>
    <s v="Sprite"/>
    <n v="0.4"/>
    <n v="1250"/>
    <n v="500"/>
    <n v="150"/>
    <n v="0.3"/>
  </r>
  <r>
    <x v="0"/>
    <x v="0"/>
    <x v="94"/>
    <x v="3"/>
    <x v="9"/>
    <s v="Minneapolis"/>
    <s v="Fanta"/>
    <n v="0.4"/>
    <n v="500"/>
    <n v="200"/>
    <n v="70"/>
    <n v="0.35000000000000003"/>
  </r>
  <r>
    <x v="0"/>
    <x v="0"/>
    <x v="94"/>
    <x v="3"/>
    <x v="9"/>
    <s v="Minneapolis"/>
    <s v="Powerade"/>
    <n v="0.54999999999999993"/>
    <n v="750"/>
    <n v="412.49999999999994"/>
    <n v="123.74999999999997"/>
    <n v="0.3"/>
  </r>
  <r>
    <x v="0"/>
    <x v="0"/>
    <x v="94"/>
    <x v="3"/>
    <x v="9"/>
    <s v="Minneapolis"/>
    <s v="Dasani Water"/>
    <n v="0.6"/>
    <n v="1750"/>
    <n v="1050"/>
    <n v="472.5"/>
    <n v="0.45"/>
  </r>
  <r>
    <x v="0"/>
    <x v="0"/>
    <x v="95"/>
    <x v="3"/>
    <x v="9"/>
    <s v="Minneapolis"/>
    <s v="Coca-Cola"/>
    <n v="0.45"/>
    <n v="4250"/>
    <n v="1912.5"/>
    <n v="669.37500000000011"/>
    <n v="0.35000000000000003"/>
  </r>
  <r>
    <x v="0"/>
    <x v="0"/>
    <x v="95"/>
    <x v="3"/>
    <x v="9"/>
    <s v="Minneapolis"/>
    <s v="Diet Coke"/>
    <n v="0.40000000000000008"/>
    <n v="1750"/>
    <n v="700.00000000000011"/>
    <n v="210.00000000000003"/>
    <n v="0.3"/>
  </r>
  <r>
    <x v="0"/>
    <x v="0"/>
    <x v="95"/>
    <x v="3"/>
    <x v="9"/>
    <s v="Minneapolis"/>
    <s v="Sprite"/>
    <n v="0.35000000000000003"/>
    <n v="1750"/>
    <n v="612.50000000000011"/>
    <n v="183.75000000000003"/>
    <n v="0.3"/>
  </r>
  <r>
    <x v="0"/>
    <x v="0"/>
    <x v="95"/>
    <x v="3"/>
    <x v="9"/>
    <s v="Minneapolis"/>
    <s v="Fanta"/>
    <n v="0.35000000000000003"/>
    <n v="1500"/>
    <n v="525"/>
    <n v="183.75000000000003"/>
    <n v="0.35000000000000003"/>
  </r>
  <r>
    <x v="0"/>
    <x v="0"/>
    <x v="95"/>
    <x v="3"/>
    <x v="9"/>
    <s v="Minneapolis"/>
    <s v="Powerade"/>
    <n v="0.5"/>
    <n v="1500"/>
    <n v="750"/>
    <n v="225"/>
    <n v="0.3"/>
  </r>
  <r>
    <x v="0"/>
    <x v="0"/>
    <x v="95"/>
    <x v="3"/>
    <x v="9"/>
    <s v="Minneapolis"/>
    <s v="Dasani Water"/>
    <n v="0.55000000000000004"/>
    <n v="3250"/>
    <n v="1787.5000000000002"/>
    <n v="804.37500000000011"/>
    <n v="0.45"/>
  </r>
  <r>
    <x v="0"/>
    <x v="0"/>
    <x v="96"/>
    <x v="3"/>
    <x v="9"/>
    <s v="Minneapolis"/>
    <s v="Coca-Cola"/>
    <n v="0.5"/>
    <n v="5500"/>
    <n v="2750"/>
    <n v="962.50000000000011"/>
    <n v="0.35000000000000003"/>
  </r>
  <r>
    <x v="0"/>
    <x v="0"/>
    <x v="96"/>
    <x v="3"/>
    <x v="9"/>
    <s v="Minneapolis"/>
    <s v="Diet Coke"/>
    <n v="0.45000000000000007"/>
    <n v="3000"/>
    <n v="1350.0000000000002"/>
    <n v="405.00000000000006"/>
    <n v="0.3"/>
  </r>
  <r>
    <x v="0"/>
    <x v="0"/>
    <x v="96"/>
    <x v="3"/>
    <x v="9"/>
    <s v="Minneapolis"/>
    <s v="Sprite"/>
    <n v="0.4"/>
    <n v="2250"/>
    <n v="900"/>
    <n v="270"/>
    <n v="0.3"/>
  </r>
  <r>
    <x v="0"/>
    <x v="0"/>
    <x v="96"/>
    <x v="3"/>
    <x v="9"/>
    <s v="Minneapolis"/>
    <s v="Fanta"/>
    <n v="0.4"/>
    <n v="1750"/>
    <n v="700"/>
    <n v="245.00000000000003"/>
    <n v="0.35000000000000003"/>
  </r>
  <r>
    <x v="0"/>
    <x v="0"/>
    <x v="96"/>
    <x v="3"/>
    <x v="9"/>
    <s v="Minneapolis"/>
    <s v="Powerade"/>
    <n v="0.5"/>
    <n v="2000"/>
    <n v="1000"/>
    <n v="300"/>
    <n v="0.3"/>
  </r>
  <r>
    <x v="0"/>
    <x v="0"/>
    <x v="96"/>
    <x v="3"/>
    <x v="9"/>
    <s v="Minneapolis"/>
    <s v="Dasani Water"/>
    <n v="0.55000000000000004"/>
    <n v="3750"/>
    <n v="2062.5"/>
    <n v="928.125"/>
    <n v="0.45"/>
  </r>
  <r>
    <x v="0"/>
    <x v="0"/>
    <x v="97"/>
    <x v="3"/>
    <x v="9"/>
    <s v="Minneapolis"/>
    <s v="Coca-Cola"/>
    <n v="0.5"/>
    <n v="5250"/>
    <n v="2625"/>
    <n v="918.75000000000011"/>
    <n v="0.35000000000000003"/>
  </r>
  <r>
    <x v="0"/>
    <x v="0"/>
    <x v="97"/>
    <x v="3"/>
    <x v="9"/>
    <s v="Minneapolis"/>
    <s v="Diet Coke"/>
    <n v="0.45000000000000007"/>
    <n v="3000"/>
    <n v="1350.0000000000002"/>
    <n v="405.00000000000006"/>
    <n v="0.3"/>
  </r>
  <r>
    <x v="0"/>
    <x v="0"/>
    <x v="97"/>
    <x v="3"/>
    <x v="9"/>
    <s v="Minneapolis"/>
    <s v="Sprite"/>
    <n v="0.4"/>
    <n v="2250"/>
    <n v="900"/>
    <n v="270"/>
    <n v="0.3"/>
  </r>
  <r>
    <x v="0"/>
    <x v="0"/>
    <x v="97"/>
    <x v="3"/>
    <x v="9"/>
    <s v="Minneapolis"/>
    <s v="Fanta"/>
    <n v="0.35000000000000003"/>
    <n v="1750"/>
    <n v="612.50000000000011"/>
    <n v="214.37500000000006"/>
    <n v="0.35000000000000003"/>
  </r>
  <r>
    <x v="0"/>
    <x v="0"/>
    <x v="97"/>
    <x v="3"/>
    <x v="9"/>
    <s v="Minneapolis"/>
    <s v="Powerade"/>
    <n v="0.45"/>
    <n v="1500"/>
    <n v="675"/>
    <n v="202.5"/>
    <n v="0.3"/>
  </r>
  <r>
    <x v="0"/>
    <x v="0"/>
    <x v="97"/>
    <x v="3"/>
    <x v="9"/>
    <s v="Minneapolis"/>
    <s v="Dasani Water"/>
    <n v="0.5"/>
    <n v="3250"/>
    <n v="1625"/>
    <n v="731.25"/>
    <n v="0.45"/>
  </r>
  <r>
    <x v="0"/>
    <x v="0"/>
    <x v="98"/>
    <x v="3"/>
    <x v="9"/>
    <s v="Minneapolis"/>
    <s v="Coca-Cola"/>
    <n v="0.45"/>
    <n v="4500"/>
    <n v="2025"/>
    <n v="708.75000000000011"/>
    <n v="0.35000000000000003"/>
  </r>
  <r>
    <x v="0"/>
    <x v="0"/>
    <x v="98"/>
    <x v="3"/>
    <x v="9"/>
    <s v="Minneapolis"/>
    <s v="Diet Coke"/>
    <n v="0.40000000000000008"/>
    <n v="2500"/>
    <n v="1000.0000000000002"/>
    <n v="300.00000000000006"/>
    <n v="0.3"/>
  </r>
  <r>
    <x v="0"/>
    <x v="0"/>
    <x v="98"/>
    <x v="3"/>
    <x v="9"/>
    <s v="Minneapolis"/>
    <s v="Sprite"/>
    <n v="0.25"/>
    <n v="1500"/>
    <n v="375"/>
    <n v="112.5"/>
    <n v="0.3"/>
  </r>
  <r>
    <x v="0"/>
    <x v="0"/>
    <x v="98"/>
    <x v="3"/>
    <x v="9"/>
    <s v="Minneapolis"/>
    <s v="Fanta"/>
    <n v="0.25"/>
    <n v="1250"/>
    <n v="312.5"/>
    <n v="109.37500000000001"/>
    <n v="0.35000000000000003"/>
  </r>
  <r>
    <x v="0"/>
    <x v="0"/>
    <x v="98"/>
    <x v="3"/>
    <x v="9"/>
    <s v="Minneapolis"/>
    <s v="Powerade"/>
    <n v="0.35"/>
    <n v="1250"/>
    <n v="437.5"/>
    <n v="131.25"/>
    <n v="0.3"/>
  </r>
  <r>
    <x v="0"/>
    <x v="0"/>
    <x v="98"/>
    <x v="3"/>
    <x v="9"/>
    <s v="Minneapolis"/>
    <s v="Dasani Water"/>
    <n v="0.4"/>
    <n v="2000"/>
    <n v="800"/>
    <n v="360"/>
    <n v="0.45"/>
  </r>
  <r>
    <x v="0"/>
    <x v="0"/>
    <x v="99"/>
    <x v="3"/>
    <x v="9"/>
    <s v="Minneapolis"/>
    <s v="Coca-Cola"/>
    <n v="0.44999999999999996"/>
    <n v="3750"/>
    <n v="1687.4999999999998"/>
    <n v="590.625"/>
    <n v="0.35000000000000003"/>
  </r>
  <r>
    <x v="0"/>
    <x v="0"/>
    <x v="99"/>
    <x v="3"/>
    <x v="9"/>
    <s v="Minneapolis"/>
    <s v="Diet Coke"/>
    <n v="0.35"/>
    <n v="2000"/>
    <n v="700"/>
    <n v="210"/>
    <n v="0.3"/>
  </r>
  <r>
    <x v="0"/>
    <x v="0"/>
    <x v="99"/>
    <x v="3"/>
    <x v="9"/>
    <s v="Minneapolis"/>
    <s v="Sprite"/>
    <n v="0.35"/>
    <n v="1000"/>
    <n v="350"/>
    <n v="105"/>
    <n v="0.3"/>
  </r>
  <r>
    <x v="0"/>
    <x v="0"/>
    <x v="99"/>
    <x v="3"/>
    <x v="9"/>
    <s v="Minneapolis"/>
    <s v="Fanta"/>
    <n v="0.35"/>
    <n v="750"/>
    <n v="262.5"/>
    <n v="91.875000000000014"/>
    <n v="0.35000000000000003"/>
  </r>
  <r>
    <x v="0"/>
    <x v="0"/>
    <x v="99"/>
    <x v="3"/>
    <x v="9"/>
    <s v="Minneapolis"/>
    <s v="Powerade"/>
    <n v="0.44999999999999996"/>
    <n v="750"/>
    <n v="337.49999999999994"/>
    <n v="101.24999999999999"/>
    <n v="0.3"/>
  </r>
  <r>
    <x v="0"/>
    <x v="0"/>
    <x v="99"/>
    <x v="3"/>
    <x v="9"/>
    <s v="Minneapolis"/>
    <s v="Dasani Water"/>
    <n v="0.49999999999999989"/>
    <n v="2000"/>
    <n v="999.99999999999977"/>
    <n v="449.99999999999989"/>
    <n v="0.45"/>
  </r>
  <r>
    <x v="0"/>
    <x v="0"/>
    <x v="100"/>
    <x v="3"/>
    <x v="9"/>
    <s v="Minneapolis"/>
    <s v="Coca-Cola"/>
    <n v="0.5"/>
    <n v="3500"/>
    <n v="1750"/>
    <n v="612.50000000000011"/>
    <n v="0.35000000000000003"/>
  </r>
  <r>
    <x v="0"/>
    <x v="0"/>
    <x v="100"/>
    <x v="3"/>
    <x v="9"/>
    <s v="Minneapolis"/>
    <s v="Diet Coke"/>
    <n v="0.4"/>
    <n v="2000"/>
    <n v="800"/>
    <n v="240"/>
    <n v="0.3"/>
  </r>
  <r>
    <x v="0"/>
    <x v="0"/>
    <x v="100"/>
    <x v="3"/>
    <x v="9"/>
    <s v="Minneapolis"/>
    <s v="Sprite"/>
    <n v="0.4"/>
    <n v="1450"/>
    <n v="580"/>
    <n v="174"/>
    <n v="0.3"/>
  </r>
  <r>
    <x v="0"/>
    <x v="0"/>
    <x v="100"/>
    <x v="3"/>
    <x v="9"/>
    <s v="Minneapolis"/>
    <s v="Fanta"/>
    <n v="0.4"/>
    <n v="1500"/>
    <n v="600"/>
    <n v="210.00000000000003"/>
    <n v="0.35000000000000003"/>
  </r>
  <r>
    <x v="0"/>
    <x v="0"/>
    <x v="100"/>
    <x v="3"/>
    <x v="9"/>
    <s v="Minneapolis"/>
    <s v="Powerade"/>
    <n v="0.54999999999999993"/>
    <n v="1250"/>
    <n v="687.49999999999989"/>
    <n v="206.24999999999997"/>
    <n v="0.3"/>
  </r>
  <r>
    <x v="0"/>
    <x v="0"/>
    <x v="100"/>
    <x v="3"/>
    <x v="9"/>
    <s v="Minneapolis"/>
    <s v="Dasani Water"/>
    <n v="0.59999999999999987"/>
    <n v="2250"/>
    <n v="1349.9999999999998"/>
    <n v="607.49999999999989"/>
    <n v="0.45"/>
  </r>
  <r>
    <x v="0"/>
    <x v="0"/>
    <x v="101"/>
    <x v="3"/>
    <x v="9"/>
    <s v="Minneapolis"/>
    <s v="Coca-Cola"/>
    <n v="0.54999999999999993"/>
    <n v="4750"/>
    <n v="2612.4999999999995"/>
    <n v="914.37499999999989"/>
    <n v="0.35000000000000003"/>
  </r>
  <r>
    <x v="0"/>
    <x v="0"/>
    <x v="101"/>
    <x v="3"/>
    <x v="9"/>
    <s v="Minneapolis"/>
    <s v="Diet Coke"/>
    <n v="0.45"/>
    <n v="2750"/>
    <n v="1237.5"/>
    <n v="371.25"/>
    <n v="0.3"/>
  </r>
  <r>
    <x v="0"/>
    <x v="0"/>
    <x v="101"/>
    <x v="3"/>
    <x v="9"/>
    <s v="Minneapolis"/>
    <s v="Sprite"/>
    <n v="0.45"/>
    <n v="2250"/>
    <n v="1012.5"/>
    <n v="303.75"/>
    <n v="0.3"/>
  </r>
  <r>
    <x v="0"/>
    <x v="0"/>
    <x v="101"/>
    <x v="3"/>
    <x v="9"/>
    <s v="Minneapolis"/>
    <s v="Fanta"/>
    <n v="0.45"/>
    <n v="1750"/>
    <n v="787.5"/>
    <n v="275.625"/>
    <n v="0.35000000000000003"/>
  </r>
  <r>
    <x v="0"/>
    <x v="0"/>
    <x v="101"/>
    <x v="3"/>
    <x v="9"/>
    <s v="Minneapolis"/>
    <s v="Powerade"/>
    <n v="0.54999999999999993"/>
    <n v="1750"/>
    <n v="962.49999999999989"/>
    <n v="288.74999999999994"/>
    <n v="0.3"/>
  </r>
  <r>
    <x v="0"/>
    <x v="0"/>
    <x v="101"/>
    <x v="3"/>
    <x v="9"/>
    <s v="Minneapolis"/>
    <s v="Dasani Water"/>
    <n v="0.59999999999999987"/>
    <n v="2750"/>
    <n v="1649.9999999999995"/>
    <n v="742.49999999999977"/>
    <n v="0.45"/>
  </r>
  <r>
    <x v="3"/>
    <x v="3"/>
    <x v="102"/>
    <x v="3"/>
    <x v="10"/>
    <s v="Billings"/>
    <s v="Coca-Cola"/>
    <n v="0.35"/>
    <n v="4750"/>
    <n v="1662.5"/>
    <n v="748.125"/>
    <n v="0.45"/>
  </r>
  <r>
    <x v="3"/>
    <x v="3"/>
    <x v="102"/>
    <x v="3"/>
    <x v="10"/>
    <s v="Billings"/>
    <s v="Diet Coke"/>
    <n v="0.45"/>
    <n v="4750"/>
    <n v="2137.5"/>
    <n v="641.25"/>
    <n v="0.3"/>
  </r>
  <r>
    <x v="3"/>
    <x v="3"/>
    <x v="102"/>
    <x v="3"/>
    <x v="10"/>
    <s v="Billings"/>
    <s v="Sprite"/>
    <n v="0.45"/>
    <n v="4750"/>
    <n v="2137.5"/>
    <n v="961.875"/>
    <n v="0.45"/>
  </r>
  <r>
    <x v="3"/>
    <x v="3"/>
    <x v="102"/>
    <x v="3"/>
    <x v="10"/>
    <s v="Billings"/>
    <s v="Fanta"/>
    <n v="0.45"/>
    <n v="3250"/>
    <n v="1462.5"/>
    <n v="585"/>
    <n v="0.39999999999999997"/>
  </r>
  <r>
    <x v="3"/>
    <x v="3"/>
    <x v="102"/>
    <x v="3"/>
    <x v="10"/>
    <s v="Billings"/>
    <s v="Powerade"/>
    <n v="0.5"/>
    <n v="2750"/>
    <n v="1375"/>
    <n v="825.00000000000011"/>
    <n v="0.60000000000000009"/>
  </r>
  <r>
    <x v="3"/>
    <x v="3"/>
    <x v="102"/>
    <x v="3"/>
    <x v="10"/>
    <s v="Billings"/>
    <s v="Dasani Water"/>
    <n v="0.45"/>
    <n v="4750"/>
    <n v="2137.5"/>
    <n v="534.375"/>
    <n v="0.25"/>
  </r>
  <r>
    <x v="3"/>
    <x v="3"/>
    <x v="103"/>
    <x v="3"/>
    <x v="10"/>
    <s v="Billings"/>
    <s v="Coca-Cola"/>
    <n v="0.35"/>
    <n v="5250"/>
    <n v="1837.4999999999998"/>
    <n v="826.87499999999989"/>
    <n v="0.45"/>
  </r>
  <r>
    <x v="3"/>
    <x v="3"/>
    <x v="103"/>
    <x v="3"/>
    <x v="10"/>
    <s v="Billings"/>
    <s v="Diet Coke"/>
    <n v="0.45"/>
    <n v="4250"/>
    <n v="1912.5"/>
    <n v="573.75"/>
    <n v="0.3"/>
  </r>
  <r>
    <x v="3"/>
    <x v="3"/>
    <x v="103"/>
    <x v="3"/>
    <x v="10"/>
    <s v="Billings"/>
    <s v="Sprite"/>
    <n v="0.45"/>
    <n v="4500"/>
    <n v="2025"/>
    <n v="911.25"/>
    <n v="0.45"/>
  </r>
  <r>
    <x v="3"/>
    <x v="3"/>
    <x v="103"/>
    <x v="3"/>
    <x v="10"/>
    <s v="Billings"/>
    <s v="Fanta"/>
    <n v="0.45"/>
    <n v="3000"/>
    <n v="1350"/>
    <n v="540"/>
    <n v="0.39999999999999997"/>
  </r>
  <r>
    <x v="3"/>
    <x v="3"/>
    <x v="103"/>
    <x v="3"/>
    <x v="10"/>
    <s v="Billings"/>
    <s v="Powerade"/>
    <n v="0.5"/>
    <n v="2250"/>
    <n v="1125"/>
    <n v="675.00000000000011"/>
    <n v="0.60000000000000009"/>
  </r>
  <r>
    <x v="3"/>
    <x v="3"/>
    <x v="103"/>
    <x v="3"/>
    <x v="10"/>
    <s v="Billings"/>
    <s v="Dasani Water"/>
    <n v="0.45"/>
    <n v="4250"/>
    <n v="1912.5"/>
    <n v="478.125"/>
    <n v="0.25"/>
  </r>
  <r>
    <x v="3"/>
    <x v="3"/>
    <x v="104"/>
    <x v="3"/>
    <x v="10"/>
    <s v="Billings"/>
    <s v="Coca-Cola"/>
    <n v="0.35"/>
    <n v="5750"/>
    <n v="2012.4999999999998"/>
    <n v="905.62499999999989"/>
    <n v="0.45"/>
  </r>
  <r>
    <x v="3"/>
    <x v="3"/>
    <x v="104"/>
    <x v="3"/>
    <x v="10"/>
    <s v="Billings"/>
    <s v="Diet Coke"/>
    <n v="0.45"/>
    <n v="4250"/>
    <n v="1912.5"/>
    <n v="573.75"/>
    <n v="0.3"/>
  </r>
  <r>
    <x v="3"/>
    <x v="3"/>
    <x v="104"/>
    <x v="3"/>
    <x v="10"/>
    <s v="Billings"/>
    <s v="Sprite"/>
    <n v="0.45"/>
    <n v="4250"/>
    <n v="1912.5"/>
    <n v="860.625"/>
    <n v="0.45"/>
  </r>
  <r>
    <x v="3"/>
    <x v="3"/>
    <x v="104"/>
    <x v="3"/>
    <x v="10"/>
    <s v="Billings"/>
    <s v="Fanta"/>
    <n v="0.45"/>
    <n v="3250"/>
    <n v="1462.5"/>
    <n v="585"/>
    <n v="0.39999999999999997"/>
  </r>
  <r>
    <x v="3"/>
    <x v="3"/>
    <x v="104"/>
    <x v="3"/>
    <x v="10"/>
    <s v="Billings"/>
    <s v="Powerade"/>
    <n v="0.5"/>
    <n v="2000"/>
    <n v="1000"/>
    <n v="600.00000000000011"/>
    <n v="0.60000000000000009"/>
  </r>
  <r>
    <x v="3"/>
    <x v="3"/>
    <x v="104"/>
    <x v="3"/>
    <x v="10"/>
    <s v="Billings"/>
    <s v="Dasani Water"/>
    <n v="0.45"/>
    <n v="4000"/>
    <n v="1800"/>
    <n v="450"/>
    <n v="0.25"/>
  </r>
  <r>
    <x v="3"/>
    <x v="3"/>
    <x v="105"/>
    <x v="3"/>
    <x v="10"/>
    <s v="Billings"/>
    <s v="Coca-Cola"/>
    <n v="0.45"/>
    <n v="5750"/>
    <n v="2587.5"/>
    <n v="1164.375"/>
    <n v="0.45"/>
  </r>
  <r>
    <x v="3"/>
    <x v="3"/>
    <x v="105"/>
    <x v="3"/>
    <x v="10"/>
    <s v="Billings"/>
    <s v="Diet Coke"/>
    <n v="0.45"/>
    <n v="3750"/>
    <n v="1687.5"/>
    <n v="506.25"/>
    <n v="0.3"/>
  </r>
  <r>
    <x v="3"/>
    <x v="3"/>
    <x v="105"/>
    <x v="3"/>
    <x v="10"/>
    <s v="Billings"/>
    <s v="Sprite"/>
    <n v="0.45"/>
    <n v="4000"/>
    <n v="1800"/>
    <n v="810"/>
    <n v="0.45"/>
  </r>
  <r>
    <x v="3"/>
    <x v="3"/>
    <x v="105"/>
    <x v="3"/>
    <x v="10"/>
    <s v="Billings"/>
    <s v="Fanta"/>
    <n v="0.4"/>
    <n v="3000"/>
    <n v="1200"/>
    <n v="479.99999999999994"/>
    <n v="0.39999999999999997"/>
  </r>
  <r>
    <x v="3"/>
    <x v="3"/>
    <x v="105"/>
    <x v="3"/>
    <x v="10"/>
    <s v="Billings"/>
    <s v="Powerade"/>
    <n v="0.45"/>
    <n v="2000"/>
    <n v="900"/>
    <n v="540.00000000000011"/>
    <n v="0.60000000000000009"/>
  </r>
  <r>
    <x v="3"/>
    <x v="3"/>
    <x v="105"/>
    <x v="3"/>
    <x v="10"/>
    <s v="Billings"/>
    <s v="Dasani Water"/>
    <n v="0.6"/>
    <n v="3750"/>
    <n v="2250"/>
    <n v="562.5"/>
    <n v="0.25"/>
  </r>
  <r>
    <x v="3"/>
    <x v="3"/>
    <x v="106"/>
    <x v="3"/>
    <x v="10"/>
    <s v="Billings"/>
    <s v="Coca-Cola"/>
    <n v="0.4"/>
    <n v="5750"/>
    <n v="2300"/>
    <n v="1035"/>
    <n v="0.45"/>
  </r>
  <r>
    <x v="3"/>
    <x v="3"/>
    <x v="106"/>
    <x v="3"/>
    <x v="10"/>
    <s v="Billings"/>
    <s v="Diet Coke"/>
    <n v="0.45"/>
    <n v="4250"/>
    <n v="1912.5"/>
    <n v="573.75"/>
    <n v="0.3"/>
  </r>
  <r>
    <x v="3"/>
    <x v="3"/>
    <x v="106"/>
    <x v="3"/>
    <x v="10"/>
    <s v="Billings"/>
    <s v="Sprite"/>
    <n v="0.45"/>
    <n v="4250"/>
    <n v="1912.5"/>
    <n v="860.625"/>
    <n v="0.45"/>
  </r>
  <r>
    <x v="3"/>
    <x v="3"/>
    <x v="106"/>
    <x v="3"/>
    <x v="10"/>
    <s v="Billings"/>
    <s v="Fanta"/>
    <n v="0.4"/>
    <n v="3250"/>
    <n v="1300"/>
    <n v="520"/>
    <n v="0.39999999999999997"/>
  </r>
  <r>
    <x v="3"/>
    <x v="3"/>
    <x v="106"/>
    <x v="3"/>
    <x v="10"/>
    <s v="Billings"/>
    <s v="Powerade"/>
    <n v="0.45"/>
    <n v="2250"/>
    <n v="1012.5"/>
    <n v="607.50000000000011"/>
    <n v="0.60000000000000009"/>
  </r>
  <r>
    <x v="3"/>
    <x v="3"/>
    <x v="106"/>
    <x v="3"/>
    <x v="10"/>
    <s v="Billings"/>
    <s v="Dasani Water"/>
    <n v="0.6"/>
    <n v="4000"/>
    <n v="2400"/>
    <n v="600"/>
    <n v="0.25"/>
  </r>
  <r>
    <x v="3"/>
    <x v="3"/>
    <x v="107"/>
    <x v="3"/>
    <x v="10"/>
    <s v="Billings"/>
    <s v="Coca-Cola"/>
    <n v="0.4"/>
    <n v="6750"/>
    <n v="2700"/>
    <n v="1215"/>
    <n v="0.45"/>
  </r>
  <r>
    <x v="3"/>
    <x v="3"/>
    <x v="107"/>
    <x v="3"/>
    <x v="10"/>
    <s v="Billings"/>
    <s v="Diet Coke"/>
    <n v="0.45"/>
    <n v="5250"/>
    <n v="2362.5"/>
    <n v="708.75"/>
    <n v="0.3"/>
  </r>
  <r>
    <x v="3"/>
    <x v="3"/>
    <x v="107"/>
    <x v="3"/>
    <x v="10"/>
    <s v="Billings"/>
    <s v="Sprite"/>
    <n v="0.45"/>
    <n v="5500"/>
    <n v="2475"/>
    <n v="1113.75"/>
    <n v="0.45"/>
  </r>
  <r>
    <x v="3"/>
    <x v="3"/>
    <x v="107"/>
    <x v="3"/>
    <x v="10"/>
    <s v="Billings"/>
    <s v="Fanta"/>
    <n v="0.4"/>
    <n v="4250"/>
    <n v="1700"/>
    <n v="680"/>
    <n v="0.39999999999999997"/>
  </r>
  <r>
    <x v="3"/>
    <x v="3"/>
    <x v="107"/>
    <x v="3"/>
    <x v="10"/>
    <s v="Billings"/>
    <s v="Powerade"/>
    <n v="0.45"/>
    <n v="3000"/>
    <n v="1350"/>
    <n v="810.00000000000011"/>
    <n v="0.60000000000000009"/>
  </r>
  <r>
    <x v="3"/>
    <x v="3"/>
    <x v="107"/>
    <x v="3"/>
    <x v="10"/>
    <s v="Billings"/>
    <s v="Dasani Water"/>
    <n v="0.6"/>
    <n v="6000"/>
    <n v="3600"/>
    <n v="900"/>
    <n v="0.25"/>
  </r>
  <r>
    <x v="3"/>
    <x v="3"/>
    <x v="108"/>
    <x v="3"/>
    <x v="10"/>
    <s v="Billings"/>
    <s v="Coca-Cola"/>
    <n v="0.4"/>
    <n v="7500"/>
    <n v="3000"/>
    <n v="1350"/>
    <n v="0.45"/>
  </r>
  <r>
    <x v="3"/>
    <x v="3"/>
    <x v="108"/>
    <x v="3"/>
    <x v="10"/>
    <s v="Billings"/>
    <s v="Diet Coke"/>
    <n v="0.45"/>
    <n v="6000"/>
    <n v="2700"/>
    <n v="810"/>
    <n v="0.3"/>
  </r>
  <r>
    <x v="3"/>
    <x v="3"/>
    <x v="108"/>
    <x v="3"/>
    <x v="10"/>
    <s v="Billings"/>
    <s v="Sprite"/>
    <n v="0.45"/>
    <n v="5500"/>
    <n v="2475"/>
    <n v="1113.75"/>
    <n v="0.45"/>
  </r>
  <r>
    <x v="3"/>
    <x v="3"/>
    <x v="108"/>
    <x v="3"/>
    <x v="10"/>
    <s v="Billings"/>
    <s v="Fanta"/>
    <n v="0.4"/>
    <n v="4500"/>
    <n v="1800"/>
    <n v="719.99999999999989"/>
    <n v="0.39999999999999997"/>
  </r>
  <r>
    <x v="3"/>
    <x v="3"/>
    <x v="108"/>
    <x v="3"/>
    <x v="10"/>
    <s v="Billings"/>
    <s v="Powerade"/>
    <n v="0.45"/>
    <n v="4750"/>
    <n v="2137.5"/>
    <n v="1282.5000000000002"/>
    <n v="0.60000000000000009"/>
  </r>
  <r>
    <x v="3"/>
    <x v="3"/>
    <x v="108"/>
    <x v="3"/>
    <x v="10"/>
    <s v="Billings"/>
    <s v="Dasani Water"/>
    <n v="0.6"/>
    <n v="4750"/>
    <n v="2850"/>
    <n v="712.5"/>
    <n v="0.25"/>
  </r>
  <r>
    <x v="3"/>
    <x v="3"/>
    <x v="109"/>
    <x v="3"/>
    <x v="10"/>
    <s v="Billings"/>
    <s v="Coca-Cola"/>
    <n v="0.45"/>
    <n v="6750"/>
    <n v="3037.5"/>
    <n v="1366.875"/>
    <n v="0.45"/>
  </r>
  <r>
    <x v="3"/>
    <x v="3"/>
    <x v="109"/>
    <x v="3"/>
    <x v="10"/>
    <s v="Billings"/>
    <s v="Diet Coke"/>
    <n v="0.55000000000000004"/>
    <n v="6250"/>
    <n v="3437.5000000000005"/>
    <n v="1031.25"/>
    <n v="0.3"/>
  </r>
  <r>
    <x v="3"/>
    <x v="3"/>
    <x v="109"/>
    <x v="3"/>
    <x v="10"/>
    <s v="Billings"/>
    <s v="Sprite"/>
    <n v="0.5"/>
    <n v="5000"/>
    <n v="2500"/>
    <n v="1125"/>
    <n v="0.45"/>
  </r>
  <r>
    <x v="3"/>
    <x v="3"/>
    <x v="109"/>
    <x v="3"/>
    <x v="10"/>
    <s v="Billings"/>
    <s v="Fanta"/>
    <n v="0.45"/>
    <n v="4250"/>
    <n v="1912.5"/>
    <n v="764.99999999999989"/>
    <n v="0.39999999999999997"/>
  </r>
  <r>
    <x v="3"/>
    <x v="3"/>
    <x v="109"/>
    <x v="3"/>
    <x v="10"/>
    <s v="Billings"/>
    <s v="Powerade"/>
    <n v="0.54999999999999993"/>
    <n v="4250"/>
    <n v="2337.4999999999995"/>
    <n v="1402.5"/>
    <n v="0.60000000000000009"/>
  </r>
  <r>
    <x v="3"/>
    <x v="3"/>
    <x v="109"/>
    <x v="3"/>
    <x v="10"/>
    <s v="Billings"/>
    <s v="Dasani Water"/>
    <n v="0.6"/>
    <n v="4000"/>
    <n v="2400"/>
    <n v="600"/>
    <n v="0.25"/>
  </r>
  <r>
    <x v="3"/>
    <x v="3"/>
    <x v="110"/>
    <x v="3"/>
    <x v="10"/>
    <s v="Billings"/>
    <s v="Coca-Cola"/>
    <n v="0.45"/>
    <n v="6000"/>
    <n v="2700"/>
    <n v="1215"/>
    <n v="0.45"/>
  </r>
  <r>
    <x v="3"/>
    <x v="3"/>
    <x v="110"/>
    <x v="3"/>
    <x v="10"/>
    <s v="Billings"/>
    <s v="Diet Coke"/>
    <n v="0.5"/>
    <n v="6000"/>
    <n v="3000"/>
    <n v="900"/>
    <n v="0.3"/>
  </r>
  <r>
    <x v="3"/>
    <x v="3"/>
    <x v="110"/>
    <x v="3"/>
    <x v="10"/>
    <s v="Billings"/>
    <s v="Sprite"/>
    <n v="0.45"/>
    <n v="4500"/>
    <n v="2025"/>
    <n v="911.25"/>
    <n v="0.45"/>
  </r>
  <r>
    <x v="3"/>
    <x v="3"/>
    <x v="110"/>
    <x v="3"/>
    <x v="10"/>
    <s v="Billings"/>
    <s v="Fanta"/>
    <n v="0.45"/>
    <n v="4000"/>
    <n v="1800"/>
    <n v="719.99999999999989"/>
    <n v="0.39999999999999997"/>
  </r>
  <r>
    <x v="3"/>
    <x v="3"/>
    <x v="110"/>
    <x v="3"/>
    <x v="10"/>
    <s v="Billings"/>
    <s v="Powerade"/>
    <n v="0.54999999999999993"/>
    <n v="4000"/>
    <n v="2199.9999999999995"/>
    <n v="1320"/>
    <n v="0.60000000000000009"/>
  </r>
  <r>
    <x v="3"/>
    <x v="3"/>
    <x v="110"/>
    <x v="3"/>
    <x v="10"/>
    <s v="Billings"/>
    <s v="Dasani Water"/>
    <n v="0.6"/>
    <n v="4500"/>
    <n v="2700"/>
    <n v="675"/>
    <n v="0.25"/>
  </r>
  <r>
    <x v="3"/>
    <x v="3"/>
    <x v="111"/>
    <x v="3"/>
    <x v="10"/>
    <s v="Billings"/>
    <s v="Coca-Cola"/>
    <n v="0.45"/>
    <n v="5500"/>
    <n v="2475"/>
    <n v="1113.75"/>
    <n v="0.45"/>
  </r>
  <r>
    <x v="3"/>
    <x v="3"/>
    <x v="111"/>
    <x v="3"/>
    <x v="10"/>
    <s v="Billings"/>
    <s v="Diet Coke"/>
    <n v="0.5"/>
    <n v="5500"/>
    <n v="2750"/>
    <n v="825"/>
    <n v="0.3"/>
  </r>
  <r>
    <x v="3"/>
    <x v="3"/>
    <x v="111"/>
    <x v="3"/>
    <x v="10"/>
    <s v="Billings"/>
    <s v="Sprite"/>
    <n v="0.45"/>
    <n v="4000"/>
    <n v="1800"/>
    <n v="810"/>
    <n v="0.45"/>
  </r>
  <r>
    <x v="3"/>
    <x v="3"/>
    <x v="111"/>
    <x v="3"/>
    <x v="10"/>
    <s v="Billings"/>
    <s v="Fanta"/>
    <n v="0.45"/>
    <n v="3750"/>
    <n v="1687.5"/>
    <n v="675"/>
    <n v="0.39999999999999997"/>
  </r>
  <r>
    <x v="3"/>
    <x v="3"/>
    <x v="111"/>
    <x v="3"/>
    <x v="10"/>
    <s v="Billings"/>
    <s v="Powerade"/>
    <n v="0.54999999999999993"/>
    <n v="3500"/>
    <n v="1924.9999999999998"/>
    <n v="1155"/>
    <n v="0.60000000000000009"/>
  </r>
  <r>
    <x v="3"/>
    <x v="3"/>
    <x v="111"/>
    <x v="3"/>
    <x v="10"/>
    <s v="Billings"/>
    <s v="Dasani Water"/>
    <n v="0.6"/>
    <n v="4000"/>
    <n v="2400"/>
    <n v="600"/>
    <n v="0.25"/>
  </r>
  <r>
    <x v="3"/>
    <x v="3"/>
    <x v="112"/>
    <x v="3"/>
    <x v="10"/>
    <s v="Billings"/>
    <s v="Coca-Cola"/>
    <n v="0.4"/>
    <n v="5750"/>
    <n v="2300"/>
    <n v="1035"/>
    <n v="0.45"/>
  </r>
  <r>
    <x v="3"/>
    <x v="3"/>
    <x v="112"/>
    <x v="3"/>
    <x v="10"/>
    <s v="Billings"/>
    <s v="Diet Coke"/>
    <n v="0.45000000000000007"/>
    <n v="5750"/>
    <n v="2587.5000000000005"/>
    <n v="776.25000000000011"/>
    <n v="0.3"/>
  </r>
  <r>
    <x v="3"/>
    <x v="3"/>
    <x v="112"/>
    <x v="3"/>
    <x v="10"/>
    <s v="Billings"/>
    <s v="Sprite"/>
    <n v="0.4"/>
    <n v="4250"/>
    <n v="1700"/>
    <n v="765"/>
    <n v="0.45"/>
  </r>
  <r>
    <x v="3"/>
    <x v="3"/>
    <x v="112"/>
    <x v="3"/>
    <x v="10"/>
    <s v="Billings"/>
    <s v="Fanta"/>
    <n v="0.4"/>
    <n v="4250"/>
    <n v="1700"/>
    <n v="680"/>
    <n v="0.39999999999999997"/>
  </r>
  <r>
    <x v="3"/>
    <x v="3"/>
    <x v="112"/>
    <x v="3"/>
    <x v="10"/>
    <s v="Billings"/>
    <s v="Powerade"/>
    <n v="0.54999999999999993"/>
    <n v="3750"/>
    <n v="2062.4999999999995"/>
    <n v="1237.5"/>
    <n v="0.60000000000000009"/>
  </r>
  <r>
    <x v="3"/>
    <x v="3"/>
    <x v="112"/>
    <x v="3"/>
    <x v="10"/>
    <s v="Billings"/>
    <s v="Dasani Water"/>
    <n v="0.6"/>
    <n v="4750"/>
    <n v="2850"/>
    <n v="712.5"/>
    <n v="0.25"/>
  </r>
  <r>
    <x v="3"/>
    <x v="3"/>
    <x v="113"/>
    <x v="3"/>
    <x v="10"/>
    <s v="Billings"/>
    <s v="Coca-Cola"/>
    <n v="0.45"/>
    <n v="6750"/>
    <n v="3037.5"/>
    <n v="1366.875"/>
    <n v="0.45"/>
  </r>
  <r>
    <x v="3"/>
    <x v="3"/>
    <x v="113"/>
    <x v="3"/>
    <x v="10"/>
    <s v="Billings"/>
    <s v="Diet Coke"/>
    <n v="0.5"/>
    <n v="6750"/>
    <n v="3375"/>
    <n v="1012.5"/>
    <n v="0.3"/>
  </r>
  <r>
    <x v="3"/>
    <x v="3"/>
    <x v="113"/>
    <x v="3"/>
    <x v="10"/>
    <s v="Billings"/>
    <s v="Sprite"/>
    <n v="0.45"/>
    <n v="4750"/>
    <n v="2137.5"/>
    <n v="961.875"/>
    <n v="0.45"/>
  </r>
  <r>
    <x v="3"/>
    <x v="3"/>
    <x v="113"/>
    <x v="3"/>
    <x v="10"/>
    <s v="Billings"/>
    <s v="Fanta"/>
    <n v="0.45"/>
    <n v="4750"/>
    <n v="2137.5"/>
    <n v="854.99999999999989"/>
    <n v="0.39999999999999997"/>
  </r>
  <r>
    <x v="3"/>
    <x v="3"/>
    <x v="113"/>
    <x v="3"/>
    <x v="10"/>
    <s v="Billings"/>
    <s v="Powerade"/>
    <n v="0.54999999999999993"/>
    <n v="4000"/>
    <n v="2199.9999999999995"/>
    <n v="1320"/>
    <n v="0.60000000000000009"/>
  </r>
  <r>
    <x v="3"/>
    <x v="3"/>
    <x v="113"/>
    <x v="3"/>
    <x v="10"/>
    <s v="Billings"/>
    <s v="Dasani Water"/>
    <n v="0.6"/>
    <n v="5000"/>
    <n v="3000"/>
    <n v="750"/>
    <n v="0.25"/>
  </r>
  <r>
    <x v="1"/>
    <x v="1"/>
    <x v="114"/>
    <x v="1"/>
    <x v="11"/>
    <s v="Knoxville"/>
    <s v="Coca-Cola"/>
    <n v="0.2"/>
    <n v="7000"/>
    <n v="1400"/>
    <n v="489.99999999999994"/>
    <n v="0.35"/>
  </r>
  <r>
    <x v="1"/>
    <x v="1"/>
    <x v="114"/>
    <x v="1"/>
    <x v="11"/>
    <s v="Knoxville"/>
    <s v="Diet Coke"/>
    <n v="0.3"/>
    <n v="7000"/>
    <n v="2100"/>
    <n v="735"/>
    <n v="0.35"/>
  </r>
  <r>
    <x v="1"/>
    <x v="1"/>
    <x v="114"/>
    <x v="1"/>
    <x v="11"/>
    <s v="Knoxville"/>
    <s v="Sprite"/>
    <n v="0.3"/>
    <n v="5000"/>
    <n v="1500"/>
    <n v="525"/>
    <n v="0.35"/>
  </r>
  <r>
    <x v="1"/>
    <x v="1"/>
    <x v="114"/>
    <x v="1"/>
    <x v="11"/>
    <s v="Knoxville"/>
    <s v="Fanta"/>
    <n v="0.35"/>
    <n v="5000"/>
    <n v="1750"/>
    <n v="787.5"/>
    <n v="0.45"/>
  </r>
  <r>
    <x v="1"/>
    <x v="1"/>
    <x v="114"/>
    <x v="1"/>
    <x v="11"/>
    <s v="Knoxville"/>
    <s v="Powerade"/>
    <n v="0.4"/>
    <n v="3500"/>
    <n v="1400"/>
    <n v="420"/>
    <n v="0.3"/>
  </r>
  <r>
    <x v="1"/>
    <x v="1"/>
    <x v="114"/>
    <x v="1"/>
    <x v="11"/>
    <s v="Knoxville"/>
    <s v="Dasani Water"/>
    <n v="0.35"/>
    <n v="5000"/>
    <n v="1750"/>
    <n v="875"/>
    <n v="0.5"/>
  </r>
  <r>
    <x v="1"/>
    <x v="1"/>
    <x v="67"/>
    <x v="1"/>
    <x v="11"/>
    <s v="Knoxville"/>
    <s v="Coca-Cola"/>
    <n v="0.25"/>
    <n v="6500"/>
    <n v="1625"/>
    <n v="568.75"/>
    <n v="0.35"/>
  </r>
  <r>
    <x v="1"/>
    <x v="1"/>
    <x v="67"/>
    <x v="1"/>
    <x v="11"/>
    <s v="Knoxville"/>
    <s v="Diet Coke"/>
    <n v="0.35"/>
    <n v="6250"/>
    <n v="2187.5"/>
    <n v="765.625"/>
    <n v="0.35"/>
  </r>
  <r>
    <x v="1"/>
    <x v="1"/>
    <x v="67"/>
    <x v="1"/>
    <x v="11"/>
    <s v="Knoxville"/>
    <s v="Sprite"/>
    <n v="0.35"/>
    <n v="4500"/>
    <n v="1575"/>
    <n v="551.25"/>
    <n v="0.35"/>
  </r>
  <r>
    <x v="1"/>
    <x v="1"/>
    <x v="67"/>
    <x v="1"/>
    <x v="11"/>
    <s v="Knoxville"/>
    <s v="Fanta"/>
    <n v="0.35"/>
    <n v="4000"/>
    <n v="1400"/>
    <n v="630"/>
    <n v="0.45"/>
  </r>
  <r>
    <x v="1"/>
    <x v="1"/>
    <x v="67"/>
    <x v="1"/>
    <x v="11"/>
    <s v="Knoxville"/>
    <s v="Powerade"/>
    <n v="0.4"/>
    <n v="2750"/>
    <n v="1100"/>
    <n v="330"/>
    <n v="0.3"/>
  </r>
  <r>
    <x v="1"/>
    <x v="1"/>
    <x v="67"/>
    <x v="1"/>
    <x v="11"/>
    <s v="Knoxville"/>
    <s v="Dasani Water"/>
    <n v="0.35"/>
    <n v="4750"/>
    <n v="1662.5"/>
    <n v="831.25"/>
    <n v="0.5"/>
  </r>
  <r>
    <x v="1"/>
    <x v="1"/>
    <x v="115"/>
    <x v="1"/>
    <x v="11"/>
    <s v="Knoxville"/>
    <s v="Coca-Cola"/>
    <n v="0.3"/>
    <n v="6500"/>
    <n v="1950"/>
    <n v="779.99999999999989"/>
    <n v="0.39999999999999997"/>
  </r>
  <r>
    <x v="1"/>
    <x v="1"/>
    <x v="115"/>
    <x v="1"/>
    <x v="11"/>
    <s v="Knoxville"/>
    <s v="Diet Coke"/>
    <n v="0.4"/>
    <n v="6500"/>
    <n v="2600"/>
    <n v="1040"/>
    <n v="0.39999999999999997"/>
  </r>
  <r>
    <x v="1"/>
    <x v="1"/>
    <x v="115"/>
    <x v="1"/>
    <x v="11"/>
    <s v="Knoxville"/>
    <s v="Sprite"/>
    <n v="0.3"/>
    <n v="4750"/>
    <n v="1425"/>
    <n v="570"/>
    <n v="0.39999999999999997"/>
  </r>
  <r>
    <x v="1"/>
    <x v="1"/>
    <x v="115"/>
    <x v="1"/>
    <x v="11"/>
    <s v="Knoxville"/>
    <s v="Fanta"/>
    <n v="0.35000000000000003"/>
    <n v="3750"/>
    <n v="1312.5000000000002"/>
    <n v="656.25000000000011"/>
    <n v="0.5"/>
  </r>
  <r>
    <x v="1"/>
    <x v="1"/>
    <x v="115"/>
    <x v="1"/>
    <x v="11"/>
    <s v="Knoxville"/>
    <s v="Powerade"/>
    <n v="0.4"/>
    <n v="2750"/>
    <n v="1100"/>
    <n v="385"/>
    <n v="0.35"/>
  </r>
  <r>
    <x v="1"/>
    <x v="1"/>
    <x v="115"/>
    <x v="1"/>
    <x v="11"/>
    <s v="Knoxville"/>
    <s v="Dasani Water"/>
    <n v="0.35000000000000003"/>
    <n v="4250"/>
    <n v="1487.5000000000002"/>
    <n v="818.12500000000023"/>
    <n v="0.55000000000000004"/>
  </r>
  <r>
    <x v="1"/>
    <x v="1"/>
    <x v="50"/>
    <x v="1"/>
    <x v="11"/>
    <s v="Knoxville"/>
    <s v="Coca-Cola"/>
    <n v="0.19999999999999998"/>
    <n v="6750"/>
    <n v="1350"/>
    <n v="540"/>
    <n v="0.39999999999999997"/>
  </r>
  <r>
    <x v="1"/>
    <x v="1"/>
    <x v="50"/>
    <x v="1"/>
    <x v="11"/>
    <s v="Knoxville"/>
    <s v="Diet Coke"/>
    <n v="0.25000000000000006"/>
    <n v="6750"/>
    <n v="1687.5000000000005"/>
    <n v="675.00000000000011"/>
    <n v="0.39999999999999997"/>
  </r>
  <r>
    <x v="1"/>
    <x v="1"/>
    <x v="50"/>
    <x v="1"/>
    <x v="11"/>
    <s v="Knoxville"/>
    <s v="Sprite"/>
    <n v="0.19999999999999996"/>
    <n v="5000"/>
    <n v="999.99999999999977"/>
    <n v="399.99999999999989"/>
    <n v="0.39999999999999997"/>
  </r>
  <r>
    <x v="1"/>
    <x v="1"/>
    <x v="50"/>
    <x v="1"/>
    <x v="11"/>
    <s v="Knoxville"/>
    <s v="Fanta"/>
    <n v="0.25000000000000006"/>
    <n v="4000"/>
    <n v="1000.0000000000002"/>
    <n v="500.00000000000011"/>
    <n v="0.5"/>
  </r>
  <r>
    <x v="1"/>
    <x v="1"/>
    <x v="50"/>
    <x v="1"/>
    <x v="11"/>
    <s v="Knoxville"/>
    <s v="Powerade"/>
    <n v="0.3"/>
    <n v="3000"/>
    <n v="900"/>
    <n v="315"/>
    <n v="0.35"/>
  </r>
  <r>
    <x v="1"/>
    <x v="1"/>
    <x v="50"/>
    <x v="1"/>
    <x v="11"/>
    <s v="Knoxville"/>
    <s v="Dasani Water"/>
    <n v="0.25000000000000006"/>
    <n v="5750"/>
    <n v="1437.5000000000002"/>
    <n v="790.62500000000023"/>
    <n v="0.55000000000000004"/>
  </r>
  <r>
    <x v="1"/>
    <x v="1"/>
    <x v="70"/>
    <x v="1"/>
    <x v="11"/>
    <s v="Knoxville"/>
    <s v="Coca-Cola"/>
    <n v="0.14999999999999997"/>
    <n v="7250"/>
    <n v="1087.4999999999998"/>
    <n v="434.99999999999989"/>
    <n v="0.39999999999999997"/>
  </r>
  <r>
    <x v="1"/>
    <x v="1"/>
    <x v="70"/>
    <x v="1"/>
    <x v="11"/>
    <s v="Knoxville"/>
    <s v="Diet Coke"/>
    <n v="0.25000000000000006"/>
    <n v="7500"/>
    <n v="1875.0000000000005"/>
    <n v="750.00000000000011"/>
    <n v="0.39999999999999997"/>
  </r>
  <r>
    <x v="1"/>
    <x v="1"/>
    <x v="70"/>
    <x v="1"/>
    <x v="11"/>
    <s v="Knoxville"/>
    <s v="Sprite"/>
    <n v="0.19999999999999996"/>
    <n v="6000"/>
    <n v="1199.9999999999998"/>
    <n v="479.99999999999989"/>
    <n v="0.39999999999999997"/>
  </r>
  <r>
    <x v="1"/>
    <x v="1"/>
    <x v="70"/>
    <x v="1"/>
    <x v="11"/>
    <s v="Knoxville"/>
    <s v="Fanta"/>
    <n v="0.30000000000000004"/>
    <n v="5250"/>
    <n v="1575.0000000000002"/>
    <n v="787.50000000000011"/>
    <n v="0.5"/>
  </r>
  <r>
    <x v="1"/>
    <x v="1"/>
    <x v="70"/>
    <x v="1"/>
    <x v="11"/>
    <s v="Knoxville"/>
    <s v="Powerade"/>
    <n v="0.45"/>
    <n v="4250"/>
    <n v="1912.5"/>
    <n v="669.375"/>
    <n v="0.35"/>
  </r>
  <r>
    <x v="1"/>
    <x v="1"/>
    <x v="70"/>
    <x v="1"/>
    <x v="11"/>
    <s v="Knoxville"/>
    <s v="Dasani Water"/>
    <n v="0.4"/>
    <n v="7750"/>
    <n v="3100"/>
    <n v="1705.0000000000002"/>
    <n v="0.55000000000000004"/>
  </r>
  <r>
    <x v="1"/>
    <x v="1"/>
    <x v="71"/>
    <x v="1"/>
    <x v="11"/>
    <s v="Knoxville"/>
    <s v="Coca-Cola"/>
    <n v="0.4"/>
    <n v="7750"/>
    <n v="3100"/>
    <n v="1240"/>
    <n v="0.39999999999999997"/>
  </r>
  <r>
    <x v="1"/>
    <x v="1"/>
    <x v="71"/>
    <x v="1"/>
    <x v="11"/>
    <s v="Knoxville"/>
    <s v="Diet Coke"/>
    <n v="0.45"/>
    <n v="7750"/>
    <n v="3487.5"/>
    <n v="1394.9999999999998"/>
    <n v="0.39999999999999997"/>
  </r>
  <r>
    <x v="1"/>
    <x v="1"/>
    <x v="71"/>
    <x v="1"/>
    <x v="11"/>
    <s v="Knoxville"/>
    <s v="Sprite"/>
    <n v="0.4"/>
    <n v="6500"/>
    <n v="2600"/>
    <n v="1040"/>
    <n v="0.39999999999999997"/>
  </r>
  <r>
    <x v="1"/>
    <x v="1"/>
    <x v="71"/>
    <x v="1"/>
    <x v="11"/>
    <s v="Knoxville"/>
    <s v="Fanta"/>
    <n v="0.4"/>
    <n v="6000"/>
    <n v="2400"/>
    <n v="1200"/>
    <n v="0.5"/>
  </r>
  <r>
    <x v="1"/>
    <x v="1"/>
    <x v="71"/>
    <x v="1"/>
    <x v="11"/>
    <s v="Knoxville"/>
    <s v="Powerade"/>
    <n v="0.45"/>
    <n v="5000"/>
    <n v="2250"/>
    <n v="787.5"/>
    <n v="0.35"/>
  </r>
  <r>
    <x v="1"/>
    <x v="1"/>
    <x v="71"/>
    <x v="1"/>
    <x v="11"/>
    <s v="Knoxville"/>
    <s v="Dasani Water"/>
    <n v="0.5"/>
    <n v="8750"/>
    <n v="4375"/>
    <n v="2406.25"/>
    <n v="0.55000000000000004"/>
  </r>
  <r>
    <x v="1"/>
    <x v="1"/>
    <x v="116"/>
    <x v="1"/>
    <x v="11"/>
    <s v="Knoxville"/>
    <s v="Coca-Cola"/>
    <n v="0.4"/>
    <n v="8250"/>
    <n v="3300"/>
    <n v="1484.9999999999998"/>
    <n v="0.44999999999999996"/>
  </r>
  <r>
    <x v="1"/>
    <x v="1"/>
    <x v="116"/>
    <x v="1"/>
    <x v="11"/>
    <s v="Knoxville"/>
    <s v="Diet Coke"/>
    <n v="0.45"/>
    <n v="8250"/>
    <n v="3712.5"/>
    <n v="1670.6249999999998"/>
    <n v="0.44999999999999996"/>
  </r>
  <r>
    <x v="1"/>
    <x v="1"/>
    <x v="116"/>
    <x v="1"/>
    <x v="11"/>
    <s v="Knoxville"/>
    <s v="Sprite"/>
    <n v="0.4"/>
    <n v="9750"/>
    <n v="3900"/>
    <n v="1754.9999999999998"/>
    <n v="0.44999999999999996"/>
  </r>
  <r>
    <x v="1"/>
    <x v="1"/>
    <x v="116"/>
    <x v="1"/>
    <x v="11"/>
    <s v="Knoxville"/>
    <s v="Fanta"/>
    <n v="0.4"/>
    <n v="5750"/>
    <n v="2300"/>
    <n v="1265"/>
    <n v="0.55000000000000004"/>
  </r>
  <r>
    <x v="1"/>
    <x v="1"/>
    <x v="116"/>
    <x v="1"/>
    <x v="11"/>
    <s v="Knoxville"/>
    <s v="Powerade"/>
    <n v="0.45"/>
    <n v="5500"/>
    <n v="2475"/>
    <n v="989.99999999999989"/>
    <n v="0.39999999999999997"/>
  </r>
  <r>
    <x v="1"/>
    <x v="1"/>
    <x v="116"/>
    <x v="1"/>
    <x v="11"/>
    <s v="Knoxville"/>
    <s v="Dasani Water"/>
    <n v="0.54999999999999993"/>
    <n v="8250"/>
    <n v="4537.4999999999991"/>
    <n v="2722.5"/>
    <n v="0.60000000000000009"/>
  </r>
  <r>
    <x v="1"/>
    <x v="1"/>
    <x v="117"/>
    <x v="1"/>
    <x v="11"/>
    <s v="Knoxville"/>
    <s v="Coca-Cola"/>
    <n v="0.45"/>
    <n v="7750"/>
    <n v="3487.5"/>
    <n v="1569.3749999999998"/>
    <n v="0.44999999999999996"/>
  </r>
  <r>
    <x v="1"/>
    <x v="1"/>
    <x v="117"/>
    <x v="1"/>
    <x v="11"/>
    <s v="Knoxville"/>
    <s v="Diet Coke"/>
    <n v="0.55000000000000004"/>
    <n v="7750"/>
    <n v="4262.5"/>
    <n v="1918.1249999999998"/>
    <n v="0.44999999999999996"/>
  </r>
  <r>
    <x v="1"/>
    <x v="1"/>
    <x v="117"/>
    <x v="1"/>
    <x v="11"/>
    <s v="Knoxville"/>
    <s v="Sprite"/>
    <n v="0.5"/>
    <n v="9500"/>
    <n v="4750"/>
    <n v="2137.5"/>
    <n v="0.44999999999999996"/>
  </r>
  <r>
    <x v="1"/>
    <x v="1"/>
    <x v="117"/>
    <x v="1"/>
    <x v="11"/>
    <s v="Knoxville"/>
    <s v="Fanta"/>
    <n v="0.45"/>
    <n v="4750"/>
    <n v="2137.5"/>
    <n v="1175.625"/>
    <n v="0.55000000000000004"/>
  </r>
  <r>
    <x v="1"/>
    <x v="1"/>
    <x v="117"/>
    <x v="1"/>
    <x v="11"/>
    <s v="Knoxville"/>
    <s v="Powerade"/>
    <n v="0.5"/>
    <n v="4750"/>
    <n v="2375"/>
    <n v="949.99999999999989"/>
    <n v="0.39999999999999997"/>
  </r>
  <r>
    <x v="1"/>
    <x v="1"/>
    <x v="117"/>
    <x v="1"/>
    <x v="11"/>
    <s v="Knoxville"/>
    <s v="Dasani Water"/>
    <n v="0.54999999999999993"/>
    <n v="7250"/>
    <n v="3987.4999999999995"/>
    <n v="2392.5"/>
    <n v="0.60000000000000009"/>
  </r>
  <r>
    <x v="1"/>
    <x v="1"/>
    <x v="74"/>
    <x v="1"/>
    <x v="11"/>
    <s v="Knoxville"/>
    <s v="Coca-Cola"/>
    <n v="0.5"/>
    <n v="6750"/>
    <n v="3375"/>
    <n v="1518.7499999999998"/>
    <n v="0.44999999999999996"/>
  </r>
  <r>
    <x v="1"/>
    <x v="1"/>
    <x v="74"/>
    <x v="1"/>
    <x v="11"/>
    <s v="Knoxville"/>
    <s v="Diet Coke"/>
    <n v="0.5"/>
    <n v="6250"/>
    <n v="3125"/>
    <n v="1406.2499999999998"/>
    <n v="0.44999999999999996"/>
  </r>
  <r>
    <x v="1"/>
    <x v="1"/>
    <x v="74"/>
    <x v="1"/>
    <x v="11"/>
    <s v="Knoxville"/>
    <s v="Sprite"/>
    <n v="0.54999999999999993"/>
    <n v="6750"/>
    <n v="3712.4999999999995"/>
    <n v="1670.6249999999995"/>
    <n v="0.44999999999999996"/>
  </r>
  <r>
    <x v="1"/>
    <x v="1"/>
    <x v="74"/>
    <x v="1"/>
    <x v="11"/>
    <s v="Knoxville"/>
    <s v="Fanta"/>
    <n v="0.54999999999999993"/>
    <n v="4000"/>
    <n v="2199.9999999999995"/>
    <n v="1209.9999999999998"/>
    <n v="0.55000000000000004"/>
  </r>
  <r>
    <x v="1"/>
    <x v="1"/>
    <x v="74"/>
    <x v="1"/>
    <x v="11"/>
    <s v="Knoxville"/>
    <s v="Powerade"/>
    <n v="0.5"/>
    <n v="4000"/>
    <n v="2000"/>
    <n v="799.99999999999989"/>
    <n v="0.39999999999999997"/>
  </r>
  <r>
    <x v="1"/>
    <x v="1"/>
    <x v="74"/>
    <x v="1"/>
    <x v="11"/>
    <s v="Knoxville"/>
    <s v="Dasani Water"/>
    <n v="0.45"/>
    <n v="6250"/>
    <n v="2812.5"/>
    <n v="1687.5000000000002"/>
    <n v="0.60000000000000009"/>
  </r>
  <r>
    <x v="1"/>
    <x v="1"/>
    <x v="75"/>
    <x v="1"/>
    <x v="11"/>
    <s v="Knoxville"/>
    <s v="Coca-Cola"/>
    <n v="0.35000000000000003"/>
    <n v="5750"/>
    <n v="2012.5000000000002"/>
    <n v="905.625"/>
    <n v="0.44999999999999996"/>
  </r>
  <r>
    <x v="1"/>
    <x v="1"/>
    <x v="75"/>
    <x v="1"/>
    <x v="11"/>
    <s v="Knoxville"/>
    <s v="Diet Coke"/>
    <n v="0.35000000000000003"/>
    <n v="5750"/>
    <n v="2012.5000000000002"/>
    <n v="905.625"/>
    <n v="0.44999999999999996"/>
  </r>
  <r>
    <x v="1"/>
    <x v="1"/>
    <x v="75"/>
    <x v="1"/>
    <x v="11"/>
    <s v="Knoxville"/>
    <s v="Sprite"/>
    <n v="0.4"/>
    <n v="5250"/>
    <n v="2100"/>
    <n v="944.99999999999989"/>
    <n v="0.44999999999999996"/>
  </r>
  <r>
    <x v="1"/>
    <x v="1"/>
    <x v="75"/>
    <x v="1"/>
    <x v="11"/>
    <s v="Knoxville"/>
    <s v="Fanta"/>
    <n v="0.4"/>
    <n v="3750"/>
    <n v="1500"/>
    <n v="825.00000000000011"/>
    <n v="0.55000000000000004"/>
  </r>
  <r>
    <x v="1"/>
    <x v="1"/>
    <x v="75"/>
    <x v="1"/>
    <x v="11"/>
    <s v="Knoxville"/>
    <s v="Powerade"/>
    <n v="0.35000000000000003"/>
    <n v="3500"/>
    <n v="1225.0000000000002"/>
    <n v="490.00000000000006"/>
    <n v="0.39999999999999997"/>
  </r>
  <r>
    <x v="1"/>
    <x v="1"/>
    <x v="75"/>
    <x v="1"/>
    <x v="11"/>
    <s v="Knoxville"/>
    <s v="Dasani Water"/>
    <n v="0.45"/>
    <n v="5250"/>
    <n v="2362.5"/>
    <n v="1417.5000000000002"/>
    <n v="0.60000000000000009"/>
  </r>
  <r>
    <x v="1"/>
    <x v="1"/>
    <x v="56"/>
    <x v="1"/>
    <x v="11"/>
    <s v="Knoxville"/>
    <s v="Coca-Cola"/>
    <n v="0.30000000000000004"/>
    <n v="6750"/>
    <n v="2025.0000000000002"/>
    <n v="911.25"/>
    <n v="0.44999999999999996"/>
  </r>
  <r>
    <x v="1"/>
    <x v="1"/>
    <x v="56"/>
    <x v="1"/>
    <x v="11"/>
    <s v="Knoxville"/>
    <s v="Diet Coke"/>
    <n v="0.30000000000000004"/>
    <n v="6750"/>
    <n v="2025.0000000000002"/>
    <n v="911.25"/>
    <n v="0.44999999999999996"/>
  </r>
  <r>
    <x v="1"/>
    <x v="1"/>
    <x v="56"/>
    <x v="1"/>
    <x v="11"/>
    <s v="Knoxville"/>
    <s v="Sprite"/>
    <n v="0.55000000000000004"/>
    <n v="6000"/>
    <n v="3300.0000000000005"/>
    <n v="1485"/>
    <n v="0.44999999999999996"/>
  </r>
  <r>
    <x v="1"/>
    <x v="1"/>
    <x v="56"/>
    <x v="1"/>
    <x v="11"/>
    <s v="Knoxville"/>
    <s v="Fanta"/>
    <n v="0.55000000000000004"/>
    <n v="4750"/>
    <n v="2612.5"/>
    <n v="1436.8750000000002"/>
    <n v="0.55000000000000004"/>
  </r>
  <r>
    <x v="1"/>
    <x v="1"/>
    <x v="56"/>
    <x v="1"/>
    <x v="11"/>
    <s v="Knoxville"/>
    <s v="Powerade"/>
    <n v="0.54999999999999993"/>
    <n v="4500"/>
    <n v="2474.9999999999995"/>
    <n v="989.99999999999977"/>
    <n v="0.39999999999999997"/>
  </r>
  <r>
    <x v="1"/>
    <x v="1"/>
    <x v="56"/>
    <x v="1"/>
    <x v="11"/>
    <s v="Knoxville"/>
    <s v="Dasani Water"/>
    <n v="0.65"/>
    <n v="6500"/>
    <n v="4225"/>
    <n v="2535.0000000000005"/>
    <n v="0.60000000000000009"/>
  </r>
  <r>
    <x v="1"/>
    <x v="1"/>
    <x v="57"/>
    <x v="1"/>
    <x v="11"/>
    <s v="Knoxville"/>
    <s v="Coca-Cola"/>
    <n v="0.54999999999999993"/>
    <n v="8000"/>
    <n v="4399.9999999999991"/>
    <n v="1979.9999999999993"/>
    <n v="0.44999999999999996"/>
  </r>
  <r>
    <x v="1"/>
    <x v="1"/>
    <x v="57"/>
    <x v="1"/>
    <x v="11"/>
    <s v="Knoxville"/>
    <s v="Diet Coke"/>
    <n v="0.54999999999999993"/>
    <n v="8000"/>
    <n v="4399.9999999999991"/>
    <n v="1979.9999999999993"/>
    <n v="0.44999999999999996"/>
  </r>
  <r>
    <x v="1"/>
    <x v="1"/>
    <x v="57"/>
    <x v="1"/>
    <x v="11"/>
    <s v="Knoxville"/>
    <s v="Sprite"/>
    <n v="0.6"/>
    <n v="7000"/>
    <n v="4200"/>
    <n v="1889.9999999999998"/>
    <n v="0.44999999999999996"/>
  </r>
  <r>
    <x v="1"/>
    <x v="1"/>
    <x v="57"/>
    <x v="1"/>
    <x v="11"/>
    <s v="Knoxville"/>
    <s v="Fanta"/>
    <n v="0.6"/>
    <n v="5500"/>
    <n v="3300"/>
    <n v="1815.0000000000002"/>
    <n v="0.55000000000000004"/>
  </r>
  <r>
    <x v="1"/>
    <x v="1"/>
    <x v="57"/>
    <x v="1"/>
    <x v="11"/>
    <s v="Knoxville"/>
    <s v="Powerade"/>
    <n v="0.54999999999999993"/>
    <n v="5000"/>
    <n v="2749.9999999999995"/>
    <n v="1099.9999999999998"/>
    <n v="0.39999999999999997"/>
  </r>
  <r>
    <x v="1"/>
    <x v="1"/>
    <x v="57"/>
    <x v="1"/>
    <x v="11"/>
    <s v="Knoxville"/>
    <s v="Dasani Water"/>
    <n v="0.65"/>
    <n v="7500"/>
    <n v="4875"/>
    <n v="2925.0000000000005"/>
    <n v="0.60000000000000009"/>
  </r>
  <r>
    <x v="0"/>
    <x v="0"/>
    <x v="118"/>
    <x v="3"/>
    <x v="12"/>
    <s v="Omaha"/>
    <s v="Coca-Cola"/>
    <n v="0.35"/>
    <n v="4250"/>
    <n v="1487.5"/>
    <n v="595"/>
    <n v="0.4"/>
  </r>
  <r>
    <x v="0"/>
    <x v="0"/>
    <x v="118"/>
    <x v="3"/>
    <x v="12"/>
    <s v="Omaha"/>
    <s v="Diet Coke"/>
    <n v="0.35"/>
    <n v="2250"/>
    <n v="787.5"/>
    <n v="275.625"/>
    <n v="0.35"/>
  </r>
  <r>
    <x v="0"/>
    <x v="0"/>
    <x v="118"/>
    <x v="3"/>
    <x v="12"/>
    <s v="Omaha"/>
    <s v="Sprite"/>
    <n v="0.25"/>
    <n v="2250"/>
    <n v="562.5"/>
    <n v="196.875"/>
    <n v="0.35"/>
  </r>
  <r>
    <x v="0"/>
    <x v="0"/>
    <x v="118"/>
    <x v="3"/>
    <x v="12"/>
    <s v="Omaha"/>
    <s v="Fanta"/>
    <n v="0.30000000000000004"/>
    <n v="750"/>
    <n v="225.00000000000003"/>
    <n v="90.000000000000014"/>
    <n v="0.4"/>
  </r>
  <r>
    <x v="0"/>
    <x v="0"/>
    <x v="118"/>
    <x v="3"/>
    <x v="12"/>
    <s v="Omaha"/>
    <s v="Powerade"/>
    <n v="0.44999999999999996"/>
    <n v="1250"/>
    <n v="562.5"/>
    <n v="196.875"/>
    <n v="0.35"/>
  </r>
  <r>
    <x v="0"/>
    <x v="0"/>
    <x v="118"/>
    <x v="3"/>
    <x v="12"/>
    <s v="Omaha"/>
    <s v="Dasani Water"/>
    <n v="0.35"/>
    <n v="2250"/>
    <n v="787.5"/>
    <n v="393.75"/>
    <n v="0.5"/>
  </r>
  <r>
    <x v="0"/>
    <x v="0"/>
    <x v="119"/>
    <x v="3"/>
    <x v="12"/>
    <s v="Omaha"/>
    <s v="Coca-Cola"/>
    <n v="0.35"/>
    <n v="4750"/>
    <n v="1662.5"/>
    <n v="665"/>
    <n v="0.4"/>
  </r>
  <r>
    <x v="0"/>
    <x v="0"/>
    <x v="119"/>
    <x v="3"/>
    <x v="12"/>
    <s v="Omaha"/>
    <s v="Diet Coke"/>
    <n v="0.35"/>
    <n v="1250"/>
    <n v="437.5"/>
    <n v="153.125"/>
    <n v="0.35"/>
  </r>
  <r>
    <x v="0"/>
    <x v="0"/>
    <x v="119"/>
    <x v="3"/>
    <x v="12"/>
    <s v="Omaha"/>
    <s v="Sprite"/>
    <n v="0.25"/>
    <n v="1750"/>
    <n v="437.5"/>
    <n v="153.125"/>
    <n v="0.35"/>
  </r>
  <r>
    <x v="0"/>
    <x v="0"/>
    <x v="119"/>
    <x v="3"/>
    <x v="12"/>
    <s v="Omaha"/>
    <s v="Fanta"/>
    <n v="0.30000000000000004"/>
    <n v="500"/>
    <n v="150.00000000000003"/>
    <n v="60.000000000000014"/>
    <n v="0.4"/>
  </r>
  <r>
    <x v="0"/>
    <x v="0"/>
    <x v="119"/>
    <x v="3"/>
    <x v="12"/>
    <s v="Omaha"/>
    <s v="Powerade"/>
    <n v="0.44999999999999996"/>
    <n v="1250"/>
    <n v="562.5"/>
    <n v="196.875"/>
    <n v="0.35"/>
  </r>
  <r>
    <x v="0"/>
    <x v="0"/>
    <x v="119"/>
    <x v="3"/>
    <x v="12"/>
    <s v="Omaha"/>
    <s v="Dasani Water"/>
    <n v="0.35"/>
    <n v="2000"/>
    <n v="700"/>
    <n v="350"/>
    <n v="0.5"/>
  </r>
  <r>
    <x v="0"/>
    <x v="0"/>
    <x v="2"/>
    <x v="3"/>
    <x v="12"/>
    <s v="Omaha"/>
    <s v="Coca-Cola"/>
    <n v="0.4"/>
    <n v="4200"/>
    <n v="1680"/>
    <n v="672"/>
    <n v="0.4"/>
  </r>
  <r>
    <x v="0"/>
    <x v="0"/>
    <x v="2"/>
    <x v="3"/>
    <x v="12"/>
    <s v="Omaha"/>
    <s v="Diet Coke"/>
    <n v="0.4"/>
    <n v="1000"/>
    <n v="400"/>
    <n v="140"/>
    <n v="0.35"/>
  </r>
  <r>
    <x v="0"/>
    <x v="0"/>
    <x v="2"/>
    <x v="3"/>
    <x v="12"/>
    <s v="Omaha"/>
    <s v="Sprite"/>
    <n v="0.30000000000000004"/>
    <n v="1500"/>
    <n v="450.00000000000006"/>
    <n v="157.5"/>
    <n v="0.35"/>
  </r>
  <r>
    <x v="0"/>
    <x v="0"/>
    <x v="2"/>
    <x v="3"/>
    <x v="12"/>
    <s v="Omaha"/>
    <s v="Fanta"/>
    <n v="0.35"/>
    <n v="0"/>
    <n v="0"/>
    <n v="0"/>
    <n v="0.4"/>
  </r>
  <r>
    <x v="0"/>
    <x v="0"/>
    <x v="2"/>
    <x v="3"/>
    <x v="12"/>
    <s v="Omaha"/>
    <s v="Powerade"/>
    <n v="0.5"/>
    <n v="500"/>
    <n v="250"/>
    <n v="87.5"/>
    <n v="0.35"/>
  </r>
  <r>
    <x v="0"/>
    <x v="0"/>
    <x v="2"/>
    <x v="3"/>
    <x v="12"/>
    <s v="Omaha"/>
    <s v="Dasani Water"/>
    <n v="0.4"/>
    <n v="1500"/>
    <n v="600"/>
    <n v="300"/>
    <n v="0.5"/>
  </r>
  <r>
    <x v="0"/>
    <x v="0"/>
    <x v="3"/>
    <x v="3"/>
    <x v="12"/>
    <s v="Omaha"/>
    <s v="Coca-Cola"/>
    <n v="0.4"/>
    <n v="3750"/>
    <n v="1500"/>
    <n v="600"/>
    <n v="0.4"/>
  </r>
  <r>
    <x v="0"/>
    <x v="0"/>
    <x v="3"/>
    <x v="3"/>
    <x v="12"/>
    <s v="Omaha"/>
    <s v="Diet Coke"/>
    <n v="0.35000000000000003"/>
    <n v="750"/>
    <n v="262.5"/>
    <n v="91.875"/>
    <n v="0.35"/>
  </r>
  <r>
    <x v="0"/>
    <x v="0"/>
    <x v="3"/>
    <x v="3"/>
    <x v="12"/>
    <s v="Omaha"/>
    <s v="Sprite"/>
    <n v="0.25000000000000006"/>
    <n v="750"/>
    <n v="187.50000000000003"/>
    <n v="65.625"/>
    <n v="0.35"/>
  </r>
  <r>
    <x v="0"/>
    <x v="0"/>
    <x v="3"/>
    <x v="3"/>
    <x v="12"/>
    <s v="Omaha"/>
    <s v="Fanta"/>
    <n v="0.3"/>
    <n v="0"/>
    <n v="0"/>
    <n v="0"/>
    <n v="0.4"/>
  </r>
  <r>
    <x v="0"/>
    <x v="0"/>
    <x v="3"/>
    <x v="3"/>
    <x v="12"/>
    <s v="Omaha"/>
    <s v="Powerade"/>
    <n v="0.45"/>
    <n v="250"/>
    <n v="112.5"/>
    <n v="39.375"/>
    <n v="0.35"/>
  </r>
  <r>
    <x v="0"/>
    <x v="0"/>
    <x v="3"/>
    <x v="3"/>
    <x v="12"/>
    <s v="Omaha"/>
    <s v="Dasani Water"/>
    <n v="0.35000000000000003"/>
    <n v="1500"/>
    <n v="525"/>
    <n v="262.5"/>
    <n v="0.5"/>
  </r>
  <r>
    <x v="0"/>
    <x v="0"/>
    <x v="120"/>
    <x v="3"/>
    <x v="12"/>
    <s v="Omaha"/>
    <s v="Coca-Cola"/>
    <n v="0.45"/>
    <n v="4200"/>
    <n v="1890"/>
    <n v="756"/>
    <n v="0.4"/>
  </r>
  <r>
    <x v="0"/>
    <x v="0"/>
    <x v="120"/>
    <x v="3"/>
    <x v="12"/>
    <s v="Omaha"/>
    <s v="Diet Coke"/>
    <n v="0.40000000000000008"/>
    <n v="1250"/>
    <n v="500.00000000000011"/>
    <n v="175.00000000000003"/>
    <n v="0.35"/>
  </r>
  <r>
    <x v="0"/>
    <x v="0"/>
    <x v="120"/>
    <x v="3"/>
    <x v="12"/>
    <s v="Omaha"/>
    <s v="Sprite"/>
    <n v="0.35000000000000003"/>
    <n v="1000"/>
    <n v="350.00000000000006"/>
    <n v="122.50000000000001"/>
    <n v="0.35"/>
  </r>
  <r>
    <x v="0"/>
    <x v="0"/>
    <x v="120"/>
    <x v="3"/>
    <x v="12"/>
    <s v="Omaha"/>
    <s v="Fanta"/>
    <n v="0.35000000000000003"/>
    <n v="250"/>
    <n v="87.500000000000014"/>
    <n v="35.000000000000007"/>
    <n v="0.4"/>
  </r>
  <r>
    <x v="0"/>
    <x v="0"/>
    <x v="120"/>
    <x v="3"/>
    <x v="12"/>
    <s v="Omaha"/>
    <s v="Powerade"/>
    <n v="0.49999999999999994"/>
    <n v="500"/>
    <n v="249.99999999999997"/>
    <n v="87.499999999999986"/>
    <n v="0.35"/>
  </r>
  <r>
    <x v="0"/>
    <x v="0"/>
    <x v="120"/>
    <x v="3"/>
    <x v="12"/>
    <s v="Omaha"/>
    <s v="Dasani Water"/>
    <n v="0.54999999999999993"/>
    <n v="1500"/>
    <n v="824.99999999999989"/>
    <n v="412.49999999999994"/>
    <n v="0.5"/>
  </r>
  <r>
    <x v="0"/>
    <x v="0"/>
    <x v="121"/>
    <x v="3"/>
    <x v="12"/>
    <s v="Omaha"/>
    <s v="Coca-Cola"/>
    <n v="0.4"/>
    <n v="4000"/>
    <n v="1600"/>
    <n v="640"/>
    <n v="0.4"/>
  </r>
  <r>
    <x v="0"/>
    <x v="0"/>
    <x v="121"/>
    <x v="3"/>
    <x v="12"/>
    <s v="Omaha"/>
    <s v="Diet Coke"/>
    <n v="0.35000000000000009"/>
    <n v="1500"/>
    <n v="525.00000000000011"/>
    <n v="183.75000000000003"/>
    <n v="0.35"/>
  </r>
  <r>
    <x v="0"/>
    <x v="0"/>
    <x v="121"/>
    <x v="3"/>
    <x v="12"/>
    <s v="Omaha"/>
    <s v="Sprite"/>
    <n v="0.30000000000000004"/>
    <n v="1750"/>
    <n v="525.00000000000011"/>
    <n v="183.75000000000003"/>
    <n v="0.35"/>
  </r>
  <r>
    <x v="0"/>
    <x v="0"/>
    <x v="121"/>
    <x v="3"/>
    <x v="12"/>
    <s v="Omaha"/>
    <s v="Fanta"/>
    <n v="0.30000000000000004"/>
    <n v="1500"/>
    <n v="450.00000000000006"/>
    <n v="180.00000000000003"/>
    <n v="0.4"/>
  </r>
  <r>
    <x v="0"/>
    <x v="0"/>
    <x v="121"/>
    <x v="3"/>
    <x v="12"/>
    <s v="Omaha"/>
    <s v="Powerade"/>
    <n v="0.45"/>
    <n v="1500"/>
    <n v="675"/>
    <n v="236.24999999999997"/>
    <n v="0.35"/>
  </r>
  <r>
    <x v="0"/>
    <x v="0"/>
    <x v="121"/>
    <x v="3"/>
    <x v="12"/>
    <s v="Omaha"/>
    <s v="Dasani Water"/>
    <n v="0.5"/>
    <n v="3250"/>
    <n v="1625"/>
    <n v="812.5"/>
    <n v="0.5"/>
  </r>
  <r>
    <x v="0"/>
    <x v="0"/>
    <x v="6"/>
    <x v="3"/>
    <x v="12"/>
    <s v="Omaha"/>
    <s v="Coca-Cola"/>
    <n v="0.45"/>
    <n v="5500"/>
    <n v="2475"/>
    <n v="990"/>
    <n v="0.4"/>
  </r>
  <r>
    <x v="0"/>
    <x v="0"/>
    <x v="6"/>
    <x v="3"/>
    <x v="12"/>
    <s v="Omaha"/>
    <s v="Diet Coke"/>
    <n v="0.40000000000000008"/>
    <n v="3000"/>
    <n v="1200.0000000000002"/>
    <n v="420.00000000000006"/>
    <n v="0.35"/>
  </r>
  <r>
    <x v="0"/>
    <x v="0"/>
    <x v="6"/>
    <x v="3"/>
    <x v="12"/>
    <s v="Omaha"/>
    <s v="Sprite"/>
    <n v="0.35000000000000003"/>
    <n v="2250"/>
    <n v="787.50000000000011"/>
    <n v="275.625"/>
    <n v="0.35"/>
  </r>
  <r>
    <x v="0"/>
    <x v="0"/>
    <x v="6"/>
    <x v="3"/>
    <x v="12"/>
    <s v="Omaha"/>
    <s v="Fanta"/>
    <n v="0.35000000000000003"/>
    <n v="1750"/>
    <n v="612.50000000000011"/>
    <n v="245.00000000000006"/>
    <n v="0.4"/>
  </r>
  <r>
    <x v="0"/>
    <x v="0"/>
    <x v="6"/>
    <x v="3"/>
    <x v="12"/>
    <s v="Omaha"/>
    <s v="Powerade"/>
    <n v="0.45"/>
    <n v="1750"/>
    <n v="787.5"/>
    <n v="275.625"/>
    <n v="0.35"/>
  </r>
  <r>
    <x v="0"/>
    <x v="0"/>
    <x v="6"/>
    <x v="3"/>
    <x v="12"/>
    <s v="Omaha"/>
    <s v="Dasani Water"/>
    <n v="0.5"/>
    <n v="3500"/>
    <n v="1750"/>
    <n v="875"/>
    <n v="0.5"/>
  </r>
  <r>
    <x v="0"/>
    <x v="0"/>
    <x v="7"/>
    <x v="3"/>
    <x v="12"/>
    <s v="Omaha"/>
    <s v="Coca-Cola"/>
    <n v="0.45"/>
    <n v="5000"/>
    <n v="2250"/>
    <n v="900"/>
    <n v="0.4"/>
  </r>
  <r>
    <x v="0"/>
    <x v="0"/>
    <x v="7"/>
    <x v="3"/>
    <x v="12"/>
    <s v="Omaha"/>
    <s v="Diet Coke"/>
    <n v="0.45000000000000007"/>
    <n v="2750"/>
    <n v="1237.5000000000002"/>
    <n v="433.12500000000006"/>
    <n v="0.35"/>
  </r>
  <r>
    <x v="0"/>
    <x v="0"/>
    <x v="7"/>
    <x v="3"/>
    <x v="12"/>
    <s v="Omaha"/>
    <s v="Sprite"/>
    <n v="0.4"/>
    <n v="2000"/>
    <n v="800"/>
    <n v="280"/>
    <n v="0.35"/>
  </r>
  <r>
    <x v="0"/>
    <x v="0"/>
    <x v="7"/>
    <x v="3"/>
    <x v="12"/>
    <s v="Omaha"/>
    <s v="Fanta"/>
    <n v="0.30000000000000004"/>
    <n v="1250"/>
    <n v="375.00000000000006"/>
    <n v="150.00000000000003"/>
    <n v="0.4"/>
  </r>
  <r>
    <x v="0"/>
    <x v="0"/>
    <x v="7"/>
    <x v="3"/>
    <x v="12"/>
    <s v="Omaha"/>
    <s v="Powerade"/>
    <n v="0.4"/>
    <n v="1000"/>
    <n v="400"/>
    <n v="140"/>
    <n v="0.35"/>
  </r>
  <r>
    <x v="0"/>
    <x v="0"/>
    <x v="7"/>
    <x v="3"/>
    <x v="12"/>
    <s v="Omaha"/>
    <s v="Dasani Water"/>
    <n v="0.45"/>
    <n v="2750"/>
    <n v="1237.5"/>
    <n v="618.75"/>
    <n v="0.5"/>
  </r>
  <r>
    <x v="0"/>
    <x v="0"/>
    <x v="122"/>
    <x v="3"/>
    <x v="12"/>
    <s v="Omaha"/>
    <s v="Coca-Cola"/>
    <n v="0.4"/>
    <n v="4000"/>
    <n v="1600"/>
    <n v="640"/>
    <n v="0.4"/>
  </r>
  <r>
    <x v="0"/>
    <x v="0"/>
    <x v="122"/>
    <x v="3"/>
    <x v="12"/>
    <s v="Omaha"/>
    <s v="Diet Coke"/>
    <n v="0.35000000000000009"/>
    <n v="2000"/>
    <n v="700.00000000000023"/>
    <n v="245.00000000000006"/>
    <n v="0.35"/>
  </r>
  <r>
    <x v="0"/>
    <x v="0"/>
    <x v="122"/>
    <x v="3"/>
    <x v="12"/>
    <s v="Omaha"/>
    <s v="Sprite"/>
    <n v="0.2"/>
    <n v="1000"/>
    <n v="200"/>
    <n v="70"/>
    <n v="0.35"/>
  </r>
  <r>
    <x v="0"/>
    <x v="0"/>
    <x v="122"/>
    <x v="3"/>
    <x v="12"/>
    <s v="Omaha"/>
    <s v="Fanta"/>
    <n v="0.2"/>
    <n v="750"/>
    <n v="150"/>
    <n v="60"/>
    <n v="0.4"/>
  </r>
  <r>
    <x v="0"/>
    <x v="0"/>
    <x v="122"/>
    <x v="3"/>
    <x v="12"/>
    <s v="Omaha"/>
    <s v="Powerade"/>
    <n v="0.3"/>
    <n v="750"/>
    <n v="225"/>
    <n v="78.75"/>
    <n v="0.35"/>
  </r>
  <r>
    <x v="0"/>
    <x v="0"/>
    <x v="122"/>
    <x v="3"/>
    <x v="12"/>
    <s v="Omaha"/>
    <s v="Dasani Water"/>
    <n v="0.35000000000000003"/>
    <n v="1500"/>
    <n v="525"/>
    <n v="262.5"/>
    <n v="0.5"/>
  </r>
  <r>
    <x v="0"/>
    <x v="0"/>
    <x v="123"/>
    <x v="3"/>
    <x v="12"/>
    <s v="Omaha"/>
    <s v="Coca-Cola"/>
    <n v="0.39999999999999997"/>
    <n v="3250"/>
    <n v="1300"/>
    <n v="520"/>
    <n v="0.4"/>
  </r>
  <r>
    <x v="0"/>
    <x v="0"/>
    <x v="123"/>
    <x v="3"/>
    <x v="12"/>
    <s v="Omaha"/>
    <s v="Diet Coke"/>
    <n v="0.3"/>
    <n v="1500"/>
    <n v="450"/>
    <n v="157.5"/>
    <n v="0.35"/>
  </r>
  <r>
    <x v="0"/>
    <x v="0"/>
    <x v="123"/>
    <x v="3"/>
    <x v="12"/>
    <s v="Omaha"/>
    <s v="Sprite"/>
    <n v="0.3"/>
    <n v="500"/>
    <n v="150"/>
    <n v="52.5"/>
    <n v="0.35"/>
  </r>
  <r>
    <x v="0"/>
    <x v="0"/>
    <x v="123"/>
    <x v="3"/>
    <x v="12"/>
    <s v="Omaha"/>
    <s v="Fanta"/>
    <n v="0.3"/>
    <n v="250"/>
    <n v="75"/>
    <n v="30"/>
    <n v="0.4"/>
  </r>
  <r>
    <x v="0"/>
    <x v="0"/>
    <x v="123"/>
    <x v="3"/>
    <x v="12"/>
    <s v="Omaha"/>
    <s v="Powerade"/>
    <n v="0.39999999999999997"/>
    <n v="250"/>
    <n v="99.999999999999986"/>
    <n v="34.999999999999993"/>
    <n v="0.35"/>
  </r>
  <r>
    <x v="0"/>
    <x v="0"/>
    <x v="123"/>
    <x v="3"/>
    <x v="12"/>
    <s v="Omaha"/>
    <s v="Dasani Water"/>
    <n v="0.4499999999999999"/>
    <n v="1500"/>
    <n v="674.99999999999989"/>
    <n v="337.49999999999994"/>
    <n v="0.5"/>
  </r>
  <r>
    <x v="0"/>
    <x v="0"/>
    <x v="10"/>
    <x v="3"/>
    <x v="12"/>
    <s v="Omaha"/>
    <s v="Coca-Cola"/>
    <n v="0.4"/>
    <n v="3000"/>
    <n v="1200"/>
    <n v="480"/>
    <n v="0.4"/>
  </r>
  <r>
    <x v="0"/>
    <x v="0"/>
    <x v="10"/>
    <x v="3"/>
    <x v="12"/>
    <s v="Omaha"/>
    <s v="Diet Coke"/>
    <n v="0.30000000000000004"/>
    <n v="1500"/>
    <n v="450.00000000000006"/>
    <n v="157.5"/>
    <n v="0.35"/>
  </r>
  <r>
    <x v="0"/>
    <x v="0"/>
    <x v="10"/>
    <x v="3"/>
    <x v="12"/>
    <s v="Omaha"/>
    <s v="Sprite"/>
    <n v="0.30000000000000004"/>
    <n v="950"/>
    <n v="285.00000000000006"/>
    <n v="99.750000000000014"/>
    <n v="0.35"/>
  </r>
  <r>
    <x v="0"/>
    <x v="0"/>
    <x v="10"/>
    <x v="3"/>
    <x v="12"/>
    <s v="Omaha"/>
    <s v="Fanta"/>
    <n v="0.30000000000000004"/>
    <n v="1250"/>
    <n v="375.00000000000006"/>
    <n v="150.00000000000003"/>
    <n v="0.4"/>
  </r>
  <r>
    <x v="0"/>
    <x v="0"/>
    <x v="10"/>
    <x v="3"/>
    <x v="12"/>
    <s v="Omaha"/>
    <s v="Powerade"/>
    <n v="0.49999999999999994"/>
    <n v="1000"/>
    <n v="499.99999999999994"/>
    <n v="174.99999999999997"/>
    <n v="0.35"/>
  </r>
  <r>
    <x v="0"/>
    <x v="0"/>
    <x v="10"/>
    <x v="3"/>
    <x v="12"/>
    <s v="Omaha"/>
    <s v="Dasani Water"/>
    <n v="0.54999999999999982"/>
    <n v="2000"/>
    <n v="1099.9999999999995"/>
    <n v="549.99999999999977"/>
    <n v="0.5"/>
  </r>
  <r>
    <x v="0"/>
    <x v="0"/>
    <x v="11"/>
    <x v="3"/>
    <x v="12"/>
    <s v="Omaha"/>
    <s v="Coca-Cola"/>
    <n v="0.49999999999999994"/>
    <n v="4500"/>
    <n v="2249.9999999999995"/>
    <n v="899.99999999999989"/>
    <n v="0.4"/>
  </r>
  <r>
    <x v="0"/>
    <x v="0"/>
    <x v="11"/>
    <x v="3"/>
    <x v="12"/>
    <s v="Omaha"/>
    <s v="Diet Coke"/>
    <n v="0.4"/>
    <n v="2500"/>
    <n v="1000"/>
    <n v="350"/>
    <n v="0.35"/>
  </r>
  <r>
    <x v="0"/>
    <x v="0"/>
    <x v="11"/>
    <x v="3"/>
    <x v="12"/>
    <s v="Omaha"/>
    <s v="Sprite"/>
    <n v="0.4"/>
    <n v="2000"/>
    <n v="800"/>
    <n v="280"/>
    <n v="0.35"/>
  </r>
  <r>
    <x v="0"/>
    <x v="0"/>
    <x v="11"/>
    <x v="3"/>
    <x v="12"/>
    <s v="Omaha"/>
    <s v="Fanta"/>
    <n v="0.4"/>
    <n v="1500"/>
    <n v="600"/>
    <n v="240"/>
    <n v="0.4"/>
  </r>
  <r>
    <x v="0"/>
    <x v="0"/>
    <x v="11"/>
    <x v="3"/>
    <x v="12"/>
    <s v="Omaha"/>
    <s v="Powerade"/>
    <n v="0.49999999999999994"/>
    <n v="1500"/>
    <n v="749.99999999999989"/>
    <n v="262.49999999999994"/>
    <n v="0.35"/>
  </r>
  <r>
    <x v="0"/>
    <x v="0"/>
    <x v="11"/>
    <x v="3"/>
    <x v="12"/>
    <s v="Omaha"/>
    <s v="Dasani Water"/>
    <n v="0.54999999999999982"/>
    <n v="2500"/>
    <n v="1374.9999999999995"/>
    <n v="687.49999999999977"/>
    <n v="0.5"/>
  </r>
  <r>
    <x v="1"/>
    <x v="1"/>
    <x v="12"/>
    <x v="1"/>
    <x v="13"/>
    <s v="Birmingham"/>
    <s v="Coca-Cola"/>
    <n v="0.2"/>
    <n v="6750"/>
    <n v="1350"/>
    <n v="540"/>
    <n v="0.39999999999999997"/>
  </r>
  <r>
    <x v="1"/>
    <x v="1"/>
    <x v="12"/>
    <x v="1"/>
    <x v="13"/>
    <s v="Birmingham"/>
    <s v="Diet Coke"/>
    <n v="0.3"/>
    <n v="6750"/>
    <n v="2025"/>
    <n v="809.99999999999989"/>
    <n v="0.39999999999999997"/>
  </r>
  <r>
    <x v="1"/>
    <x v="1"/>
    <x v="12"/>
    <x v="1"/>
    <x v="13"/>
    <s v="Birmingham"/>
    <s v="Sprite"/>
    <n v="0.3"/>
    <n v="4750"/>
    <n v="1425"/>
    <n v="570"/>
    <n v="0.39999999999999997"/>
  </r>
  <r>
    <x v="1"/>
    <x v="1"/>
    <x v="12"/>
    <x v="1"/>
    <x v="13"/>
    <s v="Birmingham"/>
    <s v="Fanta"/>
    <n v="0.35"/>
    <n v="4750"/>
    <n v="1662.5"/>
    <n v="831.25"/>
    <n v="0.5"/>
  </r>
  <r>
    <x v="1"/>
    <x v="1"/>
    <x v="12"/>
    <x v="1"/>
    <x v="13"/>
    <s v="Birmingham"/>
    <s v="Powerade"/>
    <n v="0.4"/>
    <n v="3250"/>
    <n v="1300"/>
    <n v="454.99999999999994"/>
    <n v="0.35"/>
  </r>
  <r>
    <x v="1"/>
    <x v="1"/>
    <x v="12"/>
    <x v="1"/>
    <x v="13"/>
    <s v="Birmingham"/>
    <s v="Dasani Water"/>
    <n v="0.35"/>
    <n v="4750"/>
    <n v="1662.5"/>
    <n v="914.37500000000011"/>
    <n v="0.55000000000000004"/>
  </r>
  <r>
    <x v="1"/>
    <x v="1"/>
    <x v="13"/>
    <x v="1"/>
    <x v="13"/>
    <s v="Birmingham"/>
    <s v="Coca-Cola"/>
    <n v="0.25"/>
    <n v="6250"/>
    <n v="1562.5"/>
    <n v="625"/>
    <n v="0.39999999999999997"/>
  </r>
  <r>
    <x v="1"/>
    <x v="1"/>
    <x v="13"/>
    <x v="1"/>
    <x v="13"/>
    <s v="Birmingham"/>
    <s v="Diet Coke"/>
    <n v="0.35"/>
    <n v="6000"/>
    <n v="2100"/>
    <n v="839.99999999999989"/>
    <n v="0.39999999999999997"/>
  </r>
  <r>
    <x v="1"/>
    <x v="1"/>
    <x v="13"/>
    <x v="1"/>
    <x v="13"/>
    <s v="Birmingham"/>
    <s v="Sprite"/>
    <n v="0.35"/>
    <n v="4250"/>
    <n v="1487.5"/>
    <n v="595"/>
    <n v="0.39999999999999997"/>
  </r>
  <r>
    <x v="1"/>
    <x v="1"/>
    <x v="13"/>
    <x v="1"/>
    <x v="13"/>
    <s v="Birmingham"/>
    <s v="Fanta"/>
    <n v="0.35"/>
    <n v="3750"/>
    <n v="1312.5"/>
    <n v="656.25"/>
    <n v="0.5"/>
  </r>
  <r>
    <x v="1"/>
    <x v="1"/>
    <x v="13"/>
    <x v="1"/>
    <x v="13"/>
    <s v="Birmingham"/>
    <s v="Powerade"/>
    <n v="0.4"/>
    <n v="2500"/>
    <n v="1000"/>
    <n v="350"/>
    <n v="0.35"/>
  </r>
  <r>
    <x v="1"/>
    <x v="1"/>
    <x v="13"/>
    <x v="1"/>
    <x v="13"/>
    <s v="Birmingham"/>
    <s v="Dasani Water"/>
    <n v="0.35"/>
    <n v="4500"/>
    <n v="1575"/>
    <n v="866.25000000000011"/>
    <n v="0.55000000000000004"/>
  </r>
  <r>
    <x v="1"/>
    <x v="1"/>
    <x v="14"/>
    <x v="1"/>
    <x v="13"/>
    <s v="Birmingham"/>
    <s v="Coca-Cola"/>
    <n v="0.3"/>
    <n v="6250"/>
    <n v="1875"/>
    <n v="843.74999999999989"/>
    <n v="0.44999999999999996"/>
  </r>
  <r>
    <x v="1"/>
    <x v="1"/>
    <x v="14"/>
    <x v="1"/>
    <x v="13"/>
    <s v="Birmingham"/>
    <s v="Diet Coke"/>
    <n v="0.4"/>
    <n v="6250"/>
    <n v="2500"/>
    <n v="1125"/>
    <n v="0.44999999999999996"/>
  </r>
  <r>
    <x v="1"/>
    <x v="1"/>
    <x v="14"/>
    <x v="1"/>
    <x v="13"/>
    <s v="Birmingham"/>
    <s v="Sprite"/>
    <n v="0.3"/>
    <n v="4500"/>
    <n v="1350"/>
    <n v="607.49999999999989"/>
    <n v="0.44999999999999996"/>
  </r>
  <r>
    <x v="1"/>
    <x v="1"/>
    <x v="14"/>
    <x v="1"/>
    <x v="13"/>
    <s v="Birmingham"/>
    <s v="Fanta"/>
    <n v="0.35000000000000003"/>
    <n v="3500"/>
    <n v="1225.0000000000002"/>
    <n v="673.75000000000023"/>
    <n v="0.55000000000000004"/>
  </r>
  <r>
    <x v="1"/>
    <x v="1"/>
    <x v="14"/>
    <x v="1"/>
    <x v="13"/>
    <s v="Birmingham"/>
    <s v="Powerade"/>
    <n v="0.4"/>
    <n v="2500"/>
    <n v="1000"/>
    <n v="399.99999999999994"/>
    <n v="0.39999999999999997"/>
  </r>
  <r>
    <x v="1"/>
    <x v="1"/>
    <x v="14"/>
    <x v="1"/>
    <x v="13"/>
    <s v="Birmingham"/>
    <s v="Dasani Water"/>
    <n v="0.35000000000000003"/>
    <n v="4000"/>
    <n v="1400.0000000000002"/>
    <n v="840.00000000000023"/>
    <n v="0.60000000000000009"/>
  </r>
  <r>
    <x v="1"/>
    <x v="1"/>
    <x v="15"/>
    <x v="1"/>
    <x v="13"/>
    <s v="Birmingham"/>
    <s v="Coca-Cola"/>
    <n v="0.19999999999999998"/>
    <n v="6500"/>
    <n v="1300"/>
    <n v="584.99999999999989"/>
    <n v="0.44999999999999996"/>
  </r>
  <r>
    <x v="1"/>
    <x v="1"/>
    <x v="15"/>
    <x v="1"/>
    <x v="13"/>
    <s v="Birmingham"/>
    <s v="Diet Coke"/>
    <n v="0.20000000000000007"/>
    <n v="6500"/>
    <n v="1300.0000000000005"/>
    <n v="585.00000000000011"/>
    <n v="0.44999999999999996"/>
  </r>
  <r>
    <x v="1"/>
    <x v="1"/>
    <x v="15"/>
    <x v="1"/>
    <x v="13"/>
    <s v="Birmingham"/>
    <s v="Sprite"/>
    <n v="0.14999999999999997"/>
    <n v="4750"/>
    <n v="712.49999999999989"/>
    <n v="320.62499999999994"/>
    <n v="0.44999999999999996"/>
  </r>
  <r>
    <x v="1"/>
    <x v="1"/>
    <x v="15"/>
    <x v="1"/>
    <x v="13"/>
    <s v="Birmingham"/>
    <s v="Fanta"/>
    <n v="0.20000000000000007"/>
    <n v="3750"/>
    <n v="750.00000000000023"/>
    <n v="412.50000000000017"/>
    <n v="0.55000000000000004"/>
  </r>
  <r>
    <x v="1"/>
    <x v="1"/>
    <x v="15"/>
    <x v="1"/>
    <x v="13"/>
    <s v="Birmingham"/>
    <s v="Powerade"/>
    <n v="0.25"/>
    <n v="2750"/>
    <n v="687.5"/>
    <n v="275"/>
    <n v="0.39999999999999997"/>
  </r>
  <r>
    <x v="1"/>
    <x v="1"/>
    <x v="15"/>
    <x v="1"/>
    <x v="13"/>
    <s v="Birmingham"/>
    <s v="Dasani Water"/>
    <n v="0.20000000000000007"/>
    <n v="5500"/>
    <n v="1100.0000000000005"/>
    <n v="660.00000000000034"/>
    <n v="0.60000000000000009"/>
  </r>
  <r>
    <x v="1"/>
    <x v="1"/>
    <x v="16"/>
    <x v="1"/>
    <x v="13"/>
    <s v="Birmingham"/>
    <s v="Coca-Cola"/>
    <n v="9.9999999999999964E-2"/>
    <n v="7000"/>
    <n v="699.99999999999977"/>
    <n v="314.99999999999989"/>
    <n v="0.44999999999999996"/>
  </r>
  <r>
    <x v="1"/>
    <x v="1"/>
    <x v="16"/>
    <x v="1"/>
    <x v="13"/>
    <s v="Birmingham"/>
    <s v="Diet Coke"/>
    <n v="0.20000000000000007"/>
    <n v="7250"/>
    <n v="1450.0000000000005"/>
    <n v="652.50000000000011"/>
    <n v="0.44999999999999996"/>
  </r>
  <r>
    <x v="1"/>
    <x v="1"/>
    <x v="16"/>
    <x v="1"/>
    <x v="13"/>
    <s v="Birmingham"/>
    <s v="Sprite"/>
    <n v="0.14999999999999997"/>
    <n v="5750"/>
    <n v="862.49999999999977"/>
    <n v="388.12499999999989"/>
    <n v="0.44999999999999996"/>
  </r>
  <r>
    <x v="1"/>
    <x v="1"/>
    <x v="16"/>
    <x v="1"/>
    <x v="13"/>
    <s v="Birmingham"/>
    <s v="Fanta"/>
    <n v="0.35000000000000003"/>
    <n v="5000"/>
    <n v="1750.0000000000002"/>
    <n v="962.50000000000023"/>
    <n v="0.55000000000000004"/>
  </r>
  <r>
    <x v="1"/>
    <x v="1"/>
    <x v="16"/>
    <x v="1"/>
    <x v="13"/>
    <s v="Birmingham"/>
    <s v="Powerade"/>
    <n v="0.5"/>
    <n v="4000"/>
    <n v="2000"/>
    <n v="799.99999999999989"/>
    <n v="0.39999999999999997"/>
  </r>
  <r>
    <x v="1"/>
    <x v="1"/>
    <x v="16"/>
    <x v="1"/>
    <x v="13"/>
    <s v="Birmingham"/>
    <s v="Dasani Water"/>
    <n v="0.45"/>
    <n v="7500"/>
    <n v="3375"/>
    <n v="2025.0000000000002"/>
    <n v="0.60000000000000009"/>
  </r>
  <r>
    <x v="1"/>
    <x v="1"/>
    <x v="17"/>
    <x v="1"/>
    <x v="13"/>
    <s v="Birmingham"/>
    <s v="Coca-Cola"/>
    <n v="0.45"/>
    <n v="7500"/>
    <n v="3375"/>
    <n v="1518.7499999999998"/>
    <n v="0.44999999999999996"/>
  </r>
  <r>
    <x v="1"/>
    <x v="1"/>
    <x v="17"/>
    <x v="1"/>
    <x v="13"/>
    <s v="Birmingham"/>
    <s v="Diet Coke"/>
    <n v="0.5"/>
    <n v="7500"/>
    <n v="3750"/>
    <n v="1687.4999999999998"/>
    <n v="0.44999999999999996"/>
  </r>
  <r>
    <x v="1"/>
    <x v="1"/>
    <x v="17"/>
    <x v="1"/>
    <x v="13"/>
    <s v="Birmingham"/>
    <s v="Sprite"/>
    <n v="0.45"/>
    <n v="6500"/>
    <n v="2925"/>
    <n v="1316.2499999999998"/>
    <n v="0.44999999999999996"/>
  </r>
  <r>
    <x v="1"/>
    <x v="1"/>
    <x v="17"/>
    <x v="1"/>
    <x v="13"/>
    <s v="Birmingham"/>
    <s v="Fanta"/>
    <n v="0.45"/>
    <n v="6000"/>
    <n v="2700"/>
    <n v="1485.0000000000002"/>
    <n v="0.55000000000000004"/>
  </r>
  <r>
    <x v="1"/>
    <x v="1"/>
    <x v="17"/>
    <x v="1"/>
    <x v="13"/>
    <s v="Birmingham"/>
    <s v="Powerade"/>
    <n v="0.5"/>
    <n v="5000"/>
    <n v="2500"/>
    <n v="999.99999999999989"/>
    <n v="0.39999999999999997"/>
  </r>
  <r>
    <x v="1"/>
    <x v="1"/>
    <x v="17"/>
    <x v="1"/>
    <x v="13"/>
    <s v="Birmingham"/>
    <s v="Dasani Water"/>
    <n v="0.55000000000000004"/>
    <n v="8750"/>
    <n v="4812.5"/>
    <n v="2887.5000000000005"/>
    <n v="0.60000000000000009"/>
  </r>
  <r>
    <x v="1"/>
    <x v="1"/>
    <x v="18"/>
    <x v="1"/>
    <x v="13"/>
    <s v="Birmingham"/>
    <s v="Coca-Cola"/>
    <n v="0.45"/>
    <n v="8250"/>
    <n v="3712.5"/>
    <n v="1856.2499999999998"/>
    <n v="0.49999999999999994"/>
  </r>
  <r>
    <x v="1"/>
    <x v="1"/>
    <x v="18"/>
    <x v="1"/>
    <x v="13"/>
    <s v="Birmingham"/>
    <s v="Diet Coke"/>
    <n v="0.5"/>
    <n v="8250"/>
    <n v="4125"/>
    <n v="2062.4999999999995"/>
    <n v="0.49999999999999994"/>
  </r>
  <r>
    <x v="1"/>
    <x v="1"/>
    <x v="18"/>
    <x v="1"/>
    <x v="13"/>
    <s v="Birmingham"/>
    <s v="Sprite"/>
    <n v="0.45"/>
    <n v="9750"/>
    <n v="4387.5"/>
    <n v="2193.7499999999995"/>
    <n v="0.49999999999999994"/>
  </r>
  <r>
    <x v="1"/>
    <x v="1"/>
    <x v="18"/>
    <x v="1"/>
    <x v="13"/>
    <s v="Birmingham"/>
    <s v="Fanta"/>
    <n v="0.45"/>
    <n v="5750"/>
    <n v="2587.5"/>
    <n v="1552.5000000000002"/>
    <n v="0.60000000000000009"/>
  </r>
  <r>
    <x v="1"/>
    <x v="1"/>
    <x v="18"/>
    <x v="1"/>
    <x v="13"/>
    <s v="Birmingham"/>
    <s v="Powerade"/>
    <n v="0.5"/>
    <n v="5250"/>
    <n v="2625"/>
    <n v="1181.2499999999998"/>
    <n v="0.44999999999999996"/>
  </r>
  <r>
    <x v="1"/>
    <x v="1"/>
    <x v="18"/>
    <x v="1"/>
    <x v="13"/>
    <s v="Birmingham"/>
    <s v="Dasani Water"/>
    <n v="0.6"/>
    <n v="8000"/>
    <n v="4800"/>
    <n v="3120.0000000000005"/>
    <n v="0.65000000000000013"/>
  </r>
  <r>
    <x v="1"/>
    <x v="1"/>
    <x v="19"/>
    <x v="1"/>
    <x v="13"/>
    <s v="Birmingham"/>
    <s v="Coca-Cola"/>
    <n v="0.4"/>
    <n v="7500"/>
    <n v="3000"/>
    <n v="1499.9999999999998"/>
    <n v="0.49999999999999994"/>
  </r>
  <r>
    <x v="1"/>
    <x v="1"/>
    <x v="19"/>
    <x v="1"/>
    <x v="13"/>
    <s v="Birmingham"/>
    <s v="Diet Coke"/>
    <n v="0.55000000000000004"/>
    <n v="7500"/>
    <n v="4125"/>
    <n v="2062.4999999999995"/>
    <n v="0.49999999999999994"/>
  </r>
  <r>
    <x v="1"/>
    <x v="1"/>
    <x v="19"/>
    <x v="1"/>
    <x v="13"/>
    <s v="Birmingham"/>
    <s v="Sprite"/>
    <n v="0.55000000000000004"/>
    <n v="9250"/>
    <n v="5087.5"/>
    <n v="2543.7499999999995"/>
    <n v="0.49999999999999994"/>
  </r>
  <r>
    <x v="1"/>
    <x v="1"/>
    <x v="19"/>
    <x v="1"/>
    <x v="13"/>
    <s v="Birmingham"/>
    <s v="Fanta"/>
    <n v="0.5"/>
    <n v="4250"/>
    <n v="2125"/>
    <n v="1275.0000000000002"/>
    <n v="0.60000000000000009"/>
  </r>
  <r>
    <x v="1"/>
    <x v="1"/>
    <x v="19"/>
    <x v="1"/>
    <x v="13"/>
    <s v="Birmingham"/>
    <s v="Powerade"/>
    <n v="0.55000000000000004"/>
    <n v="4250"/>
    <n v="2337.5"/>
    <n v="1051.875"/>
    <n v="0.44999999999999996"/>
  </r>
  <r>
    <x v="1"/>
    <x v="1"/>
    <x v="19"/>
    <x v="1"/>
    <x v="13"/>
    <s v="Birmingham"/>
    <s v="Dasani Water"/>
    <n v="0.6"/>
    <n v="6750"/>
    <n v="4050"/>
    <n v="2632.5000000000005"/>
    <n v="0.65000000000000013"/>
  </r>
  <r>
    <x v="1"/>
    <x v="1"/>
    <x v="20"/>
    <x v="1"/>
    <x v="13"/>
    <s v="Birmingham"/>
    <s v="Coca-Cola"/>
    <n v="0.55000000000000004"/>
    <n v="6250"/>
    <n v="3437.5000000000005"/>
    <n v="1718.75"/>
    <n v="0.49999999999999994"/>
  </r>
  <r>
    <x v="1"/>
    <x v="1"/>
    <x v="20"/>
    <x v="1"/>
    <x v="13"/>
    <s v="Birmingham"/>
    <s v="Diet Coke"/>
    <n v="0.55000000000000004"/>
    <n v="5750"/>
    <n v="3162.5000000000005"/>
    <n v="1581.25"/>
    <n v="0.49999999999999994"/>
  </r>
  <r>
    <x v="1"/>
    <x v="1"/>
    <x v="20"/>
    <x v="1"/>
    <x v="13"/>
    <s v="Birmingham"/>
    <s v="Sprite"/>
    <n v="0.6"/>
    <n v="6250"/>
    <n v="3750"/>
    <n v="1874.9999999999998"/>
    <n v="0.49999999999999994"/>
  </r>
  <r>
    <x v="1"/>
    <x v="1"/>
    <x v="20"/>
    <x v="1"/>
    <x v="13"/>
    <s v="Birmingham"/>
    <s v="Fanta"/>
    <n v="0.6"/>
    <n v="3500"/>
    <n v="2100"/>
    <n v="1260.0000000000002"/>
    <n v="0.60000000000000009"/>
  </r>
  <r>
    <x v="1"/>
    <x v="1"/>
    <x v="20"/>
    <x v="1"/>
    <x v="13"/>
    <s v="Birmingham"/>
    <s v="Powerade"/>
    <n v="0.45"/>
    <n v="3500"/>
    <n v="1575"/>
    <n v="708.74999999999989"/>
    <n v="0.44999999999999996"/>
  </r>
  <r>
    <x v="1"/>
    <x v="1"/>
    <x v="20"/>
    <x v="1"/>
    <x v="13"/>
    <s v="Birmingham"/>
    <s v="Dasani Water"/>
    <n v="0.4"/>
    <n v="5750"/>
    <n v="2300"/>
    <n v="1495.0000000000002"/>
    <n v="0.65000000000000013"/>
  </r>
  <r>
    <x v="1"/>
    <x v="1"/>
    <x v="21"/>
    <x v="1"/>
    <x v="13"/>
    <s v="Birmingham"/>
    <s v="Coca-Cola"/>
    <n v="0.30000000000000004"/>
    <n v="5250"/>
    <n v="1575.0000000000002"/>
    <n v="787.5"/>
    <n v="0.49999999999999994"/>
  </r>
  <r>
    <x v="1"/>
    <x v="1"/>
    <x v="21"/>
    <x v="1"/>
    <x v="13"/>
    <s v="Birmingham"/>
    <s v="Diet Coke"/>
    <n v="0.30000000000000004"/>
    <n v="5250"/>
    <n v="1575.0000000000002"/>
    <n v="787.5"/>
    <n v="0.49999999999999994"/>
  </r>
  <r>
    <x v="1"/>
    <x v="1"/>
    <x v="21"/>
    <x v="1"/>
    <x v="13"/>
    <s v="Birmingham"/>
    <s v="Sprite"/>
    <n v="0.35000000000000003"/>
    <n v="4750"/>
    <n v="1662.5000000000002"/>
    <n v="831.25"/>
    <n v="0.49999999999999994"/>
  </r>
  <r>
    <x v="1"/>
    <x v="1"/>
    <x v="21"/>
    <x v="1"/>
    <x v="13"/>
    <s v="Birmingham"/>
    <s v="Fanta"/>
    <n v="0.35000000000000003"/>
    <n v="3250"/>
    <n v="1137.5"/>
    <n v="682.50000000000011"/>
    <n v="0.60000000000000009"/>
  </r>
  <r>
    <x v="1"/>
    <x v="1"/>
    <x v="21"/>
    <x v="1"/>
    <x v="13"/>
    <s v="Birmingham"/>
    <s v="Powerade"/>
    <n v="0.30000000000000004"/>
    <n v="3000"/>
    <n v="900.00000000000011"/>
    <n v="405"/>
    <n v="0.44999999999999996"/>
  </r>
  <r>
    <x v="1"/>
    <x v="1"/>
    <x v="21"/>
    <x v="1"/>
    <x v="13"/>
    <s v="Birmingham"/>
    <s v="Dasani Water"/>
    <n v="0.4"/>
    <n v="4750"/>
    <n v="1900"/>
    <n v="1235.0000000000002"/>
    <n v="0.65000000000000013"/>
  </r>
  <r>
    <x v="1"/>
    <x v="1"/>
    <x v="22"/>
    <x v="1"/>
    <x v="13"/>
    <s v="Birmingham"/>
    <s v="Coca-Cola"/>
    <n v="0.20000000000000004"/>
    <n v="6250"/>
    <n v="1250.0000000000002"/>
    <n v="625"/>
    <n v="0.49999999999999994"/>
  </r>
  <r>
    <x v="1"/>
    <x v="1"/>
    <x v="22"/>
    <x v="1"/>
    <x v="13"/>
    <s v="Birmingham"/>
    <s v="Diet Coke"/>
    <n v="0.20000000000000004"/>
    <n v="6250"/>
    <n v="1250.0000000000002"/>
    <n v="625"/>
    <n v="0.49999999999999994"/>
  </r>
  <r>
    <x v="1"/>
    <x v="1"/>
    <x v="22"/>
    <x v="1"/>
    <x v="13"/>
    <s v="Birmingham"/>
    <s v="Sprite"/>
    <n v="0.45000000000000007"/>
    <n v="5750"/>
    <n v="2587.5000000000005"/>
    <n v="1293.75"/>
    <n v="0.49999999999999994"/>
  </r>
  <r>
    <x v="1"/>
    <x v="1"/>
    <x v="22"/>
    <x v="1"/>
    <x v="13"/>
    <s v="Birmingham"/>
    <s v="Fanta"/>
    <n v="0.45000000000000007"/>
    <n v="4500"/>
    <n v="2025.0000000000002"/>
    <n v="1215.0000000000002"/>
    <n v="0.60000000000000009"/>
  </r>
  <r>
    <x v="1"/>
    <x v="1"/>
    <x v="22"/>
    <x v="1"/>
    <x v="13"/>
    <s v="Birmingham"/>
    <s v="Powerade"/>
    <n v="0.49999999999999994"/>
    <n v="4250"/>
    <n v="2124.9999999999995"/>
    <n v="956.24999999999966"/>
    <n v="0.44999999999999996"/>
  </r>
  <r>
    <x v="1"/>
    <x v="1"/>
    <x v="22"/>
    <x v="1"/>
    <x v="13"/>
    <s v="Birmingham"/>
    <s v="Dasani Water"/>
    <n v="0.6"/>
    <n v="6250"/>
    <n v="3750"/>
    <n v="2437.5000000000005"/>
    <n v="0.65000000000000013"/>
  </r>
  <r>
    <x v="1"/>
    <x v="1"/>
    <x v="23"/>
    <x v="1"/>
    <x v="13"/>
    <s v="Birmingham"/>
    <s v="Coca-Cola"/>
    <n v="0.6"/>
    <n v="7750"/>
    <n v="4650"/>
    <n v="2324.9999999999995"/>
    <n v="0.49999999999999994"/>
  </r>
  <r>
    <x v="1"/>
    <x v="1"/>
    <x v="23"/>
    <x v="1"/>
    <x v="13"/>
    <s v="Birmingham"/>
    <s v="Diet Coke"/>
    <n v="0.6"/>
    <n v="7750"/>
    <n v="4650"/>
    <n v="2324.9999999999995"/>
    <n v="0.49999999999999994"/>
  </r>
  <r>
    <x v="1"/>
    <x v="1"/>
    <x v="23"/>
    <x v="1"/>
    <x v="13"/>
    <s v="Birmingham"/>
    <s v="Sprite"/>
    <n v="0.65"/>
    <n v="7000"/>
    <n v="4550"/>
    <n v="2274.9999999999995"/>
    <n v="0.49999999999999994"/>
  </r>
  <r>
    <x v="1"/>
    <x v="1"/>
    <x v="23"/>
    <x v="1"/>
    <x v="13"/>
    <s v="Birmingham"/>
    <s v="Fanta"/>
    <n v="0.65"/>
    <n v="5500"/>
    <n v="3575"/>
    <n v="2145.0000000000005"/>
    <n v="0.60000000000000009"/>
  </r>
  <r>
    <x v="1"/>
    <x v="1"/>
    <x v="23"/>
    <x v="1"/>
    <x v="13"/>
    <s v="Birmingham"/>
    <s v="Powerade"/>
    <n v="0.6"/>
    <n v="5000"/>
    <n v="3000"/>
    <n v="1349.9999999999998"/>
    <n v="0.44999999999999996"/>
  </r>
  <r>
    <x v="1"/>
    <x v="1"/>
    <x v="23"/>
    <x v="1"/>
    <x v="13"/>
    <s v="Birmingham"/>
    <s v="Dasani Water"/>
    <n v="0.70000000000000007"/>
    <n v="7500"/>
    <n v="5250.0000000000009"/>
    <n v="3412.5000000000014"/>
    <n v="0.65000000000000013"/>
  </r>
  <r>
    <x v="0"/>
    <x v="0"/>
    <x v="124"/>
    <x v="0"/>
    <x v="14"/>
    <s v="Portland"/>
    <s v="Coca-Cola"/>
    <n v="0.4"/>
    <n v="4500"/>
    <n v="1800"/>
    <n v="630"/>
    <n v="0.35"/>
  </r>
  <r>
    <x v="0"/>
    <x v="0"/>
    <x v="124"/>
    <x v="0"/>
    <x v="14"/>
    <s v="Portland"/>
    <s v="Diet Coke"/>
    <n v="0.4"/>
    <n v="2500"/>
    <n v="1000"/>
    <n v="350"/>
    <n v="0.35"/>
  </r>
  <r>
    <x v="0"/>
    <x v="0"/>
    <x v="124"/>
    <x v="0"/>
    <x v="14"/>
    <s v="Portland"/>
    <s v="Sprite"/>
    <n v="0.30000000000000004"/>
    <n v="2500"/>
    <n v="750.00000000000011"/>
    <n v="300"/>
    <n v="0.39999999999999997"/>
  </r>
  <r>
    <x v="0"/>
    <x v="0"/>
    <x v="124"/>
    <x v="0"/>
    <x v="14"/>
    <s v="Portland"/>
    <s v="Fanta"/>
    <n v="0.35"/>
    <n v="1000"/>
    <n v="350"/>
    <n v="105"/>
    <n v="0.3"/>
  </r>
  <r>
    <x v="0"/>
    <x v="0"/>
    <x v="124"/>
    <x v="0"/>
    <x v="14"/>
    <s v="Portland"/>
    <s v="Powerade"/>
    <n v="0.5"/>
    <n v="1500"/>
    <n v="750"/>
    <n v="187.5"/>
    <n v="0.25"/>
  </r>
  <r>
    <x v="0"/>
    <x v="0"/>
    <x v="124"/>
    <x v="0"/>
    <x v="14"/>
    <s v="Portland"/>
    <s v="Dasani Water"/>
    <n v="0.4"/>
    <n v="2500"/>
    <n v="1000"/>
    <n v="400"/>
    <n v="0.4"/>
  </r>
  <r>
    <x v="0"/>
    <x v="0"/>
    <x v="125"/>
    <x v="0"/>
    <x v="14"/>
    <s v="Portland"/>
    <s v="Coca-Cola"/>
    <n v="0.4"/>
    <n v="5000"/>
    <n v="2000"/>
    <n v="700"/>
    <n v="0.35"/>
  </r>
  <r>
    <x v="0"/>
    <x v="0"/>
    <x v="125"/>
    <x v="0"/>
    <x v="14"/>
    <s v="Portland"/>
    <s v="Diet Coke"/>
    <n v="0.4"/>
    <n v="1500"/>
    <n v="600"/>
    <n v="210"/>
    <n v="0.35"/>
  </r>
  <r>
    <x v="0"/>
    <x v="0"/>
    <x v="125"/>
    <x v="0"/>
    <x v="14"/>
    <s v="Portland"/>
    <s v="Sprite"/>
    <n v="0.30000000000000004"/>
    <n v="2000"/>
    <n v="600.00000000000011"/>
    <n v="240.00000000000003"/>
    <n v="0.39999999999999997"/>
  </r>
  <r>
    <x v="0"/>
    <x v="0"/>
    <x v="125"/>
    <x v="0"/>
    <x v="14"/>
    <s v="Portland"/>
    <s v="Fanta"/>
    <n v="0.35"/>
    <n v="750"/>
    <n v="262.5"/>
    <n v="78.75"/>
    <n v="0.3"/>
  </r>
  <r>
    <x v="0"/>
    <x v="0"/>
    <x v="125"/>
    <x v="0"/>
    <x v="14"/>
    <s v="Portland"/>
    <s v="Powerade"/>
    <n v="0.5"/>
    <n v="1500"/>
    <n v="750"/>
    <n v="187.5"/>
    <n v="0.25"/>
  </r>
  <r>
    <x v="0"/>
    <x v="0"/>
    <x v="125"/>
    <x v="0"/>
    <x v="14"/>
    <s v="Portland"/>
    <s v="Dasani Water"/>
    <n v="0.4"/>
    <n v="2500"/>
    <n v="1000"/>
    <n v="400"/>
    <n v="0.4"/>
  </r>
  <r>
    <x v="0"/>
    <x v="0"/>
    <x v="126"/>
    <x v="0"/>
    <x v="14"/>
    <s v="Portland"/>
    <s v="Coca-Cola"/>
    <n v="0.4"/>
    <n v="4700"/>
    <n v="1880"/>
    <n v="658"/>
    <n v="0.35"/>
  </r>
  <r>
    <x v="0"/>
    <x v="0"/>
    <x v="126"/>
    <x v="0"/>
    <x v="14"/>
    <s v="Portland"/>
    <s v="Diet Coke"/>
    <n v="0.4"/>
    <n v="1750"/>
    <n v="700"/>
    <n v="244.99999999999997"/>
    <n v="0.35"/>
  </r>
  <r>
    <x v="0"/>
    <x v="0"/>
    <x v="126"/>
    <x v="0"/>
    <x v="14"/>
    <s v="Portland"/>
    <s v="Sprite"/>
    <n v="0.30000000000000004"/>
    <n v="2000"/>
    <n v="600.00000000000011"/>
    <n v="240.00000000000003"/>
    <n v="0.39999999999999997"/>
  </r>
  <r>
    <x v="0"/>
    <x v="0"/>
    <x v="126"/>
    <x v="0"/>
    <x v="14"/>
    <s v="Portland"/>
    <s v="Fanta"/>
    <n v="0.35"/>
    <n v="500"/>
    <n v="175"/>
    <n v="52.5"/>
    <n v="0.3"/>
  </r>
  <r>
    <x v="0"/>
    <x v="0"/>
    <x v="126"/>
    <x v="0"/>
    <x v="14"/>
    <s v="Portland"/>
    <s v="Powerade"/>
    <n v="0.5"/>
    <n v="1000"/>
    <n v="500"/>
    <n v="125"/>
    <n v="0.25"/>
  </r>
  <r>
    <x v="0"/>
    <x v="0"/>
    <x v="126"/>
    <x v="0"/>
    <x v="14"/>
    <s v="Portland"/>
    <s v="Dasani Water"/>
    <n v="0.4"/>
    <n v="2000"/>
    <n v="800"/>
    <n v="320"/>
    <n v="0.4"/>
  </r>
  <r>
    <x v="0"/>
    <x v="0"/>
    <x v="127"/>
    <x v="0"/>
    <x v="14"/>
    <s v="Portland"/>
    <s v="Coca-Cola"/>
    <n v="0.4"/>
    <n v="4500"/>
    <n v="1800"/>
    <n v="630"/>
    <n v="0.35"/>
  </r>
  <r>
    <x v="0"/>
    <x v="0"/>
    <x v="127"/>
    <x v="0"/>
    <x v="14"/>
    <s v="Portland"/>
    <s v="Diet Coke"/>
    <n v="0.4"/>
    <n v="1500"/>
    <n v="600"/>
    <n v="210"/>
    <n v="0.35"/>
  </r>
  <r>
    <x v="0"/>
    <x v="0"/>
    <x v="127"/>
    <x v="0"/>
    <x v="14"/>
    <s v="Portland"/>
    <s v="Sprite"/>
    <n v="0.30000000000000004"/>
    <n v="1500"/>
    <n v="450.00000000000006"/>
    <n v="180"/>
    <n v="0.39999999999999997"/>
  </r>
  <r>
    <x v="0"/>
    <x v="0"/>
    <x v="127"/>
    <x v="0"/>
    <x v="14"/>
    <s v="Portland"/>
    <s v="Fanta"/>
    <n v="0.35"/>
    <n v="750"/>
    <n v="262.5"/>
    <n v="78.75"/>
    <n v="0.3"/>
  </r>
  <r>
    <x v="0"/>
    <x v="0"/>
    <x v="127"/>
    <x v="0"/>
    <x v="14"/>
    <s v="Portland"/>
    <s v="Powerade"/>
    <n v="0.5"/>
    <n v="750"/>
    <n v="375"/>
    <n v="93.75"/>
    <n v="0.25"/>
  </r>
  <r>
    <x v="0"/>
    <x v="0"/>
    <x v="127"/>
    <x v="0"/>
    <x v="14"/>
    <s v="Portland"/>
    <s v="Dasani Water"/>
    <n v="0.4"/>
    <n v="2250"/>
    <n v="900"/>
    <n v="360"/>
    <n v="0.4"/>
  </r>
  <r>
    <x v="0"/>
    <x v="0"/>
    <x v="128"/>
    <x v="0"/>
    <x v="14"/>
    <s v="Portland"/>
    <s v="Coca-Cola"/>
    <n v="0.54999999999999993"/>
    <n v="4950"/>
    <n v="2722.4999999999995"/>
    <n v="952.87499999999977"/>
    <n v="0.35"/>
  </r>
  <r>
    <x v="0"/>
    <x v="0"/>
    <x v="128"/>
    <x v="0"/>
    <x v="14"/>
    <s v="Portland"/>
    <s v="Diet Coke"/>
    <n v="0.5"/>
    <n v="2000"/>
    <n v="1000"/>
    <n v="350"/>
    <n v="0.35"/>
  </r>
  <r>
    <x v="0"/>
    <x v="0"/>
    <x v="128"/>
    <x v="0"/>
    <x v="14"/>
    <s v="Portland"/>
    <s v="Sprite"/>
    <n v="0.45"/>
    <n v="1750"/>
    <n v="787.5"/>
    <n v="315"/>
    <n v="0.39999999999999997"/>
  </r>
  <r>
    <x v="0"/>
    <x v="0"/>
    <x v="128"/>
    <x v="0"/>
    <x v="14"/>
    <s v="Portland"/>
    <s v="Fanta"/>
    <n v="0.45"/>
    <n v="1250"/>
    <n v="562.5"/>
    <n v="168.75"/>
    <n v="0.3"/>
  </r>
  <r>
    <x v="0"/>
    <x v="0"/>
    <x v="128"/>
    <x v="0"/>
    <x v="14"/>
    <s v="Portland"/>
    <s v="Powerade"/>
    <n v="0.54999999999999993"/>
    <n v="1500"/>
    <n v="824.99999999999989"/>
    <n v="206.24999999999997"/>
    <n v="0.25"/>
  </r>
  <r>
    <x v="0"/>
    <x v="0"/>
    <x v="128"/>
    <x v="0"/>
    <x v="14"/>
    <s v="Portland"/>
    <s v="Dasani Water"/>
    <n v="0.6"/>
    <n v="2750"/>
    <n v="1650"/>
    <n v="660"/>
    <n v="0.4"/>
  </r>
  <r>
    <x v="0"/>
    <x v="0"/>
    <x v="129"/>
    <x v="0"/>
    <x v="14"/>
    <s v="Portland"/>
    <s v="Coca-Cola"/>
    <n v="0.54999999999999993"/>
    <n v="5250"/>
    <n v="2887.4999999999995"/>
    <n v="1010.6249999999998"/>
    <n v="0.35"/>
  </r>
  <r>
    <x v="0"/>
    <x v="0"/>
    <x v="129"/>
    <x v="0"/>
    <x v="14"/>
    <s v="Portland"/>
    <s v="Diet Coke"/>
    <n v="0.5"/>
    <n v="2750"/>
    <n v="1375"/>
    <n v="481.24999999999994"/>
    <n v="0.35"/>
  </r>
  <r>
    <x v="0"/>
    <x v="0"/>
    <x v="129"/>
    <x v="0"/>
    <x v="14"/>
    <s v="Portland"/>
    <s v="Sprite"/>
    <n v="0.45"/>
    <n v="2000"/>
    <n v="900"/>
    <n v="359.99999999999994"/>
    <n v="0.39999999999999997"/>
  </r>
  <r>
    <x v="0"/>
    <x v="0"/>
    <x v="129"/>
    <x v="0"/>
    <x v="14"/>
    <s v="Portland"/>
    <s v="Fanta"/>
    <n v="0.45"/>
    <n v="1750"/>
    <n v="787.5"/>
    <n v="236.25"/>
    <n v="0.3"/>
  </r>
  <r>
    <x v="0"/>
    <x v="0"/>
    <x v="129"/>
    <x v="0"/>
    <x v="14"/>
    <s v="Portland"/>
    <s v="Powerade"/>
    <n v="0.54999999999999993"/>
    <n v="1750"/>
    <n v="962.49999999999989"/>
    <n v="240.62499999999997"/>
    <n v="0.25"/>
  </r>
  <r>
    <x v="0"/>
    <x v="0"/>
    <x v="129"/>
    <x v="0"/>
    <x v="14"/>
    <s v="Portland"/>
    <s v="Dasani Water"/>
    <n v="0.6"/>
    <n v="3250"/>
    <n v="1950"/>
    <n v="780"/>
    <n v="0.4"/>
  </r>
  <r>
    <x v="0"/>
    <x v="0"/>
    <x v="130"/>
    <x v="0"/>
    <x v="14"/>
    <s v="Portland"/>
    <s v="Coca-Cola"/>
    <n v="0.54999999999999993"/>
    <n v="5500"/>
    <n v="3024.9999999999995"/>
    <n v="1058.7499999999998"/>
    <n v="0.35"/>
  </r>
  <r>
    <x v="0"/>
    <x v="0"/>
    <x v="130"/>
    <x v="0"/>
    <x v="14"/>
    <s v="Portland"/>
    <s v="Diet Coke"/>
    <n v="0.5"/>
    <n v="3000"/>
    <n v="1500"/>
    <n v="525"/>
    <n v="0.35"/>
  </r>
  <r>
    <x v="0"/>
    <x v="0"/>
    <x v="130"/>
    <x v="0"/>
    <x v="14"/>
    <s v="Portland"/>
    <s v="Sprite"/>
    <n v="0.45"/>
    <n v="2250"/>
    <n v="1012.5"/>
    <n v="404.99999999999994"/>
    <n v="0.39999999999999997"/>
  </r>
  <r>
    <x v="0"/>
    <x v="0"/>
    <x v="130"/>
    <x v="0"/>
    <x v="14"/>
    <s v="Portland"/>
    <s v="Fanta"/>
    <n v="0.45"/>
    <n v="1750"/>
    <n v="787.5"/>
    <n v="236.25"/>
    <n v="0.3"/>
  </r>
  <r>
    <x v="0"/>
    <x v="0"/>
    <x v="130"/>
    <x v="0"/>
    <x v="14"/>
    <s v="Portland"/>
    <s v="Powerade"/>
    <n v="0.54999999999999993"/>
    <n v="2000"/>
    <n v="1099.9999999999998"/>
    <n v="274.99999999999994"/>
    <n v="0.25"/>
  </r>
  <r>
    <x v="0"/>
    <x v="0"/>
    <x v="130"/>
    <x v="0"/>
    <x v="14"/>
    <s v="Portland"/>
    <s v="Dasani Water"/>
    <n v="0.6"/>
    <n v="3750"/>
    <n v="2250"/>
    <n v="900"/>
    <n v="0.4"/>
  </r>
  <r>
    <x v="0"/>
    <x v="0"/>
    <x v="131"/>
    <x v="0"/>
    <x v="14"/>
    <s v="Portland"/>
    <s v="Coca-Cola"/>
    <n v="0.54999999999999993"/>
    <n v="5250"/>
    <n v="2887.4999999999995"/>
    <n v="1010.6249999999998"/>
    <n v="0.35"/>
  </r>
  <r>
    <x v="0"/>
    <x v="0"/>
    <x v="131"/>
    <x v="0"/>
    <x v="14"/>
    <s v="Portland"/>
    <s v="Diet Coke"/>
    <n v="0.5"/>
    <n v="3000"/>
    <n v="1500"/>
    <n v="525"/>
    <n v="0.35"/>
  </r>
  <r>
    <x v="0"/>
    <x v="0"/>
    <x v="131"/>
    <x v="0"/>
    <x v="14"/>
    <s v="Portland"/>
    <s v="Sprite"/>
    <n v="0.45"/>
    <n v="2250"/>
    <n v="1012.5"/>
    <n v="404.99999999999994"/>
    <n v="0.39999999999999997"/>
  </r>
  <r>
    <x v="0"/>
    <x v="0"/>
    <x v="131"/>
    <x v="0"/>
    <x v="14"/>
    <s v="Portland"/>
    <s v="Fanta"/>
    <n v="0.45"/>
    <n v="1750"/>
    <n v="787.5"/>
    <n v="236.25"/>
    <n v="0.3"/>
  </r>
  <r>
    <x v="0"/>
    <x v="0"/>
    <x v="131"/>
    <x v="0"/>
    <x v="14"/>
    <s v="Portland"/>
    <s v="Powerade"/>
    <n v="0.54999999999999993"/>
    <n v="1500"/>
    <n v="824.99999999999989"/>
    <n v="206.24999999999997"/>
    <n v="0.25"/>
  </r>
  <r>
    <x v="0"/>
    <x v="0"/>
    <x v="131"/>
    <x v="0"/>
    <x v="14"/>
    <s v="Portland"/>
    <s v="Dasani Water"/>
    <n v="0.6"/>
    <n v="3250"/>
    <n v="1950"/>
    <n v="780"/>
    <n v="0.4"/>
  </r>
  <r>
    <x v="0"/>
    <x v="0"/>
    <x v="132"/>
    <x v="0"/>
    <x v="14"/>
    <s v="Portland"/>
    <s v="Coca-Cola"/>
    <n v="0.54999999999999993"/>
    <n v="4500"/>
    <n v="2474.9999999999995"/>
    <n v="866.24999999999977"/>
    <n v="0.35"/>
  </r>
  <r>
    <x v="0"/>
    <x v="0"/>
    <x v="132"/>
    <x v="0"/>
    <x v="14"/>
    <s v="Portland"/>
    <s v="Diet Coke"/>
    <n v="0.5"/>
    <n v="2500"/>
    <n v="1250"/>
    <n v="437.5"/>
    <n v="0.35"/>
  </r>
  <r>
    <x v="0"/>
    <x v="0"/>
    <x v="132"/>
    <x v="0"/>
    <x v="14"/>
    <s v="Portland"/>
    <s v="Sprite"/>
    <n v="0.45"/>
    <n v="1500"/>
    <n v="675"/>
    <n v="270"/>
    <n v="0.39999999999999997"/>
  </r>
  <r>
    <x v="0"/>
    <x v="0"/>
    <x v="132"/>
    <x v="0"/>
    <x v="14"/>
    <s v="Portland"/>
    <s v="Fanta"/>
    <n v="0.45"/>
    <n v="1250"/>
    <n v="562.5"/>
    <n v="168.75"/>
    <n v="0.3"/>
  </r>
  <r>
    <x v="0"/>
    <x v="0"/>
    <x v="132"/>
    <x v="0"/>
    <x v="14"/>
    <s v="Portland"/>
    <s v="Powerade"/>
    <n v="0.54999999999999993"/>
    <n v="1250"/>
    <n v="687.49999999999989"/>
    <n v="171.87499999999997"/>
    <n v="0.25"/>
  </r>
  <r>
    <x v="0"/>
    <x v="0"/>
    <x v="132"/>
    <x v="0"/>
    <x v="14"/>
    <s v="Portland"/>
    <s v="Dasani Water"/>
    <n v="0.6"/>
    <n v="2250"/>
    <n v="1350"/>
    <n v="540"/>
    <n v="0.4"/>
  </r>
  <r>
    <x v="0"/>
    <x v="0"/>
    <x v="133"/>
    <x v="0"/>
    <x v="14"/>
    <s v="Portland"/>
    <s v="Coca-Cola"/>
    <n v="0.6"/>
    <n v="4000"/>
    <n v="2400"/>
    <n v="840"/>
    <n v="0.35"/>
  </r>
  <r>
    <x v="0"/>
    <x v="0"/>
    <x v="133"/>
    <x v="0"/>
    <x v="14"/>
    <s v="Portland"/>
    <s v="Diet Coke"/>
    <n v="0.55000000000000004"/>
    <n v="2250"/>
    <n v="1237.5"/>
    <n v="433.125"/>
    <n v="0.35"/>
  </r>
  <r>
    <x v="0"/>
    <x v="0"/>
    <x v="133"/>
    <x v="0"/>
    <x v="14"/>
    <s v="Portland"/>
    <s v="Sprite"/>
    <n v="0.55000000000000004"/>
    <n v="1250"/>
    <n v="687.5"/>
    <n v="275"/>
    <n v="0.39999999999999997"/>
  </r>
  <r>
    <x v="0"/>
    <x v="0"/>
    <x v="133"/>
    <x v="0"/>
    <x v="14"/>
    <s v="Portland"/>
    <s v="Fanta"/>
    <n v="0.55000000000000004"/>
    <n v="1000"/>
    <n v="550"/>
    <n v="165"/>
    <n v="0.3"/>
  </r>
  <r>
    <x v="0"/>
    <x v="0"/>
    <x v="133"/>
    <x v="0"/>
    <x v="14"/>
    <s v="Portland"/>
    <s v="Powerade"/>
    <n v="0.65"/>
    <n v="1000"/>
    <n v="650"/>
    <n v="162.5"/>
    <n v="0.25"/>
  </r>
  <r>
    <x v="0"/>
    <x v="0"/>
    <x v="133"/>
    <x v="0"/>
    <x v="14"/>
    <s v="Portland"/>
    <s v="Dasani Water"/>
    <n v="0.7"/>
    <n v="2250"/>
    <n v="1575"/>
    <n v="630"/>
    <n v="0.4"/>
  </r>
  <r>
    <x v="0"/>
    <x v="0"/>
    <x v="134"/>
    <x v="0"/>
    <x v="14"/>
    <s v="Portland"/>
    <s v="Coca-Cola"/>
    <n v="0.65"/>
    <n v="3750"/>
    <n v="2437.5"/>
    <n v="853.125"/>
    <n v="0.35"/>
  </r>
  <r>
    <x v="0"/>
    <x v="0"/>
    <x v="134"/>
    <x v="0"/>
    <x v="14"/>
    <s v="Portland"/>
    <s v="Diet Coke"/>
    <n v="0.55000000000000004"/>
    <n v="2000"/>
    <n v="1100"/>
    <n v="385"/>
    <n v="0.35"/>
  </r>
  <r>
    <x v="0"/>
    <x v="0"/>
    <x v="134"/>
    <x v="0"/>
    <x v="14"/>
    <s v="Portland"/>
    <s v="Sprite"/>
    <n v="0.55000000000000004"/>
    <n v="1950"/>
    <n v="1072.5"/>
    <n v="428.99999999999994"/>
    <n v="0.39999999999999997"/>
  </r>
  <r>
    <x v="0"/>
    <x v="0"/>
    <x v="134"/>
    <x v="0"/>
    <x v="14"/>
    <s v="Portland"/>
    <s v="Fanta"/>
    <n v="0.55000000000000004"/>
    <n v="1750"/>
    <n v="962.50000000000011"/>
    <n v="288.75"/>
    <n v="0.3"/>
  </r>
  <r>
    <x v="0"/>
    <x v="0"/>
    <x v="134"/>
    <x v="0"/>
    <x v="14"/>
    <s v="Portland"/>
    <s v="Powerade"/>
    <n v="0.65"/>
    <n v="1500"/>
    <n v="975"/>
    <n v="243.75"/>
    <n v="0.25"/>
  </r>
  <r>
    <x v="0"/>
    <x v="0"/>
    <x v="134"/>
    <x v="0"/>
    <x v="14"/>
    <s v="Portland"/>
    <s v="Dasani Water"/>
    <n v="0.7"/>
    <n v="2500"/>
    <n v="1750"/>
    <n v="700"/>
    <n v="0.4"/>
  </r>
  <r>
    <x v="0"/>
    <x v="0"/>
    <x v="135"/>
    <x v="0"/>
    <x v="14"/>
    <s v="Portland"/>
    <s v="Coca-Cola"/>
    <n v="0.65"/>
    <n v="4750"/>
    <n v="3087.5"/>
    <n v="1080.625"/>
    <n v="0.35"/>
  </r>
  <r>
    <x v="0"/>
    <x v="0"/>
    <x v="135"/>
    <x v="0"/>
    <x v="14"/>
    <s v="Portland"/>
    <s v="Diet Coke"/>
    <n v="0.55000000000000004"/>
    <n v="2750"/>
    <n v="1512.5000000000002"/>
    <n v="529.375"/>
    <n v="0.35"/>
  </r>
  <r>
    <x v="0"/>
    <x v="0"/>
    <x v="135"/>
    <x v="0"/>
    <x v="14"/>
    <s v="Portland"/>
    <s v="Sprite"/>
    <n v="0.55000000000000004"/>
    <n v="2500"/>
    <n v="1375"/>
    <n v="550"/>
    <n v="0.39999999999999997"/>
  </r>
  <r>
    <x v="0"/>
    <x v="0"/>
    <x v="135"/>
    <x v="0"/>
    <x v="14"/>
    <s v="Portland"/>
    <s v="Fanta"/>
    <n v="0.55000000000000004"/>
    <n v="2000"/>
    <n v="1100"/>
    <n v="330"/>
    <n v="0.3"/>
  </r>
  <r>
    <x v="0"/>
    <x v="0"/>
    <x v="135"/>
    <x v="0"/>
    <x v="14"/>
    <s v="Portland"/>
    <s v="Powerade"/>
    <n v="0.65"/>
    <n v="2000"/>
    <n v="1300"/>
    <n v="325"/>
    <n v="0.25"/>
  </r>
  <r>
    <x v="0"/>
    <x v="0"/>
    <x v="135"/>
    <x v="0"/>
    <x v="14"/>
    <s v="Portland"/>
    <s v="Dasani Water"/>
    <n v="0.7"/>
    <n v="3000"/>
    <n v="2100"/>
    <n v="840"/>
    <n v="0.4"/>
  </r>
  <r>
    <x v="2"/>
    <x v="2"/>
    <x v="136"/>
    <x v="2"/>
    <x v="15"/>
    <s v="Anchorage"/>
    <s v="Coca-Cola"/>
    <n v="0.35000000000000003"/>
    <n v="3750"/>
    <n v="1312.5000000000002"/>
    <n v="328.12500000000006"/>
    <n v="0.25"/>
  </r>
  <r>
    <x v="2"/>
    <x v="2"/>
    <x v="136"/>
    <x v="2"/>
    <x v="15"/>
    <s v="Anchorage"/>
    <s v="Diet Coke"/>
    <n v="0.45"/>
    <n v="3750"/>
    <n v="1687.5"/>
    <n v="337.5"/>
    <n v="0.2"/>
  </r>
  <r>
    <x v="2"/>
    <x v="2"/>
    <x v="136"/>
    <x v="2"/>
    <x v="15"/>
    <s v="Anchorage"/>
    <s v="Sprite"/>
    <n v="0.45"/>
    <n v="3750"/>
    <n v="1687.5"/>
    <n v="421.875"/>
    <n v="0.25"/>
  </r>
  <r>
    <x v="2"/>
    <x v="2"/>
    <x v="136"/>
    <x v="2"/>
    <x v="15"/>
    <s v="Anchorage"/>
    <s v="Fanta"/>
    <n v="0.45"/>
    <n v="2250"/>
    <n v="1012.5"/>
    <n v="253.125"/>
    <n v="0.25"/>
  </r>
  <r>
    <x v="2"/>
    <x v="2"/>
    <x v="136"/>
    <x v="2"/>
    <x v="15"/>
    <s v="Anchorage"/>
    <s v="Powerade"/>
    <n v="0.5"/>
    <n v="1750"/>
    <n v="875"/>
    <n v="131.25"/>
    <n v="0.15"/>
  </r>
  <r>
    <x v="2"/>
    <x v="2"/>
    <x v="136"/>
    <x v="2"/>
    <x v="15"/>
    <s v="Anchorage"/>
    <s v="Dasani Water"/>
    <n v="0.45"/>
    <n v="4250"/>
    <n v="1912.5"/>
    <n v="765"/>
    <n v="0.4"/>
  </r>
  <r>
    <x v="2"/>
    <x v="2"/>
    <x v="79"/>
    <x v="2"/>
    <x v="15"/>
    <s v="Anchorage"/>
    <s v="Coca-Cola"/>
    <n v="0.35000000000000003"/>
    <n v="4750"/>
    <n v="1662.5000000000002"/>
    <n v="415.62500000000006"/>
    <n v="0.25"/>
  </r>
  <r>
    <x v="2"/>
    <x v="2"/>
    <x v="79"/>
    <x v="2"/>
    <x v="15"/>
    <s v="Anchorage"/>
    <s v="Diet Coke"/>
    <n v="0.45"/>
    <n v="3750"/>
    <n v="1687.5"/>
    <n v="337.5"/>
    <n v="0.2"/>
  </r>
  <r>
    <x v="2"/>
    <x v="2"/>
    <x v="79"/>
    <x v="2"/>
    <x v="15"/>
    <s v="Anchorage"/>
    <s v="Sprite"/>
    <n v="0.45"/>
    <n v="3750"/>
    <n v="1687.5"/>
    <n v="421.875"/>
    <n v="0.25"/>
  </r>
  <r>
    <x v="2"/>
    <x v="2"/>
    <x v="79"/>
    <x v="2"/>
    <x v="15"/>
    <s v="Anchorage"/>
    <s v="Fanta"/>
    <n v="0.45"/>
    <n v="2250"/>
    <n v="1012.5"/>
    <n v="253.125"/>
    <n v="0.25"/>
  </r>
  <r>
    <x v="2"/>
    <x v="2"/>
    <x v="79"/>
    <x v="2"/>
    <x v="15"/>
    <s v="Anchorage"/>
    <s v="Powerade"/>
    <n v="0.5"/>
    <n v="1500"/>
    <n v="750"/>
    <n v="112.5"/>
    <n v="0.15"/>
  </r>
  <r>
    <x v="2"/>
    <x v="2"/>
    <x v="79"/>
    <x v="2"/>
    <x v="15"/>
    <s v="Anchorage"/>
    <s v="Dasani Water"/>
    <n v="0.45"/>
    <n v="3500"/>
    <n v="1575"/>
    <n v="630"/>
    <n v="0.4"/>
  </r>
  <r>
    <x v="2"/>
    <x v="2"/>
    <x v="137"/>
    <x v="2"/>
    <x v="15"/>
    <s v="Anchorage"/>
    <s v="Coca-Cola"/>
    <n v="0.45"/>
    <n v="5000"/>
    <n v="2250"/>
    <n v="562.5"/>
    <n v="0.25"/>
  </r>
  <r>
    <x v="2"/>
    <x v="2"/>
    <x v="137"/>
    <x v="2"/>
    <x v="15"/>
    <s v="Anchorage"/>
    <s v="Diet Coke"/>
    <n v="0.54999999999999993"/>
    <n v="3500"/>
    <n v="1924.9999999999998"/>
    <n v="385"/>
    <n v="0.2"/>
  </r>
  <r>
    <x v="2"/>
    <x v="2"/>
    <x v="137"/>
    <x v="2"/>
    <x v="15"/>
    <s v="Anchorage"/>
    <s v="Sprite"/>
    <n v="0.59999999999999987"/>
    <n v="3750"/>
    <n v="2249.9999999999995"/>
    <n v="562.49999999999989"/>
    <n v="0.25"/>
  </r>
  <r>
    <x v="2"/>
    <x v="2"/>
    <x v="137"/>
    <x v="2"/>
    <x v="15"/>
    <s v="Anchorage"/>
    <s v="Fanta"/>
    <n v="0.54999999999999993"/>
    <n v="2750"/>
    <n v="1512.4999999999998"/>
    <n v="378.12499999999994"/>
    <n v="0.25"/>
  </r>
  <r>
    <x v="2"/>
    <x v="2"/>
    <x v="137"/>
    <x v="2"/>
    <x v="15"/>
    <s v="Anchorage"/>
    <s v="Powerade"/>
    <n v="0.6"/>
    <n v="1250"/>
    <n v="750"/>
    <n v="112.5"/>
    <n v="0.15"/>
  </r>
  <r>
    <x v="2"/>
    <x v="2"/>
    <x v="137"/>
    <x v="2"/>
    <x v="15"/>
    <s v="Anchorage"/>
    <s v="Dasani Water"/>
    <n v="0.54999999999999993"/>
    <n v="3250"/>
    <n v="1787.4999999999998"/>
    <n v="715"/>
    <n v="0.4"/>
  </r>
  <r>
    <x v="2"/>
    <x v="2"/>
    <x v="138"/>
    <x v="2"/>
    <x v="15"/>
    <s v="Anchorage"/>
    <s v="Coca-Cola"/>
    <n v="0.6"/>
    <n v="5000"/>
    <n v="3000"/>
    <n v="750"/>
    <n v="0.25"/>
  </r>
  <r>
    <x v="2"/>
    <x v="2"/>
    <x v="138"/>
    <x v="2"/>
    <x v="15"/>
    <s v="Anchorage"/>
    <s v="Diet Coke"/>
    <n v="0.65"/>
    <n v="3000"/>
    <n v="1950"/>
    <n v="390"/>
    <n v="0.2"/>
  </r>
  <r>
    <x v="2"/>
    <x v="2"/>
    <x v="138"/>
    <x v="2"/>
    <x v="15"/>
    <s v="Anchorage"/>
    <s v="Sprite"/>
    <n v="0.65"/>
    <n v="3500"/>
    <n v="2275"/>
    <n v="568.75"/>
    <n v="0.25"/>
  </r>
  <r>
    <x v="2"/>
    <x v="2"/>
    <x v="138"/>
    <x v="2"/>
    <x v="15"/>
    <s v="Anchorage"/>
    <s v="Fanta"/>
    <n v="0.5"/>
    <n v="2500"/>
    <n v="1250"/>
    <n v="312.5"/>
    <n v="0.25"/>
  </r>
  <r>
    <x v="2"/>
    <x v="2"/>
    <x v="138"/>
    <x v="2"/>
    <x v="15"/>
    <s v="Anchorage"/>
    <s v="Powerade"/>
    <n v="0.55000000000000004"/>
    <n v="1500"/>
    <n v="825.00000000000011"/>
    <n v="123.75000000000001"/>
    <n v="0.15"/>
  </r>
  <r>
    <x v="2"/>
    <x v="2"/>
    <x v="138"/>
    <x v="2"/>
    <x v="15"/>
    <s v="Anchorage"/>
    <s v="Dasani Water"/>
    <n v="0.70000000000000007"/>
    <n v="3250"/>
    <n v="2275"/>
    <n v="910"/>
    <n v="0.4"/>
  </r>
  <r>
    <x v="2"/>
    <x v="2"/>
    <x v="139"/>
    <x v="2"/>
    <x v="15"/>
    <s v="Anchorage"/>
    <s v="Coca-Cola"/>
    <n v="0.54999999999999993"/>
    <n v="5250"/>
    <n v="2887.4999999999995"/>
    <n v="721.87499999999989"/>
    <n v="0.25"/>
  </r>
  <r>
    <x v="2"/>
    <x v="2"/>
    <x v="139"/>
    <x v="2"/>
    <x v="15"/>
    <s v="Anchorage"/>
    <s v="Diet Coke"/>
    <n v="0.6"/>
    <n v="3750"/>
    <n v="2250"/>
    <n v="450"/>
    <n v="0.2"/>
  </r>
  <r>
    <x v="2"/>
    <x v="2"/>
    <x v="139"/>
    <x v="2"/>
    <x v="15"/>
    <s v="Anchorage"/>
    <s v="Sprite"/>
    <n v="0.6"/>
    <n v="3750"/>
    <n v="2250"/>
    <n v="562.5"/>
    <n v="0.25"/>
  </r>
  <r>
    <x v="2"/>
    <x v="2"/>
    <x v="139"/>
    <x v="2"/>
    <x v="15"/>
    <s v="Anchorage"/>
    <s v="Fanta"/>
    <n v="0.54999999999999993"/>
    <n v="2750"/>
    <n v="1512.4999999999998"/>
    <n v="378.12499999999994"/>
    <n v="0.25"/>
  </r>
  <r>
    <x v="2"/>
    <x v="2"/>
    <x v="139"/>
    <x v="2"/>
    <x v="15"/>
    <s v="Anchorage"/>
    <s v="Powerade"/>
    <n v="0.6"/>
    <n v="1750"/>
    <n v="1050"/>
    <n v="157.5"/>
    <n v="0.15"/>
  </r>
  <r>
    <x v="2"/>
    <x v="2"/>
    <x v="139"/>
    <x v="2"/>
    <x v="15"/>
    <s v="Anchorage"/>
    <s v="Dasani Water"/>
    <n v="0.75"/>
    <n v="4750"/>
    <n v="3562.5"/>
    <n v="1425"/>
    <n v="0.4"/>
  </r>
  <r>
    <x v="2"/>
    <x v="2"/>
    <x v="83"/>
    <x v="2"/>
    <x v="15"/>
    <s v="Anchorage"/>
    <s v="Coca-Cola"/>
    <n v="0.7"/>
    <n v="7250"/>
    <n v="5075"/>
    <n v="1268.75"/>
    <n v="0.25"/>
  </r>
  <r>
    <x v="2"/>
    <x v="2"/>
    <x v="83"/>
    <x v="2"/>
    <x v="15"/>
    <s v="Anchorage"/>
    <s v="Diet Coke"/>
    <n v="0.75"/>
    <n v="6000"/>
    <n v="4500"/>
    <n v="900"/>
    <n v="0.2"/>
  </r>
  <r>
    <x v="2"/>
    <x v="2"/>
    <x v="83"/>
    <x v="2"/>
    <x v="15"/>
    <s v="Anchorage"/>
    <s v="Sprite"/>
    <n v="0.75"/>
    <n v="6000"/>
    <n v="4500"/>
    <n v="1125"/>
    <n v="0.25"/>
  </r>
  <r>
    <x v="2"/>
    <x v="2"/>
    <x v="83"/>
    <x v="2"/>
    <x v="15"/>
    <s v="Anchorage"/>
    <s v="Fanta"/>
    <n v="0.75"/>
    <n v="4750"/>
    <n v="3562.5"/>
    <n v="890.625"/>
    <n v="0.25"/>
  </r>
  <r>
    <x v="2"/>
    <x v="2"/>
    <x v="83"/>
    <x v="2"/>
    <x v="15"/>
    <s v="Anchorage"/>
    <s v="Powerade"/>
    <n v="0.85000000000000009"/>
    <n v="3500"/>
    <n v="2975.0000000000005"/>
    <n v="446.25000000000006"/>
    <n v="0.15"/>
  </r>
  <r>
    <x v="2"/>
    <x v="2"/>
    <x v="83"/>
    <x v="2"/>
    <x v="15"/>
    <s v="Anchorage"/>
    <s v="Dasani Water"/>
    <n v="1"/>
    <n v="6500"/>
    <n v="6500"/>
    <n v="2600"/>
    <n v="0.4"/>
  </r>
  <r>
    <x v="2"/>
    <x v="2"/>
    <x v="140"/>
    <x v="2"/>
    <x v="15"/>
    <s v="Anchorage"/>
    <s v="Coca-Cola"/>
    <n v="0.8"/>
    <n v="8000"/>
    <n v="6400"/>
    <n v="1600"/>
    <n v="0.25"/>
  </r>
  <r>
    <x v="2"/>
    <x v="2"/>
    <x v="140"/>
    <x v="2"/>
    <x v="15"/>
    <s v="Anchorage"/>
    <s v="Diet Coke"/>
    <n v="0.85000000000000009"/>
    <n v="6500"/>
    <n v="5525.0000000000009"/>
    <n v="1105.0000000000002"/>
    <n v="0.2"/>
  </r>
  <r>
    <x v="2"/>
    <x v="2"/>
    <x v="140"/>
    <x v="2"/>
    <x v="15"/>
    <s v="Anchorage"/>
    <s v="Sprite"/>
    <n v="0.85000000000000009"/>
    <n v="6000"/>
    <n v="5100.0000000000009"/>
    <n v="1275.0000000000002"/>
    <n v="0.25"/>
  </r>
  <r>
    <x v="2"/>
    <x v="2"/>
    <x v="140"/>
    <x v="2"/>
    <x v="15"/>
    <s v="Anchorage"/>
    <s v="Fanta"/>
    <n v="0.8"/>
    <n v="5000"/>
    <n v="4000"/>
    <n v="1000"/>
    <n v="0.25"/>
  </r>
  <r>
    <x v="2"/>
    <x v="2"/>
    <x v="140"/>
    <x v="2"/>
    <x v="15"/>
    <s v="Anchorage"/>
    <s v="Powerade"/>
    <n v="0.85000000000000009"/>
    <n v="5500"/>
    <n v="4675.0000000000009"/>
    <n v="701.25000000000011"/>
    <n v="0.15"/>
  </r>
  <r>
    <x v="2"/>
    <x v="2"/>
    <x v="140"/>
    <x v="2"/>
    <x v="15"/>
    <s v="Anchorage"/>
    <s v="Dasani Water"/>
    <n v="1"/>
    <n v="5500"/>
    <n v="5500"/>
    <n v="2200"/>
    <n v="0.4"/>
  </r>
  <r>
    <x v="2"/>
    <x v="2"/>
    <x v="141"/>
    <x v="2"/>
    <x v="15"/>
    <s v="Anchorage"/>
    <s v="Coca-Cola"/>
    <n v="0.85000000000000009"/>
    <n v="7500"/>
    <n v="6375.0000000000009"/>
    <n v="1593.7500000000002"/>
    <n v="0.25"/>
  </r>
  <r>
    <x v="2"/>
    <x v="2"/>
    <x v="141"/>
    <x v="2"/>
    <x v="15"/>
    <s v="Anchorage"/>
    <s v="Diet Coke"/>
    <n v="0.75000000000000011"/>
    <n v="7250"/>
    <n v="5437.5000000000009"/>
    <n v="1087.5000000000002"/>
    <n v="0.2"/>
  </r>
  <r>
    <x v="2"/>
    <x v="2"/>
    <x v="141"/>
    <x v="2"/>
    <x v="15"/>
    <s v="Anchorage"/>
    <s v="Sprite"/>
    <n v="0.70000000000000007"/>
    <n v="6000"/>
    <n v="4200"/>
    <n v="1050"/>
    <n v="0.25"/>
  </r>
  <r>
    <x v="2"/>
    <x v="2"/>
    <x v="141"/>
    <x v="2"/>
    <x v="15"/>
    <s v="Anchorage"/>
    <s v="Fanta"/>
    <n v="0.70000000000000007"/>
    <n v="5250"/>
    <n v="3675.0000000000005"/>
    <n v="918.75000000000011"/>
    <n v="0.25"/>
  </r>
  <r>
    <x v="2"/>
    <x v="2"/>
    <x v="141"/>
    <x v="2"/>
    <x v="15"/>
    <s v="Anchorage"/>
    <s v="Powerade"/>
    <n v="0.7"/>
    <n v="5250"/>
    <n v="3674.9999999999995"/>
    <n v="551.24999999999989"/>
    <n v="0.15"/>
  </r>
  <r>
    <x v="2"/>
    <x v="2"/>
    <x v="141"/>
    <x v="2"/>
    <x v="15"/>
    <s v="Anchorage"/>
    <s v="Dasani Water"/>
    <n v="0.75"/>
    <n v="3500"/>
    <n v="2625"/>
    <n v="1050"/>
    <n v="0.4"/>
  </r>
  <r>
    <x v="2"/>
    <x v="2"/>
    <x v="142"/>
    <x v="2"/>
    <x v="15"/>
    <s v="Anchorage"/>
    <s v="Coca-Cola"/>
    <n v="0.65000000000000013"/>
    <n v="5500"/>
    <n v="3575.0000000000009"/>
    <n v="893.75000000000023"/>
    <n v="0.25"/>
  </r>
  <r>
    <x v="2"/>
    <x v="2"/>
    <x v="142"/>
    <x v="2"/>
    <x v="15"/>
    <s v="Anchorage"/>
    <s v="Diet Coke"/>
    <n v="0.70000000000000018"/>
    <n v="5500"/>
    <n v="3850.0000000000009"/>
    <n v="770.00000000000023"/>
    <n v="0.2"/>
  </r>
  <r>
    <x v="2"/>
    <x v="2"/>
    <x v="142"/>
    <x v="2"/>
    <x v="15"/>
    <s v="Anchorage"/>
    <s v="Sprite"/>
    <n v="0.65000000000000013"/>
    <n v="3750"/>
    <n v="2437.5000000000005"/>
    <n v="609.37500000000011"/>
    <n v="0.25"/>
  </r>
  <r>
    <x v="2"/>
    <x v="2"/>
    <x v="142"/>
    <x v="2"/>
    <x v="15"/>
    <s v="Anchorage"/>
    <s v="Fanta"/>
    <n v="0.65000000000000013"/>
    <n v="3250"/>
    <n v="2112.5000000000005"/>
    <n v="528.12500000000011"/>
    <n v="0.25"/>
  </r>
  <r>
    <x v="2"/>
    <x v="2"/>
    <x v="142"/>
    <x v="2"/>
    <x v="15"/>
    <s v="Anchorage"/>
    <s v="Powerade"/>
    <n v="0.75000000000000011"/>
    <n v="3500"/>
    <n v="2625.0000000000005"/>
    <n v="393.75000000000006"/>
    <n v="0.15"/>
  </r>
  <r>
    <x v="2"/>
    <x v="2"/>
    <x v="142"/>
    <x v="2"/>
    <x v="15"/>
    <s v="Anchorage"/>
    <s v="Dasani Water"/>
    <n v="0.6"/>
    <n v="3750"/>
    <n v="2250"/>
    <n v="900"/>
    <n v="0.4"/>
  </r>
  <r>
    <x v="2"/>
    <x v="2"/>
    <x v="87"/>
    <x v="2"/>
    <x v="15"/>
    <s v="Anchorage"/>
    <s v="Coca-Cola"/>
    <n v="0.55000000000000004"/>
    <n v="4750"/>
    <n v="2612.5"/>
    <n v="653.125"/>
    <n v="0.25"/>
  </r>
  <r>
    <x v="2"/>
    <x v="2"/>
    <x v="87"/>
    <x v="2"/>
    <x v="15"/>
    <s v="Anchorage"/>
    <s v="Diet Coke"/>
    <n v="0.65000000000000013"/>
    <n v="4750"/>
    <n v="3087.5000000000005"/>
    <n v="617.50000000000011"/>
    <n v="0.2"/>
  </r>
  <r>
    <x v="2"/>
    <x v="2"/>
    <x v="87"/>
    <x v="2"/>
    <x v="15"/>
    <s v="Anchorage"/>
    <s v="Sprite"/>
    <n v="0.60000000000000009"/>
    <n v="3000"/>
    <n v="1800.0000000000002"/>
    <n v="450.00000000000006"/>
    <n v="0.25"/>
  </r>
  <r>
    <x v="2"/>
    <x v="2"/>
    <x v="87"/>
    <x v="2"/>
    <x v="15"/>
    <s v="Anchorage"/>
    <s v="Fanta"/>
    <n v="0.55000000000000004"/>
    <n v="2750"/>
    <n v="1512.5000000000002"/>
    <n v="378.12500000000006"/>
    <n v="0.25"/>
  </r>
  <r>
    <x v="2"/>
    <x v="2"/>
    <x v="87"/>
    <x v="2"/>
    <x v="15"/>
    <s v="Anchorage"/>
    <s v="Powerade"/>
    <n v="0.65"/>
    <n v="2500"/>
    <n v="1625"/>
    <n v="243.75"/>
    <n v="0.15"/>
  </r>
  <r>
    <x v="2"/>
    <x v="2"/>
    <x v="87"/>
    <x v="2"/>
    <x v="15"/>
    <s v="Anchorage"/>
    <s v="Dasani Water"/>
    <n v="0.70000000000000007"/>
    <n v="3000"/>
    <n v="2100"/>
    <n v="840"/>
    <n v="0.4"/>
  </r>
  <r>
    <x v="2"/>
    <x v="2"/>
    <x v="143"/>
    <x v="2"/>
    <x v="15"/>
    <s v="Anchorage"/>
    <s v="Coca-Cola"/>
    <n v="0.55000000000000004"/>
    <n v="5250"/>
    <n v="2887.5000000000005"/>
    <n v="721.87500000000011"/>
    <n v="0.25"/>
  </r>
  <r>
    <x v="2"/>
    <x v="2"/>
    <x v="143"/>
    <x v="2"/>
    <x v="15"/>
    <s v="Anchorage"/>
    <s v="Diet Coke"/>
    <n v="0.60000000000000009"/>
    <n v="6000"/>
    <n v="3600.0000000000005"/>
    <n v="720.00000000000011"/>
    <n v="0.2"/>
  </r>
  <r>
    <x v="2"/>
    <x v="2"/>
    <x v="143"/>
    <x v="2"/>
    <x v="15"/>
    <s v="Anchorage"/>
    <s v="Sprite"/>
    <n v="0.55000000000000004"/>
    <n v="4250"/>
    <n v="2337.5"/>
    <n v="584.375"/>
    <n v="0.25"/>
  </r>
  <r>
    <x v="2"/>
    <x v="2"/>
    <x v="143"/>
    <x v="2"/>
    <x v="15"/>
    <s v="Anchorage"/>
    <s v="Fanta"/>
    <n v="0.65000000000000013"/>
    <n v="4000"/>
    <n v="2600.0000000000005"/>
    <n v="650.00000000000011"/>
    <n v="0.25"/>
  </r>
  <r>
    <x v="2"/>
    <x v="2"/>
    <x v="143"/>
    <x v="2"/>
    <x v="15"/>
    <s v="Anchorage"/>
    <s v="Powerade"/>
    <n v="0.85000000000000009"/>
    <n v="3750"/>
    <n v="3187.5000000000005"/>
    <n v="478.12500000000006"/>
    <n v="0.15"/>
  </r>
  <r>
    <x v="2"/>
    <x v="2"/>
    <x v="143"/>
    <x v="2"/>
    <x v="15"/>
    <s v="Anchorage"/>
    <s v="Dasani Water"/>
    <n v="0.90000000000000013"/>
    <n v="5000"/>
    <n v="4500.0000000000009"/>
    <n v="1800.0000000000005"/>
    <n v="0.4"/>
  </r>
  <r>
    <x v="2"/>
    <x v="2"/>
    <x v="144"/>
    <x v="2"/>
    <x v="15"/>
    <s v="Anchorage"/>
    <s v="Coca-Cola"/>
    <n v="0.75000000000000011"/>
    <n v="7000"/>
    <n v="5250.0000000000009"/>
    <n v="1312.5000000000002"/>
    <n v="0.25"/>
  </r>
  <r>
    <x v="2"/>
    <x v="2"/>
    <x v="144"/>
    <x v="2"/>
    <x v="15"/>
    <s v="Anchorage"/>
    <s v="Diet Coke"/>
    <n v="0.8500000000000002"/>
    <n v="7000"/>
    <n v="5950.0000000000018"/>
    <n v="1190.0000000000005"/>
    <n v="0.2"/>
  </r>
  <r>
    <x v="2"/>
    <x v="2"/>
    <x v="144"/>
    <x v="2"/>
    <x v="15"/>
    <s v="Anchorage"/>
    <s v="Sprite"/>
    <n v="0.80000000000000016"/>
    <n v="5000"/>
    <n v="4000.0000000000009"/>
    <n v="1000.0000000000002"/>
    <n v="0.25"/>
  </r>
  <r>
    <x v="2"/>
    <x v="2"/>
    <x v="144"/>
    <x v="2"/>
    <x v="15"/>
    <s v="Anchorage"/>
    <s v="Fanta"/>
    <n v="0.80000000000000016"/>
    <n v="5000"/>
    <n v="4000.0000000000009"/>
    <n v="1000.0000000000002"/>
    <n v="0.25"/>
  </r>
  <r>
    <x v="2"/>
    <x v="2"/>
    <x v="144"/>
    <x v="2"/>
    <x v="15"/>
    <s v="Anchorage"/>
    <s v="Powerade"/>
    <n v="0.90000000000000013"/>
    <n v="4250"/>
    <n v="3825.0000000000005"/>
    <n v="573.75"/>
    <n v="0.15"/>
  </r>
  <r>
    <x v="2"/>
    <x v="2"/>
    <x v="144"/>
    <x v="2"/>
    <x v="15"/>
    <s v="Anchorage"/>
    <s v="Dasani Water"/>
    <n v="0.95000000000000018"/>
    <n v="5250"/>
    <n v="4987.5000000000009"/>
    <n v="1995.0000000000005"/>
    <n v="0.4"/>
  </r>
  <r>
    <x v="2"/>
    <x v="2"/>
    <x v="102"/>
    <x v="2"/>
    <x v="16"/>
    <s v="Honolulu"/>
    <s v="Coca-Cola"/>
    <n v="0.4"/>
    <n v="4250"/>
    <n v="1700"/>
    <n v="510"/>
    <n v="0.3"/>
  </r>
  <r>
    <x v="2"/>
    <x v="2"/>
    <x v="102"/>
    <x v="2"/>
    <x v="16"/>
    <s v="Honolulu"/>
    <s v="Diet Coke"/>
    <n v="0.5"/>
    <n v="4250"/>
    <n v="2125"/>
    <n v="531.25"/>
    <n v="0.25"/>
  </r>
  <r>
    <x v="2"/>
    <x v="2"/>
    <x v="102"/>
    <x v="2"/>
    <x v="16"/>
    <s v="Honolulu"/>
    <s v="Sprite"/>
    <n v="0.5"/>
    <n v="4250"/>
    <n v="2125"/>
    <n v="637.5"/>
    <n v="0.3"/>
  </r>
  <r>
    <x v="2"/>
    <x v="2"/>
    <x v="102"/>
    <x v="2"/>
    <x v="16"/>
    <s v="Honolulu"/>
    <s v="Fanta"/>
    <n v="0.5"/>
    <n v="2750"/>
    <n v="1375"/>
    <n v="412.5"/>
    <n v="0.3"/>
  </r>
  <r>
    <x v="2"/>
    <x v="2"/>
    <x v="102"/>
    <x v="2"/>
    <x v="16"/>
    <s v="Honolulu"/>
    <s v="Powerade"/>
    <n v="0.55000000000000004"/>
    <n v="2250"/>
    <n v="1237.5"/>
    <n v="247.5"/>
    <n v="0.2"/>
  </r>
  <r>
    <x v="2"/>
    <x v="2"/>
    <x v="102"/>
    <x v="2"/>
    <x v="16"/>
    <s v="Honolulu"/>
    <s v="Dasani Water"/>
    <n v="0.5"/>
    <n v="4750"/>
    <n v="2375"/>
    <n v="1068.75"/>
    <n v="0.45"/>
  </r>
  <r>
    <x v="2"/>
    <x v="2"/>
    <x v="103"/>
    <x v="2"/>
    <x v="16"/>
    <s v="Honolulu"/>
    <s v="Coca-Cola"/>
    <n v="0.4"/>
    <n v="5250"/>
    <n v="2100"/>
    <n v="630"/>
    <n v="0.3"/>
  </r>
  <r>
    <x v="2"/>
    <x v="2"/>
    <x v="103"/>
    <x v="2"/>
    <x v="16"/>
    <s v="Honolulu"/>
    <s v="Diet Coke"/>
    <n v="0.5"/>
    <n v="4250"/>
    <n v="2125"/>
    <n v="531.25"/>
    <n v="0.25"/>
  </r>
  <r>
    <x v="2"/>
    <x v="2"/>
    <x v="103"/>
    <x v="2"/>
    <x v="16"/>
    <s v="Honolulu"/>
    <s v="Sprite"/>
    <n v="0.5"/>
    <n v="4250"/>
    <n v="2125"/>
    <n v="637.5"/>
    <n v="0.3"/>
  </r>
  <r>
    <x v="2"/>
    <x v="2"/>
    <x v="103"/>
    <x v="2"/>
    <x v="16"/>
    <s v="Honolulu"/>
    <s v="Fanta"/>
    <n v="0.5"/>
    <n v="2750"/>
    <n v="1375"/>
    <n v="412.5"/>
    <n v="0.3"/>
  </r>
  <r>
    <x v="2"/>
    <x v="2"/>
    <x v="103"/>
    <x v="2"/>
    <x v="16"/>
    <s v="Honolulu"/>
    <s v="Powerade"/>
    <n v="0.55000000000000004"/>
    <n v="2000"/>
    <n v="1100"/>
    <n v="220"/>
    <n v="0.2"/>
  </r>
  <r>
    <x v="2"/>
    <x v="2"/>
    <x v="103"/>
    <x v="2"/>
    <x v="16"/>
    <s v="Honolulu"/>
    <s v="Dasani Water"/>
    <n v="0.5"/>
    <n v="4000"/>
    <n v="2000"/>
    <n v="900"/>
    <n v="0.45"/>
  </r>
  <r>
    <x v="2"/>
    <x v="2"/>
    <x v="104"/>
    <x v="2"/>
    <x v="16"/>
    <s v="Honolulu"/>
    <s v="Coca-Cola"/>
    <n v="0.5"/>
    <n v="5500"/>
    <n v="2750"/>
    <n v="825"/>
    <n v="0.3"/>
  </r>
  <r>
    <x v="2"/>
    <x v="2"/>
    <x v="104"/>
    <x v="2"/>
    <x v="16"/>
    <s v="Honolulu"/>
    <s v="Diet Coke"/>
    <n v="0.6"/>
    <n v="4000"/>
    <n v="2400"/>
    <n v="600"/>
    <n v="0.25"/>
  </r>
  <r>
    <x v="2"/>
    <x v="2"/>
    <x v="104"/>
    <x v="2"/>
    <x v="16"/>
    <s v="Honolulu"/>
    <s v="Sprite"/>
    <n v="0.64999999999999991"/>
    <n v="4250"/>
    <n v="2762.4999999999995"/>
    <n v="828.74999999999989"/>
    <n v="0.3"/>
  </r>
  <r>
    <x v="2"/>
    <x v="2"/>
    <x v="104"/>
    <x v="2"/>
    <x v="16"/>
    <s v="Honolulu"/>
    <s v="Fanta"/>
    <n v="0.6"/>
    <n v="3250"/>
    <n v="1950"/>
    <n v="585"/>
    <n v="0.3"/>
  </r>
  <r>
    <x v="2"/>
    <x v="2"/>
    <x v="104"/>
    <x v="2"/>
    <x v="16"/>
    <s v="Honolulu"/>
    <s v="Powerade"/>
    <n v="0.65"/>
    <n v="1750"/>
    <n v="1137.5"/>
    <n v="227.5"/>
    <n v="0.2"/>
  </r>
  <r>
    <x v="2"/>
    <x v="2"/>
    <x v="104"/>
    <x v="2"/>
    <x v="16"/>
    <s v="Honolulu"/>
    <s v="Dasani Water"/>
    <n v="0.6"/>
    <n v="3750"/>
    <n v="2250"/>
    <n v="1012.5"/>
    <n v="0.45"/>
  </r>
  <r>
    <x v="2"/>
    <x v="2"/>
    <x v="105"/>
    <x v="2"/>
    <x v="16"/>
    <s v="Honolulu"/>
    <s v="Coca-Cola"/>
    <n v="0.65"/>
    <n v="5500"/>
    <n v="3575"/>
    <n v="1072.5"/>
    <n v="0.3"/>
  </r>
  <r>
    <x v="2"/>
    <x v="2"/>
    <x v="105"/>
    <x v="2"/>
    <x v="16"/>
    <s v="Honolulu"/>
    <s v="Diet Coke"/>
    <n v="0.70000000000000007"/>
    <n v="3500"/>
    <n v="2450.0000000000005"/>
    <n v="612.50000000000011"/>
    <n v="0.25"/>
  </r>
  <r>
    <x v="2"/>
    <x v="2"/>
    <x v="105"/>
    <x v="2"/>
    <x v="16"/>
    <s v="Honolulu"/>
    <s v="Sprite"/>
    <n v="0.70000000000000007"/>
    <n v="4000"/>
    <n v="2800.0000000000005"/>
    <n v="840.00000000000011"/>
    <n v="0.3"/>
  </r>
  <r>
    <x v="2"/>
    <x v="2"/>
    <x v="105"/>
    <x v="2"/>
    <x v="16"/>
    <s v="Honolulu"/>
    <s v="Fanta"/>
    <n v="0.55000000000000004"/>
    <n v="3000"/>
    <n v="1650.0000000000002"/>
    <n v="495.00000000000006"/>
    <n v="0.3"/>
  </r>
  <r>
    <x v="2"/>
    <x v="2"/>
    <x v="105"/>
    <x v="2"/>
    <x v="16"/>
    <s v="Honolulu"/>
    <s v="Powerade"/>
    <n v="0.60000000000000009"/>
    <n v="2000"/>
    <n v="1200.0000000000002"/>
    <n v="240.00000000000006"/>
    <n v="0.2"/>
  </r>
  <r>
    <x v="2"/>
    <x v="2"/>
    <x v="105"/>
    <x v="2"/>
    <x v="16"/>
    <s v="Honolulu"/>
    <s v="Dasani Water"/>
    <n v="0.75000000000000011"/>
    <n v="3750"/>
    <n v="2812.5000000000005"/>
    <n v="1265.6250000000002"/>
    <n v="0.45"/>
  </r>
  <r>
    <x v="2"/>
    <x v="2"/>
    <x v="106"/>
    <x v="2"/>
    <x v="16"/>
    <s v="Honolulu"/>
    <s v="Coca-Cola"/>
    <n v="0.6"/>
    <n v="5750"/>
    <n v="3450"/>
    <n v="1035"/>
    <n v="0.3"/>
  </r>
  <r>
    <x v="2"/>
    <x v="2"/>
    <x v="106"/>
    <x v="2"/>
    <x v="16"/>
    <s v="Honolulu"/>
    <s v="Diet Coke"/>
    <n v="0.65"/>
    <n v="4250"/>
    <n v="2762.5"/>
    <n v="690.625"/>
    <n v="0.25"/>
  </r>
  <r>
    <x v="2"/>
    <x v="2"/>
    <x v="106"/>
    <x v="2"/>
    <x v="16"/>
    <s v="Honolulu"/>
    <s v="Sprite"/>
    <n v="0.65"/>
    <n v="4250"/>
    <n v="2762.5"/>
    <n v="828.75"/>
    <n v="0.3"/>
  </r>
  <r>
    <x v="2"/>
    <x v="2"/>
    <x v="106"/>
    <x v="2"/>
    <x v="16"/>
    <s v="Honolulu"/>
    <s v="Fanta"/>
    <n v="0.6"/>
    <n v="3250"/>
    <n v="1950"/>
    <n v="585"/>
    <n v="0.3"/>
  </r>
  <r>
    <x v="2"/>
    <x v="2"/>
    <x v="106"/>
    <x v="2"/>
    <x v="16"/>
    <s v="Honolulu"/>
    <s v="Powerade"/>
    <n v="0.54999999999999993"/>
    <n v="2250"/>
    <n v="1237.4999999999998"/>
    <n v="247.49999999999997"/>
    <n v="0.2"/>
  </r>
  <r>
    <x v="2"/>
    <x v="2"/>
    <x v="106"/>
    <x v="2"/>
    <x v="16"/>
    <s v="Honolulu"/>
    <s v="Dasani Water"/>
    <n v="0.7"/>
    <n v="5750"/>
    <n v="4024.9999999999995"/>
    <n v="1811.2499999999998"/>
    <n v="0.45"/>
  </r>
  <r>
    <x v="2"/>
    <x v="2"/>
    <x v="107"/>
    <x v="2"/>
    <x v="16"/>
    <s v="Honolulu"/>
    <s v="Coca-Cola"/>
    <n v="0.64999999999999991"/>
    <n v="8250"/>
    <n v="5362.4999999999991"/>
    <n v="1608.7499999999998"/>
    <n v="0.3"/>
  </r>
  <r>
    <x v="2"/>
    <x v="2"/>
    <x v="107"/>
    <x v="2"/>
    <x v="16"/>
    <s v="Honolulu"/>
    <s v="Diet Coke"/>
    <n v="0.7"/>
    <n v="7000"/>
    <n v="4900"/>
    <n v="1225"/>
    <n v="0.25"/>
  </r>
  <r>
    <x v="2"/>
    <x v="2"/>
    <x v="107"/>
    <x v="2"/>
    <x v="16"/>
    <s v="Honolulu"/>
    <s v="Sprite"/>
    <n v="0.85"/>
    <n v="7000"/>
    <n v="5950"/>
    <n v="1785"/>
    <n v="0.3"/>
  </r>
  <r>
    <x v="2"/>
    <x v="2"/>
    <x v="107"/>
    <x v="2"/>
    <x v="16"/>
    <s v="Honolulu"/>
    <s v="Fanta"/>
    <n v="0.85"/>
    <n v="5750"/>
    <n v="4887.5"/>
    <n v="1466.25"/>
    <n v="0.3"/>
  </r>
  <r>
    <x v="2"/>
    <x v="2"/>
    <x v="107"/>
    <x v="2"/>
    <x v="16"/>
    <s v="Honolulu"/>
    <s v="Powerade"/>
    <n v="0.95000000000000007"/>
    <n v="4500"/>
    <n v="4275"/>
    <n v="855"/>
    <n v="0.2"/>
  </r>
  <r>
    <x v="2"/>
    <x v="2"/>
    <x v="107"/>
    <x v="2"/>
    <x v="16"/>
    <s v="Honolulu"/>
    <s v="Dasani Water"/>
    <n v="1.1000000000000001"/>
    <n v="7500"/>
    <n v="8250"/>
    <n v="3712.5"/>
    <n v="0.45"/>
  </r>
  <r>
    <x v="2"/>
    <x v="2"/>
    <x v="108"/>
    <x v="2"/>
    <x v="16"/>
    <s v="Honolulu"/>
    <s v="Coca-Cola"/>
    <n v="0.9"/>
    <n v="9000"/>
    <n v="8100"/>
    <n v="2430"/>
    <n v="0.3"/>
  </r>
  <r>
    <x v="2"/>
    <x v="2"/>
    <x v="108"/>
    <x v="2"/>
    <x v="16"/>
    <s v="Honolulu"/>
    <s v="Diet Coke"/>
    <n v="0.95000000000000007"/>
    <n v="7500"/>
    <n v="7125.0000000000009"/>
    <n v="1781.2500000000002"/>
    <n v="0.25"/>
  </r>
  <r>
    <x v="2"/>
    <x v="2"/>
    <x v="108"/>
    <x v="2"/>
    <x v="16"/>
    <s v="Honolulu"/>
    <s v="Sprite"/>
    <n v="0.95000000000000007"/>
    <n v="7000"/>
    <n v="6650.0000000000009"/>
    <n v="1995.0000000000002"/>
    <n v="0.3"/>
  </r>
  <r>
    <x v="2"/>
    <x v="2"/>
    <x v="108"/>
    <x v="2"/>
    <x v="16"/>
    <s v="Honolulu"/>
    <s v="Fanta"/>
    <n v="0.9"/>
    <n v="6000"/>
    <n v="5400"/>
    <n v="1620"/>
    <n v="0.3"/>
  </r>
  <r>
    <x v="2"/>
    <x v="2"/>
    <x v="108"/>
    <x v="2"/>
    <x v="16"/>
    <s v="Honolulu"/>
    <s v="Powerade"/>
    <n v="0.95000000000000007"/>
    <n v="6500"/>
    <n v="6175"/>
    <n v="1235"/>
    <n v="0.2"/>
  </r>
  <r>
    <x v="2"/>
    <x v="2"/>
    <x v="108"/>
    <x v="2"/>
    <x v="16"/>
    <s v="Honolulu"/>
    <s v="Dasani Water"/>
    <n v="1.1000000000000001"/>
    <n v="6500"/>
    <n v="7150.0000000000009"/>
    <n v="3217.5000000000005"/>
    <n v="0.45"/>
  </r>
  <r>
    <x v="2"/>
    <x v="2"/>
    <x v="109"/>
    <x v="2"/>
    <x v="16"/>
    <s v="Honolulu"/>
    <s v="Coca-Cola"/>
    <n v="0.95000000000000007"/>
    <n v="8500"/>
    <n v="8075.0000000000009"/>
    <n v="2422.5"/>
    <n v="0.3"/>
  </r>
  <r>
    <x v="2"/>
    <x v="2"/>
    <x v="109"/>
    <x v="2"/>
    <x v="16"/>
    <s v="Honolulu"/>
    <s v="Diet Coke"/>
    <n v="0.85000000000000009"/>
    <n v="8250"/>
    <n v="7012.5000000000009"/>
    <n v="1753.1250000000002"/>
    <n v="0.25"/>
  </r>
  <r>
    <x v="2"/>
    <x v="2"/>
    <x v="109"/>
    <x v="2"/>
    <x v="16"/>
    <s v="Honolulu"/>
    <s v="Sprite"/>
    <n v="0.8"/>
    <n v="7000"/>
    <n v="5600"/>
    <n v="1680"/>
    <n v="0.3"/>
  </r>
  <r>
    <x v="2"/>
    <x v="2"/>
    <x v="109"/>
    <x v="2"/>
    <x v="16"/>
    <s v="Honolulu"/>
    <s v="Fanta"/>
    <n v="0.8"/>
    <n v="4750"/>
    <n v="3800"/>
    <n v="1140"/>
    <n v="0.3"/>
  </r>
  <r>
    <x v="2"/>
    <x v="2"/>
    <x v="109"/>
    <x v="2"/>
    <x v="16"/>
    <s v="Honolulu"/>
    <s v="Powerade"/>
    <n v="0.79999999999999993"/>
    <n v="4750"/>
    <n v="3799.9999999999995"/>
    <n v="760"/>
    <n v="0.2"/>
  </r>
  <r>
    <x v="2"/>
    <x v="2"/>
    <x v="109"/>
    <x v="2"/>
    <x v="16"/>
    <s v="Honolulu"/>
    <s v="Dasani Water"/>
    <n v="0.85"/>
    <n v="3000"/>
    <n v="2550"/>
    <n v="1147.5"/>
    <n v="0.45"/>
  </r>
  <r>
    <x v="2"/>
    <x v="2"/>
    <x v="110"/>
    <x v="2"/>
    <x v="16"/>
    <s v="Honolulu"/>
    <s v="Coca-Cola"/>
    <n v="0.60000000000000009"/>
    <n v="5000"/>
    <n v="3000.0000000000005"/>
    <n v="900.00000000000011"/>
    <n v="0.3"/>
  </r>
  <r>
    <x v="2"/>
    <x v="2"/>
    <x v="110"/>
    <x v="2"/>
    <x v="16"/>
    <s v="Honolulu"/>
    <s v="Diet Coke"/>
    <n v="0.65000000000000013"/>
    <n v="5000"/>
    <n v="3250.0000000000005"/>
    <n v="812.50000000000011"/>
    <n v="0.25"/>
  </r>
  <r>
    <x v="2"/>
    <x v="2"/>
    <x v="110"/>
    <x v="2"/>
    <x v="16"/>
    <s v="Honolulu"/>
    <s v="Sprite"/>
    <n v="0.60000000000000009"/>
    <n v="3000"/>
    <n v="1800.0000000000002"/>
    <n v="540"/>
    <n v="0.3"/>
  </r>
  <r>
    <x v="2"/>
    <x v="2"/>
    <x v="110"/>
    <x v="2"/>
    <x v="16"/>
    <s v="Honolulu"/>
    <s v="Fanta"/>
    <n v="0.60000000000000009"/>
    <n v="2500"/>
    <n v="1500.0000000000002"/>
    <n v="450.00000000000006"/>
    <n v="0.3"/>
  </r>
  <r>
    <x v="2"/>
    <x v="2"/>
    <x v="110"/>
    <x v="2"/>
    <x v="16"/>
    <s v="Honolulu"/>
    <s v="Powerade"/>
    <n v="0.70000000000000007"/>
    <n v="2750"/>
    <n v="1925.0000000000002"/>
    <n v="385.00000000000006"/>
    <n v="0.2"/>
  </r>
  <r>
    <x v="2"/>
    <x v="2"/>
    <x v="110"/>
    <x v="2"/>
    <x v="16"/>
    <s v="Honolulu"/>
    <s v="Dasani Water"/>
    <n v="0.54999999999999993"/>
    <n v="3000"/>
    <n v="1649.9999999999998"/>
    <n v="742.49999999999989"/>
    <n v="0.45"/>
  </r>
  <r>
    <x v="2"/>
    <x v="2"/>
    <x v="111"/>
    <x v="2"/>
    <x v="16"/>
    <s v="Honolulu"/>
    <s v="Coca-Cola"/>
    <n v="0.5"/>
    <n v="4000"/>
    <n v="2000"/>
    <n v="600"/>
    <n v="0.3"/>
  </r>
  <r>
    <x v="2"/>
    <x v="2"/>
    <x v="111"/>
    <x v="2"/>
    <x v="16"/>
    <s v="Honolulu"/>
    <s v="Diet Coke"/>
    <n v="0.65000000000000013"/>
    <n v="5750"/>
    <n v="3737.5000000000009"/>
    <n v="934.37500000000023"/>
    <n v="0.25"/>
  </r>
  <r>
    <x v="2"/>
    <x v="2"/>
    <x v="111"/>
    <x v="2"/>
    <x v="16"/>
    <s v="Honolulu"/>
    <s v="Sprite"/>
    <n v="0.60000000000000009"/>
    <n v="4000"/>
    <n v="2400.0000000000005"/>
    <n v="720.00000000000011"/>
    <n v="0.3"/>
  </r>
  <r>
    <x v="2"/>
    <x v="2"/>
    <x v="111"/>
    <x v="2"/>
    <x v="16"/>
    <s v="Honolulu"/>
    <s v="Fanta"/>
    <n v="0.55000000000000004"/>
    <n v="3750"/>
    <n v="2062.5"/>
    <n v="618.75"/>
    <n v="0.3"/>
  </r>
  <r>
    <x v="2"/>
    <x v="2"/>
    <x v="111"/>
    <x v="2"/>
    <x v="16"/>
    <s v="Honolulu"/>
    <s v="Powerade"/>
    <n v="0.65"/>
    <n v="3500"/>
    <n v="2275"/>
    <n v="455"/>
    <n v="0.2"/>
  </r>
  <r>
    <x v="2"/>
    <x v="2"/>
    <x v="111"/>
    <x v="2"/>
    <x v="16"/>
    <s v="Honolulu"/>
    <s v="Dasani Water"/>
    <n v="0.70000000000000007"/>
    <n v="4000"/>
    <n v="2800.0000000000005"/>
    <n v="1260.0000000000002"/>
    <n v="0.45"/>
  </r>
  <r>
    <x v="2"/>
    <x v="2"/>
    <x v="112"/>
    <x v="2"/>
    <x v="16"/>
    <s v="Honolulu"/>
    <s v="Coca-Cola"/>
    <n v="0.55000000000000004"/>
    <n v="6250"/>
    <n v="3437.5000000000005"/>
    <n v="1031.25"/>
    <n v="0.3"/>
  </r>
  <r>
    <x v="2"/>
    <x v="2"/>
    <x v="112"/>
    <x v="2"/>
    <x v="16"/>
    <s v="Honolulu"/>
    <s v="Diet Coke"/>
    <n v="0.60000000000000009"/>
    <n v="7000"/>
    <n v="4200.0000000000009"/>
    <n v="1050.0000000000002"/>
    <n v="0.25"/>
  </r>
  <r>
    <x v="2"/>
    <x v="2"/>
    <x v="112"/>
    <x v="2"/>
    <x v="16"/>
    <s v="Honolulu"/>
    <s v="Sprite"/>
    <n v="0.55000000000000004"/>
    <n v="5250"/>
    <n v="2887.5000000000005"/>
    <n v="866.25000000000011"/>
    <n v="0.3"/>
  </r>
  <r>
    <x v="2"/>
    <x v="2"/>
    <x v="112"/>
    <x v="2"/>
    <x v="16"/>
    <s v="Honolulu"/>
    <s v="Fanta"/>
    <n v="0.65000000000000013"/>
    <n v="5000"/>
    <n v="3250.0000000000005"/>
    <n v="975.00000000000011"/>
    <n v="0.3"/>
  </r>
  <r>
    <x v="2"/>
    <x v="2"/>
    <x v="112"/>
    <x v="2"/>
    <x v="16"/>
    <s v="Honolulu"/>
    <s v="Powerade"/>
    <n v="0.85000000000000009"/>
    <n v="4750"/>
    <n v="4037.5000000000005"/>
    <n v="807.50000000000011"/>
    <n v="0.2"/>
  </r>
  <r>
    <x v="2"/>
    <x v="2"/>
    <x v="112"/>
    <x v="2"/>
    <x v="16"/>
    <s v="Honolulu"/>
    <s v="Dasani Water"/>
    <n v="0.90000000000000013"/>
    <n v="6000"/>
    <n v="5400.0000000000009"/>
    <n v="2430.0000000000005"/>
    <n v="0.45"/>
  </r>
  <r>
    <x v="2"/>
    <x v="2"/>
    <x v="113"/>
    <x v="2"/>
    <x v="16"/>
    <s v="Honolulu"/>
    <s v="Coca-Cola"/>
    <n v="0.75000000000000011"/>
    <n v="8000"/>
    <n v="6000.0000000000009"/>
    <n v="1800.0000000000002"/>
    <n v="0.3"/>
  </r>
  <r>
    <x v="2"/>
    <x v="2"/>
    <x v="113"/>
    <x v="2"/>
    <x v="16"/>
    <s v="Honolulu"/>
    <s v="Diet Coke"/>
    <n v="0.8500000000000002"/>
    <n v="8000"/>
    <n v="6800.0000000000018"/>
    <n v="1700.0000000000005"/>
    <n v="0.25"/>
  </r>
  <r>
    <x v="2"/>
    <x v="2"/>
    <x v="113"/>
    <x v="2"/>
    <x v="16"/>
    <s v="Honolulu"/>
    <s v="Sprite"/>
    <n v="0.80000000000000016"/>
    <n v="6000"/>
    <n v="4800.0000000000009"/>
    <n v="1440.0000000000002"/>
    <n v="0.3"/>
  </r>
  <r>
    <x v="2"/>
    <x v="2"/>
    <x v="113"/>
    <x v="2"/>
    <x v="16"/>
    <s v="Honolulu"/>
    <s v="Fanta"/>
    <n v="0.80000000000000016"/>
    <n v="6000"/>
    <n v="4800.0000000000009"/>
    <n v="1440.0000000000002"/>
    <n v="0.3"/>
  </r>
  <r>
    <x v="2"/>
    <x v="2"/>
    <x v="113"/>
    <x v="2"/>
    <x v="16"/>
    <s v="Honolulu"/>
    <s v="Powerade"/>
    <n v="0.90000000000000013"/>
    <n v="5250"/>
    <n v="4725.0000000000009"/>
    <n v="945.00000000000023"/>
    <n v="0.2"/>
  </r>
  <r>
    <x v="2"/>
    <x v="2"/>
    <x v="113"/>
    <x v="2"/>
    <x v="16"/>
    <s v="Honolulu"/>
    <s v="Dasani Water"/>
    <n v="0.95000000000000018"/>
    <n v="6250"/>
    <n v="5937.5000000000009"/>
    <n v="2671.8750000000005"/>
    <n v="0.45"/>
  </r>
  <r>
    <x v="0"/>
    <x v="0"/>
    <x v="78"/>
    <x v="4"/>
    <x v="8"/>
    <s v="Orlando"/>
    <s v="Coca-Cola"/>
    <n v="0.45"/>
    <n v="8500"/>
    <n v="3825"/>
    <n v="1721.25"/>
    <n v="0.45"/>
  </r>
  <r>
    <x v="0"/>
    <x v="0"/>
    <x v="78"/>
    <x v="4"/>
    <x v="8"/>
    <s v="Orlando"/>
    <s v="Diet Coke"/>
    <n v="0.45"/>
    <n v="6500"/>
    <n v="2925"/>
    <n v="1023.7499999999999"/>
    <n v="0.35"/>
  </r>
  <r>
    <x v="0"/>
    <x v="0"/>
    <x v="78"/>
    <x v="4"/>
    <x v="8"/>
    <s v="Orlando"/>
    <s v="Sprite"/>
    <n v="0.35000000000000003"/>
    <n v="6500"/>
    <n v="2275"/>
    <n v="568.75"/>
    <n v="0.25"/>
  </r>
  <r>
    <x v="0"/>
    <x v="0"/>
    <x v="78"/>
    <x v="4"/>
    <x v="8"/>
    <s v="Orlando"/>
    <s v="Fanta"/>
    <n v="0.39999999999999997"/>
    <n v="5000"/>
    <n v="1999.9999999999998"/>
    <n v="599.99999999999989"/>
    <n v="0.3"/>
  </r>
  <r>
    <x v="0"/>
    <x v="0"/>
    <x v="78"/>
    <x v="4"/>
    <x v="8"/>
    <s v="Orlando"/>
    <s v="Powerade"/>
    <n v="0.55000000000000004"/>
    <n v="5500"/>
    <n v="3025.0000000000005"/>
    <n v="1058.75"/>
    <n v="0.35"/>
  </r>
  <r>
    <x v="0"/>
    <x v="0"/>
    <x v="78"/>
    <x v="4"/>
    <x v="8"/>
    <s v="Orlando"/>
    <s v="Dasani Water"/>
    <n v="0.45"/>
    <n v="6500"/>
    <n v="2925"/>
    <n v="1462.5"/>
    <n v="0.5"/>
  </r>
  <r>
    <x v="0"/>
    <x v="0"/>
    <x v="79"/>
    <x v="4"/>
    <x v="8"/>
    <s v="Orlando"/>
    <s v="Coca-Cola"/>
    <n v="0.45"/>
    <n v="9000"/>
    <n v="4050"/>
    <n v="1822.5"/>
    <n v="0.45"/>
  </r>
  <r>
    <x v="0"/>
    <x v="0"/>
    <x v="79"/>
    <x v="4"/>
    <x v="8"/>
    <s v="Orlando"/>
    <s v="Diet Coke"/>
    <n v="0.45"/>
    <n v="5500"/>
    <n v="2475"/>
    <n v="866.25"/>
    <n v="0.35"/>
  </r>
  <r>
    <x v="0"/>
    <x v="0"/>
    <x v="79"/>
    <x v="4"/>
    <x v="8"/>
    <s v="Orlando"/>
    <s v="Sprite"/>
    <n v="0.35000000000000003"/>
    <n v="6000"/>
    <n v="2100"/>
    <n v="525"/>
    <n v="0.25"/>
  </r>
  <r>
    <x v="0"/>
    <x v="0"/>
    <x v="79"/>
    <x v="4"/>
    <x v="8"/>
    <s v="Orlando"/>
    <s v="Fanta"/>
    <n v="0.39999999999999997"/>
    <n v="4750"/>
    <n v="1899.9999999999998"/>
    <n v="569.99999999999989"/>
    <n v="0.3"/>
  </r>
  <r>
    <x v="0"/>
    <x v="0"/>
    <x v="79"/>
    <x v="4"/>
    <x v="8"/>
    <s v="Orlando"/>
    <s v="Powerade"/>
    <n v="0.55000000000000004"/>
    <n v="5500"/>
    <n v="3025.0000000000005"/>
    <n v="1058.75"/>
    <n v="0.35"/>
  </r>
  <r>
    <x v="0"/>
    <x v="0"/>
    <x v="79"/>
    <x v="4"/>
    <x v="8"/>
    <s v="Orlando"/>
    <s v="Dasani Water"/>
    <n v="0.45"/>
    <n v="6500"/>
    <n v="2925"/>
    <n v="1462.5"/>
    <n v="0.5"/>
  </r>
  <r>
    <x v="0"/>
    <x v="0"/>
    <x v="80"/>
    <x v="4"/>
    <x v="8"/>
    <s v="Orlando"/>
    <s v="Coca-Cola"/>
    <n v="0.45"/>
    <n v="8700"/>
    <n v="3915"/>
    <n v="1761.75"/>
    <n v="0.45"/>
  </r>
  <r>
    <x v="0"/>
    <x v="0"/>
    <x v="80"/>
    <x v="4"/>
    <x v="8"/>
    <s v="Orlando"/>
    <s v="Diet Coke"/>
    <n v="0.45"/>
    <n v="5500"/>
    <n v="2475"/>
    <n v="866.25"/>
    <n v="0.35"/>
  </r>
  <r>
    <x v="0"/>
    <x v="0"/>
    <x v="80"/>
    <x v="4"/>
    <x v="8"/>
    <s v="Orlando"/>
    <s v="Sprite"/>
    <n v="0.35000000000000003"/>
    <n v="5750"/>
    <n v="2012.5000000000002"/>
    <n v="503.12500000000006"/>
    <n v="0.25"/>
  </r>
  <r>
    <x v="0"/>
    <x v="0"/>
    <x v="80"/>
    <x v="4"/>
    <x v="8"/>
    <s v="Orlando"/>
    <s v="Fanta"/>
    <n v="0.39999999999999997"/>
    <n v="4250"/>
    <n v="1699.9999999999998"/>
    <n v="509.99999999999989"/>
    <n v="0.3"/>
  </r>
  <r>
    <x v="0"/>
    <x v="0"/>
    <x v="80"/>
    <x v="4"/>
    <x v="8"/>
    <s v="Orlando"/>
    <s v="Powerade"/>
    <n v="0.55000000000000004"/>
    <n v="4750"/>
    <n v="2612.5"/>
    <n v="914.37499999999989"/>
    <n v="0.35"/>
  </r>
  <r>
    <x v="0"/>
    <x v="0"/>
    <x v="80"/>
    <x v="4"/>
    <x v="8"/>
    <s v="Orlando"/>
    <s v="Dasani Water"/>
    <n v="0.45"/>
    <n v="5750"/>
    <n v="2587.5"/>
    <n v="1293.75"/>
    <n v="0.5"/>
  </r>
  <r>
    <x v="0"/>
    <x v="0"/>
    <x v="81"/>
    <x v="4"/>
    <x v="8"/>
    <s v="Orlando"/>
    <s v="Coca-Cola"/>
    <n v="0.45"/>
    <n v="8250"/>
    <n v="3712.5"/>
    <n v="1670.625"/>
    <n v="0.45"/>
  </r>
  <r>
    <x v="0"/>
    <x v="0"/>
    <x v="81"/>
    <x v="4"/>
    <x v="8"/>
    <s v="Orlando"/>
    <s v="Diet Coke"/>
    <n v="0.45"/>
    <n v="5250"/>
    <n v="2362.5"/>
    <n v="826.875"/>
    <n v="0.35"/>
  </r>
  <r>
    <x v="0"/>
    <x v="0"/>
    <x v="81"/>
    <x v="4"/>
    <x v="8"/>
    <s v="Orlando"/>
    <s v="Sprite"/>
    <n v="0.35000000000000003"/>
    <n v="5250"/>
    <n v="1837.5000000000002"/>
    <n v="459.37500000000006"/>
    <n v="0.25"/>
  </r>
  <r>
    <x v="0"/>
    <x v="0"/>
    <x v="81"/>
    <x v="4"/>
    <x v="8"/>
    <s v="Orlando"/>
    <s v="Fanta"/>
    <n v="0.39999999999999997"/>
    <n v="4500"/>
    <n v="1799.9999999999998"/>
    <n v="539.99999999999989"/>
    <n v="0.3"/>
  </r>
  <r>
    <x v="0"/>
    <x v="0"/>
    <x v="81"/>
    <x v="4"/>
    <x v="8"/>
    <s v="Orlando"/>
    <s v="Powerade"/>
    <n v="0.55000000000000004"/>
    <n v="4750"/>
    <n v="2612.5"/>
    <n v="914.37499999999989"/>
    <n v="0.35"/>
  </r>
  <r>
    <x v="0"/>
    <x v="0"/>
    <x v="81"/>
    <x v="4"/>
    <x v="8"/>
    <s v="Orlando"/>
    <s v="Dasani Water"/>
    <n v="0.45"/>
    <n v="6000"/>
    <n v="2700"/>
    <n v="1350"/>
    <n v="0.5"/>
  </r>
  <r>
    <x v="0"/>
    <x v="0"/>
    <x v="82"/>
    <x v="4"/>
    <x v="8"/>
    <s v="Orlando"/>
    <s v="Coca-Cola"/>
    <n v="0.55000000000000004"/>
    <n v="8700"/>
    <n v="4785"/>
    <n v="2153.25"/>
    <n v="0.45"/>
  </r>
  <r>
    <x v="0"/>
    <x v="0"/>
    <x v="82"/>
    <x v="4"/>
    <x v="8"/>
    <s v="Orlando"/>
    <s v="Diet Coke"/>
    <n v="0.55000000000000004"/>
    <n v="5750"/>
    <n v="3162.5000000000005"/>
    <n v="1106.875"/>
    <n v="0.35"/>
  </r>
  <r>
    <x v="0"/>
    <x v="0"/>
    <x v="82"/>
    <x v="4"/>
    <x v="8"/>
    <s v="Orlando"/>
    <s v="Sprite"/>
    <n v="0.5"/>
    <n v="5500"/>
    <n v="2750"/>
    <n v="687.5"/>
    <n v="0.25"/>
  </r>
  <r>
    <x v="0"/>
    <x v="0"/>
    <x v="82"/>
    <x v="4"/>
    <x v="8"/>
    <s v="Orlando"/>
    <s v="Fanta"/>
    <n v="0.5"/>
    <n v="5000"/>
    <n v="2500"/>
    <n v="750"/>
    <n v="0.3"/>
  </r>
  <r>
    <x v="0"/>
    <x v="0"/>
    <x v="82"/>
    <x v="4"/>
    <x v="8"/>
    <s v="Orlando"/>
    <s v="Powerade"/>
    <n v="0.6"/>
    <n v="5250"/>
    <n v="3150"/>
    <n v="1102.5"/>
    <n v="0.35"/>
  </r>
  <r>
    <x v="0"/>
    <x v="0"/>
    <x v="82"/>
    <x v="4"/>
    <x v="8"/>
    <s v="Orlando"/>
    <s v="Dasani Water"/>
    <n v="0.65"/>
    <n v="6250"/>
    <n v="4062.5"/>
    <n v="2031.25"/>
    <n v="0.5"/>
  </r>
  <r>
    <x v="0"/>
    <x v="0"/>
    <x v="83"/>
    <x v="4"/>
    <x v="8"/>
    <s v="Orlando"/>
    <s v="Coca-Cola"/>
    <n v="0.6"/>
    <n v="8750"/>
    <n v="5250"/>
    <n v="2362.5"/>
    <n v="0.45"/>
  </r>
  <r>
    <x v="0"/>
    <x v="0"/>
    <x v="83"/>
    <x v="4"/>
    <x v="8"/>
    <s v="Orlando"/>
    <s v="Diet Coke"/>
    <n v="0.55000000000000004"/>
    <n v="6250"/>
    <n v="3437.5000000000005"/>
    <n v="1203.125"/>
    <n v="0.35"/>
  </r>
  <r>
    <x v="0"/>
    <x v="0"/>
    <x v="83"/>
    <x v="4"/>
    <x v="8"/>
    <s v="Orlando"/>
    <s v="Sprite"/>
    <n v="0.5"/>
    <n v="6000"/>
    <n v="3000"/>
    <n v="750"/>
    <n v="0.25"/>
  </r>
  <r>
    <x v="0"/>
    <x v="0"/>
    <x v="83"/>
    <x v="4"/>
    <x v="8"/>
    <s v="Orlando"/>
    <s v="Fanta"/>
    <n v="0.5"/>
    <n v="5750"/>
    <n v="2875"/>
    <n v="862.5"/>
    <n v="0.3"/>
  </r>
  <r>
    <x v="0"/>
    <x v="0"/>
    <x v="83"/>
    <x v="4"/>
    <x v="8"/>
    <s v="Orlando"/>
    <s v="Powerade"/>
    <n v="0.65"/>
    <n v="5750"/>
    <n v="3737.5"/>
    <n v="1308.125"/>
    <n v="0.35"/>
  </r>
  <r>
    <x v="0"/>
    <x v="0"/>
    <x v="83"/>
    <x v="4"/>
    <x v="8"/>
    <s v="Orlando"/>
    <s v="Dasani Water"/>
    <n v="0.70000000000000007"/>
    <n v="7250"/>
    <n v="5075.0000000000009"/>
    <n v="2537.5000000000005"/>
    <n v="0.5"/>
  </r>
  <r>
    <x v="0"/>
    <x v="0"/>
    <x v="84"/>
    <x v="4"/>
    <x v="8"/>
    <s v="Orlando"/>
    <s v="Coca-Cola"/>
    <n v="0.65"/>
    <n v="9500"/>
    <n v="6175"/>
    <n v="2778.75"/>
    <n v="0.45"/>
  </r>
  <r>
    <x v="0"/>
    <x v="0"/>
    <x v="84"/>
    <x v="4"/>
    <x v="8"/>
    <s v="Orlando"/>
    <s v="Diet Coke"/>
    <n v="0.60000000000000009"/>
    <n v="7000"/>
    <n v="4200.0000000000009"/>
    <n v="1470.0000000000002"/>
    <n v="0.35"/>
  </r>
  <r>
    <x v="0"/>
    <x v="0"/>
    <x v="84"/>
    <x v="4"/>
    <x v="8"/>
    <s v="Orlando"/>
    <s v="Sprite"/>
    <n v="0.55000000000000004"/>
    <n v="6250"/>
    <n v="3437.5000000000005"/>
    <n v="859.37500000000011"/>
    <n v="0.25"/>
  </r>
  <r>
    <x v="0"/>
    <x v="0"/>
    <x v="84"/>
    <x v="4"/>
    <x v="8"/>
    <s v="Orlando"/>
    <s v="Fanta"/>
    <n v="0.55000000000000004"/>
    <n v="5750"/>
    <n v="3162.5000000000005"/>
    <n v="948.75000000000011"/>
    <n v="0.3"/>
  </r>
  <r>
    <x v="0"/>
    <x v="0"/>
    <x v="84"/>
    <x v="4"/>
    <x v="8"/>
    <s v="Orlando"/>
    <s v="Powerade"/>
    <n v="0.65"/>
    <n v="6000"/>
    <n v="3900"/>
    <n v="1365"/>
    <n v="0.35"/>
  </r>
  <r>
    <x v="0"/>
    <x v="0"/>
    <x v="84"/>
    <x v="4"/>
    <x v="8"/>
    <s v="Orlando"/>
    <s v="Dasani Water"/>
    <n v="0.70000000000000007"/>
    <n v="7750"/>
    <n v="5425.0000000000009"/>
    <n v="2712.5000000000005"/>
    <n v="0.5"/>
  </r>
  <r>
    <x v="0"/>
    <x v="0"/>
    <x v="85"/>
    <x v="4"/>
    <x v="8"/>
    <s v="Orlando"/>
    <s v="Coca-Cola"/>
    <n v="0.65"/>
    <n v="9250"/>
    <n v="6012.5"/>
    <n v="2705.625"/>
    <n v="0.45"/>
  </r>
  <r>
    <x v="0"/>
    <x v="0"/>
    <x v="85"/>
    <x v="4"/>
    <x v="8"/>
    <s v="Orlando"/>
    <s v="Diet Coke"/>
    <n v="0.60000000000000009"/>
    <n v="7000"/>
    <n v="4200.0000000000009"/>
    <n v="1470.0000000000002"/>
    <n v="0.35"/>
  </r>
  <r>
    <x v="0"/>
    <x v="0"/>
    <x v="85"/>
    <x v="4"/>
    <x v="8"/>
    <s v="Orlando"/>
    <s v="Sprite"/>
    <n v="0.55000000000000004"/>
    <n v="6250"/>
    <n v="3437.5000000000005"/>
    <n v="859.37500000000011"/>
    <n v="0.25"/>
  </r>
  <r>
    <x v="0"/>
    <x v="0"/>
    <x v="85"/>
    <x v="4"/>
    <x v="8"/>
    <s v="Orlando"/>
    <s v="Fanta"/>
    <n v="0.45"/>
    <n v="5750"/>
    <n v="2587.5"/>
    <n v="776.25"/>
    <n v="0.3"/>
  </r>
  <r>
    <x v="0"/>
    <x v="0"/>
    <x v="85"/>
    <x v="4"/>
    <x v="8"/>
    <s v="Orlando"/>
    <s v="Powerade"/>
    <n v="0.55000000000000004"/>
    <n v="5500"/>
    <n v="3025.0000000000005"/>
    <n v="1058.75"/>
    <n v="0.35"/>
  </r>
  <r>
    <x v="0"/>
    <x v="0"/>
    <x v="85"/>
    <x v="4"/>
    <x v="8"/>
    <s v="Orlando"/>
    <s v="Dasani Water"/>
    <n v="0.60000000000000009"/>
    <n v="7250"/>
    <n v="4350.0000000000009"/>
    <n v="2175.0000000000005"/>
    <n v="0.5"/>
  </r>
  <r>
    <x v="0"/>
    <x v="0"/>
    <x v="86"/>
    <x v="4"/>
    <x v="8"/>
    <s v="Orlando"/>
    <s v="Coca-Cola"/>
    <n v="0.55000000000000004"/>
    <n v="8500"/>
    <n v="4675"/>
    <n v="2103.75"/>
    <n v="0.45"/>
  </r>
  <r>
    <x v="0"/>
    <x v="0"/>
    <x v="86"/>
    <x v="4"/>
    <x v="8"/>
    <s v="Orlando"/>
    <s v="Diet Coke"/>
    <n v="0.50000000000000011"/>
    <n v="6500"/>
    <n v="3250.0000000000009"/>
    <n v="1137.5000000000002"/>
    <n v="0.35"/>
  </r>
  <r>
    <x v="0"/>
    <x v="0"/>
    <x v="86"/>
    <x v="4"/>
    <x v="8"/>
    <s v="Orlando"/>
    <s v="Sprite"/>
    <n v="0.45"/>
    <n v="5500"/>
    <n v="2475"/>
    <n v="618.75"/>
    <n v="0.25"/>
  </r>
  <r>
    <x v="0"/>
    <x v="0"/>
    <x v="86"/>
    <x v="4"/>
    <x v="8"/>
    <s v="Orlando"/>
    <s v="Fanta"/>
    <n v="0.45"/>
    <n v="5250"/>
    <n v="2362.5"/>
    <n v="708.75"/>
    <n v="0.3"/>
  </r>
  <r>
    <x v="0"/>
    <x v="0"/>
    <x v="86"/>
    <x v="4"/>
    <x v="8"/>
    <s v="Orlando"/>
    <s v="Powerade"/>
    <n v="0.55000000000000004"/>
    <n v="5250"/>
    <n v="2887.5000000000005"/>
    <n v="1010.6250000000001"/>
    <n v="0.35"/>
  </r>
  <r>
    <x v="0"/>
    <x v="0"/>
    <x v="86"/>
    <x v="4"/>
    <x v="8"/>
    <s v="Orlando"/>
    <s v="Dasani Water"/>
    <n v="0.60000000000000009"/>
    <n v="6250"/>
    <n v="3750.0000000000005"/>
    <n v="1875.0000000000002"/>
    <n v="0.5"/>
  </r>
  <r>
    <x v="0"/>
    <x v="0"/>
    <x v="87"/>
    <x v="4"/>
    <x v="8"/>
    <s v="Orlando"/>
    <s v="Coca-Cola"/>
    <n v="0.60000000000000009"/>
    <n v="8000"/>
    <n v="4800.0000000000009"/>
    <n v="2160.0000000000005"/>
    <n v="0.45"/>
  </r>
  <r>
    <x v="0"/>
    <x v="0"/>
    <x v="87"/>
    <x v="4"/>
    <x v="8"/>
    <s v="Orlando"/>
    <s v="Diet Coke"/>
    <n v="0.50000000000000011"/>
    <n v="6250"/>
    <n v="3125.0000000000009"/>
    <n v="1093.7500000000002"/>
    <n v="0.35"/>
  </r>
  <r>
    <x v="0"/>
    <x v="0"/>
    <x v="87"/>
    <x v="4"/>
    <x v="8"/>
    <s v="Orlando"/>
    <s v="Sprite"/>
    <n v="0.50000000000000011"/>
    <n v="5250"/>
    <n v="2625.0000000000005"/>
    <n v="656.25000000000011"/>
    <n v="0.25"/>
  </r>
  <r>
    <x v="0"/>
    <x v="0"/>
    <x v="87"/>
    <x v="4"/>
    <x v="8"/>
    <s v="Orlando"/>
    <s v="Fanta"/>
    <n v="0.50000000000000011"/>
    <n v="5000"/>
    <n v="2500.0000000000005"/>
    <n v="750.00000000000011"/>
    <n v="0.3"/>
  </r>
  <r>
    <x v="0"/>
    <x v="0"/>
    <x v="87"/>
    <x v="4"/>
    <x v="8"/>
    <s v="Orlando"/>
    <s v="Powerade"/>
    <n v="0.60000000000000009"/>
    <n v="5000"/>
    <n v="3000.0000000000005"/>
    <n v="1050"/>
    <n v="0.35"/>
  </r>
  <r>
    <x v="0"/>
    <x v="0"/>
    <x v="87"/>
    <x v="4"/>
    <x v="8"/>
    <s v="Orlando"/>
    <s v="Dasani Water"/>
    <n v="0.65"/>
    <n v="6250"/>
    <n v="4062.5"/>
    <n v="2031.25"/>
    <n v="0.5"/>
  </r>
  <r>
    <x v="0"/>
    <x v="0"/>
    <x v="88"/>
    <x v="4"/>
    <x v="8"/>
    <s v="Orlando"/>
    <s v="Coca-Cola"/>
    <n v="0.60000000000000009"/>
    <n v="7750"/>
    <n v="4650.0000000000009"/>
    <n v="2092.5000000000005"/>
    <n v="0.45"/>
  </r>
  <r>
    <x v="0"/>
    <x v="0"/>
    <x v="88"/>
    <x v="4"/>
    <x v="8"/>
    <s v="Orlando"/>
    <s v="Diet Coke"/>
    <n v="0.50000000000000011"/>
    <n v="6000"/>
    <n v="3000.0000000000005"/>
    <n v="1050"/>
    <n v="0.35"/>
  </r>
  <r>
    <x v="0"/>
    <x v="0"/>
    <x v="88"/>
    <x v="4"/>
    <x v="8"/>
    <s v="Orlando"/>
    <s v="Sprite"/>
    <n v="0.50000000000000011"/>
    <n v="5450"/>
    <n v="2725.0000000000005"/>
    <n v="681.25000000000011"/>
    <n v="0.25"/>
  </r>
  <r>
    <x v="0"/>
    <x v="0"/>
    <x v="88"/>
    <x v="4"/>
    <x v="8"/>
    <s v="Orlando"/>
    <s v="Fanta"/>
    <n v="0.50000000000000011"/>
    <n v="5750"/>
    <n v="2875.0000000000005"/>
    <n v="862.50000000000011"/>
    <n v="0.3"/>
  </r>
  <r>
    <x v="0"/>
    <x v="0"/>
    <x v="88"/>
    <x v="4"/>
    <x v="8"/>
    <s v="Orlando"/>
    <s v="Powerade"/>
    <n v="0.65"/>
    <n v="5500"/>
    <n v="3575"/>
    <n v="1251.25"/>
    <n v="0.35"/>
  </r>
  <r>
    <x v="0"/>
    <x v="0"/>
    <x v="88"/>
    <x v="4"/>
    <x v="8"/>
    <s v="Orlando"/>
    <s v="Dasani Water"/>
    <n v="0.7"/>
    <n v="6500"/>
    <n v="4550"/>
    <n v="2275"/>
    <n v="0.5"/>
  </r>
  <r>
    <x v="0"/>
    <x v="0"/>
    <x v="89"/>
    <x v="4"/>
    <x v="8"/>
    <s v="Orlando"/>
    <s v="Coca-Cola"/>
    <n v="0.65"/>
    <n v="8750"/>
    <n v="5687.5"/>
    <n v="2559.375"/>
    <n v="0.45"/>
  </r>
  <r>
    <x v="0"/>
    <x v="0"/>
    <x v="89"/>
    <x v="4"/>
    <x v="8"/>
    <s v="Orlando"/>
    <s v="Diet Coke"/>
    <n v="0.55000000000000004"/>
    <n v="6750"/>
    <n v="3712.5000000000005"/>
    <n v="1299.375"/>
    <n v="0.35"/>
  </r>
  <r>
    <x v="0"/>
    <x v="0"/>
    <x v="89"/>
    <x v="4"/>
    <x v="8"/>
    <s v="Orlando"/>
    <s v="Sprite"/>
    <n v="0.55000000000000004"/>
    <n v="6250"/>
    <n v="3437.5000000000005"/>
    <n v="859.37500000000011"/>
    <n v="0.25"/>
  </r>
  <r>
    <x v="0"/>
    <x v="0"/>
    <x v="89"/>
    <x v="4"/>
    <x v="8"/>
    <s v="Orlando"/>
    <s v="Fanta"/>
    <n v="0.55000000000000004"/>
    <n v="5750"/>
    <n v="3162.5000000000005"/>
    <n v="948.75000000000011"/>
    <n v="0.3"/>
  </r>
  <r>
    <x v="0"/>
    <x v="0"/>
    <x v="89"/>
    <x v="4"/>
    <x v="8"/>
    <s v="Orlando"/>
    <s v="Powerade"/>
    <n v="0.65"/>
    <n v="5750"/>
    <n v="3737.5"/>
    <n v="1308.125"/>
    <n v="0.35"/>
  </r>
  <r>
    <x v="0"/>
    <x v="0"/>
    <x v="89"/>
    <x v="4"/>
    <x v="8"/>
    <s v="Orlando"/>
    <s v="Dasani Water"/>
    <n v="0.7"/>
    <n v="6750"/>
    <n v="4725"/>
    <n v="2362.5"/>
    <n v="0.5"/>
  </r>
  <r>
    <x v="0"/>
    <x v="0"/>
    <x v="0"/>
    <x v="0"/>
    <x v="0"/>
    <s v="Albany"/>
    <s v="Coca-Cola"/>
    <n v="0.4"/>
    <n v="8000"/>
    <n v="3200"/>
    <n v="1600"/>
    <n v="0.5"/>
  </r>
  <r>
    <x v="0"/>
    <x v="0"/>
    <x v="0"/>
    <x v="0"/>
    <x v="0"/>
    <s v="Albany"/>
    <s v="Diet Coke"/>
    <n v="0.4"/>
    <n v="6000"/>
    <n v="2400"/>
    <n v="720"/>
    <n v="0.3"/>
  </r>
  <r>
    <x v="0"/>
    <x v="0"/>
    <x v="0"/>
    <x v="0"/>
    <x v="0"/>
    <s v="Albany"/>
    <s v="Sprite"/>
    <n v="0.30000000000000004"/>
    <n v="6000"/>
    <n v="1800.0000000000002"/>
    <n v="630"/>
    <n v="0.35"/>
  </r>
  <r>
    <x v="0"/>
    <x v="0"/>
    <x v="0"/>
    <x v="0"/>
    <x v="0"/>
    <s v="Albany"/>
    <s v="Fanta"/>
    <n v="0.35"/>
    <n v="4500"/>
    <n v="1575"/>
    <n v="551.25"/>
    <n v="0.35"/>
  </r>
  <r>
    <x v="0"/>
    <x v="0"/>
    <x v="0"/>
    <x v="0"/>
    <x v="0"/>
    <s v="Albany"/>
    <s v="Powerade"/>
    <n v="0.5"/>
    <n v="5000"/>
    <n v="2500"/>
    <n v="750"/>
    <n v="0.3"/>
  </r>
  <r>
    <x v="0"/>
    <x v="0"/>
    <x v="0"/>
    <x v="0"/>
    <x v="0"/>
    <s v="Albany"/>
    <s v="Dasani Water"/>
    <n v="0.4"/>
    <n v="6000"/>
    <n v="2400"/>
    <n v="600"/>
    <n v="0.25"/>
  </r>
  <r>
    <x v="0"/>
    <x v="0"/>
    <x v="1"/>
    <x v="0"/>
    <x v="0"/>
    <s v="Albany"/>
    <s v="Coca-Cola"/>
    <n v="0.4"/>
    <n v="8500"/>
    <n v="3400"/>
    <n v="1700"/>
    <n v="0.5"/>
  </r>
  <r>
    <x v="0"/>
    <x v="0"/>
    <x v="1"/>
    <x v="0"/>
    <x v="0"/>
    <s v="Albany"/>
    <s v="Diet Coke"/>
    <n v="0.4"/>
    <n v="5000"/>
    <n v="2000"/>
    <n v="600"/>
    <n v="0.3"/>
  </r>
  <r>
    <x v="0"/>
    <x v="0"/>
    <x v="1"/>
    <x v="0"/>
    <x v="0"/>
    <s v="Albany"/>
    <s v="Sprite"/>
    <n v="0.30000000000000004"/>
    <n v="5500"/>
    <n v="1650.0000000000002"/>
    <n v="577.5"/>
    <n v="0.35"/>
  </r>
  <r>
    <x v="0"/>
    <x v="0"/>
    <x v="1"/>
    <x v="0"/>
    <x v="0"/>
    <s v="Albany"/>
    <s v="Fanta"/>
    <n v="0.35"/>
    <n v="4250"/>
    <n v="1487.5"/>
    <n v="520.625"/>
    <n v="0.35"/>
  </r>
  <r>
    <x v="0"/>
    <x v="0"/>
    <x v="1"/>
    <x v="0"/>
    <x v="0"/>
    <s v="Albany"/>
    <s v="Powerade"/>
    <n v="0.5"/>
    <n v="5000"/>
    <n v="2500"/>
    <n v="750"/>
    <n v="0.3"/>
  </r>
  <r>
    <x v="0"/>
    <x v="0"/>
    <x v="1"/>
    <x v="0"/>
    <x v="0"/>
    <s v="Albany"/>
    <s v="Dasani Water"/>
    <n v="0.4"/>
    <n v="6000"/>
    <n v="2400"/>
    <n v="600"/>
    <n v="0.25"/>
  </r>
  <r>
    <x v="0"/>
    <x v="0"/>
    <x v="2"/>
    <x v="0"/>
    <x v="0"/>
    <s v="Albany"/>
    <s v="Coca-Cola"/>
    <n v="0.4"/>
    <n v="8200"/>
    <n v="3280"/>
    <n v="1640"/>
    <n v="0.5"/>
  </r>
  <r>
    <x v="0"/>
    <x v="0"/>
    <x v="2"/>
    <x v="0"/>
    <x v="0"/>
    <s v="Albany"/>
    <s v="Diet Coke"/>
    <n v="0.4"/>
    <n v="5250"/>
    <n v="2100"/>
    <n v="630"/>
    <n v="0.3"/>
  </r>
  <r>
    <x v="0"/>
    <x v="0"/>
    <x v="2"/>
    <x v="0"/>
    <x v="0"/>
    <s v="Albany"/>
    <s v="Sprite"/>
    <n v="0.30000000000000004"/>
    <n v="5500"/>
    <n v="1650.0000000000002"/>
    <n v="577.5"/>
    <n v="0.35"/>
  </r>
  <r>
    <x v="0"/>
    <x v="0"/>
    <x v="2"/>
    <x v="0"/>
    <x v="0"/>
    <s v="Albany"/>
    <s v="Fanta"/>
    <n v="0.35"/>
    <n v="4000"/>
    <n v="1400"/>
    <n v="489.99999999999994"/>
    <n v="0.35"/>
  </r>
  <r>
    <x v="0"/>
    <x v="0"/>
    <x v="2"/>
    <x v="0"/>
    <x v="0"/>
    <s v="Albany"/>
    <s v="Powerade"/>
    <n v="0.5"/>
    <n v="4500"/>
    <n v="2250"/>
    <n v="675"/>
    <n v="0.3"/>
  </r>
  <r>
    <x v="0"/>
    <x v="0"/>
    <x v="2"/>
    <x v="0"/>
    <x v="0"/>
    <s v="Albany"/>
    <s v="Dasani Water"/>
    <n v="0.4"/>
    <n v="5500"/>
    <n v="2200"/>
    <n v="550"/>
    <n v="0.25"/>
  </r>
  <r>
    <x v="0"/>
    <x v="0"/>
    <x v="3"/>
    <x v="0"/>
    <x v="0"/>
    <s v="Albany"/>
    <s v="Coca-Cola"/>
    <n v="0.4"/>
    <n v="8000"/>
    <n v="3200"/>
    <n v="1600"/>
    <n v="0.5"/>
  </r>
  <r>
    <x v="0"/>
    <x v="0"/>
    <x v="3"/>
    <x v="0"/>
    <x v="0"/>
    <s v="Albany"/>
    <s v="Diet Coke"/>
    <n v="0.4"/>
    <n v="5000"/>
    <n v="2000"/>
    <n v="600"/>
    <n v="0.3"/>
  </r>
  <r>
    <x v="0"/>
    <x v="0"/>
    <x v="3"/>
    <x v="0"/>
    <x v="0"/>
    <s v="Albany"/>
    <s v="Sprite"/>
    <n v="0.30000000000000004"/>
    <n v="5000"/>
    <n v="1500.0000000000002"/>
    <n v="525"/>
    <n v="0.35"/>
  </r>
  <r>
    <x v="0"/>
    <x v="0"/>
    <x v="3"/>
    <x v="0"/>
    <x v="0"/>
    <s v="Albany"/>
    <s v="Fanta"/>
    <n v="0.35"/>
    <n v="4250"/>
    <n v="1487.5"/>
    <n v="520.625"/>
    <n v="0.35"/>
  </r>
  <r>
    <x v="0"/>
    <x v="0"/>
    <x v="3"/>
    <x v="0"/>
    <x v="0"/>
    <s v="Albany"/>
    <s v="Powerade"/>
    <n v="0.5"/>
    <n v="4250"/>
    <n v="2125"/>
    <n v="637.5"/>
    <n v="0.3"/>
  </r>
  <r>
    <x v="0"/>
    <x v="0"/>
    <x v="3"/>
    <x v="0"/>
    <x v="0"/>
    <s v="Albany"/>
    <s v="Dasani Water"/>
    <n v="0.4"/>
    <n v="5500"/>
    <n v="2200"/>
    <n v="550"/>
    <n v="0.25"/>
  </r>
  <r>
    <x v="0"/>
    <x v="0"/>
    <x v="4"/>
    <x v="0"/>
    <x v="0"/>
    <s v="Albany"/>
    <s v="Coca-Cola"/>
    <n v="0.5"/>
    <n v="8200"/>
    <n v="4100"/>
    <n v="2050"/>
    <n v="0.5"/>
  </r>
  <r>
    <x v="0"/>
    <x v="0"/>
    <x v="4"/>
    <x v="0"/>
    <x v="0"/>
    <s v="Albany"/>
    <s v="Diet Coke"/>
    <n v="0.45000000000000007"/>
    <n v="5250"/>
    <n v="2362.5000000000005"/>
    <n v="708.75000000000011"/>
    <n v="0.3"/>
  </r>
  <r>
    <x v="0"/>
    <x v="0"/>
    <x v="4"/>
    <x v="0"/>
    <x v="0"/>
    <s v="Albany"/>
    <s v="Sprite"/>
    <n v="0.4"/>
    <n v="5000"/>
    <n v="2000"/>
    <n v="700"/>
    <n v="0.35"/>
  </r>
  <r>
    <x v="0"/>
    <x v="0"/>
    <x v="4"/>
    <x v="0"/>
    <x v="0"/>
    <s v="Albany"/>
    <s v="Fanta"/>
    <n v="0.4"/>
    <n v="4500"/>
    <n v="1800"/>
    <n v="630"/>
    <n v="0.35"/>
  </r>
  <r>
    <x v="0"/>
    <x v="0"/>
    <x v="4"/>
    <x v="0"/>
    <x v="0"/>
    <s v="Albany"/>
    <s v="Powerade"/>
    <n v="0.5"/>
    <n v="4750"/>
    <n v="2375"/>
    <n v="712.5"/>
    <n v="0.3"/>
  </r>
  <r>
    <x v="0"/>
    <x v="0"/>
    <x v="4"/>
    <x v="0"/>
    <x v="0"/>
    <s v="Albany"/>
    <s v="Dasani Water"/>
    <n v="0.55000000000000004"/>
    <n v="6000"/>
    <n v="3300.0000000000005"/>
    <n v="825.00000000000011"/>
    <n v="0.25"/>
  </r>
  <r>
    <x v="0"/>
    <x v="0"/>
    <x v="5"/>
    <x v="0"/>
    <x v="0"/>
    <s v="Albany"/>
    <s v="Coca-Cola"/>
    <n v="0.5"/>
    <n v="8500"/>
    <n v="4250"/>
    <n v="2125"/>
    <n v="0.5"/>
  </r>
  <r>
    <x v="0"/>
    <x v="0"/>
    <x v="5"/>
    <x v="0"/>
    <x v="0"/>
    <s v="Albany"/>
    <s v="Diet Coke"/>
    <n v="0.45000000000000007"/>
    <n v="6000"/>
    <n v="2700.0000000000005"/>
    <n v="810.00000000000011"/>
    <n v="0.3"/>
  </r>
  <r>
    <x v="0"/>
    <x v="0"/>
    <x v="5"/>
    <x v="0"/>
    <x v="0"/>
    <s v="Albany"/>
    <s v="Sprite"/>
    <n v="0.4"/>
    <n v="5250"/>
    <n v="2100"/>
    <n v="735"/>
    <n v="0.35"/>
  </r>
  <r>
    <x v="0"/>
    <x v="0"/>
    <x v="5"/>
    <x v="0"/>
    <x v="0"/>
    <s v="Albany"/>
    <s v="Fanta"/>
    <n v="0.4"/>
    <n v="5000"/>
    <n v="2000"/>
    <n v="700"/>
    <n v="0.35"/>
  </r>
  <r>
    <x v="0"/>
    <x v="0"/>
    <x v="5"/>
    <x v="0"/>
    <x v="0"/>
    <s v="Albany"/>
    <s v="Powerade"/>
    <n v="0.5"/>
    <n v="5000"/>
    <n v="2500"/>
    <n v="750"/>
    <n v="0.3"/>
  </r>
  <r>
    <x v="0"/>
    <x v="0"/>
    <x v="5"/>
    <x v="0"/>
    <x v="0"/>
    <s v="Albany"/>
    <s v="Dasani Water"/>
    <n v="0.55000000000000004"/>
    <n v="6500"/>
    <n v="3575.0000000000005"/>
    <n v="893.75000000000011"/>
    <n v="0.25"/>
  </r>
  <r>
    <x v="0"/>
    <x v="0"/>
    <x v="6"/>
    <x v="0"/>
    <x v="0"/>
    <s v="Albany"/>
    <s v="Coca-Cola"/>
    <n v="0.5"/>
    <n v="8750"/>
    <n v="4375"/>
    <n v="2187.5"/>
    <n v="0.5"/>
  </r>
  <r>
    <x v="0"/>
    <x v="0"/>
    <x v="6"/>
    <x v="0"/>
    <x v="0"/>
    <s v="Albany"/>
    <s v="Diet Coke"/>
    <n v="0.45000000000000007"/>
    <n v="6250"/>
    <n v="2812.5000000000005"/>
    <n v="843.75000000000011"/>
    <n v="0.3"/>
  </r>
  <r>
    <x v="0"/>
    <x v="0"/>
    <x v="6"/>
    <x v="0"/>
    <x v="0"/>
    <s v="Albany"/>
    <s v="Sprite"/>
    <n v="0.4"/>
    <n v="5500"/>
    <n v="2200"/>
    <n v="770"/>
    <n v="0.35"/>
  </r>
  <r>
    <x v="0"/>
    <x v="0"/>
    <x v="6"/>
    <x v="0"/>
    <x v="0"/>
    <s v="Albany"/>
    <s v="Fanta"/>
    <n v="0.4"/>
    <n v="5000"/>
    <n v="2000"/>
    <n v="700"/>
    <n v="0.35"/>
  </r>
  <r>
    <x v="0"/>
    <x v="0"/>
    <x v="6"/>
    <x v="0"/>
    <x v="0"/>
    <s v="Albany"/>
    <s v="Powerade"/>
    <n v="0.5"/>
    <n v="5250"/>
    <n v="2625"/>
    <n v="787.5"/>
    <n v="0.3"/>
  </r>
  <r>
    <x v="0"/>
    <x v="0"/>
    <x v="6"/>
    <x v="0"/>
    <x v="0"/>
    <s v="Albany"/>
    <s v="Dasani Water"/>
    <n v="0.55000000000000004"/>
    <n v="7000"/>
    <n v="3850.0000000000005"/>
    <n v="962.50000000000011"/>
    <n v="0.25"/>
  </r>
  <r>
    <x v="0"/>
    <x v="0"/>
    <x v="7"/>
    <x v="0"/>
    <x v="0"/>
    <s v="Albany"/>
    <s v="Coca-Cola"/>
    <n v="0.5"/>
    <n v="8500"/>
    <n v="4250"/>
    <n v="2125"/>
    <n v="0.5"/>
  </r>
  <r>
    <x v="0"/>
    <x v="0"/>
    <x v="7"/>
    <x v="0"/>
    <x v="0"/>
    <s v="Albany"/>
    <s v="Diet Coke"/>
    <n v="0.45000000000000007"/>
    <n v="6250"/>
    <n v="2812.5000000000005"/>
    <n v="843.75000000000011"/>
    <n v="0.3"/>
  </r>
  <r>
    <x v="0"/>
    <x v="0"/>
    <x v="7"/>
    <x v="0"/>
    <x v="0"/>
    <s v="Albany"/>
    <s v="Sprite"/>
    <n v="0.4"/>
    <n v="5500"/>
    <n v="2200"/>
    <n v="770"/>
    <n v="0.35"/>
  </r>
  <r>
    <x v="0"/>
    <x v="0"/>
    <x v="7"/>
    <x v="0"/>
    <x v="0"/>
    <s v="Albany"/>
    <s v="Fanta"/>
    <n v="0.4"/>
    <n v="5250"/>
    <n v="2100"/>
    <n v="735"/>
    <n v="0.35"/>
  </r>
  <r>
    <x v="0"/>
    <x v="0"/>
    <x v="7"/>
    <x v="0"/>
    <x v="0"/>
    <s v="Albany"/>
    <s v="Powerade"/>
    <n v="0.5"/>
    <n v="5000"/>
    <n v="2500"/>
    <n v="750"/>
    <n v="0.3"/>
  </r>
  <r>
    <x v="0"/>
    <x v="0"/>
    <x v="7"/>
    <x v="0"/>
    <x v="0"/>
    <s v="Albany"/>
    <s v="Dasani Water"/>
    <n v="0.55000000000000004"/>
    <n v="6750"/>
    <n v="3712.5000000000005"/>
    <n v="928.12500000000011"/>
    <n v="0.25"/>
  </r>
  <r>
    <x v="0"/>
    <x v="0"/>
    <x v="8"/>
    <x v="0"/>
    <x v="0"/>
    <s v="Albany"/>
    <s v="Coca-Cola"/>
    <n v="0.5"/>
    <n v="8000"/>
    <n v="4000"/>
    <n v="2000"/>
    <n v="0.5"/>
  </r>
  <r>
    <x v="0"/>
    <x v="0"/>
    <x v="8"/>
    <x v="0"/>
    <x v="0"/>
    <s v="Albany"/>
    <s v="Diet Coke"/>
    <n v="0.45000000000000007"/>
    <n v="6000"/>
    <n v="2700.0000000000005"/>
    <n v="810.00000000000011"/>
    <n v="0.3"/>
  </r>
  <r>
    <x v="0"/>
    <x v="0"/>
    <x v="8"/>
    <x v="0"/>
    <x v="0"/>
    <s v="Albany"/>
    <s v="Sprite"/>
    <n v="0.4"/>
    <n v="5250"/>
    <n v="2100"/>
    <n v="735"/>
    <n v="0.35"/>
  </r>
  <r>
    <x v="0"/>
    <x v="0"/>
    <x v="8"/>
    <x v="0"/>
    <x v="0"/>
    <s v="Albany"/>
    <s v="Fanta"/>
    <n v="0.4"/>
    <n v="5000"/>
    <n v="2000"/>
    <n v="700"/>
    <n v="0.35"/>
  </r>
  <r>
    <x v="0"/>
    <x v="0"/>
    <x v="8"/>
    <x v="0"/>
    <x v="0"/>
    <s v="Albany"/>
    <s v="Powerade"/>
    <n v="0.5"/>
    <n v="5000"/>
    <n v="2500"/>
    <n v="750"/>
    <n v="0.3"/>
  </r>
  <r>
    <x v="0"/>
    <x v="0"/>
    <x v="8"/>
    <x v="0"/>
    <x v="0"/>
    <s v="Albany"/>
    <s v="Dasani Water"/>
    <n v="0.55000000000000004"/>
    <n v="6000"/>
    <n v="3300.0000000000005"/>
    <n v="825.00000000000011"/>
    <n v="0.25"/>
  </r>
  <r>
    <x v="0"/>
    <x v="0"/>
    <x v="9"/>
    <x v="0"/>
    <x v="0"/>
    <s v="Albany"/>
    <s v="Coca-Cola"/>
    <n v="0.55000000000000004"/>
    <n v="7750"/>
    <n v="4262.5"/>
    <n v="2131.25"/>
    <n v="0.5"/>
  </r>
  <r>
    <x v="0"/>
    <x v="0"/>
    <x v="9"/>
    <x v="0"/>
    <x v="0"/>
    <s v="Albany"/>
    <s v="Diet Coke"/>
    <n v="0.45000000000000007"/>
    <n v="6000"/>
    <n v="2700.0000000000005"/>
    <n v="810.00000000000011"/>
    <n v="0.3"/>
  </r>
  <r>
    <x v="0"/>
    <x v="0"/>
    <x v="9"/>
    <x v="0"/>
    <x v="0"/>
    <s v="Albany"/>
    <s v="Sprite"/>
    <n v="0.45000000000000007"/>
    <n v="5000"/>
    <n v="2250.0000000000005"/>
    <n v="787.50000000000011"/>
    <n v="0.35"/>
  </r>
  <r>
    <x v="0"/>
    <x v="0"/>
    <x v="9"/>
    <x v="0"/>
    <x v="0"/>
    <s v="Albany"/>
    <s v="Fanta"/>
    <n v="0.45000000000000007"/>
    <n v="4750"/>
    <n v="2137.5000000000005"/>
    <n v="748.12500000000011"/>
    <n v="0.35"/>
  </r>
  <r>
    <x v="0"/>
    <x v="0"/>
    <x v="9"/>
    <x v="0"/>
    <x v="0"/>
    <s v="Albany"/>
    <s v="Powerade"/>
    <n v="0.55000000000000004"/>
    <n v="4750"/>
    <n v="2612.5"/>
    <n v="783.75"/>
    <n v="0.3"/>
  </r>
  <r>
    <x v="0"/>
    <x v="0"/>
    <x v="9"/>
    <x v="0"/>
    <x v="0"/>
    <s v="Albany"/>
    <s v="Dasani Water"/>
    <n v="0.6"/>
    <n v="6000"/>
    <n v="3600"/>
    <n v="900"/>
    <n v="0.25"/>
  </r>
  <r>
    <x v="0"/>
    <x v="0"/>
    <x v="10"/>
    <x v="0"/>
    <x v="0"/>
    <s v="Albany"/>
    <s v="Coca-Cola"/>
    <n v="0.55000000000000004"/>
    <n v="7500"/>
    <n v="4125"/>
    <n v="2062.5"/>
    <n v="0.5"/>
  </r>
  <r>
    <x v="0"/>
    <x v="0"/>
    <x v="10"/>
    <x v="0"/>
    <x v="0"/>
    <s v="Albany"/>
    <s v="Diet Coke"/>
    <n v="0.45000000000000007"/>
    <n v="5750"/>
    <n v="2587.5000000000005"/>
    <n v="776.25000000000011"/>
    <n v="0.3"/>
  </r>
  <r>
    <x v="0"/>
    <x v="0"/>
    <x v="10"/>
    <x v="0"/>
    <x v="0"/>
    <s v="Albany"/>
    <s v="Sprite"/>
    <n v="0.45000000000000007"/>
    <n v="5200"/>
    <n v="2340.0000000000005"/>
    <n v="819.00000000000011"/>
    <n v="0.35"/>
  </r>
  <r>
    <x v="0"/>
    <x v="0"/>
    <x v="10"/>
    <x v="0"/>
    <x v="0"/>
    <s v="Albany"/>
    <s v="Fanta"/>
    <n v="0.45000000000000007"/>
    <n v="5000"/>
    <n v="2250.0000000000005"/>
    <n v="787.50000000000011"/>
    <n v="0.35"/>
  </r>
  <r>
    <x v="0"/>
    <x v="0"/>
    <x v="10"/>
    <x v="0"/>
    <x v="0"/>
    <s v="Albany"/>
    <s v="Powerade"/>
    <n v="0.55000000000000004"/>
    <n v="4750"/>
    <n v="2612.5"/>
    <n v="783.75"/>
    <n v="0.3"/>
  </r>
  <r>
    <x v="0"/>
    <x v="0"/>
    <x v="10"/>
    <x v="0"/>
    <x v="0"/>
    <s v="Albany"/>
    <s v="Dasani Water"/>
    <n v="0.6"/>
    <n v="5750"/>
    <n v="3450"/>
    <n v="862.5"/>
    <n v="0.25"/>
  </r>
  <r>
    <x v="0"/>
    <x v="0"/>
    <x v="11"/>
    <x v="0"/>
    <x v="0"/>
    <s v="Albany"/>
    <s v="Coca-Cola"/>
    <n v="0.55000000000000004"/>
    <n v="8000"/>
    <n v="4400"/>
    <n v="2200"/>
    <n v="0.5"/>
  </r>
  <r>
    <x v="0"/>
    <x v="0"/>
    <x v="11"/>
    <x v="0"/>
    <x v="0"/>
    <s v="Albany"/>
    <s v="Diet Coke"/>
    <n v="0.45000000000000007"/>
    <n v="6000"/>
    <n v="2700.0000000000005"/>
    <n v="810.00000000000011"/>
    <n v="0.3"/>
  </r>
  <r>
    <x v="0"/>
    <x v="0"/>
    <x v="11"/>
    <x v="0"/>
    <x v="0"/>
    <s v="Albany"/>
    <s v="Sprite"/>
    <n v="0.45000000000000007"/>
    <n v="5500"/>
    <n v="2475.0000000000005"/>
    <n v="866.25000000000011"/>
    <n v="0.35"/>
  </r>
  <r>
    <x v="0"/>
    <x v="0"/>
    <x v="11"/>
    <x v="0"/>
    <x v="0"/>
    <s v="Albany"/>
    <s v="Fanta"/>
    <n v="0.45000000000000007"/>
    <n v="5000"/>
    <n v="2250.0000000000005"/>
    <n v="787.50000000000011"/>
    <n v="0.35"/>
  </r>
  <r>
    <x v="0"/>
    <x v="0"/>
    <x v="11"/>
    <x v="0"/>
    <x v="0"/>
    <s v="Albany"/>
    <s v="Powerade"/>
    <n v="0.55000000000000004"/>
    <n v="5000"/>
    <n v="2750"/>
    <n v="825"/>
    <n v="0.3"/>
  </r>
  <r>
    <x v="0"/>
    <x v="0"/>
    <x v="11"/>
    <x v="0"/>
    <x v="0"/>
    <s v="Albany"/>
    <s v="Dasani Water"/>
    <n v="0.6"/>
    <n v="6000"/>
    <n v="3600"/>
    <n v="900"/>
    <n v="0.25"/>
  </r>
  <r>
    <x v="2"/>
    <x v="2"/>
    <x v="145"/>
    <x v="2"/>
    <x v="17"/>
    <s v="Cheyenne"/>
    <s v="Coca-Cola"/>
    <n v="0.30000000000000004"/>
    <n v="3500"/>
    <n v="1050.0000000000002"/>
    <n v="367.50000000000006"/>
    <n v="0.35"/>
  </r>
  <r>
    <x v="2"/>
    <x v="2"/>
    <x v="145"/>
    <x v="2"/>
    <x v="17"/>
    <s v="Cheyenne"/>
    <s v="Diet Coke"/>
    <n v="0.4"/>
    <n v="3500"/>
    <n v="1400"/>
    <n v="489.99999999999994"/>
    <n v="0.35"/>
  </r>
  <r>
    <x v="2"/>
    <x v="2"/>
    <x v="145"/>
    <x v="2"/>
    <x v="17"/>
    <s v="Cheyenne"/>
    <s v="Sprite"/>
    <n v="0.4"/>
    <n v="3500"/>
    <n v="1400"/>
    <n v="489.99999999999994"/>
    <n v="0.35"/>
  </r>
  <r>
    <x v="2"/>
    <x v="2"/>
    <x v="145"/>
    <x v="2"/>
    <x v="17"/>
    <s v="Cheyenne"/>
    <s v="Fanta"/>
    <n v="0.4"/>
    <n v="2000"/>
    <n v="800"/>
    <n v="280"/>
    <n v="0.35"/>
  </r>
  <r>
    <x v="2"/>
    <x v="2"/>
    <x v="145"/>
    <x v="2"/>
    <x v="17"/>
    <s v="Cheyenne"/>
    <s v="Powerade"/>
    <n v="0.45000000000000007"/>
    <n v="1500"/>
    <n v="675.00000000000011"/>
    <n v="270.00000000000006"/>
    <n v="0.4"/>
  </r>
  <r>
    <x v="2"/>
    <x v="2"/>
    <x v="145"/>
    <x v="2"/>
    <x v="17"/>
    <s v="Cheyenne"/>
    <s v="Dasani Water"/>
    <n v="0.4"/>
    <n v="4000"/>
    <n v="1600"/>
    <n v="480"/>
    <n v="0.3"/>
  </r>
  <r>
    <x v="2"/>
    <x v="2"/>
    <x v="146"/>
    <x v="2"/>
    <x v="17"/>
    <s v="Cheyenne"/>
    <s v="Coca-Cola"/>
    <n v="0.30000000000000004"/>
    <n v="4500"/>
    <n v="1350.0000000000002"/>
    <n v="472.50000000000006"/>
    <n v="0.35"/>
  </r>
  <r>
    <x v="2"/>
    <x v="2"/>
    <x v="146"/>
    <x v="2"/>
    <x v="17"/>
    <s v="Cheyenne"/>
    <s v="Diet Coke"/>
    <n v="0.4"/>
    <n v="3500"/>
    <n v="1400"/>
    <n v="489.99999999999994"/>
    <n v="0.35"/>
  </r>
  <r>
    <x v="2"/>
    <x v="2"/>
    <x v="146"/>
    <x v="2"/>
    <x v="17"/>
    <s v="Cheyenne"/>
    <s v="Sprite"/>
    <n v="0.4"/>
    <n v="3500"/>
    <n v="1400"/>
    <n v="489.99999999999994"/>
    <n v="0.35"/>
  </r>
  <r>
    <x v="2"/>
    <x v="2"/>
    <x v="146"/>
    <x v="2"/>
    <x v="17"/>
    <s v="Cheyenne"/>
    <s v="Fanta"/>
    <n v="0.4"/>
    <n v="2000"/>
    <n v="800"/>
    <n v="280"/>
    <n v="0.35"/>
  </r>
  <r>
    <x v="2"/>
    <x v="2"/>
    <x v="146"/>
    <x v="2"/>
    <x v="17"/>
    <s v="Cheyenne"/>
    <s v="Powerade"/>
    <n v="0.45000000000000007"/>
    <n v="1250"/>
    <n v="562.50000000000011"/>
    <n v="225.00000000000006"/>
    <n v="0.4"/>
  </r>
  <r>
    <x v="2"/>
    <x v="2"/>
    <x v="146"/>
    <x v="2"/>
    <x v="17"/>
    <s v="Cheyenne"/>
    <s v="Dasani Water"/>
    <n v="0.4"/>
    <n v="3250"/>
    <n v="1300"/>
    <n v="390"/>
    <n v="0.3"/>
  </r>
  <r>
    <x v="2"/>
    <x v="2"/>
    <x v="147"/>
    <x v="2"/>
    <x v="17"/>
    <s v="Cheyenne"/>
    <s v="Coca-Cola"/>
    <n v="0.4"/>
    <n v="4750"/>
    <n v="1900"/>
    <n v="665"/>
    <n v="0.35"/>
  </r>
  <r>
    <x v="2"/>
    <x v="2"/>
    <x v="147"/>
    <x v="2"/>
    <x v="17"/>
    <s v="Cheyenne"/>
    <s v="Diet Coke"/>
    <n v="0.5"/>
    <n v="3250"/>
    <n v="1625"/>
    <n v="568.75"/>
    <n v="0.35"/>
  </r>
  <r>
    <x v="2"/>
    <x v="2"/>
    <x v="147"/>
    <x v="2"/>
    <x v="17"/>
    <s v="Cheyenne"/>
    <s v="Sprite"/>
    <n v="0.54999999999999993"/>
    <n v="3500"/>
    <n v="1924.9999999999998"/>
    <n v="673.74999999999989"/>
    <n v="0.35"/>
  </r>
  <r>
    <x v="2"/>
    <x v="2"/>
    <x v="147"/>
    <x v="2"/>
    <x v="17"/>
    <s v="Cheyenne"/>
    <s v="Fanta"/>
    <n v="0.5"/>
    <n v="2500"/>
    <n v="1250"/>
    <n v="437.5"/>
    <n v="0.35"/>
  </r>
  <r>
    <x v="2"/>
    <x v="2"/>
    <x v="147"/>
    <x v="2"/>
    <x v="17"/>
    <s v="Cheyenne"/>
    <s v="Powerade"/>
    <n v="0.55000000000000004"/>
    <n v="1000"/>
    <n v="550"/>
    <n v="220"/>
    <n v="0.4"/>
  </r>
  <r>
    <x v="2"/>
    <x v="2"/>
    <x v="147"/>
    <x v="2"/>
    <x v="17"/>
    <s v="Cheyenne"/>
    <s v="Dasani Water"/>
    <n v="0.5"/>
    <n v="3000"/>
    <n v="1500"/>
    <n v="450"/>
    <n v="0.3"/>
  </r>
  <r>
    <x v="2"/>
    <x v="2"/>
    <x v="148"/>
    <x v="2"/>
    <x v="17"/>
    <s v="Cheyenne"/>
    <s v="Coca-Cola"/>
    <n v="0.55000000000000004"/>
    <n v="4750"/>
    <n v="2612.5"/>
    <n v="914.37499999999989"/>
    <n v="0.35"/>
  </r>
  <r>
    <x v="2"/>
    <x v="2"/>
    <x v="148"/>
    <x v="2"/>
    <x v="17"/>
    <s v="Cheyenne"/>
    <s v="Diet Coke"/>
    <n v="0.60000000000000009"/>
    <n v="2750"/>
    <n v="1650.0000000000002"/>
    <n v="577.5"/>
    <n v="0.35"/>
  </r>
  <r>
    <x v="2"/>
    <x v="2"/>
    <x v="148"/>
    <x v="2"/>
    <x v="17"/>
    <s v="Cheyenne"/>
    <s v="Sprite"/>
    <n v="0.60000000000000009"/>
    <n v="3250"/>
    <n v="1950.0000000000002"/>
    <n v="682.5"/>
    <n v="0.35"/>
  </r>
  <r>
    <x v="2"/>
    <x v="2"/>
    <x v="148"/>
    <x v="2"/>
    <x v="17"/>
    <s v="Cheyenne"/>
    <s v="Fanta"/>
    <n v="0.45000000000000007"/>
    <n v="2250"/>
    <n v="1012.5000000000001"/>
    <n v="354.375"/>
    <n v="0.35"/>
  </r>
  <r>
    <x v="2"/>
    <x v="2"/>
    <x v="148"/>
    <x v="2"/>
    <x v="17"/>
    <s v="Cheyenne"/>
    <s v="Powerade"/>
    <n v="0.50000000000000011"/>
    <n v="1250"/>
    <n v="625.00000000000011"/>
    <n v="250.00000000000006"/>
    <n v="0.4"/>
  </r>
  <r>
    <x v="2"/>
    <x v="2"/>
    <x v="148"/>
    <x v="2"/>
    <x v="17"/>
    <s v="Cheyenne"/>
    <s v="Dasani Water"/>
    <n v="0.65000000000000013"/>
    <n v="3000"/>
    <n v="1950.0000000000005"/>
    <n v="585.00000000000011"/>
    <n v="0.3"/>
  </r>
  <r>
    <x v="2"/>
    <x v="2"/>
    <x v="149"/>
    <x v="2"/>
    <x v="17"/>
    <s v="Cheyenne"/>
    <s v="Coca-Cola"/>
    <n v="0.5"/>
    <n v="5000"/>
    <n v="2500"/>
    <n v="875"/>
    <n v="0.35"/>
  </r>
  <r>
    <x v="2"/>
    <x v="2"/>
    <x v="149"/>
    <x v="2"/>
    <x v="17"/>
    <s v="Cheyenne"/>
    <s v="Diet Coke"/>
    <n v="0.55000000000000004"/>
    <n v="3500"/>
    <n v="1925.0000000000002"/>
    <n v="673.75"/>
    <n v="0.35"/>
  </r>
  <r>
    <x v="2"/>
    <x v="2"/>
    <x v="149"/>
    <x v="2"/>
    <x v="17"/>
    <s v="Cheyenne"/>
    <s v="Sprite"/>
    <n v="0.55000000000000004"/>
    <n v="3500"/>
    <n v="1925.0000000000002"/>
    <n v="673.75"/>
    <n v="0.35"/>
  </r>
  <r>
    <x v="2"/>
    <x v="2"/>
    <x v="149"/>
    <x v="2"/>
    <x v="17"/>
    <s v="Cheyenne"/>
    <s v="Fanta"/>
    <n v="0.5"/>
    <n v="2750"/>
    <n v="1375"/>
    <n v="481.24999999999994"/>
    <n v="0.35"/>
  </r>
  <r>
    <x v="2"/>
    <x v="2"/>
    <x v="149"/>
    <x v="2"/>
    <x v="17"/>
    <s v="Cheyenne"/>
    <s v="Powerade"/>
    <n v="0.44999999999999996"/>
    <n v="1750"/>
    <n v="787.49999999999989"/>
    <n v="315"/>
    <n v="0.4"/>
  </r>
  <r>
    <x v="2"/>
    <x v="2"/>
    <x v="149"/>
    <x v="2"/>
    <x v="17"/>
    <s v="Cheyenne"/>
    <s v="Dasani Water"/>
    <n v="0.6"/>
    <n v="5250"/>
    <n v="3150"/>
    <n v="945"/>
    <n v="0.3"/>
  </r>
  <r>
    <x v="2"/>
    <x v="2"/>
    <x v="150"/>
    <x v="2"/>
    <x v="17"/>
    <s v="Cheyenne"/>
    <s v="Coca-Cola"/>
    <n v="0.54999999999999993"/>
    <n v="7750"/>
    <n v="4262.4999999999991"/>
    <n v="1491.8749999999995"/>
    <n v="0.35"/>
  </r>
  <r>
    <x v="2"/>
    <x v="2"/>
    <x v="150"/>
    <x v="2"/>
    <x v="17"/>
    <s v="Cheyenne"/>
    <s v="Diet Coke"/>
    <n v="0.64999999999999991"/>
    <n v="6500"/>
    <n v="4224.9999999999991"/>
    <n v="1478.7499999999995"/>
    <n v="0.35"/>
  </r>
  <r>
    <x v="2"/>
    <x v="2"/>
    <x v="150"/>
    <x v="2"/>
    <x v="17"/>
    <s v="Cheyenne"/>
    <s v="Sprite"/>
    <n v="0.79999999999999993"/>
    <n v="6500"/>
    <n v="5200"/>
    <n v="1819.9999999999998"/>
    <n v="0.35"/>
  </r>
  <r>
    <x v="2"/>
    <x v="2"/>
    <x v="150"/>
    <x v="2"/>
    <x v="17"/>
    <s v="Cheyenne"/>
    <s v="Fanta"/>
    <n v="0.79999999999999993"/>
    <n v="5250"/>
    <n v="4200"/>
    <n v="1470"/>
    <n v="0.35"/>
  </r>
  <r>
    <x v="2"/>
    <x v="2"/>
    <x v="150"/>
    <x v="2"/>
    <x v="17"/>
    <s v="Cheyenne"/>
    <s v="Powerade"/>
    <n v="0.9"/>
    <n v="4000"/>
    <n v="3600"/>
    <n v="1440"/>
    <n v="0.4"/>
  </r>
  <r>
    <x v="2"/>
    <x v="2"/>
    <x v="150"/>
    <x v="2"/>
    <x v="17"/>
    <s v="Cheyenne"/>
    <s v="Dasani Water"/>
    <n v="1.05"/>
    <n v="7000"/>
    <n v="7350"/>
    <n v="2205"/>
    <n v="0.3"/>
  </r>
  <r>
    <x v="2"/>
    <x v="2"/>
    <x v="151"/>
    <x v="2"/>
    <x v="17"/>
    <s v="Cheyenne"/>
    <s v="Coca-Cola"/>
    <n v="0.85"/>
    <n v="8500"/>
    <n v="7225"/>
    <n v="2528.75"/>
    <n v="0.35"/>
  </r>
  <r>
    <x v="2"/>
    <x v="2"/>
    <x v="151"/>
    <x v="2"/>
    <x v="17"/>
    <s v="Cheyenne"/>
    <s v="Diet Coke"/>
    <n v="0.9"/>
    <n v="7000"/>
    <n v="6300"/>
    <n v="2205"/>
    <n v="0.35"/>
  </r>
  <r>
    <x v="2"/>
    <x v="2"/>
    <x v="151"/>
    <x v="2"/>
    <x v="17"/>
    <s v="Cheyenne"/>
    <s v="Sprite"/>
    <n v="0.9"/>
    <n v="6500"/>
    <n v="5850"/>
    <n v="2047.4999999999998"/>
    <n v="0.35"/>
  </r>
  <r>
    <x v="2"/>
    <x v="2"/>
    <x v="151"/>
    <x v="2"/>
    <x v="17"/>
    <s v="Cheyenne"/>
    <s v="Fanta"/>
    <n v="0.85"/>
    <n v="5500"/>
    <n v="4675"/>
    <n v="1636.25"/>
    <n v="0.35"/>
  </r>
  <r>
    <x v="2"/>
    <x v="2"/>
    <x v="151"/>
    <x v="2"/>
    <x v="17"/>
    <s v="Cheyenne"/>
    <s v="Powerade"/>
    <n v="0.9"/>
    <n v="6000"/>
    <n v="5400"/>
    <n v="2160"/>
    <n v="0.4"/>
  </r>
  <r>
    <x v="2"/>
    <x v="2"/>
    <x v="151"/>
    <x v="2"/>
    <x v="17"/>
    <s v="Cheyenne"/>
    <s v="Dasani Water"/>
    <n v="1.05"/>
    <n v="6000"/>
    <n v="6300"/>
    <n v="1890"/>
    <n v="0.3"/>
  </r>
  <r>
    <x v="2"/>
    <x v="2"/>
    <x v="152"/>
    <x v="2"/>
    <x v="17"/>
    <s v="Cheyenne"/>
    <s v="Coca-Cola"/>
    <n v="0.9"/>
    <n v="8000"/>
    <n v="7200"/>
    <n v="2520"/>
    <n v="0.35"/>
  </r>
  <r>
    <x v="2"/>
    <x v="2"/>
    <x v="152"/>
    <x v="2"/>
    <x v="17"/>
    <s v="Cheyenne"/>
    <s v="Diet Coke"/>
    <n v="0.8"/>
    <n v="7750"/>
    <n v="6200"/>
    <n v="2170"/>
    <n v="0.35"/>
  </r>
  <r>
    <x v="2"/>
    <x v="2"/>
    <x v="152"/>
    <x v="2"/>
    <x v="17"/>
    <s v="Cheyenne"/>
    <s v="Sprite"/>
    <n v="0.70000000000000007"/>
    <n v="6500"/>
    <n v="4550"/>
    <n v="1592.5"/>
    <n v="0.35"/>
  </r>
  <r>
    <x v="2"/>
    <x v="2"/>
    <x v="152"/>
    <x v="2"/>
    <x v="17"/>
    <s v="Cheyenne"/>
    <s v="Fanta"/>
    <n v="0.70000000000000007"/>
    <n v="4250"/>
    <n v="2975.0000000000005"/>
    <n v="1041.25"/>
    <n v="0.35"/>
  </r>
  <r>
    <x v="2"/>
    <x v="2"/>
    <x v="152"/>
    <x v="2"/>
    <x v="17"/>
    <s v="Cheyenne"/>
    <s v="Powerade"/>
    <n v="0.7"/>
    <n v="4250"/>
    <n v="2975"/>
    <n v="1190"/>
    <n v="0.4"/>
  </r>
  <r>
    <x v="2"/>
    <x v="2"/>
    <x v="152"/>
    <x v="2"/>
    <x v="17"/>
    <s v="Cheyenne"/>
    <s v="Dasani Water"/>
    <n v="0.75"/>
    <n v="2500"/>
    <n v="1875"/>
    <n v="562.5"/>
    <n v="0.3"/>
  </r>
  <r>
    <x v="2"/>
    <x v="2"/>
    <x v="153"/>
    <x v="2"/>
    <x v="17"/>
    <s v="Cheyenne"/>
    <s v="Coca-Cola"/>
    <n v="0.50000000000000011"/>
    <n v="4500"/>
    <n v="2250.0000000000005"/>
    <n v="787.50000000000011"/>
    <n v="0.35"/>
  </r>
  <r>
    <x v="2"/>
    <x v="2"/>
    <x v="153"/>
    <x v="2"/>
    <x v="17"/>
    <s v="Cheyenne"/>
    <s v="Diet Coke"/>
    <n v="0.55000000000000016"/>
    <n v="4500"/>
    <n v="2475.0000000000009"/>
    <n v="866.25000000000023"/>
    <n v="0.35"/>
  </r>
  <r>
    <x v="2"/>
    <x v="2"/>
    <x v="153"/>
    <x v="2"/>
    <x v="17"/>
    <s v="Cheyenne"/>
    <s v="Sprite"/>
    <n v="0.50000000000000011"/>
    <n v="2500"/>
    <n v="1250.0000000000002"/>
    <n v="437.50000000000006"/>
    <n v="0.35"/>
  </r>
  <r>
    <x v="2"/>
    <x v="2"/>
    <x v="153"/>
    <x v="2"/>
    <x v="17"/>
    <s v="Cheyenne"/>
    <s v="Fanta"/>
    <n v="0.50000000000000011"/>
    <n v="2000"/>
    <n v="1000.0000000000002"/>
    <n v="350.00000000000006"/>
    <n v="0.35"/>
  </r>
  <r>
    <x v="2"/>
    <x v="2"/>
    <x v="153"/>
    <x v="2"/>
    <x v="17"/>
    <s v="Cheyenne"/>
    <s v="Powerade"/>
    <n v="0.60000000000000009"/>
    <n v="2250"/>
    <n v="1350.0000000000002"/>
    <n v="540.00000000000011"/>
    <n v="0.4"/>
  </r>
  <r>
    <x v="2"/>
    <x v="2"/>
    <x v="153"/>
    <x v="2"/>
    <x v="17"/>
    <s v="Cheyenne"/>
    <s v="Dasani Water"/>
    <n v="0.44999999999999996"/>
    <n v="2500"/>
    <n v="1125"/>
    <n v="337.5"/>
    <n v="0.3"/>
  </r>
  <r>
    <x v="2"/>
    <x v="2"/>
    <x v="154"/>
    <x v="2"/>
    <x v="17"/>
    <s v="Cheyenne"/>
    <s v="Coca-Cola"/>
    <n v="0.4"/>
    <n v="3500"/>
    <n v="1400"/>
    <n v="489.99999999999994"/>
    <n v="0.35"/>
  </r>
  <r>
    <x v="2"/>
    <x v="2"/>
    <x v="154"/>
    <x v="2"/>
    <x v="17"/>
    <s v="Cheyenne"/>
    <s v="Diet Coke"/>
    <n v="0.55000000000000016"/>
    <n v="5250"/>
    <n v="2887.5000000000009"/>
    <n v="1010.6250000000002"/>
    <n v="0.35"/>
  </r>
  <r>
    <x v="2"/>
    <x v="2"/>
    <x v="154"/>
    <x v="2"/>
    <x v="17"/>
    <s v="Cheyenne"/>
    <s v="Sprite"/>
    <n v="0.50000000000000011"/>
    <n v="3500"/>
    <n v="1750.0000000000005"/>
    <n v="612.50000000000011"/>
    <n v="0.35"/>
  </r>
  <r>
    <x v="2"/>
    <x v="2"/>
    <x v="154"/>
    <x v="2"/>
    <x v="17"/>
    <s v="Cheyenne"/>
    <s v="Fanta"/>
    <n v="0.45000000000000007"/>
    <n v="3250"/>
    <n v="1462.5000000000002"/>
    <n v="511.87500000000006"/>
    <n v="0.35"/>
  </r>
  <r>
    <x v="2"/>
    <x v="2"/>
    <x v="154"/>
    <x v="2"/>
    <x v="17"/>
    <s v="Cheyenne"/>
    <s v="Powerade"/>
    <n v="0.55000000000000004"/>
    <n v="3000"/>
    <n v="1650.0000000000002"/>
    <n v="660.00000000000011"/>
    <n v="0.4"/>
  </r>
  <r>
    <x v="2"/>
    <x v="2"/>
    <x v="154"/>
    <x v="2"/>
    <x v="17"/>
    <s v="Cheyenne"/>
    <s v="Dasani Water"/>
    <n v="0.60000000000000009"/>
    <n v="3500"/>
    <n v="2100.0000000000005"/>
    <n v="630.00000000000011"/>
    <n v="0.3"/>
  </r>
  <r>
    <x v="2"/>
    <x v="2"/>
    <x v="155"/>
    <x v="2"/>
    <x v="17"/>
    <s v="Cheyenne"/>
    <s v="Coca-Cola"/>
    <n v="0.45000000000000007"/>
    <n v="5750"/>
    <n v="2587.5000000000005"/>
    <n v="905.62500000000011"/>
    <n v="0.35"/>
  </r>
  <r>
    <x v="2"/>
    <x v="2"/>
    <x v="155"/>
    <x v="2"/>
    <x v="17"/>
    <s v="Cheyenne"/>
    <s v="Diet Coke"/>
    <n v="0.50000000000000011"/>
    <n v="6500"/>
    <n v="3250.0000000000009"/>
    <n v="1137.5000000000002"/>
    <n v="0.35"/>
  </r>
  <r>
    <x v="2"/>
    <x v="2"/>
    <x v="155"/>
    <x v="2"/>
    <x v="17"/>
    <s v="Cheyenne"/>
    <s v="Sprite"/>
    <n v="0.45000000000000007"/>
    <n v="4750"/>
    <n v="2137.5000000000005"/>
    <n v="748.12500000000011"/>
    <n v="0.35"/>
  </r>
  <r>
    <x v="2"/>
    <x v="2"/>
    <x v="155"/>
    <x v="2"/>
    <x v="17"/>
    <s v="Cheyenne"/>
    <s v="Fanta"/>
    <n v="0.55000000000000016"/>
    <n v="4500"/>
    <n v="2475.0000000000009"/>
    <n v="866.25000000000023"/>
    <n v="0.35"/>
  </r>
  <r>
    <x v="2"/>
    <x v="2"/>
    <x v="155"/>
    <x v="2"/>
    <x v="17"/>
    <s v="Cheyenne"/>
    <s v="Powerade"/>
    <n v="0.75000000000000011"/>
    <n v="4250"/>
    <n v="3187.5000000000005"/>
    <n v="1275.0000000000002"/>
    <n v="0.4"/>
  </r>
  <r>
    <x v="2"/>
    <x v="2"/>
    <x v="155"/>
    <x v="2"/>
    <x v="17"/>
    <s v="Cheyenne"/>
    <s v="Dasani Water"/>
    <n v="0.80000000000000016"/>
    <n v="5500"/>
    <n v="4400.0000000000009"/>
    <n v="1320.0000000000002"/>
    <n v="0.3"/>
  </r>
  <r>
    <x v="2"/>
    <x v="2"/>
    <x v="156"/>
    <x v="2"/>
    <x v="17"/>
    <s v="Cheyenne"/>
    <s v="Coca-Cola"/>
    <n v="0.65000000000000013"/>
    <n v="7500"/>
    <n v="4875.0000000000009"/>
    <n v="1706.2500000000002"/>
    <n v="0.35"/>
  </r>
  <r>
    <x v="2"/>
    <x v="2"/>
    <x v="156"/>
    <x v="2"/>
    <x v="17"/>
    <s v="Cheyenne"/>
    <s v="Diet Coke"/>
    <n v="0.75000000000000022"/>
    <n v="7500"/>
    <n v="5625.0000000000018"/>
    <n v="1968.7500000000005"/>
    <n v="0.35"/>
  </r>
  <r>
    <x v="2"/>
    <x v="2"/>
    <x v="156"/>
    <x v="2"/>
    <x v="17"/>
    <s v="Cheyenne"/>
    <s v="Sprite"/>
    <n v="0.70000000000000018"/>
    <n v="5500"/>
    <n v="3850.0000000000009"/>
    <n v="1347.5000000000002"/>
    <n v="0.35"/>
  </r>
  <r>
    <x v="2"/>
    <x v="2"/>
    <x v="156"/>
    <x v="2"/>
    <x v="17"/>
    <s v="Cheyenne"/>
    <s v="Fanta"/>
    <n v="0.70000000000000018"/>
    <n v="5500"/>
    <n v="3850.0000000000009"/>
    <n v="1347.5000000000002"/>
    <n v="0.35"/>
  </r>
  <r>
    <x v="2"/>
    <x v="2"/>
    <x v="156"/>
    <x v="2"/>
    <x v="17"/>
    <s v="Cheyenne"/>
    <s v="Powerade"/>
    <n v="0.80000000000000016"/>
    <n v="4750"/>
    <n v="3800.0000000000009"/>
    <n v="1520.0000000000005"/>
    <n v="0.4"/>
  </r>
  <r>
    <x v="2"/>
    <x v="2"/>
    <x v="156"/>
    <x v="2"/>
    <x v="17"/>
    <s v="Cheyenne"/>
    <s v="Dasani Water"/>
    <n v="0.8500000000000002"/>
    <n v="5750"/>
    <n v="4887.5000000000009"/>
    <n v="1466.2500000000002"/>
    <n v="0.3"/>
  </r>
  <r>
    <x v="0"/>
    <x v="0"/>
    <x v="157"/>
    <x v="4"/>
    <x v="18"/>
    <s v="Richmond"/>
    <s v="Coca-Cola"/>
    <n v="0.35"/>
    <n v="7500"/>
    <n v="2625"/>
    <n v="1312.5"/>
    <n v="0.5"/>
  </r>
  <r>
    <x v="0"/>
    <x v="0"/>
    <x v="157"/>
    <x v="4"/>
    <x v="18"/>
    <s v="Richmond"/>
    <s v="Diet Coke"/>
    <n v="0.35"/>
    <n v="5500"/>
    <n v="1924.9999999999998"/>
    <n v="769.99999999999989"/>
    <n v="0.39999999999999997"/>
  </r>
  <r>
    <x v="0"/>
    <x v="0"/>
    <x v="157"/>
    <x v="4"/>
    <x v="18"/>
    <s v="Richmond"/>
    <s v="Sprite"/>
    <n v="0.25"/>
    <n v="5500"/>
    <n v="1375"/>
    <n v="412.5"/>
    <n v="0.3"/>
  </r>
  <r>
    <x v="0"/>
    <x v="0"/>
    <x v="157"/>
    <x v="4"/>
    <x v="18"/>
    <s v="Richmond"/>
    <s v="Fanta"/>
    <n v="0.29999999999999993"/>
    <n v="4000"/>
    <n v="1199.9999999999998"/>
    <n v="419.99999999999989"/>
    <n v="0.35"/>
  </r>
  <r>
    <x v="0"/>
    <x v="0"/>
    <x v="157"/>
    <x v="4"/>
    <x v="18"/>
    <s v="Richmond"/>
    <s v="Powerade"/>
    <n v="0.45000000000000007"/>
    <n v="4500"/>
    <n v="2025.0000000000002"/>
    <n v="810"/>
    <n v="0.39999999999999997"/>
  </r>
  <r>
    <x v="0"/>
    <x v="0"/>
    <x v="157"/>
    <x v="4"/>
    <x v="18"/>
    <s v="Richmond"/>
    <s v="Dasani Water"/>
    <n v="0.35"/>
    <n v="5500"/>
    <n v="1924.9999999999998"/>
    <n v="1058.75"/>
    <n v="0.55000000000000004"/>
  </r>
  <r>
    <x v="0"/>
    <x v="0"/>
    <x v="103"/>
    <x v="4"/>
    <x v="18"/>
    <s v="Richmond"/>
    <s v="Coca-Cola"/>
    <n v="0.35"/>
    <n v="8000"/>
    <n v="2800"/>
    <n v="1400"/>
    <n v="0.5"/>
  </r>
  <r>
    <x v="0"/>
    <x v="0"/>
    <x v="103"/>
    <x v="4"/>
    <x v="18"/>
    <s v="Richmond"/>
    <s v="Diet Coke"/>
    <n v="0.35"/>
    <n v="4500"/>
    <n v="1575"/>
    <n v="630"/>
    <n v="0.39999999999999997"/>
  </r>
  <r>
    <x v="0"/>
    <x v="0"/>
    <x v="103"/>
    <x v="4"/>
    <x v="18"/>
    <s v="Richmond"/>
    <s v="Sprite"/>
    <n v="0.25"/>
    <n v="5000"/>
    <n v="1250"/>
    <n v="375"/>
    <n v="0.3"/>
  </r>
  <r>
    <x v="0"/>
    <x v="0"/>
    <x v="103"/>
    <x v="4"/>
    <x v="18"/>
    <s v="Richmond"/>
    <s v="Fanta"/>
    <n v="0.29999999999999993"/>
    <n v="3750"/>
    <n v="1124.9999999999998"/>
    <n v="393.74999999999989"/>
    <n v="0.35"/>
  </r>
  <r>
    <x v="0"/>
    <x v="0"/>
    <x v="103"/>
    <x v="4"/>
    <x v="18"/>
    <s v="Richmond"/>
    <s v="Powerade"/>
    <n v="0.45000000000000007"/>
    <n v="4500"/>
    <n v="2025.0000000000002"/>
    <n v="810"/>
    <n v="0.39999999999999997"/>
  </r>
  <r>
    <x v="0"/>
    <x v="0"/>
    <x v="103"/>
    <x v="4"/>
    <x v="18"/>
    <s v="Richmond"/>
    <s v="Dasani Water"/>
    <n v="0.35"/>
    <n v="5500"/>
    <n v="1924.9999999999998"/>
    <n v="1058.75"/>
    <n v="0.55000000000000004"/>
  </r>
  <r>
    <x v="0"/>
    <x v="0"/>
    <x v="158"/>
    <x v="4"/>
    <x v="18"/>
    <s v="Richmond"/>
    <s v="Coca-Cola"/>
    <n v="0.35"/>
    <n v="7700"/>
    <n v="2695"/>
    <n v="1347.5"/>
    <n v="0.5"/>
  </r>
  <r>
    <x v="0"/>
    <x v="0"/>
    <x v="158"/>
    <x v="4"/>
    <x v="18"/>
    <s v="Richmond"/>
    <s v="Diet Coke"/>
    <n v="0.35"/>
    <n v="4500"/>
    <n v="1575"/>
    <n v="630"/>
    <n v="0.39999999999999997"/>
  </r>
  <r>
    <x v="0"/>
    <x v="0"/>
    <x v="158"/>
    <x v="4"/>
    <x v="18"/>
    <s v="Richmond"/>
    <s v="Sprite"/>
    <n v="0.25"/>
    <n v="4750"/>
    <n v="1187.5"/>
    <n v="356.25"/>
    <n v="0.3"/>
  </r>
  <r>
    <x v="0"/>
    <x v="0"/>
    <x v="158"/>
    <x v="4"/>
    <x v="18"/>
    <s v="Richmond"/>
    <s v="Fanta"/>
    <n v="0.29999999999999993"/>
    <n v="3250"/>
    <n v="974.99999999999977"/>
    <n v="341.24999999999989"/>
    <n v="0.35"/>
  </r>
  <r>
    <x v="0"/>
    <x v="0"/>
    <x v="158"/>
    <x v="4"/>
    <x v="18"/>
    <s v="Richmond"/>
    <s v="Powerade"/>
    <n v="0.45000000000000007"/>
    <n v="3750"/>
    <n v="1687.5000000000002"/>
    <n v="675"/>
    <n v="0.39999999999999997"/>
  </r>
  <r>
    <x v="0"/>
    <x v="0"/>
    <x v="158"/>
    <x v="4"/>
    <x v="18"/>
    <s v="Richmond"/>
    <s v="Dasani Water"/>
    <n v="0.35"/>
    <n v="4750"/>
    <n v="1662.5"/>
    <n v="914.37500000000011"/>
    <n v="0.55000000000000004"/>
  </r>
  <r>
    <x v="0"/>
    <x v="0"/>
    <x v="159"/>
    <x v="4"/>
    <x v="18"/>
    <s v="Richmond"/>
    <s v="Coca-Cola"/>
    <n v="0.35"/>
    <n v="7250"/>
    <n v="2537.5"/>
    <n v="1268.75"/>
    <n v="0.5"/>
  </r>
  <r>
    <x v="0"/>
    <x v="0"/>
    <x v="159"/>
    <x v="4"/>
    <x v="18"/>
    <s v="Richmond"/>
    <s v="Diet Coke"/>
    <n v="0.4"/>
    <n v="4250"/>
    <n v="1700"/>
    <n v="680"/>
    <n v="0.39999999999999997"/>
  </r>
  <r>
    <x v="0"/>
    <x v="0"/>
    <x v="159"/>
    <x v="4"/>
    <x v="18"/>
    <s v="Richmond"/>
    <s v="Sprite"/>
    <n v="0.30000000000000004"/>
    <n v="4500"/>
    <n v="1350.0000000000002"/>
    <n v="405.00000000000006"/>
    <n v="0.3"/>
  </r>
  <r>
    <x v="0"/>
    <x v="0"/>
    <x v="159"/>
    <x v="4"/>
    <x v="18"/>
    <s v="Richmond"/>
    <s v="Fanta"/>
    <n v="0.35"/>
    <n v="3750"/>
    <n v="1312.5"/>
    <n v="459.37499999999994"/>
    <n v="0.35"/>
  </r>
  <r>
    <x v="0"/>
    <x v="0"/>
    <x v="159"/>
    <x v="4"/>
    <x v="18"/>
    <s v="Richmond"/>
    <s v="Powerade"/>
    <n v="0.5"/>
    <n v="4000"/>
    <n v="2000"/>
    <n v="799.99999999999989"/>
    <n v="0.39999999999999997"/>
  </r>
  <r>
    <x v="0"/>
    <x v="0"/>
    <x v="159"/>
    <x v="4"/>
    <x v="18"/>
    <s v="Richmond"/>
    <s v="Dasani Water"/>
    <n v="0.4"/>
    <n v="5250"/>
    <n v="2100"/>
    <n v="1155"/>
    <n v="0.55000000000000004"/>
  </r>
  <r>
    <x v="0"/>
    <x v="0"/>
    <x v="160"/>
    <x v="4"/>
    <x v="18"/>
    <s v="Richmond"/>
    <s v="Coca-Cola"/>
    <n v="0.5"/>
    <n v="7950"/>
    <n v="3975"/>
    <n v="1987.5"/>
    <n v="0.5"/>
  </r>
  <r>
    <x v="0"/>
    <x v="0"/>
    <x v="160"/>
    <x v="4"/>
    <x v="18"/>
    <s v="Richmond"/>
    <s v="Diet Coke"/>
    <n v="0.5"/>
    <n v="5000"/>
    <n v="2500"/>
    <n v="999.99999999999989"/>
    <n v="0.39999999999999997"/>
  </r>
  <r>
    <x v="0"/>
    <x v="0"/>
    <x v="160"/>
    <x v="4"/>
    <x v="18"/>
    <s v="Richmond"/>
    <s v="Sprite"/>
    <n v="0.45"/>
    <n v="4750"/>
    <n v="2137.5"/>
    <n v="641.25"/>
    <n v="0.3"/>
  </r>
  <r>
    <x v="0"/>
    <x v="0"/>
    <x v="160"/>
    <x v="4"/>
    <x v="18"/>
    <s v="Richmond"/>
    <s v="Fanta"/>
    <n v="0.45"/>
    <n v="4500"/>
    <n v="2025"/>
    <n v="708.75"/>
    <n v="0.35"/>
  </r>
  <r>
    <x v="0"/>
    <x v="0"/>
    <x v="160"/>
    <x v="4"/>
    <x v="18"/>
    <s v="Richmond"/>
    <s v="Powerade"/>
    <n v="0.54999999999999993"/>
    <n v="4750"/>
    <n v="2612.4999999999995"/>
    <n v="1044.9999999999998"/>
    <n v="0.39999999999999997"/>
  </r>
  <r>
    <x v="0"/>
    <x v="0"/>
    <x v="160"/>
    <x v="4"/>
    <x v="18"/>
    <s v="Richmond"/>
    <s v="Dasani Water"/>
    <n v="0.6"/>
    <n v="5750"/>
    <n v="3450"/>
    <n v="1897.5000000000002"/>
    <n v="0.55000000000000004"/>
  </r>
  <r>
    <x v="0"/>
    <x v="0"/>
    <x v="107"/>
    <x v="4"/>
    <x v="18"/>
    <s v="Richmond"/>
    <s v="Coca-Cola"/>
    <n v="0.54999999999999993"/>
    <n v="8250"/>
    <n v="4537.4999999999991"/>
    <n v="2268.7499999999995"/>
    <n v="0.5"/>
  </r>
  <r>
    <x v="0"/>
    <x v="0"/>
    <x v="107"/>
    <x v="4"/>
    <x v="18"/>
    <s v="Richmond"/>
    <s v="Diet Coke"/>
    <n v="0.5"/>
    <n v="5750"/>
    <n v="2875"/>
    <n v="1150"/>
    <n v="0.39999999999999997"/>
  </r>
  <r>
    <x v="0"/>
    <x v="0"/>
    <x v="107"/>
    <x v="4"/>
    <x v="18"/>
    <s v="Richmond"/>
    <s v="Sprite"/>
    <n v="0.45"/>
    <n v="5500"/>
    <n v="2475"/>
    <n v="742.5"/>
    <n v="0.3"/>
  </r>
  <r>
    <x v="0"/>
    <x v="0"/>
    <x v="107"/>
    <x v="4"/>
    <x v="18"/>
    <s v="Richmond"/>
    <s v="Fanta"/>
    <n v="0.45"/>
    <n v="5250"/>
    <n v="2362.5"/>
    <n v="826.875"/>
    <n v="0.35"/>
  </r>
  <r>
    <x v="0"/>
    <x v="0"/>
    <x v="107"/>
    <x v="4"/>
    <x v="18"/>
    <s v="Richmond"/>
    <s v="Powerade"/>
    <n v="0.6"/>
    <n v="5250"/>
    <n v="3150"/>
    <n v="1260"/>
    <n v="0.39999999999999997"/>
  </r>
  <r>
    <x v="0"/>
    <x v="0"/>
    <x v="107"/>
    <x v="4"/>
    <x v="18"/>
    <s v="Richmond"/>
    <s v="Dasani Water"/>
    <n v="0.65"/>
    <n v="6750"/>
    <n v="4387.5"/>
    <n v="2413.125"/>
    <n v="0.55000000000000004"/>
  </r>
  <r>
    <x v="0"/>
    <x v="0"/>
    <x v="161"/>
    <x v="4"/>
    <x v="18"/>
    <s v="Richmond"/>
    <s v="Coca-Cola"/>
    <n v="0.6"/>
    <n v="9000"/>
    <n v="5400"/>
    <n v="2700"/>
    <n v="0.5"/>
  </r>
  <r>
    <x v="0"/>
    <x v="0"/>
    <x v="161"/>
    <x v="4"/>
    <x v="18"/>
    <s v="Richmond"/>
    <s v="Diet Coke"/>
    <n v="0.55000000000000004"/>
    <n v="6500"/>
    <n v="3575.0000000000005"/>
    <n v="1430"/>
    <n v="0.39999999999999997"/>
  </r>
  <r>
    <x v="0"/>
    <x v="0"/>
    <x v="161"/>
    <x v="4"/>
    <x v="18"/>
    <s v="Richmond"/>
    <s v="Sprite"/>
    <n v="0.5"/>
    <n v="5750"/>
    <n v="2875"/>
    <n v="862.5"/>
    <n v="0.3"/>
  </r>
  <r>
    <x v="0"/>
    <x v="0"/>
    <x v="161"/>
    <x v="4"/>
    <x v="18"/>
    <s v="Richmond"/>
    <s v="Fanta"/>
    <n v="0.5"/>
    <n v="5250"/>
    <n v="2625"/>
    <n v="918.74999999999989"/>
    <n v="0.35"/>
  </r>
  <r>
    <x v="0"/>
    <x v="0"/>
    <x v="161"/>
    <x v="4"/>
    <x v="18"/>
    <s v="Richmond"/>
    <s v="Powerade"/>
    <n v="0.6"/>
    <n v="5500"/>
    <n v="3300"/>
    <n v="1320"/>
    <n v="0.39999999999999997"/>
  </r>
  <r>
    <x v="0"/>
    <x v="0"/>
    <x v="161"/>
    <x v="4"/>
    <x v="18"/>
    <s v="Richmond"/>
    <s v="Dasani Water"/>
    <n v="0.65"/>
    <n v="7250"/>
    <n v="4712.5"/>
    <n v="2591.875"/>
    <n v="0.55000000000000004"/>
  </r>
  <r>
    <x v="0"/>
    <x v="0"/>
    <x v="162"/>
    <x v="4"/>
    <x v="18"/>
    <s v="Richmond"/>
    <s v="Coca-Cola"/>
    <n v="0.6"/>
    <n v="8750"/>
    <n v="5250"/>
    <n v="2625"/>
    <n v="0.5"/>
  </r>
  <r>
    <x v="0"/>
    <x v="0"/>
    <x v="162"/>
    <x v="4"/>
    <x v="18"/>
    <s v="Richmond"/>
    <s v="Diet Coke"/>
    <n v="0.55000000000000004"/>
    <n v="6500"/>
    <n v="3575.0000000000005"/>
    <n v="1430"/>
    <n v="0.39999999999999997"/>
  </r>
  <r>
    <x v="0"/>
    <x v="0"/>
    <x v="162"/>
    <x v="4"/>
    <x v="18"/>
    <s v="Richmond"/>
    <s v="Sprite"/>
    <n v="0.45000000000000007"/>
    <n v="5750"/>
    <n v="2587.5000000000005"/>
    <n v="776.25000000000011"/>
    <n v="0.3"/>
  </r>
  <r>
    <x v="0"/>
    <x v="0"/>
    <x v="162"/>
    <x v="4"/>
    <x v="18"/>
    <s v="Richmond"/>
    <s v="Fanta"/>
    <n v="0.35"/>
    <n v="5250"/>
    <n v="1837.4999999999998"/>
    <n v="643.12499999999989"/>
    <n v="0.35"/>
  </r>
  <r>
    <x v="0"/>
    <x v="0"/>
    <x v="162"/>
    <x v="4"/>
    <x v="18"/>
    <s v="Richmond"/>
    <s v="Powerade"/>
    <n v="0.45000000000000007"/>
    <n v="5000"/>
    <n v="2250.0000000000005"/>
    <n v="900.00000000000011"/>
    <n v="0.39999999999999997"/>
  </r>
  <r>
    <x v="0"/>
    <x v="0"/>
    <x v="162"/>
    <x v="4"/>
    <x v="18"/>
    <s v="Richmond"/>
    <s v="Dasani Water"/>
    <n v="0.50000000000000011"/>
    <n v="6750"/>
    <n v="3375.0000000000009"/>
    <n v="1856.2500000000007"/>
    <n v="0.55000000000000004"/>
  </r>
  <r>
    <x v="0"/>
    <x v="0"/>
    <x v="163"/>
    <x v="4"/>
    <x v="18"/>
    <s v="Richmond"/>
    <s v="Coca-Cola"/>
    <n v="0.45000000000000007"/>
    <n v="8000"/>
    <n v="3600.0000000000005"/>
    <n v="1800.0000000000002"/>
    <n v="0.5"/>
  </r>
  <r>
    <x v="0"/>
    <x v="0"/>
    <x v="163"/>
    <x v="4"/>
    <x v="18"/>
    <s v="Richmond"/>
    <s v="Diet Coke"/>
    <n v="0.40000000000000013"/>
    <n v="6000"/>
    <n v="2400.0000000000009"/>
    <n v="960.00000000000023"/>
    <n v="0.39999999999999997"/>
  </r>
  <r>
    <x v="0"/>
    <x v="0"/>
    <x v="163"/>
    <x v="4"/>
    <x v="18"/>
    <s v="Richmond"/>
    <s v="Sprite"/>
    <n v="0.35"/>
    <n v="5000"/>
    <n v="1750"/>
    <n v="525"/>
    <n v="0.3"/>
  </r>
  <r>
    <x v="0"/>
    <x v="0"/>
    <x v="163"/>
    <x v="4"/>
    <x v="18"/>
    <s v="Richmond"/>
    <s v="Fanta"/>
    <n v="0.35"/>
    <n v="4750"/>
    <n v="1662.5"/>
    <n v="581.875"/>
    <n v="0.35"/>
  </r>
  <r>
    <x v="0"/>
    <x v="0"/>
    <x v="163"/>
    <x v="4"/>
    <x v="18"/>
    <s v="Richmond"/>
    <s v="Powerade"/>
    <n v="0.45000000000000007"/>
    <n v="4750"/>
    <n v="2137.5000000000005"/>
    <n v="855.00000000000011"/>
    <n v="0.39999999999999997"/>
  </r>
  <r>
    <x v="0"/>
    <x v="0"/>
    <x v="163"/>
    <x v="4"/>
    <x v="18"/>
    <s v="Richmond"/>
    <s v="Dasani Water"/>
    <n v="0.50000000000000011"/>
    <n v="5750"/>
    <n v="2875.0000000000005"/>
    <n v="1581.2500000000005"/>
    <n v="0.55000000000000004"/>
  </r>
  <r>
    <x v="0"/>
    <x v="0"/>
    <x v="111"/>
    <x v="4"/>
    <x v="18"/>
    <s v="Richmond"/>
    <s v="Coca-Cola"/>
    <n v="0.50000000000000011"/>
    <n v="7500"/>
    <n v="3750.0000000000009"/>
    <n v="1875.0000000000005"/>
    <n v="0.5"/>
  </r>
  <r>
    <x v="0"/>
    <x v="0"/>
    <x v="111"/>
    <x v="4"/>
    <x v="18"/>
    <s v="Richmond"/>
    <s v="Diet Coke"/>
    <n v="0.40000000000000013"/>
    <n v="5750"/>
    <n v="2300.0000000000009"/>
    <n v="920.00000000000034"/>
    <n v="0.39999999999999997"/>
  </r>
  <r>
    <x v="0"/>
    <x v="0"/>
    <x v="111"/>
    <x v="4"/>
    <x v="18"/>
    <s v="Richmond"/>
    <s v="Sprite"/>
    <n v="0.40000000000000013"/>
    <n v="4250"/>
    <n v="1700.0000000000005"/>
    <n v="510.00000000000011"/>
    <n v="0.3"/>
  </r>
  <r>
    <x v="0"/>
    <x v="0"/>
    <x v="111"/>
    <x v="4"/>
    <x v="18"/>
    <s v="Richmond"/>
    <s v="Fanta"/>
    <n v="0.40000000000000013"/>
    <n v="4000"/>
    <n v="1600.0000000000005"/>
    <n v="560.00000000000011"/>
    <n v="0.35"/>
  </r>
  <r>
    <x v="0"/>
    <x v="0"/>
    <x v="111"/>
    <x v="4"/>
    <x v="18"/>
    <s v="Richmond"/>
    <s v="Powerade"/>
    <n v="0.50000000000000011"/>
    <n v="4000"/>
    <n v="2000.0000000000005"/>
    <n v="800.00000000000011"/>
    <n v="0.39999999999999997"/>
  </r>
  <r>
    <x v="0"/>
    <x v="0"/>
    <x v="111"/>
    <x v="4"/>
    <x v="18"/>
    <s v="Richmond"/>
    <s v="Dasani Water"/>
    <n v="0.55000000000000004"/>
    <n v="5250"/>
    <n v="2887.5000000000005"/>
    <n v="1588.1250000000005"/>
    <n v="0.55000000000000004"/>
  </r>
  <r>
    <x v="0"/>
    <x v="0"/>
    <x v="164"/>
    <x v="4"/>
    <x v="18"/>
    <s v="Richmond"/>
    <s v="Coca-Cola"/>
    <n v="0.50000000000000011"/>
    <n v="6750"/>
    <n v="3375.0000000000009"/>
    <n v="1687.5000000000005"/>
    <n v="0.5"/>
  </r>
  <r>
    <x v="0"/>
    <x v="0"/>
    <x v="164"/>
    <x v="4"/>
    <x v="18"/>
    <s v="Richmond"/>
    <s v="Diet Coke"/>
    <n v="0.45000000000000012"/>
    <n v="5000"/>
    <n v="2250.0000000000005"/>
    <n v="900.00000000000011"/>
    <n v="0.39999999999999997"/>
  </r>
  <r>
    <x v="0"/>
    <x v="0"/>
    <x v="164"/>
    <x v="4"/>
    <x v="18"/>
    <s v="Richmond"/>
    <s v="Sprite"/>
    <n v="0.45000000000000012"/>
    <n v="4450"/>
    <n v="2002.5000000000005"/>
    <n v="600.75000000000011"/>
    <n v="0.3"/>
  </r>
  <r>
    <x v="0"/>
    <x v="0"/>
    <x v="164"/>
    <x v="4"/>
    <x v="18"/>
    <s v="Richmond"/>
    <s v="Fanta"/>
    <n v="0.45000000000000012"/>
    <n v="4750"/>
    <n v="2137.5000000000005"/>
    <n v="748.12500000000011"/>
    <n v="0.35"/>
  </r>
  <r>
    <x v="0"/>
    <x v="0"/>
    <x v="164"/>
    <x v="4"/>
    <x v="18"/>
    <s v="Richmond"/>
    <s v="Powerade"/>
    <n v="0.6"/>
    <n v="4500"/>
    <n v="2700"/>
    <n v="1080"/>
    <n v="0.39999999999999997"/>
  </r>
  <r>
    <x v="0"/>
    <x v="0"/>
    <x v="164"/>
    <x v="4"/>
    <x v="18"/>
    <s v="Richmond"/>
    <s v="Dasani Water"/>
    <n v="0.64999999999999991"/>
    <n v="6250"/>
    <n v="4062.4999999999995"/>
    <n v="2234.375"/>
    <n v="0.55000000000000004"/>
  </r>
  <r>
    <x v="0"/>
    <x v="0"/>
    <x v="165"/>
    <x v="4"/>
    <x v="18"/>
    <s v="Richmond"/>
    <s v="Coca-Cola"/>
    <n v="0.6"/>
    <n v="8500"/>
    <n v="5100"/>
    <n v="2550"/>
    <n v="0.5"/>
  </r>
  <r>
    <x v="0"/>
    <x v="0"/>
    <x v="165"/>
    <x v="4"/>
    <x v="18"/>
    <s v="Richmond"/>
    <s v="Diet Coke"/>
    <n v="0.5"/>
    <n v="6500"/>
    <n v="3250"/>
    <n v="1300"/>
    <n v="0.39999999999999997"/>
  </r>
  <r>
    <x v="0"/>
    <x v="0"/>
    <x v="165"/>
    <x v="4"/>
    <x v="18"/>
    <s v="Richmond"/>
    <s v="Sprite"/>
    <n v="0.5"/>
    <n v="6000"/>
    <n v="3000"/>
    <n v="900"/>
    <n v="0.3"/>
  </r>
  <r>
    <x v="0"/>
    <x v="0"/>
    <x v="165"/>
    <x v="4"/>
    <x v="18"/>
    <s v="Richmond"/>
    <s v="Fanta"/>
    <n v="0.5"/>
    <n v="5500"/>
    <n v="2750"/>
    <n v="962.49999999999989"/>
    <n v="0.35"/>
  </r>
  <r>
    <x v="0"/>
    <x v="0"/>
    <x v="165"/>
    <x v="4"/>
    <x v="18"/>
    <s v="Richmond"/>
    <s v="Powerade"/>
    <n v="0.6"/>
    <n v="5500"/>
    <n v="3300"/>
    <n v="1320"/>
    <n v="0.39999999999999997"/>
  </r>
  <r>
    <x v="0"/>
    <x v="0"/>
    <x v="165"/>
    <x v="4"/>
    <x v="18"/>
    <s v="Richmond"/>
    <s v="Dasani Water"/>
    <n v="0.64999999999999991"/>
    <n v="6500"/>
    <n v="4224.9999999999991"/>
    <n v="2323.7499999999995"/>
    <n v="0.55000000000000004"/>
  </r>
  <r>
    <x v="0"/>
    <x v="0"/>
    <x v="166"/>
    <x v="3"/>
    <x v="19"/>
    <s v="Detroit"/>
    <s v="Coca-Cola"/>
    <n v="0.3"/>
    <n v="6250"/>
    <n v="1875"/>
    <n v="750"/>
    <n v="0.4"/>
  </r>
  <r>
    <x v="0"/>
    <x v="0"/>
    <x v="166"/>
    <x v="3"/>
    <x v="19"/>
    <s v="Detroit"/>
    <s v="Diet Coke"/>
    <n v="0.3"/>
    <n v="4250"/>
    <n v="1275"/>
    <n v="446.25"/>
    <n v="0.35"/>
  </r>
  <r>
    <x v="0"/>
    <x v="0"/>
    <x v="166"/>
    <x v="3"/>
    <x v="19"/>
    <s v="Detroit"/>
    <s v="Sprite"/>
    <n v="0.2"/>
    <n v="4250"/>
    <n v="850"/>
    <n v="297.5"/>
    <n v="0.35"/>
  </r>
  <r>
    <x v="0"/>
    <x v="0"/>
    <x v="166"/>
    <x v="3"/>
    <x v="19"/>
    <s v="Detroit"/>
    <s v="Fanta"/>
    <n v="0.25000000000000006"/>
    <n v="2750"/>
    <n v="687.50000000000011"/>
    <n v="275.00000000000006"/>
    <n v="0.4"/>
  </r>
  <r>
    <x v="0"/>
    <x v="0"/>
    <x v="166"/>
    <x v="3"/>
    <x v="19"/>
    <s v="Detroit"/>
    <s v="Powerade"/>
    <n v="0.39999999999999997"/>
    <n v="3250"/>
    <n v="1300"/>
    <n v="454.99999999999994"/>
    <n v="0.35"/>
  </r>
  <r>
    <x v="0"/>
    <x v="0"/>
    <x v="166"/>
    <x v="3"/>
    <x v="19"/>
    <s v="Detroit"/>
    <s v="Dasani Water"/>
    <n v="0.3"/>
    <n v="4250"/>
    <n v="1275"/>
    <n v="637.5"/>
    <n v="0.5"/>
  </r>
  <r>
    <x v="0"/>
    <x v="0"/>
    <x v="167"/>
    <x v="3"/>
    <x v="19"/>
    <s v="Detroit"/>
    <s v="Coca-Cola"/>
    <n v="0.3"/>
    <n v="6750"/>
    <n v="2025"/>
    <n v="810"/>
    <n v="0.4"/>
  </r>
  <r>
    <x v="0"/>
    <x v="0"/>
    <x v="167"/>
    <x v="3"/>
    <x v="19"/>
    <s v="Detroit"/>
    <s v="Diet Coke"/>
    <n v="0.3"/>
    <n v="3250"/>
    <n v="975"/>
    <n v="341.25"/>
    <n v="0.35"/>
  </r>
  <r>
    <x v="0"/>
    <x v="0"/>
    <x v="167"/>
    <x v="3"/>
    <x v="19"/>
    <s v="Detroit"/>
    <s v="Sprite"/>
    <n v="0.2"/>
    <n v="3750"/>
    <n v="750"/>
    <n v="262.5"/>
    <n v="0.35"/>
  </r>
  <r>
    <x v="0"/>
    <x v="0"/>
    <x v="167"/>
    <x v="3"/>
    <x v="19"/>
    <s v="Detroit"/>
    <s v="Fanta"/>
    <n v="0.25000000000000006"/>
    <n v="2500"/>
    <n v="625.00000000000011"/>
    <n v="250.00000000000006"/>
    <n v="0.4"/>
  </r>
  <r>
    <x v="0"/>
    <x v="0"/>
    <x v="167"/>
    <x v="3"/>
    <x v="19"/>
    <s v="Detroit"/>
    <s v="Powerade"/>
    <n v="0.39999999999999997"/>
    <n v="3250"/>
    <n v="1300"/>
    <n v="454.99999999999994"/>
    <n v="0.35"/>
  </r>
  <r>
    <x v="0"/>
    <x v="0"/>
    <x v="167"/>
    <x v="3"/>
    <x v="19"/>
    <s v="Detroit"/>
    <s v="Dasani Water"/>
    <n v="0.3"/>
    <n v="4000"/>
    <n v="1200"/>
    <n v="600"/>
    <n v="0.5"/>
  </r>
  <r>
    <x v="0"/>
    <x v="0"/>
    <x v="126"/>
    <x v="3"/>
    <x v="19"/>
    <s v="Detroit"/>
    <s v="Coca-Cola"/>
    <n v="0.35000000000000003"/>
    <n v="6200"/>
    <n v="2170"/>
    <n v="868"/>
    <n v="0.4"/>
  </r>
  <r>
    <x v="0"/>
    <x v="0"/>
    <x v="126"/>
    <x v="3"/>
    <x v="19"/>
    <s v="Detroit"/>
    <s v="Diet Coke"/>
    <n v="0.35000000000000003"/>
    <n v="3000"/>
    <n v="1050"/>
    <n v="367.5"/>
    <n v="0.35"/>
  </r>
  <r>
    <x v="0"/>
    <x v="0"/>
    <x v="126"/>
    <x v="3"/>
    <x v="19"/>
    <s v="Detroit"/>
    <s v="Sprite"/>
    <n v="0.25000000000000006"/>
    <n v="3500"/>
    <n v="875.00000000000023"/>
    <n v="306.25000000000006"/>
    <n v="0.35"/>
  </r>
  <r>
    <x v="0"/>
    <x v="0"/>
    <x v="126"/>
    <x v="3"/>
    <x v="19"/>
    <s v="Detroit"/>
    <s v="Fanta"/>
    <n v="0.3"/>
    <n v="2000"/>
    <n v="600"/>
    <n v="240"/>
    <n v="0.4"/>
  </r>
  <r>
    <x v="0"/>
    <x v="0"/>
    <x v="126"/>
    <x v="3"/>
    <x v="19"/>
    <s v="Detroit"/>
    <s v="Powerade"/>
    <n v="0.45"/>
    <n v="2500"/>
    <n v="1125"/>
    <n v="393.75"/>
    <n v="0.35"/>
  </r>
  <r>
    <x v="0"/>
    <x v="0"/>
    <x v="126"/>
    <x v="3"/>
    <x v="19"/>
    <s v="Detroit"/>
    <s v="Dasani Water"/>
    <n v="0.35000000000000003"/>
    <n v="3500"/>
    <n v="1225.0000000000002"/>
    <n v="612.50000000000011"/>
    <n v="0.5"/>
  </r>
  <r>
    <x v="0"/>
    <x v="0"/>
    <x v="127"/>
    <x v="3"/>
    <x v="19"/>
    <s v="Detroit"/>
    <s v="Coca-Cola"/>
    <n v="0.35000000000000003"/>
    <n v="5750"/>
    <n v="2012.5000000000002"/>
    <n v="805.00000000000011"/>
    <n v="0.4"/>
  </r>
  <r>
    <x v="0"/>
    <x v="0"/>
    <x v="127"/>
    <x v="3"/>
    <x v="19"/>
    <s v="Detroit"/>
    <s v="Diet Coke"/>
    <n v="0.30000000000000004"/>
    <n v="2750"/>
    <n v="825.00000000000011"/>
    <n v="288.75"/>
    <n v="0.35"/>
  </r>
  <r>
    <x v="0"/>
    <x v="0"/>
    <x v="127"/>
    <x v="3"/>
    <x v="19"/>
    <s v="Detroit"/>
    <s v="Sprite"/>
    <n v="0.20000000000000007"/>
    <n v="2750"/>
    <n v="550.00000000000023"/>
    <n v="192.50000000000006"/>
    <n v="0.35"/>
  </r>
  <r>
    <x v="0"/>
    <x v="0"/>
    <x v="127"/>
    <x v="3"/>
    <x v="19"/>
    <s v="Detroit"/>
    <s v="Fanta"/>
    <n v="0.25"/>
    <n v="2000"/>
    <n v="500"/>
    <n v="200"/>
    <n v="0.4"/>
  </r>
  <r>
    <x v="0"/>
    <x v="0"/>
    <x v="127"/>
    <x v="3"/>
    <x v="19"/>
    <s v="Detroit"/>
    <s v="Powerade"/>
    <n v="0.4"/>
    <n v="2250"/>
    <n v="900"/>
    <n v="315"/>
    <n v="0.35"/>
  </r>
  <r>
    <x v="0"/>
    <x v="0"/>
    <x v="127"/>
    <x v="3"/>
    <x v="19"/>
    <s v="Detroit"/>
    <s v="Dasani Water"/>
    <n v="0.30000000000000004"/>
    <n v="3500"/>
    <n v="1050.0000000000002"/>
    <n v="525.00000000000011"/>
    <n v="0.5"/>
  </r>
  <r>
    <x v="0"/>
    <x v="0"/>
    <x v="168"/>
    <x v="3"/>
    <x v="19"/>
    <s v="Detroit"/>
    <s v="Coca-Cola"/>
    <n v="0.4"/>
    <n v="6200"/>
    <n v="2480"/>
    <n v="992"/>
    <n v="0.4"/>
  </r>
  <r>
    <x v="0"/>
    <x v="0"/>
    <x v="168"/>
    <x v="3"/>
    <x v="19"/>
    <s v="Detroit"/>
    <s v="Diet Coke"/>
    <n v="0.35000000000000009"/>
    <n v="3250"/>
    <n v="1137.5000000000002"/>
    <n v="398.12500000000006"/>
    <n v="0.35"/>
  </r>
  <r>
    <x v="0"/>
    <x v="0"/>
    <x v="168"/>
    <x v="3"/>
    <x v="19"/>
    <s v="Detroit"/>
    <s v="Sprite"/>
    <n v="0.30000000000000004"/>
    <n v="3000"/>
    <n v="900.00000000000011"/>
    <n v="315"/>
    <n v="0.35"/>
  </r>
  <r>
    <x v="0"/>
    <x v="0"/>
    <x v="168"/>
    <x v="3"/>
    <x v="19"/>
    <s v="Detroit"/>
    <s v="Fanta"/>
    <n v="0.30000000000000004"/>
    <n v="2250"/>
    <n v="675.00000000000011"/>
    <n v="270.00000000000006"/>
    <n v="0.4"/>
  </r>
  <r>
    <x v="0"/>
    <x v="0"/>
    <x v="168"/>
    <x v="3"/>
    <x v="19"/>
    <s v="Detroit"/>
    <s v="Powerade"/>
    <n v="0.44999999999999996"/>
    <n v="2500"/>
    <n v="1125"/>
    <n v="393.75"/>
    <n v="0.35"/>
  </r>
  <r>
    <x v="0"/>
    <x v="0"/>
    <x v="168"/>
    <x v="3"/>
    <x v="19"/>
    <s v="Detroit"/>
    <s v="Dasani Water"/>
    <n v="0.49999999999999994"/>
    <n v="3500"/>
    <n v="1749.9999999999998"/>
    <n v="874.99999999999989"/>
    <n v="0.5"/>
  </r>
  <r>
    <x v="0"/>
    <x v="0"/>
    <x v="169"/>
    <x v="3"/>
    <x v="19"/>
    <s v="Detroit"/>
    <s v="Coca-Cola"/>
    <n v="0.35000000000000003"/>
    <n v="6000"/>
    <n v="2100"/>
    <n v="840"/>
    <n v="0.4"/>
  </r>
  <r>
    <x v="0"/>
    <x v="0"/>
    <x v="169"/>
    <x v="3"/>
    <x v="19"/>
    <s v="Detroit"/>
    <s v="Diet Coke"/>
    <n v="0.3000000000000001"/>
    <n v="3500"/>
    <n v="1050.0000000000005"/>
    <n v="367.50000000000011"/>
    <n v="0.35"/>
  </r>
  <r>
    <x v="0"/>
    <x v="0"/>
    <x v="169"/>
    <x v="3"/>
    <x v="19"/>
    <s v="Detroit"/>
    <s v="Sprite"/>
    <n v="0.25000000000000006"/>
    <n v="3750"/>
    <n v="937.50000000000023"/>
    <n v="328.12500000000006"/>
    <n v="0.35"/>
  </r>
  <r>
    <x v="0"/>
    <x v="0"/>
    <x v="169"/>
    <x v="3"/>
    <x v="19"/>
    <s v="Detroit"/>
    <s v="Fanta"/>
    <n v="0.25000000000000006"/>
    <n v="3500"/>
    <n v="875.00000000000023"/>
    <n v="350.00000000000011"/>
    <n v="0.4"/>
  </r>
  <r>
    <x v="0"/>
    <x v="0"/>
    <x v="169"/>
    <x v="3"/>
    <x v="19"/>
    <s v="Detroit"/>
    <s v="Powerade"/>
    <n v="0.4"/>
    <n v="3500"/>
    <n v="1400"/>
    <n v="489.99999999999994"/>
    <n v="0.35"/>
  </r>
  <r>
    <x v="0"/>
    <x v="0"/>
    <x v="169"/>
    <x v="3"/>
    <x v="19"/>
    <s v="Detroit"/>
    <s v="Dasani Water"/>
    <n v="0.45"/>
    <n v="5250"/>
    <n v="2362.5"/>
    <n v="1181.25"/>
    <n v="0.5"/>
  </r>
  <r>
    <x v="0"/>
    <x v="0"/>
    <x v="130"/>
    <x v="3"/>
    <x v="19"/>
    <s v="Detroit"/>
    <s v="Coca-Cola"/>
    <n v="0.4"/>
    <n v="7500"/>
    <n v="3000"/>
    <n v="1200"/>
    <n v="0.4"/>
  </r>
  <r>
    <x v="0"/>
    <x v="0"/>
    <x v="130"/>
    <x v="3"/>
    <x v="19"/>
    <s v="Detroit"/>
    <s v="Diet Coke"/>
    <n v="0.35000000000000009"/>
    <n v="5000"/>
    <n v="1750.0000000000005"/>
    <n v="612.50000000000011"/>
    <n v="0.35"/>
  </r>
  <r>
    <x v="0"/>
    <x v="0"/>
    <x v="130"/>
    <x v="3"/>
    <x v="19"/>
    <s v="Detroit"/>
    <s v="Sprite"/>
    <n v="0.30000000000000004"/>
    <n v="4250"/>
    <n v="1275.0000000000002"/>
    <n v="446.25000000000006"/>
    <n v="0.35"/>
  </r>
  <r>
    <x v="0"/>
    <x v="0"/>
    <x v="130"/>
    <x v="3"/>
    <x v="19"/>
    <s v="Detroit"/>
    <s v="Fanta"/>
    <n v="0.30000000000000004"/>
    <n v="3750"/>
    <n v="1125.0000000000002"/>
    <n v="450.00000000000011"/>
    <n v="0.4"/>
  </r>
  <r>
    <x v="0"/>
    <x v="0"/>
    <x v="130"/>
    <x v="3"/>
    <x v="19"/>
    <s v="Detroit"/>
    <s v="Powerade"/>
    <n v="0.4"/>
    <n v="3750"/>
    <n v="1500"/>
    <n v="525"/>
    <n v="0.35"/>
  </r>
  <r>
    <x v="0"/>
    <x v="0"/>
    <x v="130"/>
    <x v="3"/>
    <x v="19"/>
    <s v="Detroit"/>
    <s v="Dasani Water"/>
    <n v="0.45"/>
    <n v="5500"/>
    <n v="2475"/>
    <n v="1237.5"/>
    <n v="0.5"/>
  </r>
  <r>
    <x v="0"/>
    <x v="0"/>
    <x v="131"/>
    <x v="3"/>
    <x v="19"/>
    <s v="Detroit"/>
    <s v="Coca-Cola"/>
    <n v="0.4"/>
    <n v="7000"/>
    <n v="2800"/>
    <n v="1120"/>
    <n v="0.4"/>
  </r>
  <r>
    <x v="0"/>
    <x v="0"/>
    <x v="131"/>
    <x v="3"/>
    <x v="19"/>
    <s v="Detroit"/>
    <s v="Diet Coke"/>
    <n v="0.40000000000000008"/>
    <n v="4750"/>
    <n v="1900.0000000000005"/>
    <n v="665.00000000000011"/>
    <n v="0.35"/>
  </r>
  <r>
    <x v="0"/>
    <x v="0"/>
    <x v="131"/>
    <x v="3"/>
    <x v="19"/>
    <s v="Detroit"/>
    <s v="Sprite"/>
    <n v="0.35000000000000003"/>
    <n v="4000"/>
    <n v="1400.0000000000002"/>
    <n v="490.00000000000006"/>
    <n v="0.35"/>
  </r>
  <r>
    <x v="0"/>
    <x v="0"/>
    <x v="131"/>
    <x v="3"/>
    <x v="19"/>
    <s v="Detroit"/>
    <s v="Fanta"/>
    <n v="0.25000000000000006"/>
    <n v="3250"/>
    <n v="812.50000000000023"/>
    <n v="325.00000000000011"/>
    <n v="0.4"/>
  </r>
  <r>
    <x v="0"/>
    <x v="0"/>
    <x v="131"/>
    <x v="3"/>
    <x v="19"/>
    <s v="Detroit"/>
    <s v="Powerade"/>
    <n v="0.35000000000000003"/>
    <n v="3000"/>
    <n v="1050"/>
    <n v="367.5"/>
    <n v="0.35"/>
  </r>
  <r>
    <x v="0"/>
    <x v="0"/>
    <x v="131"/>
    <x v="3"/>
    <x v="19"/>
    <s v="Detroit"/>
    <s v="Dasani Water"/>
    <n v="0.4"/>
    <n v="4750"/>
    <n v="1900"/>
    <n v="950"/>
    <n v="0.5"/>
  </r>
  <r>
    <x v="0"/>
    <x v="0"/>
    <x v="170"/>
    <x v="3"/>
    <x v="19"/>
    <s v="Detroit"/>
    <s v="Coca-Cola"/>
    <n v="0.35000000000000003"/>
    <n v="6000"/>
    <n v="2100"/>
    <n v="840"/>
    <n v="0.4"/>
  </r>
  <r>
    <x v="0"/>
    <x v="0"/>
    <x v="170"/>
    <x v="3"/>
    <x v="19"/>
    <s v="Detroit"/>
    <s v="Diet Coke"/>
    <n v="0.3000000000000001"/>
    <n v="4000"/>
    <n v="1200.0000000000005"/>
    <n v="420.00000000000011"/>
    <n v="0.35"/>
  </r>
  <r>
    <x v="0"/>
    <x v="0"/>
    <x v="170"/>
    <x v="3"/>
    <x v="19"/>
    <s v="Detroit"/>
    <s v="Sprite"/>
    <n v="0.15000000000000002"/>
    <n v="3000"/>
    <n v="450.00000000000006"/>
    <n v="157.5"/>
    <n v="0.35"/>
  </r>
  <r>
    <x v="0"/>
    <x v="0"/>
    <x v="170"/>
    <x v="3"/>
    <x v="19"/>
    <s v="Detroit"/>
    <s v="Fanta"/>
    <n v="0.15000000000000002"/>
    <n v="2750"/>
    <n v="412.50000000000006"/>
    <n v="165.00000000000003"/>
    <n v="0.4"/>
  </r>
  <r>
    <x v="0"/>
    <x v="0"/>
    <x v="170"/>
    <x v="3"/>
    <x v="19"/>
    <s v="Detroit"/>
    <s v="Powerade"/>
    <n v="0.25"/>
    <n v="2750"/>
    <n v="687.5"/>
    <n v="240.62499999999997"/>
    <n v="0.35"/>
  </r>
  <r>
    <x v="0"/>
    <x v="0"/>
    <x v="170"/>
    <x v="3"/>
    <x v="19"/>
    <s v="Detroit"/>
    <s v="Dasani Water"/>
    <n v="0.30000000000000004"/>
    <n v="3500"/>
    <n v="1050.0000000000002"/>
    <n v="525.00000000000011"/>
    <n v="0.5"/>
  </r>
  <r>
    <x v="0"/>
    <x v="0"/>
    <x v="171"/>
    <x v="3"/>
    <x v="19"/>
    <s v="Detroit"/>
    <s v="Coca-Cola"/>
    <n v="0.35"/>
    <n v="5250"/>
    <n v="1837.4999999999998"/>
    <n v="735"/>
    <n v="0.4"/>
  </r>
  <r>
    <x v="0"/>
    <x v="0"/>
    <x v="171"/>
    <x v="3"/>
    <x v="19"/>
    <s v="Detroit"/>
    <s v="Diet Coke"/>
    <n v="0.25"/>
    <n v="3500"/>
    <n v="875"/>
    <n v="306.25"/>
    <n v="0.35"/>
  </r>
  <r>
    <x v="0"/>
    <x v="0"/>
    <x v="171"/>
    <x v="3"/>
    <x v="19"/>
    <s v="Detroit"/>
    <s v="Sprite"/>
    <n v="0.25"/>
    <n v="2500"/>
    <n v="625"/>
    <n v="218.75"/>
    <n v="0.35"/>
  </r>
  <r>
    <x v="0"/>
    <x v="0"/>
    <x v="171"/>
    <x v="3"/>
    <x v="19"/>
    <s v="Detroit"/>
    <s v="Fanta"/>
    <n v="0.25"/>
    <n v="2250"/>
    <n v="562.5"/>
    <n v="225"/>
    <n v="0.4"/>
  </r>
  <r>
    <x v="0"/>
    <x v="0"/>
    <x v="171"/>
    <x v="3"/>
    <x v="19"/>
    <s v="Detroit"/>
    <s v="Powerade"/>
    <n v="0.35"/>
    <n v="2250"/>
    <n v="787.5"/>
    <n v="275.625"/>
    <n v="0.35"/>
  </r>
  <r>
    <x v="0"/>
    <x v="0"/>
    <x v="171"/>
    <x v="3"/>
    <x v="19"/>
    <s v="Detroit"/>
    <s v="Dasani Water"/>
    <n v="0.39999999999999991"/>
    <n v="3500"/>
    <n v="1399.9999999999998"/>
    <n v="699.99999999999989"/>
    <n v="0.5"/>
  </r>
  <r>
    <x v="0"/>
    <x v="0"/>
    <x v="134"/>
    <x v="3"/>
    <x v="19"/>
    <s v="Detroit"/>
    <s v="Coca-Cola"/>
    <n v="0.35000000000000003"/>
    <n v="5000"/>
    <n v="1750.0000000000002"/>
    <n v="700.00000000000011"/>
    <n v="0.4"/>
  </r>
  <r>
    <x v="0"/>
    <x v="0"/>
    <x v="134"/>
    <x v="3"/>
    <x v="19"/>
    <s v="Detroit"/>
    <s v="Diet Coke"/>
    <n v="0.25000000000000006"/>
    <n v="3500"/>
    <n v="875.00000000000023"/>
    <n v="306.25000000000006"/>
    <n v="0.35"/>
  </r>
  <r>
    <x v="0"/>
    <x v="0"/>
    <x v="134"/>
    <x v="3"/>
    <x v="19"/>
    <s v="Detroit"/>
    <s v="Sprite"/>
    <n v="0.25000000000000006"/>
    <n v="2950"/>
    <n v="737.50000000000011"/>
    <n v="258.125"/>
    <n v="0.35"/>
  </r>
  <r>
    <x v="0"/>
    <x v="0"/>
    <x v="134"/>
    <x v="3"/>
    <x v="19"/>
    <s v="Detroit"/>
    <s v="Fanta"/>
    <n v="0.25000000000000006"/>
    <n v="3250"/>
    <n v="812.50000000000023"/>
    <n v="325.00000000000011"/>
    <n v="0.4"/>
  </r>
  <r>
    <x v="0"/>
    <x v="0"/>
    <x v="134"/>
    <x v="3"/>
    <x v="19"/>
    <s v="Detroit"/>
    <s v="Powerade"/>
    <n v="0.44999999999999996"/>
    <n v="3000"/>
    <n v="1349.9999999999998"/>
    <n v="472.49999999999989"/>
    <n v="0.35"/>
  </r>
  <r>
    <x v="0"/>
    <x v="0"/>
    <x v="134"/>
    <x v="3"/>
    <x v="19"/>
    <s v="Detroit"/>
    <s v="Dasani Water"/>
    <n v="0.49999999999999983"/>
    <n v="4000"/>
    <n v="1999.9999999999993"/>
    <n v="999.99999999999966"/>
    <n v="0.5"/>
  </r>
  <r>
    <x v="0"/>
    <x v="0"/>
    <x v="135"/>
    <x v="3"/>
    <x v="19"/>
    <s v="Detroit"/>
    <s v="Coca-Cola"/>
    <n v="0.44999999999999996"/>
    <n v="6500"/>
    <n v="2924.9999999999995"/>
    <n v="1169.9999999999998"/>
    <n v="0.4"/>
  </r>
  <r>
    <x v="0"/>
    <x v="0"/>
    <x v="135"/>
    <x v="3"/>
    <x v="19"/>
    <s v="Detroit"/>
    <s v="Diet Coke"/>
    <n v="0.35000000000000003"/>
    <n v="4500"/>
    <n v="1575.0000000000002"/>
    <n v="551.25"/>
    <n v="0.35"/>
  </r>
  <r>
    <x v="0"/>
    <x v="0"/>
    <x v="135"/>
    <x v="3"/>
    <x v="19"/>
    <s v="Detroit"/>
    <s v="Sprite"/>
    <n v="0.35000000000000003"/>
    <n v="4000"/>
    <n v="1400.0000000000002"/>
    <n v="490.00000000000006"/>
    <n v="0.35"/>
  </r>
  <r>
    <x v="0"/>
    <x v="0"/>
    <x v="135"/>
    <x v="3"/>
    <x v="19"/>
    <s v="Detroit"/>
    <s v="Fanta"/>
    <n v="0.35000000000000003"/>
    <n v="3500"/>
    <n v="1225.0000000000002"/>
    <n v="490.00000000000011"/>
    <n v="0.4"/>
  </r>
  <r>
    <x v="0"/>
    <x v="0"/>
    <x v="135"/>
    <x v="3"/>
    <x v="19"/>
    <s v="Detroit"/>
    <s v="Powerade"/>
    <n v="0.44999999999999996"/>
    <n v="3500"/>
    <n v="1574.9999999999998"/>
    <n v="551.24999999999989"/>
    <n v="0.35"/>
  </r>
  <r>
    <x v="0"/>
    <x v="0"/>
    <x v="135"/>
    <x v="3"/>
    <x v="19"/>
    <s v="Detroit"/>
    <s v="Dasani Water"/>
    <n v="0.49999999999999983"/>
    <n v="4500"/>
    <n v="2249.9999999999991"/>
    <n v="1124.9999999999995"/>
    <n v="0.5"/>
  </r>
  <r>
    <x v="0"/>
    <x v="0"/>
    <x v="118"/>
    <x v="3"/>
    <x v="20"/>
    <s v="St. Louis"/>
    <s v="Coca-Cola"/>
    <n v="0.25"/>
    <n v="6750"/>
    <n v="1687.5"/>
    <n v="675"/>
    <n v="0.4"/>
  </r>
  <r>
    <x v="0"/>
    <x v="0"/>
    <x v="118"/>
    <x v="3"/>
    <x v="20"/>
    <s v="St. Louis"/>
    <s v="Diet Coke"/>
    <n v="0.25"/>
    <n v="4750"/>
    <n v="1187.5"/>
    <n v="415.625"/>
    <n v="0.35"/>
  </r>
  <r>
    <x v="0"/>
    <x v="0"/>
    <x v="118"/>
    <x v="3"/>
    <x v="20"/>
    <s v="St. Louis"/>
    <s v="Sprite"/>
    <n v="0.15000000000000002"/>
    <n v="4750"/>
    <n v="712.50000000000011"/>
    <n v="249.37500000000003"/>
    <n v="0.35"/>
  </r>
  <r>
    <x v="0"/>
    <x v="0"/>
    <x v="118"/>
    <x v="3"/>
    <x v="20"/>
    <s v="St. Louis"/>
    <s v="Fanta"/>
    <n v="0.20000000000000007"/>
    <n v="3250"/>
    <n v="650.00000000000023"/>
    <n v="260.00000000000011"/>
    <n v="0.4"/>
  </r>
  <r>
    <x v="0"/>
    <x v="0"/>
    <x v="118"/>
    <x v="3"/>
    <x v="20"/>
    <s v="St. Louis"/>
    <s v="Powerade"/>
    <n v="0.35"/>
    <n v="3750"/>
    <n v="1312.5"/>
    <n v="459.37499999999994"/>
    <n v="0.35"/>
  </r>
  <r>
    <x v="0"/>
    <x v="0"/>
    <x v="118"/>
    <x v="3"/>
    <x v="20"/>
    <s v="St. Louis"/>
    <s v="Dasani Water"/>
    <n v="0.25"/>
    <n v="4750"/>
    <n v="1187.5"/>
    <n v="593.75"/>
    <n v="0.5"/>
  </r>
  <r>
    <x v="0"/>
    <x v="0"/>
    <x v="119"/>
    <x v="3"/>
    <x v="20"/>
    <s v="St. Louis"/>
    <s v="Coca-Cola"/>
    <n v="0.25"/>
    <n v="7250"/>
    <n v="1812.5"/>
    <n v="725"/>
    <n v="0.4"/>
  </r>
  <r>
    <x v="0"/>
    <x v="0"/>
    <x v="119"/>
    <x v="3"/>
    <x v="20"/>
    <s v="St. Louis"/>
    <s v="Diet Coke"/>
    <n v="0.25"/>
    <n v="3750"/>
    <n v="937.5"/>
    <n v="328.125"/>
    <n v="0.35"/>
  </r>
  <r>
    <x v="0"/>
    <x v="0"/>
    <x v="119"/>
    <x v="3"/>
    <x v="20"/>
    <s v="St. Louis"/>
    <s v="Sprite"/>
    <n v="0.15000000000000002"/>
    <n v="4250"/>
    <n v="637.50000000000011"/>
    <n v="223.12500000000003"/>
    <n v="0.35"/>
  </r>
  <r>
    <x v="0"/>
    <x v="0"/>
    <x v="119"/>
    <x v="3"/>
    <x v="20"/>
    <s v="St. Louis"/>
    <s v="Fanta"/>
    <n v="0.20000000000000007"/>
    <n v="3000"/>
    <n v="600.00000000000023"/>
    <n v="240.00000000000011"/>
    <n v="0.4"/>
  </r>
  <r>
    <x v="0"/>
    <x v="0"/>
    <x v="119"/>
    <x v="3"/>
    <x v="20"/>
    <s v="St. Louis"/>
    <s v="Powerade"/>
    <n v="0.35"/>
    <n v="3750"/>
    <n v="1312.5"/>
    <n v="459.37499999999994"/>
    <n v="0.35"/>
  </r>
  <r>
    <x v="0"/>
    <x v="0"/>
    <x v="119"/>
    <x v="3"/>
    <x v="20"/>
    <s v="St. Louis"/>
    <s v="Dasani Water"/>
    <n v="0.25"/>
    <n v="4500"/>
    <n v="1125"/>
    <n v="562.5"/>
    <n v="0.5"/>
  </r>
  <r>
    <x v="0"/>
    <x v="0"/>
    <x v="2"/>
    <x v="3"/>
    <x v="20"/>
    <s v="St. Louis"/>
    <s v="Coca-Cola"/>
    <n v="0.30000000000000004"/>
    <n v="6700"/>
    <n v="2010.0000000000002"/>
    <n v="804.00000000000011"/>
    <n v="0.4"/>
  </r>
  <r>
    <x v="0"/>
    <x v="0"/>
    <x v="2"/>
    <x v="3"/>
    <x v="20"/>
    <s v="St. Louis"/>
    <s v="Diet Coke"/>
    <n v="0.30000000000000004"/>
    <n v="3500"/>
    <n v="1050.0000000000002"/>
    <n v="367.50000000000006"/>
    <n v="0.35"/>
  </r>
  <r>
    <x v="0"/>
    <x v="0"/>
    <x v="2"/>
    <x v="3"/>
    <x v="20"/>
    <s v="St. Louis"/>
    <s v="Sprite"/>
    <n v="0.20000000000000007"/>
    <n v="4000"/>
    <n v="800.00000000000023"/>
    <n v="280.00000000000006"/>
    <n v="0.35"/>
  </r>
  <r>
    <x v="0"/>
    <x v="0"/>
    <x v="2"/>
    <x v="3"/>
    <x v="20"/>
    <s v="St. Louis"/>
    <s v="Fanta"/>
    <n v="0.25"/>
    <n v="2500"/>
    <n v="625"/>
    <n v="250"/>
    <n v="0.4"/>
  </r>
  <r>
    <x v="0"/>
    <x v="0"/>
    <x v="2"/>
    <x v="3"/>
    <x v="20"/>
    <s v="St. Louis"/>
    <s v="Powerade"/>
    <n v="0.4"/>
    <n v="3000"/>
    <n v="1200"/>
    <n v="420"/>
    <n v="0.35"/>
  </r>
  <r>
    <x v="0"/>
    <x v="0"/>
    <x v="2"/>
    <x v="3"/>
    <x v="20"/>
    <s v="St. Louis"/>
    <s v="Dasani Water"/>
    <n v="0.30000000000000004"/>
    <n v="4000"/>
    <n v="1200.0000000000002"/>
    <n v="600.00000000000011"/>
    <n v="0.5"/>
  </r>
  <r>
    <x v="0"/>
    <x v="0"/>
    <x v="3"/>
    <x v="3"/>
    <x v="20"/>
    <s v="St. Louis"/>
    <s v="Coca-Cola"/>
    <n v="0.30000000000000004"/>
    <n v="6250"/>
    <n v="1875.0000000000002"/>
    <n v="750.00000000000011"/>
    <n v="0.4"/>
  </r>
  <r>
    <x v="0"/>
    <x v="0"/>
    <x v="3"/>
    <x v="3"/>
    <x v="20"/>
    <s v="St. Louis"/>
    <s v="Diet Coke"/>
    <n v="0.25000000000000006"/>
    <n v="3250"/>
    <n v="812.50000000000023"/>
    <n v="284.37500000000006"/>
    <n v="0.35"/>
  </r>
  <r>
    <x v="0"/>
    <x v="0"/>
    <x v="3"/>
    <x v="3"/>
    <x v="20"/>
    <s v="St. Louis"/>
    <s v="Sprite"/>
    <n v="0.15000000000000008"/>
    <n v="3250"/>
    <n v="487.50000000000023"/>
    <n v="170.62500000000006"/>
    <n v="0.35"/>
  </r>
  <r>
    <x v="0"/>
    <x v="0"/>
    <x v="3"/>
    <x v="3"/>
    <x v="20"/>
    <s v="St. Louis"/>
    <s v="Fanta"/>
    <n v="0.2"/>
    <n v="2500"/>
    <n v="500"/>
    <n v="200"/>
    <n v="0.4"/>
  </r>
  <r>
    <x v="0"/>
    <x v="0"/>
    <x v="3"/>
    <x v="3"/>
    <x v="20"/>
    <s v="St. Louis"/>
    <s v="Powerade"/>
    <n v="0.35000000000000003"/>
    <n v="2750"/>
    <n v="962.50000000000011"/>
    <n v="336.875"/>
    <n v="0.35"/>
  </r>
  <r>
    <x v="0"/>
    <x v="0"/>
    <x v="3"/>
    <x v="3"/>
    <x v="20"/>
    <s v="St. Louis"/>
    <s v="Dasani Water"/>
    <n v="0.25000000000000006"/>
    <n v="4000"/>
    <n v="1000.0000000000002"/>
    <n v="500.00000000000011"/>
    <n v="0.5"/>
  </r>
  <r>
    <x v="0"/>
    <x v="0"/>
    <x v="120"/>
    <x v="3"/>
    <x v="20"/>
    <s v="St. Louis"/>
    <s v="Coca-Cola"/>
    <n v="0.35000000000000003"/>
    <n v="6700"/>
    <n v="2345"/>
    <n v="938"/>
    <n v="0.4"/>
  </r>
  <r>
    <x v="0"/>
    <x v="0"/>
    <x v="120"/>
    <x v="3"/>
    <x v="20"/>
    <s v="St. Louis"/>
    <s v="Diet Coke"/>
    <n v="0.3000000000000001"/>
    <n v="3750"/>
    <n v="1125.0000000000005"/>
    <n v="393.75000000000011"/>
    <n v="0.35"/>
  </r>
  <r>
    <x v="0"/>
    <x v="0"/>
    <x v="120"/>
    <x v="3"/>
    <x v="20"/>
    <s v="St. Louis"/>
    <s v="Sprite"/>
    <n v="0.25000000000000006"/>
    <n v="3500"/>
    <n v="875.00000000000023"/>
    <n v="306.25000000000006"/>
    <n v="0.35"/>
  </r>
  <r>
    <x v="0"/>
    <x v="0"/>
    <x v="120"/>
    <x v="3"/>
    <x v="20"/>
    <s v="St. Louis"/>
    <s v="Fanta"/>
    <n v="0.25000000000000006"/>
    <n v="2750"/>
    <n v="687.50000000000011"/>
    <n v="275.00000000000006"/>
    <n v="0.4"/>
  </r>
  <r>
    <x v="0"/>
    <x v="0"/>
    <x v="120"/>
    <x v="3"/>
    <x v="20"/>
    <s v="St. Louis"/>
    <s v="Powerade"/>
    <n v="0.39999999999999997"/>
    <n v="3000"/>
    <n v="1200"/>
    <n v="420"/>
    <n v="0.35"/>
  </r>
  <r>
    <x v="0"/>
    <x v="0"/>
    <x v="120"/>
    <x v="3"/>
    <x v="20"/>
    <s v="St. Louis"/>
    <s v="Dasani Water"/>
    <n v="0.44999999999999996"/>
    <n v="4000"/>
    <n v="1799.9999999999998"/>
    <n v="899.99999999999989"/>
    <n v="0.5"/>
  </r>
  <r>
    <x v="0"/>
    <x v="0"/>
    <x v="121"/>
    <x v="3"/>
    <x v="20"/>
    <s v="St. Louis"/>
    <s v="Coca-Cola"/>
    <n v="0.30000000000000004"/>
    <n v="6500"/>
    <n v="1950.0000000000002"/>
    <n v="780.00000000000011"/>
    <n v="0.4"/>
  </r>
  <r>
    <x v="0"/>
    <x v="0"/>
    <x v="121"/>
    <x v="3"/>
    <x v="20"/>
    <s v="St. Louis"/>
    <s v="Diet Coke"/>
    <n v="0.25000000000000011"/>
    <n v="4000"/>
    <n v="1000.0000000000005"/>
    <n v="350.00000000000011"/>
    <n v="0.35"/>
  </r>
  <r>
    <x v="0"/>
    <x v="0"/>
    <x v="121"/>
    <x v="3"/>
    <x v="20"/>
    <s v="St. Louis"/>
    <s v="Sprite"/>
    <n v="0.20000000000000007"/>
    <n v="4250"/>
    <n v="850.00000000000023"/>
    <n v="297.50000000000006"/>
    <n v="0.35"/>
  </r>
  <r>
    <x v="0"/>
    <x v="0"/>
    <x v="121"/>
    <x v="3"/>
    <x v="20"/>
    <s v="St. Louis"/>
    <s v="Fanta"/>
    <n v="0.20000000000000007"/>
    <n v="4000"/>
    <n v="800.00000000000023"/>
    <n v="320.00000000000011"/>
    <n v="0.4"/>
  </r>
  <r>
    <x v="0"/>
    <x v="0"/>
    <x v="121"/>
    <x v="3"/>
    <x v="20"/>
    <s v="St. Louis"/>
    <s v="Powerade"/>
    <n v="0.35000000000000003"/>
    <n v="4000"/>
    <n v="1400.0000000000002"/>
    <n v="490.00000000000006"/>
    <n v="0.35"/>
  </r>
  <r>
    <x v="0"/>
    <x v="0"/>
    <x v="121"/>
    <x v="3"/>
    <x v="20"/>
    <s v="St. Louis"/>
    <s v="Dasani Water"/>
    <n v="0.4"/>
    <n v="5750"/>
    <n v="2300"/>
    <n v="1150"/>
    <n v="0.5"/>
  </r>
  <r>
    <x v="0"/>
    <x v="0"/>
    <x v="6"/>
    <x v="3"/>
    <x v="20"/>
    <s v="St. Louis"/>
    <s v="Coca-Cola"/>
    <n v="0.35000000000000003"/>
    <n v="8000"/>
    <n v="2800.0000000000005"/>
    <n v="1120.0000000000002"/>
    <n v="0.4"/>
  </r>
  <r>
    <x v="0"/>
    <x v="0"/>
    <x v="6"/>
    <x v="3"/>
    <x v="20"/>
    <s v="St. Louis"/>
    <s v="Diet Coke"/>
    <n v="0.3000000000000001"/>
    <n v="5500"/>
    <n v="1650.0000000000005"/>
    <n v="577.50000000000011"/>
    <n v="0.35"/>
  </r>
  <r>
    <x v="0"/>
    <x v="0"/>
    <x v="6"/>
    <x v="3"/>
    <x v="20"/>
    <s v="St. Louis"/>
    <s v="Sprite"/>
    <n v="0.25000000000000006"/>
    <n v="4750"/>
    <n v="1187.5000000000002"/>
    <n v="415.62500000000006"/>
    <n v="0.35"/>
  </r>
  <r>
    <x v="0"/>
    <x v="0"/>
    <x v="6"/>
    <x v="3"/>
    <x v="20"/>
    <s v="St. Louis"/>
    <s v="Fanta"/>
    <n v="0.25000000000000006"/>
    <n v="4250"/>
    <n v="1062.5000000000002"/>
    <n v="425.00000000000011"/>
    <n v="0.4"/>
  </r>
  <r>
    <x v="0"/>
    <x v="0"/>
    <x v="6"/>
    <x v="3"/>
    <x v="20"/>
    <s v="St. Louis"/>
    <s v="Powerade"/>
    <n v="0.35000000000000003"/>
    <n v="4250"/>
    <n v="1487.5000000000002"/>
    <n v="520.625"/>
    <n v="0.35"/>
  </r>
  <r>
    <x v="0"/>
    <x v="0"/>
    <x v="6"/>
    <x v="3"/>
    <x v="20"/>
    <s v="St. Louis"/>
    <s v="Dasani Water"/>
    <n v="0.4"/>
    <n v="6000"/>
    <n v="2400"/>
    <n v="1200"/>
    <n v="0.5"/>
  </r>
  <r>
    <x v="0"/>
    <x v="0"/>
    <x v="7"/>
    <x v="3"/>
    <x v="20"/>
    <s v="St. Louis"/>
    <s v="Coca-Cola"/>
    <n v="0.35000000000000003"/>
    <n v="7500"/>
    <n v="2625.0000000000005"/>
    <n v="1050.0000000000002"/>
    <n v="0.4"/>
  </r>
  <r>
    <x v="0"/>
    <x v="0"/>
    <x v="7"/>
    <x v="3"/>
    <x v="20"/>
    <s v="St. Louis"/>
    <s v="Diet Coke"/>
    <n v="0.35000000000000009"/>
    <n v="5250"/>
    <n v="1837.5000000000005"/>
    <n v="643.12500000000011"/>
    <n v="0.35"/>
  </r>
  <r>
    <x v="0"/>
    <x v="0"/>
    <x v="7"/>
    <x v="3"/>
    <x v="20"/>
    <s v="St. Louis"/>
    <s v="Sprite"/>
    <n v="0.30000000000000004"/>
    <n v="4500"/>
    <n v="1350.0000000000002"/>
    <n v="472.50000000000006"/>
    <n v="0.35"/>
  </r>
  <r>
    <x v="0"/>
    <x v="0"/>
    <x v="7"/>
    <x v="3"/>
    <x v="20"/>
    <s v="St. Louis"/>
    <s v="Fanta"/>
    <n v="0.20000000000000007"/>
    <n v="3750"/>
    <n v="750.00000000000023"/>
    <n v="300.00000000000011"/>
    <n v="0.4"/>
  </r>
  <r>
    <x v="0"/>
    <x v="0"/>
    <x v="7"/>
    <x v="3"/>
    <x v="20"/>
    <s v="St. Louis"/>
    <s v="Powerade"/>
    <n v="0.30000000000000004"/>
    <n v="3500"/>
    <n v="1050.0000000000002"/>
    <n v="367.50000000000006"/>
    <n v="0.35"/>
  </r>
  <r>
    <x v="0"/>
    <x v="0"/>
    <x v="7"/>
    <x v="3"/>
    <x v="20"/>
    <s v="St. Louis"/>
    <s v="Dasani Water"/>
    <n v="0.35000000000000003"/>
    <n v="5250"/>
    <n v="1837.5000000000002"/>
    <n v="918.75000000000011"/>
    <n v="0.5"/>
  </r>
  <r>
    <x v="0"/>
    <x v="0"/>
    <x v="122"/>
    <x v="3"/>
    <x v="20"/>
    <s v="St. Louis"/>
    <s v="Coca-Cola"/>
    <n v="0.30000000000000004"/>
    <n v="6500"/>
    <n v="1950.0000000000002"/>
    <n v="780.00000000000011"/>
    <n v="0.4"/>
  </r>
  <r>
    <x v="0"/>
    <x v="0"/>
    <x v="122"/>
    <x v="3"/>
    <x v="20"/>
    <s v="St. Louis"/>
    <s v="Diet Coke"/>
    <n v="0.25000000000000011"/>
    <n v="4500"/>
    <n v="1125.0000000000005"/>
    <n v="393.75000000000011"/>
    <n v="0.35"/>
  </r>
  <r>
    <x v="0"/>
    <x v="0"/>
    <x v="122"/>
    <x v="3"/>
    <x v="20"/>
    <s v="St. Louis"/>
    <s v="Sprite"/>
    <n v="0.10000000000000002"/>
    <n v="3500"/>
    <n v="350.00000000000006"/>
    <n v="122.50000000000001"/>
    <n v="0.35"/>
  </r>
  <r>
    <x v="0"/>
    <x v="0"/>
    <x v="122"/>
    <x v="3"/>
    <x v="20"/>
    <s v="St. Louis"/>
    <s v="Fanta"/>
    <n v="0.10000000000000002"/>
    <n v="3250"/>
    <n v="325.00000000000006"/>
    <n v="130.00000000000003"/>
    <n v="0.4"/>
  </r>
  <r>
    <x v="0"/>
    <x v="0"/>
    <x v="122"/>
    <x v="3"/>
    <x v="20"/>
    <s v="St. Louis"/>
    <s v="Powerade"/>
    <n v="0.2"/>
    <n v="3250"/>
    <n v="650"/>
    <n v="227.49999999999997"/>
    <n v="0.35"/>
  </r>
  <r>
    <x v="0"/>
    <x v="0"/>
    <x v="122"/>
    <x v="3"/>
    <x v="20"/>
    <s v="St. Louis"/>
    <s v="Dasani Water"/>
    <n v="0.25000000000000006"/>
    <n v="4000"/>
    <n v="1000.0000000000002"/>
    <n v="500.00000000000011"/>
    <n v="0.5"/>
  </r>
  <r>
    <x v="0"/>
    <x v="0"/>
    <x v="123"/>
    <x v="3"/>
    <x v="20"/>
    <s v="St. Louis"/>
    <s v="Coca-Cola"/>
    <n v="0.3"/>
    <n v="5750"/>
    <n v="1725"/>
    <n v="690"/>
    <n v="0.4"/>
  </r>
  <r>
    <x v="0"/>
    <x v="0"/>
    <x v="123"/>
    <x v="3"/>
    <x v="20"/>
    <s v="St. Louis"/>
    <s v="Diet Coke"/>
    <n v="0.2"/>
    <n v="4000"/>
    <n v="800"/>
    <n v="280"/>
    <n v="0.35"/>
  </r>
  <r>
    <x v="0"/>
    <x v="0"/>
    <x v="123"/>
    <x v="3"/>
    <x v="20"/>
    <s v="St. Louis"/>
    <s v="Sprite"/>
    <n v="0.2"/>
    <n v="3000"/>
    <n v="600"/>
    <n v="210"/>
    <n v="0.35"/>
  </r>
  <r>
    <x v="0"/>
    <x v="0"/>
    <x v="123"/>
    <x v="3"/>
    <x v="20"/>
    <s v="St. Louis"/>
    <s v="Fanta"/>
    <n v="0.2"/>
    <n v="2750"/>
    <n v="550"/>
    <n v="220"/>
    <n v="0.4"/>
  </r>
  <r>
    <x v="0"/>
    <x v="0"/>
    <x v="123"/>
    <x v="3"/>
    <x v="20"/>
    <s v="St. Louis"/>
    <s v="Powerade"/>
    <n v="0.3"/>
    <n v="2750"/>
    <n v="825"/>
    <n v="288.75"/>
    <n v="0.35"/>
  </r>
  <r>
    <x v="0"/>
    <x v="0"/>
    <x v="123"/>
    <x v="3"/>
    <x v="20"/>
    <s v="St. Louis"/>
    <s v="Dasani Water"/>
    <n v="0.34999999999999992"/>
    <n v="4000"/>
    <n v="1399.9999999999998"/>
    <n v="699.99999999999989"/>
    <n v="0.5"/>
  </r>
  <r>
    <x v="0"/>
    <x v="0"/>
    <x v="10"/>
    <x v="3"/>
    <x v="20"/>
    <s v="St. Louis"/>
    <s v="Coca-Cola"/>
    <n v="0.30000000000000004"/>
    <n v="5500"/>
    <n v="1650.0000000000002"/>
    <n v="660.00000000000011"/>
    <n v="0.4"/>
  </r>
  <r>
    <x v="0"/>
    <x v="0"/>
    <x v="10"/>
    <x v="3"/>
    <x v="20"/>
    <s v="St. Louis"/>
    <s v="Diet Coke"/>
    <n v="0.20000000000000007"/>
    <n v="4000"/>
    <n v="800.00000000000023"/>
    <n v="280.00000000000006"/>
    <n v="0.35"/>
  </r>
  <r>
    <x v="0"/>
    <x v="0"/>
    <x v="10"/>
    <x v="3"/>
    <x v="20"/>
    <s v="St. Louis"/>
    <s v="Sprite"/>
    <n v="0.20000000000000007"/>
    <n v="3450"/>
    <n v="690.00000000000023"/>
    <n v="241.50000000000006"/>
    <n v="0.35"/>
  </r>
  <r>
    <x v="0"/>
    <x v="0"/>
    <x v="10"/>
    <x v="3"/>
    <x v="20"/>
    <s v="St. Louis"/>
    <s v="Fanta"/>
    <n v="0.20000000000000007"/>
    <n v="3750"/>
    <n v="750.00000000000023"/>
    <n v="300.00000000000011"/>
    <n v="0.4"/>
  </r>
  <r>
    <x v="0"/>
    <x v="0"/>
    <x v="10"/>
    <x v="3"/>
    <x v="20"/>
    <s v="St. Louis"/>
    <s v="Powerade"/>
    <n v="0.39999999999999997"/>
    <n v="3500"/>
    <n v="1399.9999999999998"/>
    <n v="489.99999999999989"/>
    <n v="0.35"/>
  </r>
  <r>
    <x v="0"/>
    <x v="0"/>
    <x v="10"/>
    <x v="3"/>
    <x v="20"/>
    <s v="St. Louis"/>
    <s v="Dasani Water"/>
    <n v="0.44999999999999984"/>
    <n v="4500"/>
    <n v="2024.9999999999993"/>
    <n v="1012.4999999999997"/>
    <n v="0.5"/>
  </r>
  <r>
    <x v="0"/>
    <x v="0"/>
    <x v="11"/>
    <x v="3"/>
    <x v="20"/>
    <s v="St. Louis"/>
    <s v="Coca-Cola"/>
    <n v="0.39999999999999997"/>
    <n v="7000"/>
    <n v="2799.9999999999995"/>
    <n v="1119.9999999999998"/>
    <n v="0.4"/>
  </r>
  <r>
    <x v="0"/>
    <x v="0"/>
    <x v="11"/>
    <x v="3"/>
    <x v="20"/>
    <s v="St. Louis"/>
    <s v="Diet Coke"/>
    <n v="0.30000000000000004"/>
    <n v="5000"/>
    <n v="1500.0000000000002"/>
    <n v="525"/>
    <n v="0.35"/>
  </r>
  <r>
    <x v="0"/>
    <x v="0"/>
    <x v="11"/>
    <x v="3"/>
    <x v="20"/>
    <s v="St. Louis"/>
    <s v="Sprite"/>
    <n v="0.30000000000000004"/>
    <n v="4500"/>
    <n v="1350.0000000000002"/>
    <n v="472.50000000000006"/>
    <n v="0.35"/>
  </r>
  <r>
    <x v="0"/>
    <x v="0"/>
    <x v="11"/>
    <x v="3"/>
    <x v="20"/>
    <s v="St. Louis"/>
    <s v="Fanta"/>
    <n v="0.30000000000000004"/>
    <n v="4000"/>
    <n v="1200.0000000000002"/>
    <n v="480.00000000000011"/>
    <n v="0.4"/>
  </r>
  <r>
    <x v="0"/>
    <x v="0"/>
    <x v="11"/>
    <x v="3"/>
    <x v="20"/>
    <s v="St. Louis"/>
    <s v="Powerade"/>
    <n v="0.39999999999999997"/>
    <n v="4000"/>
    <n v="1599.9999999999998"/>
    <n v="559.99999999999989"/>
    <n v="0.35"/>
  </r>
  <r>
    <x v="0"/>
    <x v="0"/>
    <x v="11"/>
    <x v="3"/>
    <x v="20"/>
    <s v="St. Louis"/>
    <s v="Dasani Water"/>
    <n v="0.44999999999999984"/>
    <n v="5000"/>
    <n v="2249.9999999999991"/>
    <n v="1124.9999999999995"/>
    <n v="0.5"/>
  </r>
  <r>
    <x v="2"/>
    <x v="2"/>
    <x v="145"/>
    <x v="2"/>
    <x v="21"/>
    <s v="Salt Lake City"/>
    <s v="Coca-Cola"/>
    <n v="0.30000000000000004"/>
    <n v="3500"/>
    <n v="1050.0000000000002"/>
    <n v="367.50000000000006"/>
    <n v="0.35"/>
  </r>
  <r>
    <x v="2"/>
    <x v="2"/>
    <x v="145"/>
    <x v="2"/>
    <x v="21"/>
    <s v="Salt Lake City"/>
    <s v="Diet Coke"/>
    <n v="0.4"/>
    <n v="3500"/>
    <n v="1400"/>
    <n v="489.99999999999994"/>
    <n v="0.35"/>
  </r>
  <r>
    <x v="2"/>
    <x v="2"/>
    <x v="145"/>
    <x v="2"/>
    <x v="21"/>
    <s v="Salt Lake City"/>
    <s v="Sprite"/>
    <n v="0.4"/>
    <n v="3500"/>
    <n v="1400"/>
    <n v="489.99999999999994"/>
    <n v="0.35"/>
  </r>
  <r>
    <x v="2"/>
    <x v="2"/>
    <x v="145"/>
    <x v="2"/>
    <x v="21"/>
    <s v="Salt Lake City"/>
    <s v="Fanta"/>
    <n v="0.4"/>
    <n v="2000"/>
    <n v="800"/>
    <n v="280"/>
    <n v="0.35"/>
  </r>
  <r>
    <x v="2"/>
    <x v="2"/>
    <x v="145"/>
    <x v="2"/>
    <x v="21"/>
    <s v="Salt Lake City"/>
    <s v="Powerade"/>
    <n v="0.45000000000000007"/>
    <n v="1500"/>
    <n v="675.00000000000011"/>
    <n v="270.00000000000006"/>
    <n v="0.4"/>
  </r>
  <r>
    <x v="2"/>
    <x v="2"/>
    <x v="145"/>
    <x v="2"/>
    <x v="21"/>
    <s v="Salt Lake City"/>
    <s v="Dasani Water"/>
    <n v="0.4"/>
    <n v="4000"/>
    <n v="1600"/>
    <n v="480"/>
    <n v="0.3"/>
  </r>
  <r>
    <x v="2"/>
    <x v="2"/>
    <x v="146"/>
    <x v="2"/>
    <x v="21"/>
    <s v="Salt Lake City"/>
    <s v="Coca-Cola"/>
    <n v="0.30000000000000004"/>
    <n v="4500"/>
    <n v="1350.0000000000002"/>
    <n v="472.50000000000006"/>
    <n v="0.35"/>
  </r>
  <r>
    <x v="2"/>
    <x v="2"/>
    <x v="146"/>
    <x v="2"/>
    <x v="21"/>
    <s v="Salt Lake City"/>
    <s v="Diet Coke"/>
    <n v="0.4"/>
    <n v="3500"/>
    <n v="1400"/>
    <n v="489.99999999999994"/>
    <n v="0.35"/>
  </r>
  <r>
    <x v="2"/>
    <x v="2"/>
    <x v="146"/>
    <x v="2"/>
    <x v="21"/>
    <s v="Salt Lake City"/>
    <s v="Sprite"/>
    <n v="0.4"/>
    <n v="3500"/>
    <n v="1400"/>
    <n v="489.99999999999994"/>
    <n v="0.35"/>
  </r>
  <r>
    <x v="2"/>
    <x v="2"/>
    <x v="146"/>
    <x v="2"/>
    <x v="21"/>
    <s v="Salt Lake City"/>
    <s v="Fanta"/>
    <n v="0.4"/>
    <n v="2000"/>
    <n v="800"/>
    <n v="280"/>
    <n v="0.35"/>
  </r>
  <r>
    <x v="2"/>
    <x v="2"/>
    <x v="146"/>
    <x v="2"/>
    <x v="21"/>
    <s v="Salt Lake City"/>
    <s v="Powerade"/>
    <n v="0.45000000000000007"/>
    <n v="1250"/>
    <n v="562.50000000000011"/>
    <n v="225.00000000000006"/>
    <n v="0.4"/>
  </r>
  <r>
    <x v="2"/>
    <x v="2"/>
    <x v="146"/>
    <x v="2"/>
    <x v="21"/>
    <s v="Salt Lake City"/>
    <s v="Dasani Water"/>
    <n v="0.4"/>
    <n v="3250"/>
    <n v="1300"/>
    <n v="390"/>
    <n v="0.3"/>
  </r>
  <r>
    <x v="2"/>
    <x v="2"/>
    <x v="147"/>
    <x v="2"/>
    <x v="21"/>
    <s v="Salt Lake City"/>
    <s v="Coca-Cola"/>
    <n v="0.4"/>
    <n v="4750"/>
    <n v="1900"/>
    <n v="665"/>
    <n v="0.35"/>
  </r>
  <r>
    <x v="2"/>
    <x v="2"/>
    <x v="147"/>
    <x v="2"/>
    <x v="21"/>
    <s v="Salt Lake City"/>
    <s v="Diet Coke"/>
    <n v="0.5"/>
    <n v="3250"/>
    <n v="1625"/>
    <n v="568.75"/>
    <n v="0.35"/>
  </r>
  <r>
    <x v="2"/>
    <x v="2"/>
    <x v="147"/>
    <x v="2"/>
    <x v="21"/>
    <s v="Salt Lake City"/>
    <s v="Sprite"/>
    <n v="0.54999999999999993"/>
    <n v="3500"/>
    <n v="1924.9999999999998"/>
    <n v="673.74999999999989"/>
    <n v="0.35"/>
  </r>
  <r>
    <x v="2"/>
    <x v="2"/>
    <x v="147"/>
    <x v="2"/>
    <x v="21"/>
    <s v="Salt Lake City"/>
    <s v="Fanta"/>
    <n v="0.5"/>
    <n v="2500"/>
    <n v="1250"/>
    <n v="437.5"/>
    <n v="0.35"/>
  </r>
  <r>
    <x v="2"/>
    <x v="2"/>
    <x v="147"/>
    <x v="2"/>
    <x v="21"/>
    <s v="Salt Lake City"/>
    <s v="Powerade"/>
    <n v="0.55000000000000004"/>
    <n v="1000"/>
    <n v="550"/>
    <n v="220"/>
    <n v="0.4"/>
  </r>
  <r>
    <x v="2"/>
    <x v="2"/>
    <x v="147"/>
    <x v="2"/>
    <x v="21"/>
    <s v="Salt Lake City"/>
    <s v="Dasani Water"/>
    <n v="0.5"/>
    <n v="3000"/>
    <n v="1500"/>
    <n v="450"/>
    <n v="0.3"/>
  </r>
  <r>
    <x v="2"/>
    <x v="2"/>
    <x v="148"/>
    <x v="2"/>
    <x v="21"/>
    <s v="Salt Lake City"/>
    <s v="Coca-Cola"/>
    <n v="0.55000000000000004"/>
    <n v="4750"/>
    <n v="2612.5"/>
    <n v="914.37499999999989"/>
    <n v="0.35"/>
  </r>
  <r>
    <x v="2"/>
    <x v="2"/>
    <x v="148"/>
    <x v="2"/>
    <x v="21"/>
    <s v="Salt Lake City"/>
    <s v="Diet Coke"/>
    <n v="0.60000000000000009"/>
    <n v="2750"/>
    <n v="1650.0000000000002"/>
    <n v="577.5"/>
    <n v="0.35"/>
  </r>
  <r>
    <x v="2"/>
    <x v="2"/>
    <x v="148"/>
    <x v="2"/>
    <x v="21"/>
    <s v="Salt Lake City"/>
    <s v="Sprite"/>
    <n v="0.60000000000000009"/>
    <n v="3250"/>
    <n v="1950.0000000000002"/>
    <n v="682.5"/>
    <n v="0.35"/>
  </r>
  <r>
    <x v="2"/>
    <x v="2"/>
    <x v="148"/>
    <x v="2"/>
    <x v="21"/>
    <s v="Salt Lake City"/>
    <s v="Fanta"/>
    <n v="0.45000000000000007"/>
    <n v="2250"/>
    <n v="1012.5000000000001"/>
    <n v="354.375"/>
    <n v="0.35"/>
  </r>
  <r>
    <x v="2"/>
    <x v="2"/>
    <x v="148"/>
    <x v="2"/>
    <x v="21"/>
    <s v="Salt Lake City"/>
    <s v="Powerade"/>
    <n v="0.50000000000000011"/>
    <n v="1250"/>
    <n v="625.00000000000011"/>
    <n v="250.00000000000006"/>
    <n v="0.4"/>
  </r>
  <r>
    <x v="2"/>
    <x v="2"/>
    <x v="148"/>
    <x v="2"/>
    <x v="21"/>
    <s v="Salt Lake City"/>
    <s v="Dasani Water"/>
    <n v="0.65000000000000013"/>
    <n v="3000"/>
    <n v="1950.0000000000005"/>
    <n v="585.00000000000011"/>
    <n v="0.3"/>
  </r>
  <r>
    <x v="2"/>
    <x v="2"/>
    <x v="149"/>
    <x v="2"/>
    <x v="21"/>
    <s v="Salt Lake City"/>
    <s v="Coca-Cola"/>
    <n v="0.5"/>
    <n v="5000"/>
    <n v="2500"/>
    <n v="875"/>
    <n v="0.35"/>
  </r>
  <r>
    <x v="2"/>
    <x v="2"/>
    <x v="149"/>
    <x v="2"/>
    <x v="21"/>
    <s v="Salt Lake City"/>
    <s v="Diet Coke"/>
    <n v="0.55000000000000004"/>
    <n v="3500"/>
    <n v="1925.0000000000002"/>
    <n v="673.75"/>
    <n v="0.35"/>
  </r>
  <r>
    <x v="2"/>
    <x v="2"/>
    <x v="149"/>
    <x v="2"/>
    <x v="21"/>
    <s v="Salt Lake City"/>
    <s v="Sprite"/>
    <n v="0.55000000000000004"/>
    <n v="3500"/>
    <n v="1925.0000000000002"/>
    <n v="673.75"/>
    <n v="0.35"/>
  </r>
  <r>
    <x v="2"/>
    <x v="2"/>
    <x v="149"/>
    <x v="2"/>
    <x v="21"/>
    <s v="Salt Lake City"/>
    <s v="Fanta"/>
    <n v="0.5"/>
    <n v="2750"/>
    <n v="1375"/>
    <n v="481.24999999999994"/>
    <n v="0.35"/>
  </r>
  <r>
    <x v="2"/>
    <x v="2"/>
    <x v="149"/>
    <x v="2"/>
    <x v="21"/>
    <s v="Salt Lake City"/>
    <s v="Powerade"/>
    <n v="0.44999999999999996"/>
    <n v="1750"/>
    <n v="787.49999999999989"/>
    <n v="315"/>
    <n v="0.4"/>
  </r>
  <r>
    <x v="2"/>
    <x v="2"/>
    <x v="149"/>
    <x v="2"/>
    <x v="21"/>
    <s v="Salt Lake City"/>
    <s v="Dasani Water"/>
    <n v="0.6"/>
    <n v="5250"/>
    <n v="3150"/>
    <n v="945"/>
    <n v="0.3"/>
  </r>
  <r>
    <x v="2"/>
    <x v="2"/>
    <x v="150"/>
    <x v="2"/>
    <x v="21"/>
    <s v="Salt Lake City"/>
    <s v="Coca-Cola"/>
    <n v="0.54999999999999993"/>
    <n v="7750"/>
    <n v="4262.4999999999991"/>
    <n v="1491.8749999999995"/>
    <n v="0.35"/>
  </r>
  <r>
    <x v="2"/>
    <x v="2"/>
    <x v="150"/>
    <x v="2"/>
    <x v="21"/>
    <s v="Salt Lake City"/>
    <s v="Diet Coke"/>
    <n v="0.64999999999999991"/>
    <n v="6500"/>
    <n v="4224.9999999999991"/>
    <n v="1478.7499999999995"/>
    <n v="0.35"/>
  </r>
  <r>
    <x v="2"/>
    <x v="2"/>
    <x v="150"/>
    <x v="2"/>
    <x v="21"/>
    <s v="Salt Lake City"/>
    <s v="Sprite"/>
    <n v="0.79999999999999993"/>
    <n v="6500"/>
    <n v="5200"/>
    <n v="1819.9999999999998"/>
    <n v="0.35"/>
  </r>
  <r>
    <x v="2"/>
    <x v="2"/>
    <x v="150"/>
    <x v="2"/>
    <x v="21"/>
    <s v="Salt Lake City"/>
    <s v="Fanta"/>
    <n v="0.79999999999999993"/>
    <n v="5250"/>
    <n v="4200"/>
    <n v="1470"/>
    <n v="0.35"/>
  </r>
  <r>
    <x v="2"/>
    <x v="2"/>
    <x v="150"/>
    <x v="2"/>
    <x v="21"/>
    <s v="Salt Lake City"/>
    <s v="Powerade"/>
    <n v="0.9"/>
    <n v="4000"/>
    <n v="3600"/>
    <n v="1440"/>
    <n v="0.4"/>
  </r>
  <r>
    <x v="2"/>
    <x v="2"/>
    <x v="150"/>
    <x v="2"/>
    <x v="21"/>
    <s v="Salt Lake City"/>
    <s v="Dasani Water"/>
    <n v="1.05"/>
    <n v="7000"/>
    <n v="7350"/>
    <n v="2205"/>
    <n v="0.3"/>
  </r>
  <r>
    <x v="2"/>
    <x v="2"/>
    <x v="151"/>
    <x v="2"/>
    <x v="21"/>
    <s v="Salt Lake City"/>
    <s v="Coca-Cola"/>
    <n v="0.85"/>
    <n v="8500"/>
    <n v="7225"/>
    <n v="2528.75"/>
    <n v="0.35"/>
  </r>
  <r>
    <x v="2"/>
    <x v="2"/>
    <x v="151"/>
    <x v="2"/>
    <x v="21"/>
    <s v="Salt Lake City"/>
    <s v="Diet Coke"/>
    <n v="0.9"/>
    <n v="7000"/>
    <n v="6300"/>
    <n v="2205"/>
    <n v="0.35"/>
  </r>
  <r>
    <x v="2"/>
    <x v="2"/>
    <x v="151"/>
    <x v="2"/>
    <x v="21"/>
    <s v="Salt Lake City"/>
    <s v="Sprite"/>
    <n v="0.9"/>
    <n v="6500"/>
    <n v="5850"/>
    <n v="2047.4999999999998"/>
    <n v="0.35"/>
  </r>
  <r>
    <x v="2"/>
    <x v="2"/>
    <x v="151"/>
    <x v="2"/>
    <x v="21"/>
    <s v="Salt Lake City"/>
    <s v="Fanta"/>
    <n v="0.85"/>
    <n v="5500"/>
    <n v="4675"/>
    <n v="1636.25"/>
    <n v="0.35"/>
  </r>
  <r>
    <x v="2"/>
    <x v="2"/>
    <x v="151"/>
    <x v="2"/>
    <x v="21"/>
    <s v="Salt Lake City"/>
    <s v="Powerade"/>
    <n v="0.9"/>
    <n v="6000"/>
    <n v="5400"/>
    <n v="2160"/>
    <n v="0.4"/>
  </r>
  <r>
    <x v="2"/>
    <x v="2"/>
    <x v="151"/>
    <x v="2"/>
    <x v="21"/>
    <s v="Salt Lake City"/>
    <s v="Dasani Water"/>
    <n v="1.05"/>
    <n v="6000"/>
    <n v="6300"/>
    <n v="1890"/>
    <n v="0.3"/>
  </r>
  <r>
    <x v="2"/>
    <x v="2"/>
    <x v="152"/>
    <x v="2"/>
    <x v="21"/>
    <s v="Salt Lake City"/>
    <s v="Coca-Cola"/>
    <n v="0.9"/>
    <n v="8000"/>
    <n v="7200"/>
    <n v="2520"/>
    <n v="0.35"/>
  </r>
  <r>
    <x v="2"/>
    <x v="2"/>
    <x v="152"/>
    <x v="2"/>
    <x v="21"/>
    <s v="Salt Lake City"/>
    <s v="Diet Coke"/>
    <n v="0.8"/>
    <n v="7750"/>
    <n v="6200"/>
    <n v="2170"/>
    <n v="0.35"/>
  </r>
  <r>
    <x v="2"/>
    <x v="2"/>
    <x v="152"/>
    <x v="2"/>
    <x v="21"/>
    <s v="Salt Lake City"/>
    <s v="Sprite"/>
    <n v="0.70000000000000007"/>
    <n v="6500"/>
    <n v="4550"/>
    <n v="1592.5"/>
    <n v="0.35"/>
  </r>
  <r>
    <x v="2"/>
    <x v="2"/>
    <x v="152"/>
    <x v="2"/>
    <x v="21"/>
    <s v="Salt Lake City"/>
    <s v="Fanta"/>
    <n v="0.70000000000000007"/>
    <n v="4250"/>
    <n v="2975.0000000000005"/>
    <n v="1041.25"/>
    <n v="0.35"/>
  </r>
  <r>
    <x v="2"/>
    <x v="2"/>
    <x v="152"/>
    <x v="2"/>
    <x v="21"/>
    <s v="Salt Lake City"/>
    <s v="Powerade"/>
    <n v="0.7"/>
    <n v="4250"/>
    <n v="2975"/>
    <n v="1190"/>
    <n v="0.4"/>
  </r>
  <r>
    <x v="2"/>
    <x v="2"/>
    <x v="152"/>
    <x v="2"/>
    <x v="21"/>
    <s v="Salt Lake City"/>
    <s v="Dasani Water"/>
    <n v="0.75"/>
    <n v="2500"/>
    <n v="1875"/>
    <n v="562.5"/>
    <n v="0.3"/>
  </r>
  <r>
    <x v="2"/>
    <x v="2"/>
    <x v="153"/>
    <x v="2"/>
    <x v="21"/>
    <s v="Salt Lake City"/>
    <s v="Coca-Cola"/>
    <n v="0.50000000000000011"/>
    <n v="4500"/>
    <n v="2250.0000000000005"/>
    <n v="787.50000000000011"/>
    <n v="0.35"/>
  </r>
  <r>
    <x v="2"/>
    <x v="2"/>
    <x v="153"/>
    <x v="2"/>
    <x v="21"/>
    <s v="Salt Lake City"/>
    <s v="Diet Coke"/>
    <n v="0.55000000000000016"/>
    <n v="4500"/>
    <n v="2475.0000000000009"/>
    <n v="866.25000000000023"/>
    <n v="0.35"/>
  </r>
  <r>
    <x v="2"/>
    <x v="2"/>
    <x v="153"/>
    <x v="2"/>
    <x v="21"/>
    <s v="Salt Lake City"/>
    <s v="Sprite"/>
    <n v="0.50000000000000011"/>
    <n v="2500"/>
    <n v="1250.0000000000002"/>
    <n v="437.50000000000006"/>
    <n v="0.35"/>
  </r>
  <r>
    <x v="2"/>
    <x v="2"/>
    <x v="153"/>
    <x v="2"/>
    <x v="21"/>
    <s v="Salt Lake City"/>
    <s v="Fanta"/>
    <n v="0.50000000000000011"/>
    <n v="2000"/>
    <n v="1000.0000000000002"/>
    <n v="350.00000000000006"/>
    <n v="0.35"/>
  </r>
  <r>
    <x v="2"/>
    <x v="2"/>
    <x v="153"/>
    <x v="2"/>
    <x v="21"/>
    <s v="Salt Lake City"/>
    <s v="Powerade"/>
    <n v="0.60000000000000009"/>
    <n v="2250"/>
    <n v="1350.0000000000002"/>
    <n v="540.00000000000011"/>
    <n v="0.4"/>
  </r>
  <r>
    <x v="2"/>
    <x v="2"/>
    <x v="153"/>
    <x v="2"/>
    <x v="21"/>
    <s v="Salt Lake City"/>
    <s v="Dasani Water"/>
    <n v="0.44999999999999996"/>
    <n v="2500"/>
    <n v="1125"/>
    <n v="337.5"/>
    <n v="0.3"/>
  </r>
  <r>
    <x v="2"/>
    <x v="2"/>
    <x v="154"/>
    <x v="2"/>
    <x v="21"/>
    <s v="Salt Lake City"/>
    <s v="Coca-Cola"/>
    <n v="0.4"/>
    <n v="3500"/>
    <n v="1400"/>
    <n v="489.99999999999994"/>
    <n v="0.35"/>
  </r>
  <r>
    <x v="2"/>
    <x v="2"/>
    <x v="154"/>
    <x v="2"/>
    <x v="21"/>
    <s v="Salt Lake City"/>
    <s v="Diet Coke"/>
    <n v="0.55000000000000016"/>
    <n v="5250"/>
    <n v="2887.5000000000009"/>
    <n v="1010.6250000000002"/>
    <n v="0.35"/>
  </r>
  <r>
    <x v="2"/>
    <x v="2"/>
    <x v="154"/>
    <x v="2"/>
    <x v="21"/>
    <s v="Salt Lake City"/>
    <s v="Sprite"/>
    <n v="0.50000000000000011"/>
    <n v="3500"/>
    <n v="1750.0000000000005"/>
    <n v="612.50000000000011"/>
    <n v="0.35"/>
  </r>
  <r>
    <x v="2"/>
    <x v="2"/>
    <x v="154"/>
    <x v="2"/>
    <x v="21"/>
    <s v="Salt Lake City"/>
    <s v="Fanta"/>
    <n v="0.45000000000000007"/>
    <n v="3250"/>
    <n v="1462.5000000000002"/>
    <n v="511.87500000000006"/>
    <n v="0.35"/>
  </r>
  <r>
    <x v="2"/>
    <x v="2"/>
    <x v="154"/>
    <x v="2"/>
    <x v="21"/>
    <s v="Salt Lake City"/>
    <s v="Powerade"/>
    <n v="0.55000000000000004"/>
    <n v="3000"/>
    <n v="1650.0000000000002"/>
    <n v="660.00000000000011"/>
    <n v="0.4"/>
  </r>
  <r>
    <x v="2"/>
    <x v="2"/>
    <x v="154"/>
    <x v="2"/>
    <x v="21"/>
    <s v="Salt Lake City"/>
    <s v="Dasani Water"/>
    <n v="0.60000000000000009"/>
    <n v="3500"/>
    <n v="2100.0000000000005"/>
    <n v="630.00000000000011"/>
    <n v="0.3"/>
  </r>
  <r>
    <x v="2"/>
    <x v="2"/>
    <x v="155"/>
    <x v="2"/>
    <x v="21"/>
    <s v="Salt Lake City"/>
    <s v="Coca-Cola"/>
    <n v="0.45000000000000007"/>
    <n v="5750"/>
    <n v="2587.5000000000005"/>
    <n v="905.62500000000011"/>
    <n v="0.35"/>
  </r>
  <r>
    <x v="2"/>
    <x v="2"/>
    <x v="155"/>
    <x v="2"/>
    <x v="21"/>
    <s v="Salt Lake City"/>
    <s v="Diet Coke"/>
    <n v="0.50000000000000011"/>
    <n v="6500"/>
    <n v="3250.0000000000009"/>
    <n v="1137.5000000000002"/>
    <n v="0.35"/>
  </r>
  <r>
    <x v="2"/>
    <x v="2"/>
    <x v="155"/>
    <x v="2"/>
    <x v="21"/>
    <s v="Salt Lake City"/>
    <s v="Sprite"/>
    <n v="0.45000000000000007"/>
    <n v="4750"/>
    <n v="2137.5000000000005"/>
    <n v="748.12500000000011"/>
    <n v="0.35"/>
  </r>
  <r>
    <x v="2"/>
    <x v="2"/>
    <x v="155"/>
    <x v="2"/>
    <x v="21"/>
    <s v="Salt Lake City"/>
    <s v="Fanta"/>
    <n v="0.55000000000000016"/>
    <n v="4500"/>
    <n v="2475.0000000000009"/>
    <n v="866.25000000000023"/>
    <n v="0.35"/>
  </r>
  <r>
    <x v="2"/>
    <x v="2"/>
    <x v="155"/>
    <x v="2"/>
    <x v="21"/>
    <s v="Salt Lake City"/>
    <s v="Powerade"/>
    <n v="0.75000000000000011"/>
    <n v="4250"/>
    <n v="3187.5000000000005"/>
    <n v="1275.0000000000002"/>
    <n v="0.4"/>
  </r>
  <r>
    <x v="2"/>
    <x v="2"/>
    <x v="155"/>
    <x v="2"/>
    <x v="21"/>
    <s v="Salt Lake City"/>
    <s v="Dasani Water"/>
    <n v="0.80000000000000016"/>
    <n v="5500"/>
    <n v="4400.0000000000009"/>
    <n v="1320.0000000000002"/>
    <n v="0.3"/>
  </r>
  <r>
    <x v="2"/>
    <x v="2"/>
    <x v="156"/>
    <x v="2"/>
    <x v="21"/>
    <s v="Salt Lake City"/>
    <s v="Coca-Cola"/>
    <n v="0.65000000000000013"/>
    <n v="7500"/>
    <n v="4875.0000000000009"/>
    <n v="1706.2500000000002"/>
    <n v="0.35"/>
  </r>
  <r>
    <x v="2"/>
    <x v="2"/>
    <x v="156"/>
    <x v="2"/>
    <x v="21"/>
    <s v="Salt Lake City"/>
    <s v="Diet Coke"/>
    <n v="0.75000000000000022"/>
    <n v="7500"/>
    <n v="5625.0000000000018"/>
    <n v="1968.7500000000005"/>
    <n v="0.35"/>
  </r>
  <r>
    <x v="2"/>
    <x v="2"/>
    <x v="156"/>
    <x v="2"/>
    <x v="21"/>
    <s v="Salt Lake City"/>
    <s v="Sprite"/>
    <n v="0.70000000000000018"/>
    <n v="5500"/>
    <n v="3850.0000000000009"/>
    <n v="1347.5000000000002"/>
    <n v="0.35"/>
  </r>
  <r>
    <x v="2"/>
    <x v="2"/>
    <x v="156"/>
    <x v="2"/>
    <x v="21"/>
    <s v="Salt Lake City"/>
    <s v="Fanta"/>
    <n v="0.70000000000000018"/>
    <n v="5500"/>
    <n v="3850.0000000000009"/>
    <n v="1347.5000000000002"/>
    <n v="0.35"/>
  </r>
  <r>
    <x v="2"/>
    <x v="2"/>
    <x v="156"/>
    <x v="2"/>
    <x v="21"/>
    <s v="Salt Lake City"/>
    <s v="Powerade"/>
    <n v="0.80000000000000016"/>
    <n v="4750"/>
    <n v="3800.0000000000009"/>
    <n v="1520.0000000000005"/>
    <n v="0.4"/>
  </r>
  <r>
    <x v="2"/>
    <x v="2"/>
    <x v="156"/>
    <x v="2"/>
    <x v="21"/>
    <s v="Salt Lake City"/>
    <s v="Dasani Water"/>
    <n v="0.8500000000000002"/>
    <n v="5750"/>
    <n v="4887.5000000000009"/>
    <n v="1466.2500000000002"/>
    <n v="0.3"/>
  </r>
  <r>
    <x v="2"/>
    <x v="2"/>
    <x v="102"/>
    <x v="2"/>
    <x v="22"/>
    <s v="Portland"/>
    <s v="Coca-Cola"/>
    <n v="0.35000000000000003"/>
    <n v="4000"/>
    <n v="1400.0000000000002"/>
    <n v="560"/>
    <n v="0.39999999999999997"/>
  </r>
  <r>
    <x v="2"/>
    <x v="2"/>
    <x v="102"/>
    <x v="2"/>
    <x v="22"/>
    <s v="Portland"/>
    <s v="Diet Coke"/>
    <n v="0.45"/>
    <n v="4000"/>
    <n v="1800"/>
    <n v="719.99999999999989"/>
    <n v="0.39999999999999997"/>
  </r>
  <r>
    <x v="2"/>
    <x v="2"/>
    <x v="102"/>
    <x v="2"/>
    <x v="22"/>
    <s v="Portland"/>
    <s v="Sprite"/>
    <n v="0.45"/>
    <n v="4000"/>
    <n v="1800"/>
    <n v="719.99999999999989"/>
    <n v="0.39999999999999997"/>
  </r>
  <r>
    <x v="2"/>
    <x v="2"/>
    <x v="102"/>
    <x v="2"/>
    <x v="22"/>
    <s v="Portland"/>
    <s v="Fanta"/>
    <n v="0.45"/>
    <n v="2500"/>
    <n v="1125"/>
    <n v="449.99999999999994"/>
    <n v="0.39999999999999997"/>
  </r>
  <r>
    <x v="2"/>
    <x v="2"/>
    <x v="102"/>
    <x v="2"/>
    <x v="22"/>
    <s v="Portland"/>
    <s v="Powerade"/>
    <n v="0.50000000000000011"/>
    <n v="2000"/>
    <n v="1000.0000000000002"/>
    <n v="450.00000000000011"/>
    <n v="0.45"/>
  </r>
  <r>
    <x v="2"/>
    <x v="2"/>
    <x v="102"/>
    <x v="2"/>
    <x v="22"/>
    <s v="Portland"/>
    <s v="Dasani Water"/>
    <n v="0.45"/>
    <n v="4500"/>
    <n v="2025"/>
    <n v="708.75"/>
    <n v="0.35"/>
  </r>
  <r>
    <x v="2"/>
    <x v="2"/>
    <x v="103"/>
    <x v="2"/>
    <x v="22"/>
    <s v="Portland"/>
    <s v="Coca-Cola"/>
    <n v="0.35000000000000003"/>
    <n v="5000"/>
    <n v="1750.0000000000002"/>
    <n v="700"/>
    <n v="0.39999999999999997"/>
  </r>
  <r>
    <x v="2"/>
    <x v="2"/>
    <x v="103"/>
    <x v="2"/>
    <x v="22"/>
    <s v="Portland"/>
    <s v="Diet Coke"/>
    <n v="0.45"/>
    <n v="4000"/>
    <n v="1800"/>
    <n v="719.99999999999989"/>
    <n v="0.39999999999999997"/>
  </r>
  <r>
    <x v="2"/>
    <x v="2"/>
    <x v="103"/>
    <x v="2"/>
    <x v="22"/>
    <s v="Portland"/>
    <s v="Sprite"/>
    <n v="0.45"/>
    <n v="4000"/>
    <n v="1800"/>
    <n v="719.99999999999989"/>
    <n v="0.39999999999999997"/>
  </r>
  <r>
    <x v="2"/>
    <x v="2"/>
    <x v="103"/>
    <x v="2"/>
    <x v="22"/>
    <s v="Portland"/>
    <s v="Fanta"/>
    <n v="0.45"/>
    <n v="2500"/>
    <n v="1125"/>
    <n v="449.99999999999994"/>
    <n v="0.39999999999999997"/>
  </r>
  <r>
    <x v="2"/>
    <x v="2"/>
    <x v="103"/>
    <x v="2"/>
    <x v="22"/>
    <s v="Portland"/>
    <s v="Powerade"/>
    <n v="0.50000000000000011"/>
    <n v="1750"/>
    <n v="875.00000000000023"/>
    <n v="393.75000000000011"/>
    <n v="0.45"/>
  </r>
  <r>
    <x v="2"/>
    <x v="2"/>
    <x v="103"/>
    <x v="2"/>
    <x v="22"/>
    <s v="Portland"/>
    <s v="Dasani Water"/>
    <n v="0.45"/>
    <n v="3750"/>
    <n v="1687.5"/>
    <n v="590.625"/>
    <n v="0.35"/>
  </r>
  <r>
    <x v="2"/>
    <x v="2"/>
    <x v="104"/>
    <x v="2"/>
    <x v="22"/>
    <s v="Portland"/>
    <s v="Coca-Cola"/>
    <n v="0.45"/>
    <n v="5250"/>
    <n v="2362.5"/>
    <n v="944.99999999999989"/>
    <n v="0.39999999999999997"/>
  </r>
  <r>
    <x v="2"/>
    <x v="2"/>
    <x v="104"/>
    <x v="2"/>
    <x v="22"/>
    <s v="Portland"/>
    <s v="Diet Coke"/>
    <n v="0.55000000000000004"/>
    <n v="3750"/>
    <n v="2062.5"/>
    <n v="824.99999999999989"/>
    <n v="0.39999999999999997"/>
  </r>
  <r>
    <x v="2"/>
    <x v="2"/>
    <x v="104"/>
    <x v="2"/>
    <x v="22"/>
    <s v="Portland"/>
    <s v="Sprite"/>
    <n v="0.6"/>
    <n v="4000"/>
    <n v="2400"/>
    <n v="959.99999999999989"/>
    <n v="0.39999999999999997"/>
  </r>
  <r>
    <x v="2"/>
    <x v="2"/>
    <x v="104"/>
    <x v="2"/>
    <x v="22"/>
    <s v="Portland"/>
    <s v="Fanta"/>
    <n v="0.55000000000000004"/>
    <n v="3000"/>
    <n v="1650.0000000000002"/>
    <n v="660"/>
    <n v="0.39999999999999997"/>
  </r>
  <r>
    <x v="2"/>
    <x v="2"/>
    <x v="104"/>
    <x v="2"/>
    <x v="22"/>
    <s v="Portland"/>
    <s v="Powerade"/>
    <n v="0.60000000000000009"/>
    <n v="1500"/>
    <n v="900.00000000000011"/>
    <n v="405.00000000000006"/>
    <n v="0.45"/>
  </r>
  <r>
    <x v="2"/>
    <x v="2"/>
    <x v="104"/>
    <x v="2"/>
    <x v="22"/>
    <s v="Portland"/>
    <s v="Dasani Water"/>
    <n v="0.45"/>
    <n v="3500"/>
    <n v="1575"/>
    <n v="551.25"/>
    <n v="0.35"/>
  </r>
  <r>
    <x v="2"/>
    <x v="2"/>
    <x v="105"/>
    <x v="2"/>
    <x v="22"/>
    <s v="Portland"/>
    <s v="Coca-Cola"/>
    <n v="0.5"/>
    <n v="5250"/>
    <n v="2625"/>
    <n v="1050"/>
    <n v="0.39999999999999997"/>
  </r>
  <r>
    <x v="2"/>
    <x v="2"/>
    <x v="105"/>
    <x v="2"/>
    <x v="22"/>
    <s v="Portland"/>
    <s v="Diet Coke"/>
    <n v="0.55000000000000004"/>
    <n v="3250"/>
    <n v="1787.5000000000002"/>
    <n v="715"/>
    <n v="0.39999999999999997"/>
  </r>
  <r>
    <x v="2"/>
    <x v="2"/>
    <x v="105"/>
    <x v="2"/>
    <x v="22"/>
    <s v="Portland"/>
    <s v="Sprite"/>
    <n v="0.55000000000000004"/>
    <n v="3750"/>
    <n v="2062.5"/>
    <n v="824.99999999999989"/>
    <n v="0.39999999999999997"/>
  </r>
  <r>
    <x v="2"/>
    <x v="2"/>
    <x v="105"/>
    <x v="2"/>
    <x v="22"/>
    <s v="Portland"/>
    <s v="Fanta"/>
    <n v="0.40000000000000008"/>
    <n v="2750"/>
    <n v="1100.0000000000002"/>
    <n v="440.00000000000006"/>
    <n v="0.39999999999999997"/>
  </r>
  <r>
    <x v="2"/>
    <x v="2"/>
    <x v="105"/>
    <x v="2"/>
    <x v="22"/>
    <s v="Portland"/>
    <s v="Powerade"/>
    <n v="0.45000000000000012"/>
    <n v="1750"/>
    <n v="787.50000000000023"/>
    <n v="354.37500000000011"/>
    <n v="0.45"/>
  </r>
  <r>
    <x v="2"/>
    <x v="2"/>
    <x v="105"/>
    <x v="2"/>
    <x v="22"/>
    <s v="Portland"/>
    <s v="Dasani Water"/>
    <n v="0.60000000000000009"/>
    <n v="3500"/>
    <n v="2100.0000000000005"/>
    <n v="735.00000000000011"/>
    <n v="0.35"/>
  </r>
  <r>
    <x v="2"/>
    <x v="2"/>
    <x v="106"/>
    <x v="2"/>
    <x v="22"/>
    <s v="Portland"/>
    <s v="Coca-Cola"/>
    <n v="0.45"/>
    <n v="5500"/>
    <n v="2475"/>
    <n v="989.99999999999989"/>
    <n v="0.39999999999999997"/>
  </r>
  <r>
    <x v="2"/>
    <x v="2"/>
    <x v="106"/>
    <x v="2"/>
    <x v="22"/>
    <s v="Portland"/>
    <s v="Diet Coke"/>
    <n v="0.5"/>
    <n v="4000"/>
    <n v="2000"/>
    <n v="799.99999999999989"/>
    <n v="0.39999999999999997"/>
  </r>
  <r>
    <x v="2"/>
    <x v="2"/>
    <x v="106"/>
    <x v="2"/>
    <x v="22"/>
    <s v="Portland"/>
    <s v="Sprite"/>
    <n v="0.5"/>
    <n v="4000"/>
    <n v="2000"/>
    <n v="799.99999999999989"/>
    <n v="0.39999999999999997"/>
  </r>
  <r>
    <x v="2"/>
    <x v="2"/>
    <x v="106"/>
    <x v="2"/>
    <x v="22"/>
    <s v="Portland"/>
    <s v="Fanta"/>
    <n v="0.45"/>
    <n v="3250"/>
    <n v="1462.5"/>
    <n v="585"/>
    <n v="0.39999999999999997"/>
  </r>
  <r>
    <x v="2"/>
    <x v="2"/>
    <x v="106"/>
    <x v="2"/>
    <x v="22"/>
    <s v="Portland"/>
    <s v="Powerade"/>
    <n v="0.39999999999999997"/>
    <n v="2250"/>
    <n v="899.99999999999989"/>
    <n v="404.99999999999994"/>
    <n v="0.45"/>
  </r>
  <r>
    <x v="2"/>
    <x v="2"/>
    <x v="106"/>
    <x v="2"/>
    <x v="22"/>
    <s v="Portland"/>
    <s v="Dasani Water"/>
    <n v="0.65"/>
    <n v="5750"/>
    <n v="3737.5"/>
    <n v="1308.125"/>
    <n v="0.35"/>
  </r>
  <r>
    <x v="2"/>
    <x v="2"/>
    <x v="107"/>
    <x v="2"/>
    <x v="22"/>
    <s v="Portland"/>
    <s v="Coca-Cola"/>
    <n v="0.6"/>
    <n v="8250"/>
    <n v="4950"/>
    <n v="1979.9999999999998"/>
    <n v="0.39999999999999997"/>
  </r>
  <r>
    <x v="2"/>
    <x v="2"/>
    <x v="107"/>
    <x v="2"/>
    <x v="22"/>
    <s v="Portland"/>
    <s v="Diet Coke"/>
    <n v="0.7"/>
    <n v="7000"/>
    <n v="4900"/>
    <n v="1959.9999999999998"/>
    <n v="0.39999999999999997"/>
  </r>
  <r>
    <x v="2"/>
    <x v="2"/>
    <x v="107"/>
    <x v="2"/>
    <x v="22"/>
    <s v="Portland"/>
    <s v="Sprite"/>
    <n v="0.85"/>
    <n v="7000"/>
    <n v="5950"/>
    <n v="2380"/>
    <n v="0.39999999999999997"/>
  </r>
  <r>
    <x v="2"/>
    <x v="2"/>
    <x v="107"/>
    <x v="2"/>
    <x v="22"/>
    <s v="Portland"/>
    <s v="Fanta"/>
    <n v="0.85"/>
    <n v="5750"/>
    <n v="4887.5"/>
    <n v="1954.9999999999998"/>
    <n v="0.39999999999999997"/>
  </r>
  <r>
    <x v="2"/>
    <x v="2"/>
    <x v="107"/>
    <x v="2"/>
    <x v="22"/>
    <s v="Portland"/>
    <s v="Powerade"/>
    <n v="0.95000000000000007"/>
    <n v="4500"/>
    <n v="4275"/>
    <n v="1923.75"/>
    <n v="0.45"/>
  </r>
  <r>
    <x v="2"/>
    <x v="2"/>
    <x v="107"/>
    <x v="2"/>
    <x v="22"/>
    <s v="Portland"/>
    <s v="Dasani Water"/>
    <n v="1.1000000000000001"/>
    <n v="7500"/>
    <n v="8250"/>
    <n v="2887.5"/>
    <n v="0.35"/>
  </r>
  <r>
    <x v="2"/>
    <x v="2"/>
    <x v="108"/>
    <x v="2"/>
    <x v="22"/>
    <s v="Portland"/>
    <s v="Coca-Cola"/>
    <n v="0.9"/>
    <n v="9000"/>
    <n v="8100"/>
    <n v="3239.9999999999995"/>
    <n v="0.39999999999999997"/>
  </r>
  <r>
    <x v="2"/>
    <x v="2"/>
    <x v="108"/>
    <x v="2"/>
    <x v="22"/>
    <s v="Portland"/>
    <s v="Diet Coke"/>
    <n v="0.95000000000000007"/>
    <n v="7500"/>
    <n v="7125.0000000000009"/>
    <n v="2850"/>
    <n v="0.39999999999999997"/>
  </r>
  <r>
    <x v="2"/>
    <x v="2"/>
    <x v="108"/>
    <x v="2"/>
    <x v="22"/>
    <s v="Portland"/>
    <s v="Sprite"/>
    <n v="0.95000000000000007"/>
    <n v="7000"/>
    <n v="6650.0000000000009"/>
    <n v="2660"/>
    <n v="0.39999999999999997"/>
  </r>
  <r>
    <x v="2"/>
    <x v="2"/>
    <x v="108"/>
    <x v="2"/>
    <x v="22"/>
    <s v="Portland"/>
    <s v="Fanta"/>
    <n v="0.9"/>
    <n v="6000"/>
    <n v="5400"/>
    <n v="2160"/>
    <n v="0.39999999999999997"/>
  </r>
  <r>
    <x v="2"/>
    <x v="2"/>
    <x v="108"/>
    <x v="2"/>
    <x v="22"/>
    <s v="Portland"/>
    <s v="Powerade"/>
    <n v="0.95000000000000007"/>
    <n v="6500"/>
    <n v="6175"/>
    <n v="2778.75"/>
    <n v="0.45"/>
  </r>
  <r>
    <x v="2"/>
    <x v="2"/>
    <x v="108"/>
    <x v="2"/>
    <x v="22"/>
    <s v="Portland"/>
    <s v="Dasani Water"/>
    <n v="1.1000000000000001"/>
    <n v="6500"/>
    <n v="7150.0000000000009"/>
    <n v="2502.5"/>
    <n v="0.35"/>
  </r>
  <r>
    <x v="2"/>
    <x v="2"/>
    <x v="109"/>
    <x v="2"/>
    <x v="22"/>
    <s v="Portland"/>
    <s v="Coca-Cola"/>
    <n v="0.95000000000000007"/>
    <n v="8500"/>
    <n v="8075.0000000000009"/>
    <n v="3230"/>
    <n v="0.39999999999999997"/>
  </r>
  <r>
    <x v="2"/>
    <x v="2"/>
    <x v="109"/>
    <x v="2"/>
    <x v="22"/>
    <s v="Portland"/>
    <s v="Diet Coke"/>
    <n v="0.85000000000000009"/>
    <n v="8250"/>
    <n v="7012.5000000000009"/>
    <n v="2805"/>
    <n v="0.39999999999999997"/>
  </r>
  <r>
    <x v="2"/>
    <x v="2"/>
    <x v="109"/>
    <x v="2"/>
    <x v="22"/>
    <s v="Portland"/>
    <s v="Sprite"/>
    <n v="0.75000000000000011"/>
    <n v="7000"/>
    <n v="5250.0000000000009"/>
    <n v="2100"/>
    <n v="0.39999999999999997"/>
  </r>
  <r>
    <x v="2"/>
    <x v="2"/>
    <x v="109"/>
    <x v="2"/>
    <x v="22"/>
    <s v="Portland"/>
    <s v="Fanta"/>
    <n v="0.75000000000000011"/>
    <n v="4750"/>
    <n v="3562.5000000000005"/>
    <n v="1425"/>
    <n v="0.39999999999999997"/>
  </r>
  <r>
    <x v="2"/>
    <x v="2"/>
    <x v="109"/>
    <x v="2"/>
    <x v="22"/>
    <s v="Portland"/>
    <s v="Powerade"/>
    <n v="0.64999999999999991"/>
    <n v="4750"/>
    <n v="3087.4999999999995"/>
    <n v="1389.3749999999998"/>
    <n v="0.45"/>
  </r>
  <r>
    <x v="2"/>
    <x v="2"/>
    <x v="109"/>
    <x v="2"/>
    <x v="22"/>
    <s v="Portland"/>
    <s v="Dasani Water"/>
    <n v="0.7"/>
    <n v="3000"/>
    <n v="2100"/>
    <n v="735"/>
    <n v="0.35"/>
  </r>
  <r>
    <x v="2"/>
    <x v="2"/>
    <x v="110"/>
    <x v="2"/>
    <x v="22"/>
    <s v="Portland"/>
    <s v="Coca-Cola"/>
    <n v="0.45000000000000012"/>
    <n v="5000"/>
    <n v="2250.0000000000005"/>
    <n v="900.00000000000011"/>
    <n v="0.39999999999999997"/>
  </r>
  <r>
    <x v="2"/>
    <x v="2"/>
    <x v="110"/>
    <x v="2"/>
    <x v="22"/>
    <s v="Portland"/>
    <s v="Diet Coke"/>
    <n v="0.50000000000000011"/>
    <n v="5000"/>
    <n v="2500.0000000000005"/>
    <n v="1000.0000000000001"/>
    <n v="0.39999999999999997"/>
  </r>
  <r>
    <x v="2"/>
    <x v="2"/>
    <x v="110"/>
    <x v="2"/>
    <x v="22"/>
    <s v="Portland"/>
    <s v="Sprite"/>
    <n v="0.45000000000000012"/>
    <n v="3000"/>
    <n v="1350.0000000000005"/>
    <n v="540.00000000000011"/>
    <n v="0.39999999999999997"/>
  </r>
  <r>
    <x v="2"/>
    <x v="2"/>
    <x v="110"/>
    <x v="2"/>
    <x v="22"/>
    <s v="Portland"/>
    <s v="Fanta"/>
    <n v="0.45000000000000012"/>
    <n v="2500"/>
    <n v="1125.0000000000002"/>
    <n v="450.00000000000006"/>
    <n v="0.39999999999999997"/>
  </r>
  <r>
    <x v="2"/>
    <x v="2"/>
    <x v="110"/>
    <x v="2"/>
    <x v="22"/>
    <s v="Portland"/>
    <s v="Powerade"/>
    <n v="0.55000000000000004"/>
    <n v="2750"/>
    <n v="1512.5000000000002"/>
    <n v="680.62500000000011"/>
    <n v="0.45"/>
  </r>
  <r>
    <x v="2"/>
    <x v="2"/>
    <x v="110"/>
    <x v="2"/>
    <x v="22"/>
    <s v="Portland"/>
    <s v="Dasani Water"/>
    <n v="0.39999999999999997"/>
    <n v="3000"/>
    <n v="1200"/>
    <n v="420"/>
    <n v="0.35"/>
  </r>
  <r>
    <x v="2"/>
    <x v="2"/>
    <x v="111"/>
    <x v="2"/>
    <x v="22"/>
    <s v="Portland"/>
    <s v="Coca-Cola"/>
    <n v="0.35000000000000003"/>
    <n v="4000"/>
    <n v="1400.0000000000002"/>
    <n v="560"/>
    <n v="0.39999999999999997"/>
  </r>
  <r>
    <x v="2"/>
    <x v="2"/>
    <x v="111"/>
    <x v="2"/>
    <x v="22"/>
    <s v="Portland"/>
    <s v="Diet Coke"/>
    <n v="0.50000000000000011"/>
    <n v="5750"/>
    <n v="2875.0000000000005"/>
    <n v="1150"/>
    <n v="0.39999999999999997"/>
  </r>
  <r>
    <x v="2"/>
    <x v="2"/>
    <x v="111"/>
    <x v="2"/>
    <x v="22"/>
    <s v="Portland"/>
    <s v="Sprite"/>
    <n v="0.45000000000000012"/>
    <n v="4000"/>
    <n v="1800.0000000000005"/>
    <n v="720.00000000000011"/>
    <n v="0.39999999999999997"/>
  </r>
  <r>
    <x v="2"/>
    <x v="2"/>
    <x v="111"/>
    <x v="2"/>
    <x v="22"/>
    <s v="Portland"/>
    <s v="Fanta"/>
    <n v="0.40000000000000008"/>
    <n v="3750"/>
    <n v="1500.0000000000002"/>
    <n v="600"/>
    <n v="0.39999999999999997"/>
  </r>
  <r>
    <x v="2"/>
    <x v="2"/>
    <x v="111"/>
    <x v="2"/>
    <x v="22"/>
    <s v="Portland"/>
    <s v="Powerade"/>
    <n v="0.5"/>
    <n v="3500"/>
    <n v="1750"/>
    <n v="787.5"/>
    <n v="0.45"/>
  </r>
  <r>
    <x v="2"/>
    <x v="2"/>
    <x v="111"/>
    <x v="2"/>
    <x v="22"/>
    <s v="Portland"/>
    <s v="Dasani Water"/>
    <n v="0.55000000000000004"/>
    <n v="4000"/>
    <n v="2200"/>
    <n v="770"/>
    <n v="0.35"/>
  </r>
  <r>
    <x v="2"/>
    <x v="2"/>
    <x v="112"/>
    <x v="2"/>
    <x v="22"/>
    <s v="Portland"/>
    <s v="Coca-Cola"/>
    <n v="0.40000000000000008"/>
    <n v="6250"/>
    <n v="2500.0000000000005"/>
    <n v="1000.0000000000001"/>
    <n v="0.39999999999999997"/>
  </r>
  <r>
    <x v="2"/>
    <x v="2"/>
    <x v="112"/>
    <x v="2"/>
    <x v="22"/>
    <s v="Portland"/>
    <s v="Diet Coke"/>
    <n v="0.45000000000000012"/>
    <n v="7000"/>
    <n v="3150.0000000000009"/>
    <n v="1260.0000000000002"/>
    <n v="0.39999999999999997"/>
  </r>
  <r>
    <x v="2"/>
    <x v="2"/>
    <x v="112"/>
    <x v="2"/>
    <x v="22"/>
    <s v="Portland"/>
    <s v="Sprite"/>
    <n v="0.40000000000000008"/>
    <n v="5250"/>
    <n v="2100.0000000000005"/>
    <n v="840.00000000000011"/>
    <n v="0.39999999999999997"/>
  </r>
  <r>
    <x v="2"/>
    <x v="2"/>
    <x v="112"/>
    <x v="2"/>
    <x v="22"/>
    <s v="Portland"/>
    <s v="Fanta"/>
    <n v="0.50000000000000011"/>
    <n v="5000"/>
    <n v="2500.0000000000005"/>
    <n v="1000.0000000000001"/>
    <n v="0.39999999999999997"/>
  </r>
  <r>
    <x v="2"/>
    <x v="2"/>
    <x v="112"/>
    <x v="2"/>
    <x v="22"/>
    <s v="Portland"/>
    <s v="Powerade"/>
    <n v="0.70000000000000007"/>
    <n v="4750"/>
    <n v="3325.0000000000005"/>
    <n v="1496.2500000000002"/>
    <n v="0.45"/>
  </r>
  <r>
    <x v="2"/>
    <x v="2"/>
    <x v="112"/>
    <x v="2"/>
    <x v="22"/>
    <s v="Portland"/>
    <s v="Dasani Water"/>
    <n v="0.8500000000000002"/>
    <n v="6000"/>
    <n v="5100.0000000000009"/>
    <n v="1785.0000000000002"/>
    <n v="0.35"/>
  </r>
  <r>
    <x v="2"/>
    <x v="2"/>
    <x v="113"/>
    <x v="2"/>
    <x v="22"/>
    <s v="Portland"/>
    <s v="Coca-Cola"/>
    <n v="0.70000000000000018"/>
    <n v="8000"/>
    <n v="5600.0000000000018"/>
    <n v="2240.0000000000005"/>
    <n v="0.39999999999999997"/>
  </r>
  <r>
    <x v="2"/>
    <x v="2"/>
    <x v="113"/>
    <x v="2"/>
    <x v="22"/>
    <s v="Portland"/>
    <s v="Diet Coke"/>
    <n v="0.80000000000000027"/>
    <n v="8000"/>
    <n v="6400.0000000000018"/>
    <n v="2560.0000000000005"/>
    <n v="0.39999999999999997"/>
  </r>
  <r>
    <x v="2"/>
    <x v="2"/>
    <x v="113"/>
    <x v="2"/>
    <x v="22"/>
    <s v="Portland"/>
    <s v="Sprite"/>
    <n v="0.75000000000000022"/>
    <n v="6000"/>
    <n v="4500.0000000000009"/>
    <n v="1800.0000000000002"/>
    <n v="0.39999999999999997"/>
  </r>
  <r>
    <x v="2"/>
    <x v="2"/>
    <x v="113"/>
    <x v="2"/>
    <x v="22"/>
    <s v="Portland"/>
    <s v="Fanta"/>
    <n v="0.75000000000000022"/>
    <n v="6000"/>
    <n v="4500.0000000000009"/>
    <n v="1800.0000000000002"/>
    <n v="0.39999999999999997"/>
  </r>
  <r>
    <x v="2"/>
    <x v="2"/>
    <x v="113"/>
    <x v="2"/>
    <x v="22"/>
    <s v="Portland"/>
    <s v="Powerade"/>
    <n v="0.8500000000000002"/>
    <n v="5250"/>
    <n v="4462.5000000000009"/>
    <n v="2008.1250000000005"/>
    <n v="0.45"/>
  </r>
  <r>
    <x v="2"/>
    <x v="2"/>
    <x v="113"/>
    <x v="2"/>
    <x v="22"/>
    <s v="Portland"/>
    <s v="Dasani Water"/>
    <n v="0.90000000000000024"/>
    <n v="6250"/>
    <n v="5625.0000000000018"/>
    <n v="1968.7500000000005"/>
    <n v="0.35"/>
  </r>
  <r>
    <x v="1"/>
    <x v="1"/>
    <x v="58"/>
    <x v="1"/>
    <x v="23"/>
    <s v="New Orleans"/>
    <s v="Coca-Cola"/>
    <n v="0.2"/>
    <n v="6750"/>
    <n v="1350"/>
    <n v="405"/>
    <n v="0.3"/>
  </r>
  <r>
    <x v="1"/>
    <x v="1"/>
    <x v="58"/>
    <x v="1"/>
    <x v="23"/>
    <s v="New Orleans"/>
    <s v="Diet Coke"/>
    <n v="0.3"/>
    <n v="6750"/>
    <n v="2025"/>
    <n v="607.5"/>
    <n v="0.3"/>
  </r>
  <r>
    <x v="1"/>
    <x v="1"/>
    <x v="58"/>
    <x v="1"/>
    <x v="23"/>
    <s v="New Orleans"/>
    <s v="Sprite"/>
    <n v="0.3"/>
    <n v="4750"/>
    <n v="1425"/>
    <n v="427.5"/>
    <n v="0.3"/>
  </r>
  <r>
    <x v="1"/>
    <x v="1"/>
    <x v="58"/>
    <x v="1"/>
    <x v="23"/>
    <s v="New Orleans"/>
    <s v="Fanta"/>
    <n v="0.35"/>
    <n v="4750"/>
    <n v="1662.5"/>
    <n v="665"/>
    <n v="0.4"/>
  </r>
  <r>
    <x v="1"/>
    <x v="1"/>
    <x v="58"/>
    <x v="1"/>
    <x v="23"/>
    <s v="New Orleans"/>
    <s v="Powerade"/>
    <n v="0.4"/>
    <n v="3250"/>
    <n v="1300"/>
    <n v="325"/>
    <n v="0.25"/>
  </r>
  <r>
    <x v="1"/>
    <x v="1"/>
    <x v="58"/>
    <x v="1"/>
    <x v="23"/>
    <s v="New Orleans"/>
    <s v="Dasani Water"/>
    <n v="0.35"/>
    <n v="4750"/>
    <n v="1662.5"/>
    <n v="748.125"/>
    <n v="0.45"/>
  </r>
  <r>
    <x v="1"/>
    <x v="1"/>
    <x v="172"/>
    <x v="1"/>
    <x v="23"/>
    <s v="New Orleans"/>
    <s v="Coca-Cola"/>
    <n v="0.25"/>
    <n v="6250"/>
    <n v="1562.5"/>
    <n v="468.75"/>
    <n v="0.3"/>
  </r>
  <r>
    <x v="1"/>
    <x v="1"/>
    <x v="172"/>
    <x v="1"/>
    <x v="23"/>
    <s v="New Orleans"/>
    <s v="Diet Coke"/>
    <n v="0.35"/>
    <n v="6000"/>
    <n v="2100"/>
    <n v="630"/>
    <n v="0.3"/>
  </r>
  <r>
    <x v="1"/>
    <x v="1"/>
    <x v="172"/>
    <x v="1"/>
    <x v="23"/>
    <s v="New Orleans"/>
    <s v="Sprite"/>
    <n v="0.35"/>
    <n v="4250"/>
    <n v="1487.5"/>
    <n v="446.25"/>
    <n v="0.3"/>
  </r>
  <r>
    <x v="1"/>
    <x v="1"/>
    <x v="172"/>
    <x v="1"/>
    <x v="23"/>
    <s v="New Orleans"/>
    <s v="Fanta"/>
    <n v="0.35"/>
    <n v="3750"/>
    <n v="1312.5"/>
    <n v="525"/>
    <n v="0.4"/>
  </r>
  <r>
    <x v="1"/>
    <x v="1"/>
    <x v="172"/>
    <x v="1"/>
    <x v="23"/>
    <s v="New Orleans"/>
    <s v="Powerade"/>
    <n v="0.4"/>
    <n v="2500"/>
    <n v="1000"/>
    <n v="250"/>
    <n v="0.25"/>
  </r>
  <r>
    <x v="1"/>
    <x v="1"/>
    <x v="172"/>
    <x v="1"/>
    <x v="23"/>
    <s v="New Orleans"/>
    <s v="Dasani Water"/>
    <n v="0.35"/>
    <n v="4500"/>
    <n v="1575"/>
    <n v="708.75"/>
    <n v="0.45"/>
  </r>
  <r>
    <x v="1"/>
    <x v="1"/>
    <x v="173"/>
    <x v="1"/>
    <x v="23"/>
    <s v="New Orleans"/>
    <s v="Coca-Cola"/>
    <n v="0.3"/>
    <n v="6250"/>
    <n v="1875"/>
    <n v="656.25"/>
    <n v="0.35"/>
  </r>
  <r>
    <x v="1"/>
    <x v="1"/>
    <x v="173"/>
    <x v="1"/>
    <x v="23"/>
    <s v="New Orleans"/>
    <s v="Diet Coke"/>
    <n v="0.4"/>
    <n v="6250"/>
    <n v="2500"/>
    <n v="875"/>
    <n v="0.35"/>
  </r>
  <r>
    <x v="1"/>
    <x v="1"/>
    <x v="173"/>
    <x v="1"/>
    <x v="23"/>
    <s v="New Orleans"/>
    <s v="Sprite"/>
    <n v="0.3"/>
    <n v="4500"/>
    <n v="1350"/>
    <n v="472.49999999999994"/>
    <n v="0.35"/>
  </r>
  <r>
    <x v="1"/>
    <x v="1"/>
    <x v="173"/>
    <x v="1"/>
    <x v="23"/>
    <s v="New Orleans"/>
    <s v="Fanta"/>
    <n v="0.35000000000000003"/>
    <n v="3500"/>
    <n v="1225.0000000000002"/>
    <n v="551.25000000000011"/>
    <n v="0.45"/>
  </r>
  <r>
    <x v="1"/>
    <x v="1"/>
    <x v="173"/>
    <x v="1"/>
    <x v="23"/>
    <s v="New Orleans"/>
    <s v="Powerade"/>
    <n v="0.4"/>
    <n v="2500"/>
    <n v="1000"/>
    <n v="300"/>
    <n v="0.3"/>
  </r>
  <r>
    <x v="1"/>
    <x v="1"/>
    <x v="173"/>
    <x v="1"/>
    <x v="23"/>
    <s v="New Orleans"/>
    <s v="Dasani Water"/>
    <n v="0.35000000000000003"/>
    <n v="4000"/>
    <n v="1400.0000000000002"/>
    <n v="700.00000000000011"/>
    <n v="0.5"/>
  </r>
  <r>
    <x v="1"/>
    <x v="1"/>
    <x v="60"/>
    <x v="1"/>
    <x v="23"/>
    <s v="New Orleans"/>
    <s v="Coca-Cola"/>
    <n v="0.19999999999999998"/>
    <n v="6500"/>
    <n v="1300"/>
    <n v="454.99999999999994"/>
    <n v="0.35"/>
  </r>
  <r>
    <x v="1"/>
    <x v="1"/>
    <x v="60"/>
    <x v="1"/>
    <x v="23"/>
    <s v="New Orleans"/>
    <s v="Diet Coke"/>
    <n v="0.30000000000000004"/>
    <n v="6500"/>
    <n v="1950.0000000000002"/>
    <n v="682.5"/>
    <n v="0.35"/>
  </r>
  <r>
    <x v="1"/>
    <x v="1"/>
    <x v="60"/>
    <x v="1"/>
    <x v="23"/>
    <s v="New Orleans"/>
    <s v="Sprite"/>
    <n v="0.24999999999999997"/>
    <n v="4750"/>
    <n v="1187.4999999999998"/>
    <n v="415.62499999999989"/>
    <n v="0.35"/>
  </r>
  <r>
    <x v="1"/>
    <x v="1"/>
    <x v="60"/>
    <x v="1"/>
    <x v="23"/>
    <s v="New Orleans"/>
    <s v="Fanta"/>
    <n v="0.30000000000000004"/>
    <n v="3750"/>
    <n v="1125.0000000000002"/>
    <n v="506.25000000000011"/>
    <n v="0.45"/>
  </r>
  <r>
    <x v="1"/>
    <x v="1"/>
    <x v="60"/>
    <x v="1"/>
    <x v="23"/>
    <s v="New Orleans"/>
    <s v="Powerade"/>
    <n v="0.35"/>
    <n v="2750"/>
    <n v="962.49999999999989"/>
    <n v="288.74999999999994"/>
    <n v="0.3"/>
  </r>
  <r>
    <x v="1"/>
    <x v="1"/>
    <x v="60"/>
    <x v="1"/>
    <x v="23"/>
    <s v="New Orleans"/>
    <s v="Dasani Water"/>
    <n v="0.30000000000000004"/>
    <n v="5500"/>
    <n v="1650.0000000000002"/>
    <n v="825.00000000000011"/>
    <n v="0.5"/>
  </r>
  <r>
    <x v="1"/>
    <x v="1"/>
    <x v="174"/>
    <x v="1"/>
    <x v="23"/>
    <s v="New Orleans"/>
    <s v="Coca-Cola"/>
    <n v="0.19999999999999998"/>
    <n v="7000"/>
    <n v="1399.9999999999998"/>
    <n v="489.99999999999989"/>
    <n v="0.35"/>
  </r>
  <r>
    <x v="1"/>
    <x v="1"/>
    <x v="174"/>
    <x v="1"/>
    <x v="23"/>
    <s v="New Orleans"/>
    <s v="Diet Coke"/>
    <n v="0.30000000000000004"/>
    <n v="7250"/>
    <n v="2175.0000000000005"/>
    <n v="761.25000000000011"/>
    <n v="0.35"/>
  </r>
  <r>
    <x v="1"/>
    <x v="1"/>
    <x v="174"/>
    <x v="1"/>
    <x v="23"/>
    <s v="New Orleans"/>
    <s v="Sprite"/>
    <n v="0.24999999999999997"/>
    <n v="5750"/>
    <n v="1437.4999999999998"/>
    <n v="503.12499999999989"/>
    <n v="0.35"/>
  </r>
  <r>
    <x v="1"/>
    <x v="1"/>
    <x v="174"/>
    <x v="1"/>
    <x v="23"/>
    <s v="New Orleans"/>
    <s v="Fanta"/>
    <n v="0.35000000000000003"/>
    <n v="5000"/>
    <n v="1750.0000000000002"/>
    <n v="787.50000000000011"/>
    <n v="0.45"/>
  </r>
  <r>
    <x v="1"/>
    <x v="1"/>
    <x v="174"/>
    <x v="1"/>
    <x v="23"/>
    <s v="New Orleans"/>
    <s v="Powerade"/>
    <n v="0.5"/>
    <n v="4000"/>
    <n v="2000"/>
    <n v="600"/>
    <n v="0.3"/>
  </r>
  <r>
    <x v="1"/>
    <x v="1"/>
    <x v="174"/>
    <x v="1"/>
    <x v="23"/>
    <s v="New Orleans"/>
    <s v="Dasani Water"/>
    <n v="0.45"/>
    <n v="7500"/>
    <n v="3375"/>
    <n v="1687.5"/>
    <n v="0.5"/>
  </r>
  <r>
    <x v="1"/>
    <x v="1"/>
    <x v="175"/>
    <x v="1"/>
    <x v="23"/>
    <s v="New Orleans"/>
    <s v="Coca-Cola"/>
    <n v="0.45"/>
    <n v="7500"/>
    <n v="3375"/>
    <n v="1181.25"/>
    <n v="0.35"/>
  </r>
  <r>
    <x v="1"/>
    <x v="1"/>
    <x v="175"/>
    <x v="1"/>
    <x v="23"/>
    <s v="New Orleans"/>
    <s v="Diet Coke"/>
    <n v="0.5"/>
    <n v="7500"/>
    <n v="3750"/>
    <n v="1312.5"/>
    <n v="0.35"/>
  </r>
  <r>
    <x v="1"/>
    <x v="1"/>
    <x v="175"/>
    <x v="1"/>
    <x v="23"/>
    <s v="New Orleans"/>
    <s v="Sprite"/>
    <n v="0.5"/>
    <n v="6000"/>
    <n v="3000"/>
    <n v="1050"/>
    <n v="0.35"/>
  </r>
  <r>
    <x v="1"/>
    <x v="1"/>
    <x v="175"/>
    <x v="1"/>
    <x v="23"/>
    <s v="New Orleans"/>
    <s v="Fanta"/>
    <n v="0.5"/>
    <n v="5500"/>
    <n v="2750"/>
    <n v="1237.5"/>
    <n v="0.45"/>
  </r>
  <r>
    <x v="1"/>
    <x v="1"/>
    <x v="175"/>
    <x v="1"/>
    <x v="23"/>
    <s v="New Orleans"/>
    <s v="Powerade"/>
    <n v="0.55000000000000004"/>
    <n v="4500"/>
    <n v="2475"/>
    <n v="742.5"/>
    <n v="0.3"/>
  </r>
  <r>
    <x v="1"/>
    <x v="1"/>
    <x v="175"/>
    <x v="1"/>
    <x v="23"/>
    <s v="New Orleans"/>
    <s v="Dasani Water"/>
    <n v="0.60000000000000009"/>
    <n v="8250"/>
    <n v="4950.0000000000009"/>
    <n v="2475.0000000000005"/>
    <n v="0.5"/>
  </r>
  <r>
    <x v="1"/>
    <x v="1"/>
    <x v="176"/>
    <x v="1"/>
    <x v="23"/>
    <s v="New Orleans"/>
    <s v="Coca-Cola"/>
    <n v="0.5"/>
    <n v="7750"/>
    <n v="3875"/>
    <n v="1549.9999999999998"/>
    <n v="0.39999999999999997"/>
  </r>
  <r>
    <x v="1"/>
    <x v="1"/>
    <x v="176"/>
    <x v="1"/>
    <x v="23"/>
    <s v="New Orleans"/>
    <s v="Diet Coke"/>
    <n v="0.55000000000000004"/>
    <n v="7750"/>
    <n v="4262.5"/>
    <n v="1704.9999999999998"/>
    <n v="0.39999999999999997"/>
  </r>
  <r>
    <x v="1"/>
    <x v="1"/>
    <x v="176"/>
    <x v="1"/>
    <x v="23"/>
    <s v="New Orleans"/>
    <s v="Sprite"/>
    <n v="0.5"/>
    <n v="9250"/>
    <n v="4625"/>
    <n v="1849.9999999999998"/>
    <n v="0.39999999999999997"/>
  </r>
  <r>
    <x v="1"/>
    <x v="1"/>
    <x v="176"/>
    <x v="1"/>
    <x v="23"/>
    <s v="New Orleans"/>
    <s v="Fanta"/>
    <n v="0.5"/>
    <n v="5250"/>
    <n v="2625"/>
    <n v="1312.5"/>
    <n v="0.5"/>
  </r>
  <r>
    <x v="1"/>
    <x v="1"/>
    <x v="176"/>
    <x v="1"/>
    <x v="23"/>
    <s v="New Orleans"/>
    <s v="Powerade"/>
    <n v="0.55000000000000004"/>
    <n v="5250"/>
    <n v="2887.5000000000005"/>
    <n v="1010.6250000000001"/>
    <n v="0.35"/>
  </r>
  <r>
    <x v="1"/>
    <x v="1"/>
    <x v="176"/>
    <x v="1"/>
    <x v="23"/>
    <s v="New Orleans"/>
    <s v="Dasani Water"/>
    <n v="0.65"/>
    <n v="8000"/>
    <n v="5200"/>
    <n v="2860.0000000000005"/>
    <n v="0.55000000000000004"/>
  </r>
  <r>
    <x v="1"/>
    <x v="1"/>
    <x v="177"/>
    <x v="1"/>
    <x v="23"/>
    <s v="New Orleans"/>
    <s v="Coca-Cola"/>
    <n v="0.5"/>
    <n v="7500"/>
    <n v="3750"/>
    <n v="1499.9999999999998"/>
    <n v="0.39999999999999997"/>
  </r>
  <r>
    <x v="1"/>
    <x v="1"/>
    <x v="177"/>
    <x v="1"/>
    <x v="23"/>
    <s v="New Orleans"/>
    <s v="Diet Coke"/>
    <n v="0.55000000000000004"/>
    <n v="7500"/>
    <n v="4125"/>
    <n v="1649.9999999999998"/>
    <n v="0.39999999999999997"/>
  </r>
  <r>
    <x v="1"/>
    <x v="1"/>
    <x v="177"/>
    <x v="1"/>
    <x v="23"/>
    <s v="New Orleans"/>
    <s v="Sprite"/>
    <n v="0.5"/>
    <n v="9250"/>
    <n v="4625"/>
    <n v="1849.9999999999998"/>
    <n v="0.39999999999999997"/>
  </r>
  <r>
    <x v="1"/>
    <x v="1"/>
    <x v="177"/>
    <x v="1"/>
    <x v="23"/>
    <s v="New Orleans"/>
    <s v="Fanta"/>
    <n v="0.5"/>
    <n v="4750"/>
    <n v="2375"/>
    <n v="1187.5"/>
    <n v="0.5"/>
  </r>
  <r>
    <x v="1"/>
    <x v="1"/>
    <x v="177"/>
    <x v="1"/>
    <x v="23"/>
    <s v="New Orleans"/>
    <s v="Powerade"/>
    <n v="0.55000000000000004"/>
    <n v="4750"/>
    <n v="2612.5"/>
    <n v="914.37499999999989"/>
    <n v="0.35"/>
  </r>
  <r>
    <x v="1"/>
    <x v="1"/>
    <x v="177"/>
    <x v="1"/>
    <x v="23"/>
    <s v="New Orleans"/>
    <s v="Dasani Water"/>
    <n v="0.6"/>
    <n v="7250"/>
    <n v="4350"/>
    <n v="2392.5"/>
    <n v="0.55000000000000004"/>
  </r>
  <r>
    <x v="1"/>
    <x v="1"/>
    <x v="178"/>
    <x v="1"/>
    <x v="23"/>
    <s v="New Orleans"/>
    <s v="Coca-Cola"/>
    <n v="0.55000000000000004"/>
    <n v="6750"/>
    <n v="3712.5000000000005"/>
    <n v="1485"/>
    <n v="0.39999999999999997"/>
  </r>
  <r>
    <x v="1"/>
    <x v="1"/>
    <x v="178"/>
    <x v="1"/>
    <x v="23"/>
    <s v="New Orleans"/>
    <s v="Diet Coke"/>
    <n v="0.55000000000000004"/>
    <n v="6250"/>
    <n v="3437.5000000000005"/>
    <n v="1375"/>
    <n v="0.39999999999999997"/>
  </r>
  <r>
    <x v="1"/>
    <x v="1"/>
    <x v="178"/>
    <x v="1"/>
    <x v="23"/>
    <s v="New Orleans"/>
    <s v="Sprite"/>
    <n v="0.6"/>
    <n v="6750"/>
    <n v="4050"/>
    <n v="1619.9999999999998"/>
    <n v="0.39999999999999997"/>
  </r>
  <r>
    <x v="1"/>
    <x v="1"/>
    <x v="178"/>
    <x v="1"/>
    <x v="23"/>
    <s v="New Orleans"/>
    <s v="Fanta"/>
    <n v="0.6"/>
    <n v="4000"/>
    <n v="2400"/>
    <n v="1200"/>
    <n v="0.5"/>
  </r>
  <r>
    <x v="1"/>
    <x v="1"/>
    <x v="178"/>
    <x v="1"/>
    <x v="23"/>
    <s v="New Orleans"/>
    <s v="Powerade"/>
    <n v="0.55000000000000004"/>
    <n v="4000"/>
    <n v="2200"/>
    <n v="770"/>
    <n v="0.35"/>
  </r>
  <r>
    <x v="1"/>
    <x v="1"/>
    <x v="178"/>
    <x v="1"/>
    <x v="23"/>
    <s v="New Orleans"/>
    <s v="Dasani Water"/>
    <n v="0.5"/>
    <n v="6250"/>
    <n v="3125"/>
    <n v="1718.7500000000002"/>
    <n v="0.55000000000000004"/>
  </r>
  <r>
    <x v="1"/>
    <x v="1"/>
    <x v="179"/>
    <x v="1"/>
    <x v="23"/>
    <s v="New Orleans"/>
    <s v="Coca-Cola"/>
    <n v="0.4"/>
    <n v="5750"/>
    <n v="2300"/>
    <n v="919.99999999999989"/>
    <n v="0.39999999999999997"/>
  </r>
  <r>
    <x v="1"/>
    <x v="1"/>
    <x v="179"/>
    <x v="1"/>
    <x v="23"/>
    <s v="New Orleans"/>
    <s v="Diet Coke"/>
    <n v="0.4"/>
    <n v="5750"/>
    <n v="2300"/>
    <n v="919.99999999999989"/>
    <n v="0.39999999999999997"/>
  </r>
  <r>
    <x v="1"/>
    <x v="1"/>
    <x v="179"/>
    <x v="1"/>
    <x v="23"/>
    <s v="New Orleans"/>
    <s v="Sprite"/>
    <n v="0.45"/>
    <n v="5250"/>
    <n v="2362.5"/>
    <n v="944.99999999999989"/>
    <n v="0.39999999999999997"/>
  </r>
  <r>
    <x v="1"/>
    <x v="1"/>
    <x v="179"/>
    <x v="1"/>
    <x v="23"/>
    <s v="New Orleans"/>
    <s v="Fanta"/>
    <n v="0.45"/>
    <n v="3750"/>
    <n v="1687.5"/>
    <n v="843.75"/>
    <n v="0.5"/>
  </r>
  <r>
    <x v="1"/>
    <x v="1"/>
    <x v="179"/>
    <x v="1"/>
    <x v="23"/>
    <s v="New Orleans"/>
    <s v="Powerade"/>
    <n v="0.35000000000000003"/>
    <n v="3500"/>
    <n v="1225.0000000000002"/>
    <n v="428.75000000000006"/>
    <n v="0.35"/>
  </r>
  <r>
    <x v="1"/>
    <x v="1"/>
    <x v="179"/>
    <x v="1"/>
    <x v="23"/>
    <s v="New Orleans"/>
    <s v="Dasani Water"/>
    <n v="0.45"/>
    <n v="5250"/>
    <n v="2362.5"/>
    <n v="1299.375"/>
    <n v="0.55000000000000004"/>
  </r>
  <r>
    <x v="1"/>
    <x v="1"/>
    <x v="64"/>
    <x v="1"/>
    <x v="23"/>
    <s v="New Orleans"/>
    <s v="Coca-Cola"/>
    <n v="0.35000000000000003"/>
    <n v="6750"/>
    <n v="2362.5"/>
    <n v="944.99999999999989"/>
    <n v="0.39999999999999997"/>
  </r>
  <r>
    <x v="1"/>
    <x v="1"/>
    <x v="64"/>
    <x v="1"/>
    <x v="23"/>
    <s v="New Orleans"/>
    <s v="Diet Coke"/>
    <n v="0.35000000000000003"/>
    <n v="6750"/>
    <n v="2362.5"/>
    <n v="944.99999999999989"/>
    <n v="0.39999999999999997"/>
  </r>
  <r>
    <x v="1"/>
    <x v="1"/>
    <x v="64"/>
    <x v="1"/>
    <x v="23"/>
    <s v="New Orleans"/>
    <s v="Sprite"/>
    <n v="0.6"/>
    <n v="6000"/>
    <n v="3600"/>
    <n v="1439.9999999999998"/>
    <n v="0.39999999999999997"/>
  </r>
  <r>
    <x v="1"/>
    <x v="1"/>
    <x v="64"/>
    <x v="1"/>
    <x v="23"/>
    <s v="New Orleans"/>
    <s v="Fanta"/>
    <n v="0.6"/>
    <n v="4500"/>
    <n v="2700"/>
    <n v="1350"/>
    <n v="0.5"/>
  </r>
  <r>
    <x v="1"/>
    <x v="1"/>
    <x v="64"/>
    <x v="1"/>
    <x v="23"/>
    <s v="New Orleans"/>
    <s v="Powerade"/>
    <n v="0.54999999999999993"/>
    <n v="4250"/>
    <n v="2337.4999999999995"/>
    <n v="818.12499999999977"/>
    <n v="0.35"/>
  </r>
  <r>
    <x v="1"/>
    <x v="1"/>
    <x v="64"/>
    <x v="1"/>
    <x v="23"/>
    <s v="New Orleans"/>
    <s v="Dasani Water"/>
    <n v="0.65"/>
    <n v="6250"/>
    <n v="4062.5"/>
    <n v="2234.375"/>
    <n v="0.55000000000000004"/>
  </r>
  <r>
    <x v="1"/>
    <x v="1"/>
    <x v="65"/>
    <x v="1"/>
    <x v="23"/>
    <s v="New Orleans"/>
    <s v="Coca-Cola"/>
    <n v="0.54999999999999993"/>
    <n v="7750"/>
    <n v="4262.4999999999991"/>
    <n v="1704.9999999999995"/>
    <n v="0.39999999999999997"/>
  </r>
  <r>
    <x v="1"/>
    <x v="1"/>
    <x v="65"/>
    <x v="1"/>
    <x v="23"/>
    <s v="New Orleans"/>
    <s v="Diet Coke"/>
    <n v="0.54999999999999993"/>
    <n v="7750"/>
    <n v="4262.4999999999991"/>
    <n v="1704.9999999999995"/>
    <n v="0.39999999999999997"/>
  </r>
  <r>
    <x v="1"/>
    <x v="1"/>
    <x v="65"/>
    <x v="1"/>
    <x v="23"/>
    <s v="New Orleans"/>
    <s v="Sprite"/>
    <n v="0.6"/>
    <n v="6750"/>
    <n v="4050"/>
    <n v="1619.9999999999998"/>
    <n v="0.39999999999999997"/>
  </r>
  <r>
    <x v="1"/>
    <x v="1"/>
    <x v="65"/>
    <x v="1"/>
    <x v="23"/>
    <s v="New Orleans"/>
    <s v="Fanta"/>
    <n v="0.6"/>
    <n v="5250"/>
    <n v="3150"/>
    <n v="1575"/>
    <n v="0.5"/>
  </r>
  <r>
    <x v="1"/>
    <x v="1"/>
    <x v="65"/>
    <x v="1"/>
    <x v="23"/>
    <s v="New Orleans"/>
    <s v="Powerade"/>
    <n v="0.54999999999999993"/>
    <n v="4750"/>
    <n v="2612.4999999999995"/>
    <n v="914.37499999999977"/>
    <n v="0.35"/>
  </r>
  <r>
    <x v="1"/>
    <x v="1"/>
    <x v="65"/>
    <x v="1"/>
    <x v="23"/>
    <s v="New Orleans"/>
    <s v="Dasani Water"/>
    <n v="0.65"/>
    <n v="7250"/>
    <n v="4712.5"/>
    <n v="2591.875"/>
    <n v="0.55000000000000004"/>
  </r>
  <r>
    <x v="2"/>
    <x v="2"/>
    <x v="180"/>
    <x v="2"/>
    <x v="24"/>
    <s v="Boise"/>
    <s v="Coca-Cola"/>
    <n v="0.29999999999999993"/>
    <n v="4250"/>
    <n v="1274.9999999999998"/>
    <n v="446.24999999999989"/>
    <n v="0.35"/>
  </r>
  <r>
    <x v="2"/>
    <x v="2"/>
    <x v="180"/>
    <x v="2"/>
    <x v="24"/>
    <s v="Boise"/>
    <s v="Diet Coke"/>
    <n v="0.4"/>
    <n v="4250"/>
    <n v="1700"/>
    <n v="680"/>
    <n v="0.4"/>
  </r>
  <r>
    <x v="2"/>
    <x v="2"/>
    <x v="180"/>
    <x v="2"/>
    <x v="24"/>
    <s v="Boise"/>
    <s v="Sprite"/>
    <n v="0.4"/>
    <n v="4250"/>
    <n v="1700"/>
    <n v="595"/>
    <n v="0.35"/>
  </r>
  <r>
    <x v="2"/>
    <x v="2"/>
    <x v="180"/>
    <x v="2"/>
    <x v="24"/>
    <s v="Boise"/>
    <s v="Fanta"/>
    <n v="0.4"/>
    <n v="2750"/>
    <n v="1100"/>
    <n v="385"/>
    <n v="0.35"/>
  </r>
  <r>
    <x v="2"/>
    <x v="2"/>
    <x v="180"/>
    <x v="2"/>
    <x v="24"/>
    <s v="Boise"/>
    <s v="Powerade"/>
    <n v="0.45000000000000007"/>
    <n v="2250"/>
    <n v="1012.5000000000001"/>
    <n v="303.75"/>
    <n v="0.3"/>
  </r>
  <r>
    <x v="2"/>
    <x v="2"/>
    <x v="180"/>
    <x v="2"/>
    <x v="24"/>
    <s v="Boise"/>
    <s v="Dasani Water"/>
    <n v="0.4"/>
    <n v="4250"/>
    <n v="1700"/>
    <n v="425"/>
    <n v="0.25"/>
  </r>
  <r>
    <x v="2"/>
    <x v="2"/>
    <x v="181"/>
    <x v="2"/>
    <x v="24"/>
    <s v="Boise"/>
    <s v="Coca-Cola"/>
    <n v="0.29999999999999993"/>
    <n v="4750"/>
    <n v="1424.9999999999998"/>
    <n v="498.74999999999989"/>
    <n v="0.35"/>
  </r>
  <r>
    <x v="2"/>
    <x v="2"/>
    <x v="181"/>
    <x v="2"/>
    <x v="24"/>
    <s v="Boise"/>
    <s v="Diet Coke"/>
    <n v="0.4"/>
    <n v="3750"/>
    <n v="1500"/>
    <n v="600"/>
    <n v="0.4"/>
  </r>
  <r>
    <x v="2"/>
    <x v="2"/>
    <x v="181"/>
    <x v="2"/>
    <x v="24"/>
    <s v="Boise"/>
    <s v="Sprite"/>
    <n v="0.4"/>
    <n v="3750"/>
    <n v="1500"/>
    <n v="525"/>
    <n v="0.35"/>
  </r>
  <r>
    <x v="2"/>
    <x v="2"/>
    <x v="181"/>
    <x v="2"/>
    <x v="24"/>
    <s v="Boise"/>
    <s v="Fanta"/>
    <n v="0.4"/>
    <n v="2250"/>
    <n v="900"/>
    <n v="315"/>
    <n v="0.35"/>
  </r>
  <r>
    <x v="2"/>
    <x v="2"/>
    <x v="181"/>
    <x v="2"/>
    <x v="24"/>
    <s v="Boise"/>
    <s v="Powerade"/>
    <n v="0.45000000000000007"/>
    <n v="1500"/>
    <n v="675.00000000000011"/>
    <n v="202.50000000000003"/>
    <n v="0.3"/>
  </r>
  <r>
    <x v="2"/>
    <x v="2"/>
    <x v="181"/>
    <x v="2"/>
    <x v="24"/>
    <s v="Boise"/>
    <s v="Dasani Water"/>
    <n v="0.4"/>
    <n v="3500"/>
    <n v="1400"/>
    <n v="350"/>
    <n v="0.25"/>
  </r>
  <r>
    <x v="2"/>
    <x v="2"/>
    <x v="182"/>
    <x v="2"/>
    <x v="24"/>
    <s v="Boise"/>
    <s v="Coca-Cola"/>
    <n v="0.4"/>
    <n v="5000"/>
    <n v="2000"/>
    <n v="700"/>
    <n v="0.35"/>
  </r>
  <r>
    <x v="2"/>
    <x v="2"/>
    <x v="182"/>
    <x v="2"/>
    <x v="24"/>
    <s v="Boise"/>
    <s v="Diet Coke"/>
    <n v="0.5"/>
    <n v="3500"/>
    <n v="1750"/>
    <n v="700"/>
    <n v="0.4"/>
  </r>
  <r>
    <x v="2"/>
    <x v="2"/>
    <x v="182"/>
    <x v="2"/>
    <x v="24"/>
    <s v="Boise"/>
    <s v="Sprite"/>
    <n v="0.5"/>
    <n v="3500"/>
    <n v="1750"/>
    <n v="612.5"/>
    <n v="0.35"/>
  </r>
  <r>
    <x v="2"/>
    <x v="2"/>
    <x v="182"/>
    <x v="2"/>
    <x v="24"/>
    <s v="Boise"/>
    <s v="Fanta"/>
    <n v="0.5"/>
    <n v="2250"/>
    <n v="1125"/>
    <n v="393.75"/>
    <n v="0.35"/>
  </r>
  <r>
    <x v="2"/>
    <x v="2"/>
    <x v="182"/>
    <x v="2"/>
    <x v="24"/>
    <s v="Boise"/>
    <s v="Powerade"/>
    <n v="0.55000000000000004"/>
    <n v="1250"/>
    <n v="687.5"/>
    <n v="206.25"/>
    <n v="0.3"/>
  </r>
  <r>
    <x v="2"/>
    <x v="2"/>
    <x v="182"/>
    <x v="2"/>
    <x v="24"/>
    <s v="Boise"/>
    <s v="Dasani Water"/>
    <n v="0.5"/>
    <n v="3250"/>
    <n v="1625"/>
    <n v="406.25"/>
    <n v="0.25"/>
  </r>
  <r>
    <x v="2"/>
    <x v="2"/>
    <x v="183"/>
    <x v="2"/>
    <x v="24"/>
    <s v="Boise"/>
    <s v="Coca-Cola"/>
    <n v="0.5"/>
    <n v="5000"/>
    <n v="2500"/>
    <n v="875"/>
    <n v="0.35"/>
  </r>
  <r>
    <x v="2"/>
    <x v="2"/>
    <x v="183"/>
    <x v="2"/>
    <x v="24"/>
    <s v="Boise"/>
    <s v="Diet Coke"/>
    <n v="0.55000000000000004"/>
    <n v="3000"/>
    <n v="1650.0000000000002"/>
    <n v="660.00000000000011"/>
    <n v="0.4"/>
  </r>
  <r>
    <x v="2"/>
    <x v="2"/>
    <x v="183"/>
    <x v="2"/>
    <x v="24"/>
    <s v="Boise"/>
    <s v="Sprite"/>
    <n v="0.55000000000000004"/>
    <n v="3500"/>
    <n v="1925.0000000000002"/>
    <n v="673.75"/>
    <n v="0.35"/>
  </r>
  <r>
    <x v="2"/>
    <x v="2"/>
    <x v="183"/>
    <x v="2"/>
    <x v="24"/>
    <s v="Boise"/>
    <s v="Fanta"/>
    <n v="0.5"/>
    <n v="2500"/>
    <n v="1250"/>
    <n v="437.5"/>
    <n v="0.35"/>
  </r>
  <r>
    <x v="2"/>
    <x v="2"/>
    <x v="183"/>
    <x v="2"/>
    <x v="24"/>
    <s v="Boise"/>
    <s v="Powerade"/>
    <n v="0.55000000000000004"/>
    <n v="1500"/>
    <n v="825.00000000000011"/>
    <n v="247.50000000000003"/>
    <n v="0.3"/>
  </r>
  <r>
    <x v="2"/>
    <x v="2"/>
    <x v="183"/>
    <x v="2"/>
    <x v="24"/>
    <s v="Boise"/>
    <s v="Dasani Water"/>
    <n v="0.70000000000000007"/>
    <n v="3250"/>
    <n v="2275"/>
    <n v="568.75"/>
    <n v="0.25"/>
  </r>
  <r>
    <x v="2"/>
    <x v="2"/>
    <x v="184"/>
    <x v="2"/>
    <x v="24"/>
    <s v="Boise"/>
    <s v="Coca-Cola"/>
    <n v="0.5"/>
    <n v="5250"/>
    <n v="2625"/>
    <n v="918.74999999999989"/>
    <n v="0.35"/>
  </r>
  <r>
    <x v="2"/>
    <x v="2"/>
    <x v="184"/>
    <x v="2"/>
    <x v="24"/>
    <s v="Boise"/>
    <s v="Diet Coke"/>
    <n v="0.55000000000000004"/>
    <n v="3750"/>
    <n v="2062.5"/>
    <n v="825"/>
    <n v="0.4"/>
  </r>
  <r>
    <x v="2"/>
    <x v="2"/>
    <x v="184"/>
    <x v="2"/>
    <x v="24"/>
    <s v="Boise"/>
    <s v="Sprite"/>
    <n v="0.55000000000000004"/>
    <n v="4000"/>
    <n v="2200"/>
    <n v="770"/>
    <n v="0.35"/>
  </r>
  <r>
    <x v="2"/>
    <x v="2"/>
    <x v="184"/>
    <x v="2"/>
    <x v="24"/>
    <s v="Boise"/>
    <s v="Fanta"/>
    <n v="0.5"/>
    <n v="3000"/>
    <n v="1500"/>
    <n v="525"/>
    <n v="0.35"/>
  </r>
  <r>
    <x v="2"/>
    <x v="2"/>
    <x v="184"/>
    <x v="2"/>
    <x v="24"/>
    <s v="Boise"/>
    <s v="Powerade"/>
    <n v="0.55000000000000004"/>
    <n v="2000"/>
    <n v="1100"/>
    <n v="330"/>
    <n v="0.3"/>
  </r>
  <r>
    <x v="2"/>
    <x v="2"/>
    <x v="184"/>
    <x v="2"/>
    <x v="24"/>
    <s v="Boise"/>
    <s v="Dasani Water"/>
    <n v="0.70000000000000007"/>
    <n v="3750"/>
    <n v="2625.0000000000005"/>
    <n v="656.25000000000011"/>
    <n v="0.25"/>
  </r>
  <r>
    <x v="2"/>
    <x v="2"/>
    <x v="185"/>
    <x v="2"/>
    <x v="24"/>
    <s v="Boise"/>
    <s v="Coca-Cola"/>
    <n v="0.5"/>
    <n v="6250"/>
    <n v="3125"/>
    <n v="1093.75"/>
    <n v="0.35"/>
  </r>
  <r>
    <x v="2"/>
    <x v="2"/>
    <x v="185"/>
    <x v="2"/>
    <x v="24"/>
    <s v="Boise"/>
    <s v="Diet Coke"/>
    <n v="0.55000000000000004"/>
    <n v="4750"/>
    <n v="2612.5"/>
    <n v="1045"/>
    <n v="0.4"/>
  </r>
  <r>
    <x v="2"/>
    <x v="2"/>
    <x v="185"/>
    <x v="2"/>
    <x v="24"/>
    <s v="Boise"/>
    <s v="Sprite"/>
    <n v="0.55000000000000004"/>
    <n v="4750"/>
    <n v="2612.5"/>
    <n v="914.37499999999989"/>
    <n v="0.35"/>
  </r>
  <r>
    <x v="2"/>
    <x v="2"/>
    <x v="185"/>
    <x v="2"/>
    <x v="24"/>
    <s v="Boise"/>
    <s v="Fanta"/>
    <n v="0.5"/>
    <n v="3500"/>
    <n v="1750"/>
    <n v="612.5"/>
    <n v="0.35"/>
  </r>
  <r>
    <x v="2"/>
    <x v="2"/>
    <x v="185"/>
    <x v="2"/>
    <x v="24"/>
    <s v="Boise"/>
    <s v="Powerade"/>
    <n v="0.55000000000000004"/>
    <n v="2250"/>
    <n v="1237.5"/>
    <n v="371.25"/>
    <n v="0.3"/>
  </r>
  <r>
    <x v="2"/>
    <x v="2"/>
    <x v="185"/>
    <x v="2"/>
    <x v="24"/>
    <s v="Boise"/>
    <s v="Dasani Water"/>
    <n v="0.70000000000000007"/>
    <n v="5250"/>
    <n v="3675.0000000000005"/>
    <n v="918.75000000000011"/>
    <n v="0.25"/>
  </r>
  <r>
    <x v="2"/>
    <x v="2"/>
    <x v="186"/>
    <x v="2"/>
    <x v="24"/>
    <s v="Boise"/>
    <s v="Coca-Cola"/>
    <n v="0.5"/>
    <n v="6750"/>
    <n v="3375"/>
    <n v="1181.25"/>
    <n v="0.35"/>
  </r>
  <r>
    <x v="2"/>
    <x v="2"/>
    <x v="186"/>
    <x v="2"/>
    <x v="24"/>
    <s v="Boise"/>
    <s v="Diet Coke"/>
    <n v="0.55000000000000004"/>
    <n v="5250"/>
    <n v="2887.5000000000005"/>
    <n v="1155.0000000000002"/>
    <n v="0.4"/>
  </r>
  <r>
    <x v="2"/>
    <x v="2"/>
    <x v="186"/>
    <x v="2"/>
    <x v="24"/>
    <s v="Boise"/>
    <s v="Sprite"/>
    <n v="0.55000000000000004"/>
    <n v="4750"/>
    <n v="2612.5"/>
    <n v="914.37499999999989"/>
    <n v="0.35"/>
  </r>
  <r>
    <x v="2"/>
    <x v="2"/>
    <x v="186"/>
    <x v="2"/>
    <x v="24"/>
    <s v="Boise"/>
    <s v="Fanta"/>
    <n v="0.5"/>
    <n v="3750"/>
    <n v="1875"/>
    <n v="656.25"/>
    <n v="0.35"/>
  </r>
  <r>
    <x v="2"/>
    <x v="2"/>
    <x v="186"/>
    <x v="2"/>
    <x v="24"/>
    <s v="Boise"/>
    <s v="Powerade"/>
    <n v="0.55000000000000004"/>
    <n v="4250"/>
    <n v="2337.5"/>
    <n v="701.25"/>
    <n v="0.3"/>
  </r>
  <r>
    <x v="2"/>
    <x v="2"/>
    <x v="186"/>
    <x v="2"/>
    <x v="24"/>
    <s v="Boise"/>
    <s v="Dasani Water"/>
    <n v="0.70000000000000007"/>
    <n v="4250"/>
    <n v="2975.0000000000005"/>
    <n v="743.75000000000011"/>
    <n v="0.25"/>
  </r>
  <r>
    <x v="2"/>
    <x v="2"/>
    <x v="187"/>
    <x v="2"/>
    <x v="24"/>
    <s v="Boise"/>
    <s v="Coca-Cola"/>
    <n v="0.55000000000000004"/>
    <n v="6250"/>
    <n v="3437.5000000000005"/>
    <n v="1203.125"/>
    <n v="0.35"/>
  </r>
  <r>
    <x v="2"/>
    <x v="2"/>
    <x v="187"/>
    <x v="2"/>
    <x v="24"/>
    <s v="Boise"/>
    <s v="Diet Coke"/>
    <n v="0.60000000000000009"/>
    <n v="5750"/>
    <n v="3450.0000000000005"/>
    <n v="1380.0000000000002"/>
    <n v="0.4"/>
  </r>
  <r>
    <x v="2"/>
    <x v="2"/>
    <x v="187"/>
    <x v="2"/>
    <x v="24"/>
    <s v="Boise"/>
    <s v="Sprite"/>
    <n v="0.55000000000000004"/>
    <n v="4500"/>
    <n v="2475"/>
    <n v="866.25"/>
    <n v="0.35"/>
  </r>
  <r>
    <x v="2"/>
    <x v="2"/>
    <x v="187"/>
    <x v="2"/>
    <x v="24"/>
    <s v="Boise"/>
    <s v="Fanta"/>
    <n v="0.55000000000000004"/>
    <n v="4000"/>
    <n v="2200"/>
    <n v="770"/>
    <n v="0.35"/>
  </r>
  <r>
    <x v="2"/>
    <x v="2"/>
    <x v="187"/>
    <x v="2"/>
    <x v="24"/>
    <s v="Boise"/>
    <s v="Powerade"/>
    <n v="0.65"/>
    <n v="4000"/>
    <n v="2600"/>
    <n v="780"/>
    <n v="0.3"/>
  </r>
  <r>
    <x v="2"/>
    <x v="2"/>
    <x v="187"/>
    <x v="2"/>
    <x v="24"/>
    <s v="Boise"/>
    <s v="Dasani Water"/>
    <n v="0.70000000000000007"/>
    <n v="3750"/>
    <n v="2625.0000000000005"/>
    <n v="656.25000000000011"/>
    <n v="0.25"/>
  </r>
  <r>
    <x v="2"/>
    <x v="2"/>
    <x v="188"/>
    <x v="2"/>
    <x v="24"/>
    <s v="Boise"/>
    <s v="Coca-Cola"/>
    <n v="0.45000000000000007"/>
    <n v="5750"/>
    <n v="2587.5000000000005"/>
    <n v="905.62500000000011"/>
    <n v="0.35"/>
  </r>
  <r>
    <x v="2"/>
    <x v="2"/>
    <x v="188"/>
    <x v="2"/>
    <x v="24"/>
    <s v="Boise"/>
    <s v="Diet Coke"/>
    <n v="0.50000000000000011"/>
    <n v="5750"/>
    <n v="2875.0000000000005"/>
    <n v="1150.0000000000002"/>
    <n v="0.4"/>
  </r>
  <r>
    <x v="2"/>
    <x v="2"/>
    <x v="188"/>
    <x v="2"/>
    <x v="24"/>
    <s v="Boise"/>
    <s v="Sprite"/>
    <n v="0.45000000000000007"/>
    <n v="4250"/>
    <n v="1912.5000000000002"/>
    <n v="669.375"/>
    <n v="0.35"/>
  </r>
  <r>
    <x v="2"/>
    <x v="2"/>
    <x v="188"/>
    <x v="2"/>
    <x v="24"/>
    <s v="Boise"/>
    <s v="Fanta"/>
    <n v="0.45000000000000007"/>
    <n v="3750"/>
    <n v="1687.5000000000002"/>
    <n v="590.625"/>
    <n v="0.35"/>
  </r>
  <r>
    <x v="2"/>
    <x v="2"/>
    <x v="188"/>
    <x v="2"/>
    <x v="24"/>
    <s v="Boise"/>
    <s v="Powerade"/>
    <n v="0.55000000000000004"/>
    <n v="3750"/>
    <n v="2062.5"/>
    <n v="618.75"/>
    <n v="0.3"/>
  </r>
  <r>
    <x v="2"/>
    <x v="2"/>
    <x v="188"/>
    <x v="2"/>
    <x v="24"/>
    <s v="Boise"/>
    <s v="Dasani Water"/>
    <n v="0.60000000000000009"/>
    <n v="4250"/>
    <n v="2550.0000000000005"/>
    <n v="637.50000000000011"/>
    <n v="0.25"/>
  </r>
  <r>
    <x v="2"/>
    <x v="2"/>
    <x v="189"/>
    <x v="2"/>
    <x v="24"/>
    <s v="Boise"/>
    <s v="Coca-Cola"/>
    <n v="0.45000000000000007"/>
    <n v="5000"/>
    <n v="2250.0000000000005"/>
    <n v="787.50000000000011"/>
    <n v="0.35"/>
  </r>
  <r>
    <x v="2"/>
    <x v="2"/>
    <x v="189"/>
    <x v="2"/>
    <x v="24"/>
    <s v="Boise"/>
    <s v="Diet Coke"/>
    <n v="0.50000000000000011"/>
    <n v="5000"/>
    <n v="2500.0000000000005"/>
    <n v="1000.0000000000002"/>
    <n v="0.4"/>
  </r>
  <r>
    <x v="2"/>
    <x v="2"/>
    <x v="189"/>
    <x v="2"/>
    <x v="24"/>
    <s v="Boise"/>
    <s v="Sprite"/>
    <n v="0.45000000000000007"/>
    <n v="3250"/>
    <n v="1462.5000000000002"/>
    <n v="511.87500000000006"/>
    <n v="0.35"/>
  </r>
  <r>
    <x v="2"/>
    <x v="2"/>
    <x v="189"/>
    <x v="2"/>
    <x v="24"/>
    <s v="Boise"/>
    <s v="Fanta"/>
    <n v="0.45000000000000007"/>
    <n v="3000"/>
    <n v="1350.0000000000002"/>
    <n v="472.50000000000006"/>
    <n v="0.35"/>
  </r>
  <r>
    <x v="2"/>
    <x v="2"/>
    <x v="189"/>
    <x v="2"/>
    <x v="24"/>
    <s v="Boise"/>
    <s v="Powerade"/>
    <n v="0.55000000000000004"/>
    <n v="2750"/>
    <n v="1512.5000000000002"/>
    <n v="453.75000000000006"/>
    <n v="0.3"/>
  </r>
  <r>
    <x v="2"/>
    <x v="2"/>
    <x v="189"/>
    <x v="2"/>
    <x v="24"/>
    <s v="Boise"/>
    <s v="Dasani Water"/>
    <n v="0.60000000000000009"/>
    <n v="3250"/>
    <n v="1950.0000000000002"/>
    <n v="487.50000000000006"/>
    <n v="0.25"/>
  </r>
  <r>
    <x v="2"/>
    <x v="2"/>
    <x v="190"/>
    <x v="2"/>
    <x v="24"/>
    <s v="Boise"/>
    <s v="Coca-Cola"/>
    <n v="0.45000000000000007"/>
    <n v="5000"/>
    <n v="2250.0000000000005"/>
    <n v="787.50000000000011"/>
    <n v="0.35"/>
  </r>
  <r>
    <x v="2"/>
    <x v="2"/>
    <x v="190"/>
    <x v="2"/>
    <x v="24"/>
    <s v="Boise"/>
    <s v="Diet Coke"/>
    <n v="0.50000000000000011"/>
    <n v="5250"/>
    <n v="2625.0000000000005"/>
    <n v="1050.0000000000002"/>
    <n v="0.4"/>
  </r>
  <r>
    <x v="2"/>
    <x v="2"/>
    <x v="190"/>
    <x v="2"/>
    <x v="24"/>
    <s v="Boise"/>
    <s v="Sprite"/>
    <n v="0.45000000000000007"/>
    <n v="3750"/>
    <n v="1687.5000000000002"/>
    <n v="590.625"/>
    <n v="0.35"/>
  </r>
  <r>
    <x v="2"/>
    <x v="2"/>
    <x v="190"/>
    <x v="2"/>
    <x v="24"/>
    <s v="Boise"/>
    <s v="Fanta"/>
    <n v="0.45000000000000007"/>
    <n v="3500"/>
    <n v="1575.0000000000002"/>
    <n v="551.25"/>
    <n v="0.35"/>
  </r>
  <r>
    <x v="2"/>
    <x v="2"/>
    <x v="190"/>
    <x v="2"/>
    <x v="24"/>
    <s v="Boise"/>
    <s v="Powerade"/>
    <n v="0.55000000000000004"/>
    <n v="3000"/>
    <n v="1650.0000000000002"/>
    <n v="495.00000000000006"/>
    <n v="0.3"/>
  </r>
  <r>
    <x v="2"/>
    <x v="2"/>
    <x v="190"/>
    <x v="2"/>
    <x v="24"/>
    <s v="Boise"/>
    <s v="Dasani Water"/>
    <n v="0.60000000000000009"/>
    <n v="4250"/>
    <n v="2550.0000000000005"/>
    <n v="637.50000000000011"/>
    <n v="0.25"/>
  </r>
  <r>
    <x v="2"/>
    <x v="2"/>
    <x v="191"/>
    <x v="2"/>
    <x v="24"/>
    <s v="Boise"/>
    <s v="Coca-Cola"/>
    <n v="0.45000000000000007"/>
    <n v="6250"/>
    <n v="2812.5000000000005"/>
    <n v="984.37500000000011"/>
    <n v="0.35"/>
  </r>
  <r>
    <x v="2"/>
    <x v="2"/>
    <x v="191"/>
    <x v="2"/>
    <x v="24"/>
    <s v="Boise"/>
    <s v="Diet Coke"/>
    <n v="0.50000000000000011"/>
    <n v="6250"/>
    <n v="3125.0000000000009"/>
    <n v="1250.0000000000005"/>
    <n v="0.4"/>
  </r>
  <r>
    <x v="2"/>
    <x v="2"/>
    <x v="191"/>
    <x v="2"/>
    <x v="24"/>
    <s v="Boise"/>
    <s v="Sprite"/>
    <n v="0.45000000000000007"/>
    <n v="4250"/>
    <n v="1912.5000000000002"/>
    <n v="669.375"/>
    <n v="0.35"/>
  </r>
  <r>
    <x v="2"/>
    <x v="2"/>
    <x v="191"/>
    <x v="2"/>
    <x v="24"/>
    <s v="Boise"/>
    <s v="Fanta"/>
    <n v="0.45000000000000007"/>
    <n v="4250"/>
    <n v="1912.5000000000002"/>
    <n v="669.375"/>
    <n v="0.35"/>
  </r>
  <r>
    <x v="2"/>
    <x v="2"/>
    <x v="191"/>
    <x v="2"/>
    <x v="24"/>
    <s v="Boise"/>
    <s v="Powerade"/>
    <n v="0.55000000000000004"/>
    <n v="3500"/>
    <n v="1925.0000000000002"/>
    <n v="577.5"/>
    <n v="0.3"/>
  </r>
  <r>
    <x v="2"/>
    <x v="2"/>
    <x v="191"/>
    <x v="2"/>
    <x v="24"/>
    <s v="Boise"/>
    <s v="Dasani Water"/>
    <n v="0.60000000000000009"/>
    <n v="4500"/>
    <n v="2700.0000000000005"/>
    <n v="675.00000000000011"/>
    <n v="0.25"/>
  </r>
  <r>
    <x v="2"/>
    <x v="2"/>
    <x v="192"/>
    <x v="2"/>
    <x v="25"/>
    <s v="Phoenix"/>
    <s v="Coca-Cola"/>
    <n v="0.34999999999999992"/>
    <n v="4750"/>
    <n v="1662.4999999999995"/>
    <n v="581.87499999999977"/>
    <n v="0.35"/>
  </r>
  <r>
    <x v="2"/>
    <x v="2"/>
    <x v="192"/>
    <x v="2"/>
    <x v="25"/>
    <s v="Phoenix"/>
    <s v="Diet Coke"/>
    <n v="0.45"/>
    <n v="4750"/>
    <n v="2137.5"/>
    <n v="855"/>
    <n v="0.4"/>
  </r>
  <r>
    <x v="2"/>
    <x v="2"/>
    <x v="192"/>
    <x v="2"/>
    <x v="25"/>
    <s v="Phoenix"/>
    <s v="Sprite"/>
    <n v="0.45"/>
    <n v="4750"/>
    <n v="2137.5"/>
    <n v="748.125"/>
    <n v="0.35"/>
  </r>
  <r>
    <x v="2"/>
    <x v="2"/>
    <x v="192"/>
    <x v="2"/>
    <x v="25"/>
    <s v="Phoenix"/>
    <s v="Fanta"/>
    <n v="0.45"/>
    <n v="3250"/>
    <n v="1462.5"/>
    <n v="511.87499999999994"/>
    <n v="0.35"/>
  </r>
  <r>
    <x v="2"/>
    <x v="2"/>
    <x v="192"/>
    <x v="2"/>
    <x v="25"/>
    <s v="Phoenix"/>
    <s v="Powerade"/>
    <n v="0.50000000000000011"/>
    <n v="2750"/>
    <n v="1375.0000000000002"/>
    <n v="412.50000000000006"/>
    <n v="0.3"/>
  </r>
  <r>
    <x v="2"/>
    <x v="2"/>
    <x v="192"/>
    <x v="2"/>
    <x v="25"/>
    <s v="Phoenix"/>
    <s v="Dasani Water"/>
    <n v="0.45"/>
    <n v="4750"/>
    <n v="2137.5"/>
    <n v="534.375"/>
    <n v="0.25"/>
  </r>
  <r>
    <x v="2"/>
    <x v="2"/>
    <x v="193"/>
    <x v="2"/>
    <x v="25"/>
    <s v="Phoenix"/>
    <s v="Coca-Cola"/>
    <n v="0.34999999999999992"/>
    <n v="5250"/>
    <n v="1837.4999999999995"/>
    <n v="643.12499999999977"/>
    <n v="0.35"/>
  </r>
  <r>
    <x v="2"/>
    <x v="2"/>
    <x v="193"/>
    <x v="2"/>
    <x v="25"/>
    <s v="Phoenix"/>
    <s v="Diet Coke"/>
    <n v="0.45"/>
    <n v="4250"/>
    <n v="1912.5"/>
    <n v="765"/>
    <n v="0.4"/>
  </r>
  <r>
    <x v="2"/>
    <x v="2"/>
    <x v="193"/>
    <x v="2"/>
    <x v="25"/>
    <s v="Phoenix"/>
    <s v="Sprite"/>
    <n v="0.45"/>
    <n v="4250"/>
    <n v="1912.5"/>
    <n v="669.375"/>
    <n v="0.35"/>
  </r>
  <r>
    <x v="2"/>
    <x v="2"/>
    <x v="193"/>
    <x v="2"/>
    <x v="25"/>
    <s v="Phoenix"/>
    <s v="Fanta"/>
    <n v="0.45"/>
    <n v="2750"/>
    <n v="1237.5"/>
    <n v="433.125"/>
    <n v="0.35"/>
  </r>
  <r>
    <x v="2"/>
    <x v="2"/>
    <x v="193"/>
    <x v="2"/>
    <x v="25"/>
    <s v="Phoenix"/>
    <s v="Powerade"/>
    <n v="0.50000000000000011"/>
    <n v="2000"/>
    <n v="1000.0000000000002"/>
    <n v="300.00000000000006"/>
    <n v="0.3"/>
  </r>
  <r>
    <x v="2"/>
    <x v="2"/>
    <x v="193"/>
    <x v="2"/>
    <x v="25"/>
    <s v="Phoenix"/>
    <s v="Dasani Water"/>
    <n v="0.45"/>
    <n v="4000"/>
    <n v="1800"/>
    <n v="450"/>
    <n v="0.25"/>
  </r>
  <r>
    <x v="2"/>
    <x v="2"/>
    <x v="194"/>
    <x v="2"/>
    <x v="25"/>
    <s v="Phoenix"/>
    <s v="Coca-Cola"/>
    <n v="0.45"/>
    <n v="5500"/>
    <n v="2475"/>
    <n v="866.25"/>
    <n v="0.35"/>
  </r>
  <r>
    <x v="2"/>
    <x v="2"/>
    <x v="194"/>
    <x v="2"/>
    <x v="25"/>
    <s v="Phoenix"/>
    <s v="Diet Coke"/>
    <n v="0.55000000000000004"/>
    <n v="4000"/>
    <n v="2200"/>
    <n v="880"/>
    <n v="0.4"/>
  </r>
  <r>
    <x v="2"/>
    <x v="2"/>
    <x v="194"/>
    <x v="2"/>
    <x v="25"/>
    <s v="Phoenix"/>
    <s v="Sprite"/>
    <n v="0.55000000000000004"/>
    <n v="4000"/>
    <n v="2200"/>
    <n v="770"/>
    <n v="0.35"/>
  </r>
  <r>
    <x v="2"/>
    <x v="2"/>
    <x v="194"/>
    <x v="2"/>
    <x v="25"/>
    <s v="Phoenix"/>
    <s v="Fanta"/>
    <n v="0.55000000000000004"/>
    <n v="2750"/>
    <n v="1512.5000000000002"/>
    <n v="529.375"/>
    <n v="0.35"/>
  </r>
  <r>
    <x v="2"/>
    <x v="2"/>
    <x v="194"/>
    <x v="2"/>
    <x v="25"/>
    <s v="Phoenix"/>
    <s v="Powerade"/>
    <n v="0.60000000000000009"/>
    <n v="1750"/>
    <n v="1050.0000000000002"/>
    <n v="315.00000000000006"/>
    <n v="0.3"/>
  </r>
  <r>
    <x v="2"/>
    <x v="2"/>
    <x v="194"/>
    <x v="2"/>
    <x v="25"/>
    <s v="Phoenix"/>
    <s v="Dasani Water"/>
    <n v="0.55000000000000004"/>
    <n v="3750"/>
    <n v="2062.5"/>
    <n v="515.625"/>
    <n v="0.25"/>
  </r>
  <r>
    <x v="2"/>
    <x v="2"/>
    <x v="195"/>
    <x v="2"/>
    <x v="25"/>
    <s v="Phoenix"/>
    <s v="Coca-Cola"/>
    <n v="0.55000000000000004"/>
    <n v="5500"/>
    <n v="3025.0000000000005"/>
    <n v="1058.75"/>
    <n v="0.35"/>
  </r>
  <r>
    <x v="2"/>
    <x v="2"/>
    <x v="195"/>
    <x v="2"/>
    <x v="25"/>
    <s v="Phoenix"/>
    <s v="Diet Coke"/>
    <n v="0.60000000000000009"/>
    <n v="3500"/>
    <n v="2100.0000000000005"/>
    <n v="840.00000000000023"/>
    <n v="0.4"/>
  </r>
  <r>
    <x v="2"/>
    <x v="2"/>
    <x v="195"/>
    <x v="2"/>
    <x v="25"/>
    <s v="Phoenix"/>
    <s v="Sprite"/>
    <n v="0.60000000000000009"/>
    <n v="4000"/>
    <n v="2400.0000000000005"/>
    <n v="840.00000000000011"/>
    <n v="0.35"/>
  </r>
  <r>
    <x v="2"/>
    <x v="2"/>
    <x v="195"/>
    <x v="2"/>
    <x v="25"/>
    <s v="Phoenix"/>
    <s v="Fanta"/>
    <n v="0.55000000000000004"/>
    <n v="3000"/>
    <n v="1650.0000000000002"/>
    <n v="577.5"/>
    <n v="0.35"/>
  </r>
  <r>
    <x v="2"/>
    <x v="2"/>
    <x v="195"/>
    <x v="2"/>
    <x v="25"/>
    <s v="Phoenix"/>
    <s v="Powerade"/>
    <n v="0.60000000000000009"/>
    <n v="2000"/>
    <n v="1200.0000000000002"/>
    <n v="360.00000000000006"/>
    <n v="0.3"/>
  </r>
  <r>
    <x v="2"/>
    <x v="2"/>
    <x v="195"/>
    <x v="2"/>
    <x v="25"/>
    <s v="Phoenix"/>
    <s v="Dasani Water"/>
    <n v="0.75000000000000011"/>
    <n v="3750"/>
    <n v="2812.5000000000005"/>
    <n v="703.12500000000011"/>
    <n v="0.25"/>
  </r>
  <r>
    <x v="2"/>
    <x v="2"/>
    <x v="196"/>
    <x v="2"/>
    <x v="25"/>
    <s v="Phoenix"/>
    <s v="Coca-Cola"/>
    <n v="0.55000000000000004"/>
    <n v="5750"/>
    <n v="3162.5000000000005"/>
    <n v="1106.875"/>
    <n v="0.35"/>
  </r>
  <r>
    <x v="2"/>
    <x v="2"/>
    <x v="196"/>
    <x v="2"/>
    <x v="25"/>
    <s v="Phoenix"/>
    <s v="Diet Coke"/>
    <n v="0.60000000000000009"/>
    <n v="4250"/>
    <n v="2550.0000000000005"/>
    <n v="1020.0000000000002"/>
    <n v="0.4"/>
  </r>
  <r>
    <x v="2"/>
    <x v="2"/>
    <x v="196"/>
    <x v="2"/>
    <x v="25"/>
    <s v="Phoenix"/>
    <s v="Sprite"/>
    <n v="0.60000000000000009"/>
    <n v="4500"/>
    <n v="2700.0000000000005"/>
    <n v="945.00000000000011"/>
    <n v="0.35"/>
  </r>
  <r>
    <x v="2"/>
    <x v="2"/>
    <x v="196"/>
    <x v="2"/>
    <x v="25"/>
    <s v="Phoenix"/>
    <s v="Fanta"/>
    <n v="0.55000000000000004"/>
    <n v="3500"/>
    <n v="1925.0000000000002"/>
    <n v="673.75"/>
    <n v="0.35"/>
  </r>
  <r>
    <x v="2"/>
    <x v="2"/>
    <x v="196"/>
    <x v="2"/>
    <x v="25"/>
    <s v="Phoenix"/>
    <s v="Powerade"/>
    <n v="0.60000000000000009"/>
    <n v="2500"/>
    <n v="1500.0000000000002"/>
    <n v="450.00000000000006"/>
    <n v="0.3"/>
  </r>
  <r>
    <x v="2"/>
    <x v="2"/>
    <x v="196"/>
    <x v="2"/>
    <x v="25"/>
    <s v="Phoenix"/>
    <s v="Dasani Water"/>
    <n v="0.75000000000000011"/>
    <n v="4250"/>
    <n v="3187.5000000000005"/>
    <n v="796.87500000000011"/>
    <n v="0.25"/>
  </r>
  <r>
    <x v="2"/>
    <x v="2"/>
    <x v="197"/>
    <x v="2"/>
    <x v="25"/>
    <s v="Phoenix"/>
    <s v="Coca-Cola"/>
    <n v="0.55000000000000004"/>
    <n v="7000"/>
    <n v="3850.0000000000005"/>
    <n v="1347.5"/>
    <n v="0.35"/>
  </r>
  <r>
    <x v="2"/>
    <x v="2"/>
    <x v="197"/>
    <x v="2"/>
    <x v="25"/>
    <s v="Phoenix"/>
    <s v="Diet Coke"/>
    <n v="0.60000000000000009"/>
    <n v="5500"/>
    <n v="3300.0000000000005"/>
    <n v="1320.0000000000002"/>
    <n v="0.4"/>
  </r>
  <r>
    <x v="2"/>
    <x v="2"/>
    <x v="197"/>
    <x v="2"/>
    <x v="25"/>
    <s v="Phoenix"/>
    <s v="Sprite"/>
    <n v="0.60000000000000009"/>
    <n v="5500"/>
    <n v="3300.0000000000005"/>
    <n v="1155"/>
    <n v="0.35"/>
  </r>
  <r>
    <x v="2"/>
    <x v="2"/>
    <x v="197"/>
    <x v="2"/>
    <x v="25"/>
    <s v="Phoenix"/>
    <s v="Fanta"/>
    <n v="0.55000000000000004"/>
    <n v="4250"/>
    <n v="2337.5"/>
    <n v="818.125"/>
    <n v="0.35"/>
  </r>
  <r>
    <x v="2"/>
    <x v="2"/>
    <x v="197"/>
    <x v="2"/>
    <x v="25"/>
    <s v="Phoenix"/>
    <s v="Powerade"/>
    <n v="0.60000000000000009"/>
    <n v="3000"/>
    <n v="1800.0000000000002"/>
    <n v="540"/>
    <n v="0.3"/>
  </r>
  <r>
    <x v="2"/>
    <x v="2"/>
    <x v="197"/>
    <x v="2"/>
    <x v="25"/>
    <s v="Phoenix"/>
    <s v="Dasani Water"/>
    <n v="0.75000000000000011"/>
    <n v="6000"/>
    <n v="4500.0000000000009"/>
    <n v="1125.0000000000002"/>
    <n v="0.25"/>
  </r>
  <r>
    <x v="2"/>
    <x v="2"/>
    <x v="198"/>
    <x v="2"/>
    <x v="25"/>
    <s v="Phoenix"/>
    <s v="Coca-Cola"/>
    <n v="0.55000000000000004"/>
    <n v="7500"/>
    <n v="4125"/>
    <n v="1443.75"/>
    <n v="0.35"/>
  </r>
  <r>
    <x v="2"/>
    <x v="2"/>
    <x v="198"/>
    <x v="2"/>
    <x v="25"/>
    <s v="Phoenix"/>
    <s v="Diet Coke"/>
    <n v="0.60000000000000009"/>
    <n v="6000"/>
    <n v="3600.0000000000005"/>
    <n v="1440.0000000000002"/>
    <n v="0.4"/>
  </r>
  <r>
    <x v="2"/>
    <x v="2"/>
    <x v="198"/>
    <x v="2"/>
    <x v="25"/>
    <s v="Phoenix"/>
    <s v="Sprite"/>
    <n v="0.60000000000000009"/>
    <n v="5500"/>
    <n v="3300.0000000000005"/>
    <n v="1155"/>
    <n v="0.35"/>
  </r>
  <r>
    <x v="2"/>
    <x v="2"/>
    <x v="198"/>
    <x v="2"/>
    <x v="25"/>
    <s v="Phoenix"/>
    <s v="Fanta"/>
    <n v="0.55000000000000004"/>
    <n v="4500"/>
    <n v="2475"/>
    <n v="866.25"/>
    <n v="0.35"/>
  </r>
  <r>
    <x v="2"/>
    <x v="2"/>
    <x v="198"/>
    <x v="2"/>
    <x v="25"/>
    <s v="Phoenix"/>
    <s v="Powerade"/>
    <n v="0.60000000000000009"/>
    <n v="5000"/>
    <n v="3000.0000000000005"/>
    <n v="900.00000000000011"/>
    <n v="0.3"/>
  </r>
  <r>
    <x v="2"/>
    <x v="2"/>
    <x v="198"/>
    <x v="2"/>
    <x v="25"/>
    <s v="Phoenix"/>
    <s v="Dasani Water"/>
    <n v="0.75000000000000011"/>
    <n v="5000"/>
    <n v="3750.0000000000005"/>
    <n v="937.50000000000011"/>
    <n v="0.25"/>
  </r>
  <r>
    <x v="2"/>
    <x v="2"/>
    <x v="199"/>
    <x v="2"/>
    <x v="25"/>
    <s v="Phoenix"/>
    <s v="Coca-Cola"/>
    <n v="0.60000000000000009"/>
    <n v="7000"/>
    <n v="4200.0000000000009"/>
    <n v="1470.0000000000002"/>
    <n v="0.35"/>
  </r>
  <r>
    <x v="2"/>
    <x v="2"/>
    <x v="199"/>
    <x v="2"/>
    <x v="25"/>
    <s v="Phoenix"/>
    <s v="Diet Coke"/>
    <n v="0.65000000000000013"/>
    <n v="6500"/>
    <n v="4225.0000000000009"/>
    <n v="1690.0000000000005"/>
    <n v="0.4"/>
  </r>
  <r>
    <x v="2"/>
    <x v="2"/>
    <x v="199"/>
    <x v="2"/>
    <x v="25"/>
    <s v="Phoenix"/>
    <s v="Sprite"/>
    <n v="0.60000000000000009"/>
    <n v="5250"/>
    <n v="3150.0000000000005"/>
    <n v="1102.5"/>
    <n v="0.35"/>
  </r>
  <r>
    <x v="2"/>
    <x v="2"/>
    <x v="199"/>
    <x v="2"/>
    <x v="25"/>
    <s v="Phoenix"/>
    <s v="Fanta"/>
    <n v="0.60000000000000009"/>
    <n v="4750"/>
    <n v="2850.0000000000005"/>
    <n v="997.50000000000011"/>
    <n v="0.35"/>
  </r>
  <r>
    <x v="2"/>
    <x v="2"/>
    <x v="199"/>
    <x v="2"/>
    <x v="25"/>
    <s v="Phoenix"/>
    <s v="Powerade"/>
    <n v="0.70000000000000007"/>
    <n v="4750"/>
    <n v="3325.0000000000005"/>
    <n v="997.50000000000011"/>
    <n v="0.3"/>
  </r>
  <r>
    <x v="2"/>
    <x v="2"/>
    <x v="199"/>
    <x v="2"/>
    <x v="25"/>
    <s v="Phoenix"/>
    <s v="Dasani Water"/>
    <n v="0.75000000000000011"/>
    <n v="4500"/>
    <n v="3375.0000000000005"/>
    <n v="843.75000000000011"/>
    <n v="0.25"/>
  </r>
  <r>
    <x v="2"/>
    <x v="2"/>
    <x v="200"/>
    <x v="2"/>
    <x v="25"/>
    <s v="Phoenix"/>
    <s v="Coca-Cola"/>
    <n v="0.50000000000000011"/>
    <n v="6250"/>
    <n v="3125.0000000000009"/>
    <n v="1093.7500000000002"/>
    <n v="0.35"/>
  </r>
  <r>
    <x v="2"/>
    <x v="2"/>
    <x v="200"/>
    <x v="2"/>
    <x v="25"/>
    <s v="Phoenix"/>
    <s v="Diet Coke"/>
    <n v="0.55000000000000016"/>
    <n v="6250"/>
    <n v="3437.5000000000009"/>
    <n v="1375.0000000000005"/>
    <n v="0.4"/>
  </r>
  <r>
    <x v="2"/>
    <x v="2"/>
    <x v="200"/>
    <x v="2"/>
    <x v="25"/>
    <s v="Phoenix"/>
    <s v="Sprite"/>
    <n v="0.50000000000000011"/>
    <n v="4750"/>
    <n v="2375.0000000000005"/>
    <n v="831.25000000000011"/>
    <n v="0.35"/>
  </r>
  <r>
    <x v="2"/>
    <x v="2"/>
    <x v="200"/>
    <x v="2"/>
    <x v="25"/>
    <s v="Phoenix"/>
    <s v="Fanta"/>
    <n v="0.50000000000000011"/>
    <n v="4250"/>
    <n v="2125.0000000000005"/>
    <n v="743.75000000000011"/>
    <n v="0.35"/>
  </r>
  <r>
    <x v="2"/>
    <x v="2"/>
    <x v="200"/>
    <x v="2"/>
    <x v="25"/>
    <s v="Phoenix"/>
    <s v="Powerade"/>
    <n v="0.60000000000000009"/>
    <n v="4250"/>
    <n v="2550.0000000000005"/>
    <n v="765.00000000000011"/>
    <n v="0.3"/>
  </r>
  <r>
    <x v="2"/>
    <x v="2"/>
    <x v="200"/>
    <x v="2"/>
    <x v="25"/>
    <s v="Phoenix"/>
    <s v="Dasani Water"/>
    <n v="0.65000000000000013"/>
    <n v="4750"/>
    <n v="3087.5000000000005"/>
    <n v="771.87500000000011"/>
    <n v="0.25"/>
  </r>
  <r>
    <x v="2"/>
    <x v="2"/>
    <x v="201"/>
    <x v="2"/>
    <x v="25"/>
    <s v="Phoenix"/>
    <s v="Coca-Cola"/>
    <n v="0.50000000000000011"/>
    <n v="5500"/>
    <n v="2750.0000000000005"/>
    <n v="962.50000000000011"/>
    <n v="0.35"/>
  </r>
  <r>
    <x v="2"/>
    <x v="2"/>
    <x v="201"/>
    <x v="2"/>
    <x v="25"/>
    <s v="Phoenix"/>
    <s v="Diet Coke"/>
    <n v="0.55000000000000016"/>
    <n v="5500"/>
    <n v="3025.0000000000009"/>
    <n v="1210.0000000000005"/>
    <n v="0.4"/>
  </r>
  <r>
    <x v="2"/>
    <x v="2"/>
    <x v="201"/>
    <x v="2"/>
    <x v="25"/>
    <s v="Phoenix"/>
    <s v="Sprite"/>
    <n v="0.50000000000000011"/>
    <n v="3750"/>
    <n v="1875.0000000000005"/>
    <n v="656.25000000000011"/>
    <n v="0.35"/>
  </r>
  <r>
    <x v="2"/>
    <x v="2"/>
    <x v="201"/>
    <x v="2"/>
    <x v="25"/>
    <s v="Phoenix"/>
    <s v="Fanta"/>
    <n v="0.50000000000000011"/>
    <n v="3500"/>
    <n v="1750.0000000000005"/>
    <n v="612.50000000000011"/>
    <n v="0.35"/>
  </r>
  <r>
    <x v="2"/>
    <x v="2"/>
    <x v="201"/>
    <x v="2"/>
    <x v="25"/>
    <s v="Phoenix"/>
    <s v="Powerade"/>
    <n v="0.60000000000000009"/>
    <n v="3250"/>
    <n v="1950.0000000000002"/>
    <n v="585"/>
    <n v="0.3"/>
  </r>
  <r>
    <x v="2"/>
    <x v="2"/>
    <x v="201"/>
    <x v="2"/>
    <x v="25"/>
    <s v="Phoenix"/>
    <s v="Dasani Water"/>
    <n v="0.75000000000000011"/>
    <n v="3750"/>
    <n v="2812.5000000000005"/>
    <n v="703.12500000000011"/>
    <n v="0.25"/>
  </r>
  <r>
    <x v="2"/>
    <x v="2"/>
    <x v="202"/>
    <x v="2"/>
    <x v="25"/>
    <s v="Phoenix"/>
    <s v="Coca-Cola"/>
    <n v="0.60000000000000009"/>
    <n v="5500"/>
    <n v="3300.0000000000005"/>
    <n v="1155"/>
    <n v="0.35"/>
  </r>
  <r>
    <x v="2"/>
    <x v="2"/>
    <x v="202"/>
    <x v="2"/>
    <x v="25"/>
    <s v="Phoenix"/>
    <s v="Diet Coke"/>
    <n v="0.65000000000000013"/>
    <n v="6000"/>
    <n v="3900.0000000000009"/>
    <n v="1560.0000000000005"/>
    <n v="0.4"/>
  </r>
  <r>
    <x v="2"/>
    <x v="2"/>
    <x v="202"/>
    <x v="2"/>
    <x v="25"/>
    <s v="Phoenix"/>
    <s v="Sprite"/>
    <n v="0.60000000000000009"/>
    <n v="4500"/>
    <n v="2700.0000000000005"/>
    <n v="945.00000000000011"/>
    <n v="0.35"/>
  </r>
  <r>
    <x v="2"/>
    <x v="2"/>
    <x v="202"/>
    <x v="2"/>
    <x v="25"/>
    <s v="Phoenix"/>
    <s v="Fanta"/>
    <n v="0.60000000000000009"/>
    <n v="4250"/>
    <n v="2550.0000000000005"/>
    <n v="892.50000000000011"/>
    <n v="0.35"/>
  </r>
  <r>
    <x v="2"/>
    <x v="2"/>
    <x v="202"/>
    <x v="2"/>
    <x v="25"/>
    <s v="Phoenix"/>
    <s v="Powerade"/>
    <n v="0.70000000000000007"/>
    <n v="3750"/>
    <n v="2625.0000000000005"/>
    <n v="787.50000000000011"/>
    <n v="0.3"/>
  </r>
  <r>
    <x v="2"/>
    <x v="2"/>
    <x v="202"/>
    <x v="2"/>
    <x v="25"/>
    <s v="Phoenix"/>
    <s v="Dasani Water"/>
    <n v="0.75000000000000011"/>
    <n v="5000"/>
    <n v="3750.0000000000005"/>
    <n v="937.50000000000011"/>
    <n v="0.25"/>
  </r>
  <r>
    <x v="2"/>
    <x v="2"/>
    <x v="203"/>
    <x v="2"/>
    <x v="25"/>
    <s v="Phoenix"/>
    <s v="Coca-Cola"/>
    <n v="0.60000000000000009"/>
    <n v="7000"/>
    <n v="4200.0000000000009"/>
    <n v="1470.0000000000002"/>
    <n v="0.35"/>
  </r>
  <r>
    <x v="2"/>
    <x v="2"/>
    <x v="203"/>
    <x v="2"/>
    <x v="25"/>
    <s v="Phoenix"/>
    <s v="Diet Coke"/>
    <n v="0.65000000000000013"/>
    <n v="7000"/>
    <n v="4550.0000000000009"/>
    <n v="1820.0000000000005"/>
    <n v="0.4"/>
  </r>
  <r>
    <x v="2"/>
    <x v="2"/>
    <x v="203"/>
    <x v="2"/>
    <x v="25"/>
    <s v="Phoenix"/>
    <s v="Sprite"/>
    <n v="0.60000000000000009"/>
    <n v="5000"/>
    <n v="3000.0000000000005"/>
    <n v="1050"/>
    <n v="0.35"/>
  </r>
  <r>
    <x v="2"/>
    <x v="2"/>
    <x v="203"/>
    <x v="2"/>
    <x v="25"/>
    <s v="Phoenix"/>
    <s v="Fanta"/>
    <n v="0.60000000000000009"/>
    <n v="5000"/>
    <n v="3000.0000000000005"/>
    <n v="1050"/>
    <n v="0.35"/>
  </r>
  <r>
    <x v="2"/>
    <x v="2"/>
    <x v="203"/>
    <x v="2"/>
    <x v="25"/>
    <s v="Phoenix"/>
    <s v="Powerade"/>
    <n v="0.70000000000000007"/>
    <n v="4250"/>
    <n v="2975.0000000000005"/>
    <n v="892.50000000000011"/>
    <n v="0.3"/>
  </r>
  <r>
    <x v="2"/>
    <x v="2"/>
    <x v="203"/>
    <x v="2"/>
    <x v="25"/>
    <s v="Phoenix"/>
    <s v="Dasani Water"/>
    <n v="0.75000000000000011"/>
    <n v="5250"/>
    <n v="3937.5000000000005"/>
    <n v="984.37500000000011"/>
    <n v="0.25"/>
  </r>
  <r>
    <x v="2"/>
    <x v="2"/>
    <x v="90"/>
    <x v="2"/>
    <x v="26"/>
    <s v="Albuquerque"/>
    <s v="Coca-Cola"/>
    <n v="0.29999999999999993"/>
    <n v="4500"/>
    <n v="1349.9999999999998"/>
    <n v="539.99999999999989"/>
    <n v="0.4"/>
  </r>
  <r>
    <x v="2"/>
    <x v="2"/>
    <x v="90"/>
    <x v="2"/>
    <x v="26"/>
    <s v="Albuquerque"/>
    <s v="Diet Coke"/>
    <n v="0.4"/>
    <n v="4500"/>
    <n v="1800"/>
    <n v="720"/>
    <n v="0.4"/>
  </r>
  <r>
    <x v="2"/>
    <x v="2"/>
    <x v="90"/>
    <x v="2"/>
    <x v="26"/>
    <s v="Albuquerque"/>
    <s v="Sprite"/>
    <n v="0.4"/>
    <n v="4500"/>
    <n v="1800"/>
    <n v="630"/>
    <n v="0.35"/>
  </r>
  <r>
    <x v="2"/>
    <x v="2"/>
    <x v="90"/>
    <x v="2"/>
    <x v="26"/>
    <s v="Albuquerque"/>
    <s v="Fanta"/>
    <n v="0.4"/>
    <n v="3000"/>
    <n v="1200"/>
    <n v="480"/>
    <n v="0.4"/>
  </r>
  <r>
    <x v="2"/>
    <x v="2"/>
    <x v="90"/>
    <x v="2"/>
    <x v="26"/>
    <s v="Albuquerque"/>
    <s v="Powerade"/>
    <n v="0.45000000000000012"/>
    <n v="2500"/>
    <n v="1125.0000000000002"/>
    <n v="393.75000000000006"/>
    <n v="0.35"/>
  </r>
  <r>
    <x v="2"/>
    <x v="2"/>
    <x v="90"/>
    <x v="2"/>
    <x v="26"/>
    <s v="Albuquerque"/>
    <s v="Dasani Water"/>
    <n v="0.4"/>
    <n v="4500"/>
    <n v="1800"/>
    <n v="450"/>
    <n v="0.25"/>
  </r>
  <r>
    <x v="2"/>
    <x v="2"/>
    <x v="91"/>
    <x v="2"/>
    <x v="26"/>
    <s v="Albuquerque"/>
    <s v="Coca-Cola"/>
    <n v="0.29999999999999993"/>
    <n v="5000"/>
    <n v="1499.9999999999998"/>
    <n v="599.99999999999989"/>
    <n v="0.4"/>
  </r>
  <r>
    <x v="2"/>
    <x v="2"/>
    <x v="91"/>
    <x v="2"/>
    <x v="26"/>
    <s v="Albuquerque"/>
    <s v="Diet Coke"/>
    <n v="0.4"/>
    <n v="4000"/>
    <n v="1600"/>
    <n v="640"/>
    <n v="0.4"/>
  </r>
  <r>
    <x v="2"/>
    <x v="2"/>
    <x v="91"/>
    <x v="2"/>
    <x v="26"/>
    <s v="Albuquerque"/>
    <s v="Sprite"/>
    <n v="0.4"/>
    <n v="4000"/>
    <n v="1600"/>
    <n v="560"/>
    <n v="0.35"/>
  </r>
  <r>
    <x v="2"/>
    <x v="2"/>
    <x v="91"/>
    <x v="2"/>
    <x v="26"/>
    <s v="Albuquerque"/>
    <s v="Fanta"/>
    <n v="0.4"/>
    <n v="2500"/>
    <n v="1000"/>
    <n v="400"/>
    <n v="0.4"/>
  </r>
  <r>
    <x v="2"/>
    <x v="2"/>
    <x v="91"/>
    <x v="2"/>
    <x v="26"/>
    <s v="Albuquerque"/>
    <s v="Powerade"/>
    <n v="0.45000000000000012"/>
    <n v="1750"/>
    <n v="787.50000000000023"/>
    <n v="275.62500000000006"/>
    <n v="0.35"/>
  </r>
  <r>
    <x v="2"/>
    <x v="2"/>
    <x v="91"/>
    <x v="2"/>
    <x v="26"/>
    <s v="Albuquerque"/>
    <s v="Dasani Water"/>
    <n v="0.4"/>
    <n v="3750"/>
    <n v="1500"/>
    <n v="375"/>
    <n v="0.25"/>
  </r>
  <r>
    <x v="2"/>
    <x v="2"/>
    <x v="92"/>
    <x v="2"/>
    <x v="26"/>
    <s v="Albuquerque"/>
    <s v="Coca-Cola"/>
    <n v="0.4"/>
    <n v="5250"/>
    <n v="2100"/>
    <n v="840"/>
    <n v="0.4"/>
  </r>
  <r>
    <x v="2"/>
    <x v="2"/>
    <x v="92"/>
    <x v="2"/>
    <x v="26"/>
    <s v="Albuquerque"/>
    <s v="Diet Coke"/>
    <n v="0.5"/>
    <n v="3750"/>
    <n v="1875"/>
    <n v="750"/>
    <n v="0.4"/>
  </r>
  <r>
    <x v="2"/>
    <x v="2"/>
    <x v="92"/>
    <x v="2"/>
    <x v="26"/>
    <s v="Albuquerque"/>
    <s v="Sprite"/>
    <n v="0.5"/>
    <n v="3750"/>
    <n v="1875"/>
    <n v="656.25"/>
    <n v="0.35"/>
  </r>
  <r>
    <x v="2"/>
    <x v="2"/>
    <x v="92"/>
    <x v="2"/>
    <x v="26"/>
    <s v="Albuquerque"/>
    <s v="Fanta"/>
    <n v="0.5"/>
    <n v="2500"/>
    <n v="1250"/>
    <n v="500"/>
    <n v="0.4"/>
  </r>
  <r>
    <x v="2"/>
    <x v="2"/>
    <x v="92"/>
    <x v="2"/>
    <x v="26"/>
    <s v="Albuquerque"/>
    <s v="Powerade"/>
    <n v="0.55000000000000004"/>
    <n v="1500"/>
    <n v="825.00000000000011"/>
    <n v="288.75"/>
    <n v="0.35"/>
  </r>
  <r>
    <x v="2"/>
    <x v="2"/>
    <x v="92"/>
    <x v="2"/>
    <x v="26"/>
    <s v="Albuquerque"/>
    <s v="Dasani Water"/>
    <n v="0.5"/>
    <n v="3500"/>
    <n v="1750"/>
    <n v="437.5"/>
    <n v="0.25"/>
  </r>
  <r>
    <x v="2"/>
    <x v="2"/>
    <x v="93"/>
    <x v="2"/>
    <x v="26"/>
    <s v="Albuquerque"/>
    <s v="Coca-Cola"/>
    <n v="0.5"/>
    <n v="5250"/>
    <n v="2625"/>
    <n v="1050"/>
    <n v="0.4"/>
  </r>
  <r>
    <x v="2"/>
    <x v="2"/>
    <x v="93"/>
    <x v="2"/>
    <x v="26"/>
    <s v="Albuquerque"/>
    <s v="Diet Coke"/>
    <n v="0.55000000000000004"/>
    <n v="3250"/>
    <n v="1787.5000000000002"/>
    <n v="715.00000000000011"/>
    <n v="0.4"/>
  </r>
  <r>
    <x v="2"/>
    <x v="2"/>
    <x v="93"/>
    <x v="2"/>
    <x v="26"/>
    <s v="Albuquerque"/>
    <s v="Sprite"/>
    <n v="0.55000000000000004"/>
    <n v="3750"/>
    <n v="2062.5"/>
    <n v="721.875"/>
    <n v="0.35"/>
  </r>
  <r>
    <x v="2"/>
    <x v="2"/>
    <x v="93"/>
    <x v="2"/>
    <x v="26"/>
    <s v="Albuquerque"/>
    <s v="Fanta"/>
    <n v="0.5"/>
    <n v="2750"/>
    <n v="1375"/>
    <n v="550"/>
    <n v="0.4"/>
  </r>
  <r>
    <x v="2"/>
    <x v="2"/>
    <x v="93"/>
    <x v="2"/>
    <x v="26"/>
    <s v="Albuquerque"/>
    <s v="Powerade"/>
    <n v="0.55000000000000004"/>
    <n v="1750"/>
    <n v="962.50000000000011"/>
    <n v="336.875"/>
    <n v="0.35"/>
  </r>
  <r>
    <x v="2"/>
    <x v="2"/>
    <x v="93"/>
    <x v="2"/>
    <x v="26"/>
    <s v="Albuquerque"/>
    <s v="Dasani Water"/>
    <n v="0.70000000000000007"/>
    <n v="3500"/>
    <n v="2450.0000000000005"/>
    <n v="612.50000000000011"/>
    <n v="0.25"/>
  </r>
  <r>
    <x v="2"/>
    <x v="2"/>
    <x v="94"/>
    <x v="2"/>
    <x v="26"/>
    <s v="Albuquerque"/>
    <s v="Coca-Cola"/>
    <n v="0.5"/>
    <n v="5500"/>
    <n v="2750"/>
    <n v="1100"/>
    <n v="0.4"/>
  </r>
  <r>
    <x v="2"/>
    <x v="2"/>
    <x v="94"/>
    <x v="2"/>
    <x v="26"/>
    <s v="Albuquerque"/>
    <s v="Diet Coke"/>
    <n v="0.55000000000000004"/>
    <n v="4000"/>
    <n v="2200"/>
    <n v="880"/>
    <n v="0.4"/>
  </r>
  <r>
    <x v="2"/>
    <x v="2"/>
    <x v="94"/>
    <x v="2"/>
    <x v="26"/>
    <s v="Albuquerque"/>
    <s v="Sprite"/>
    <n v="0.55000000000000004"/>
    <n v="4250"/>
    <n v="2337.5"/>
    <n v="818.125"/>
    <n v="0.35"/>
  </r>
  <r>
    <x v="2"/>
    <x v="2"/>
    <x v="94"/>
    <x v="2"/>
    <x v="26"/>
    <s v="Albuquerque"/>
    <s v="Fanta"/>
    <n v="0.5"/>
    <n v="3250"/>
    <n v="1625"/>
    <n v="650"/>
    <n v="0.4"/>
  </r>
  <r>
    <x v="2"/>
    <x v="2"/>
    <x v="94"/>
    <x v="2"/>
    <x v="26"/>
    <s v="Albuquerque"/>
    <s v="Powerade"/>
    <n v="0.55000000000000004"/>
    <n v="2250"/>
    <n v="1237.5"/>
    <n v="433.125"/>
    <n v="0.35"/>
  </r>
  <r>
    <x v="2"/>
    <x v="2"/>
    <x v="94"/>
    <x v="2"/>
    <x v="26"/>
    <s v="Albuquerque"/>
    <s v="Dasani Water"/>
    <n v="0.70000000000000007"/>
    <n v="4000"/>
    <n v="2800.0000000000005"/>
    <n v="700.00000000000011"/>
    <n v="0.25"/>
  </r>
  <r>
    <x v="2"/>
    <x v="2"/>
    <x v="95"/>
    <x v="2"/>
    <x v="26"/>
    <s v="Albuquerque"/>
    <s v="Coca-Cola"/>
    <n v="0.5"/>
    <n v="6750"/>
    <n v="3375"/>
    <n v="1350"/>
    <n v="0.4"/>
  </r>
  <r>
    <x v="2"/>
    <x v="2"/>
    <x v="95"/>
    <x v="2"/>
    <x v="26"/>
    <s v="Albuquerque"/>
    <s v="Diet Coke"/>
    <n v="0.55000000000000004"/>
    <n v="5250"/>
    <n v="2887.5000000000005"/>
    <n v="1155.0000000000002"/>
    <n v="0.4"/>
  </r>
  <r>
    <x v="2"/>
    <x v="2"/>
    <x v="95"/>
    <x v="2"/>
    <x v="26"/>
    <s v="Albuquerque"/>
    <s v="Sprite"/>
    <n v="0.55000000000000004"/>
    <n v="5250"/>
    <n v="2887.5000000000005"/>
    <n v="1010.6250000000001"/>
    <n v="0.35"/>
  </r>
  <r>
    <x v="2"/>
    <x v="2"/>
    <x v="95"/>
    <x v="2"/>
    <x v="26"/>
    <s v="Albuquerque"/>
    <s v="Fanta"/>
    <n v="0.5"/>
    <n v="4000"/>
    <n v="2000"/>
    <n v="800"/>
    <n v="0.4"/>
  </r>
  <r>
    <x v="2"/>
    <x v="2"/>
    <x v="95"/>
    <x v="2"/>
    <x v="26"/>
    <s v="Albuquerque"/>
    <s v="Powerade"/>
    <n v="0.55000000000000004"/>
    <n v="2750"/>
    <n v="1512.5000000000002"/>
    <n v="529.375"/>
    <n v="0.35"/>
  </r>
  <r>
    <x v="2"/>
    <x v="2"/>
    <x v="95"/>
    <x v="2"/>
    <x v="26"/>
    <s v="Albuquerque"/>
    <s v="Dasani Water"/>
    <n v="0.70000000000000007"/>
    <n v="5750"/>
    <n v="4025.0000000000005"/>
    <n v="1006.2500000000001"/>
    <n v="0.25"/>
  </r>
  <r>
    <x v="2"/>
    <x v="2"/>
    <x v="96"/>
    <x v="2"/>
    <x v="26"/>
    <s v="Albuquerque"/>
    <s v="Coca-Cola"/>
    <n v="0.5"/>
    <n v="7250"/>
    <n v="3625"/>
    <n v="1450"/>
    <n v="0.4"/>
  </r>
  <r>
    <x v="2"/>
    <x v="2"/>
    <x v="96"/>
    <x v="2"/>
    <x v="26"/>
    <s v="Albuquerque"/>
    <s v="Diet Coke"/>
    <n v="0.55000000000000004"/>
    <n v="5750"/>
    <n v="3162.5000000000005"/>
    <n v="1265.0000000000002"/>
    <n v="0.4"/>
  </r>
  <r>
    <x v="2"/>
    <x v="2"/>
    <x v="96"/>
    <x v="2"/>
    <x v="26"/>
    <s v="Albuquerque"/>
    <s v="Sprite"/>
    <n v="0.55000000000000004"/>
    <n v="5250"/>
    <n v="2887.5000000000005"/>
    <n v="1010.6250000000001"/>
    <n v="0.35"/>
  </r>
  <r>
    <x v="2"/>
    <x v="2"/>
    <x v="96"/>
    <x v="2"/>
    <x v="26"/>
    <s v="Albuquerque"/>
    <s v="Fanta"/>
    <n v="0.5"/>
    <n v="4250"/>
    <n v="2125"/>
    <n v="850"/>
    <n v="0.4"/>
  </r>
  <r>
    <x v="2"/>
    <x v="2"/>
    <x v="96"/>
    <x v="2"/>
    <x v="26"/>
    <s v="Albuquerque"/>
    <s v="Powerade"/>
    <n v="0.55000000000000004"/>
    <n v="4750"/>
    <n v="2612.5"/>
    <n v="914.37499999999989"/>
    <n v="0.35"/>
  </r>
  <r>
    <x v="2"/>
    <x v="2"/>
    <x v="96"/>
    <x v="2"/>
    <x v="26"/>
    <s v="Albuquerque"/>
    <s v="Dasani Water"/>
    <n v="0.70000000000000007"/>
    <n v="4750"/>
    <n v="3325.0000000000005"/>
    <n v="831.25000000000011"/>
    <n v="0.25"/>
  </r>
  <r>
    <x v="2"/>
    <x v="2"/>
    <x v="97"/>
    <x v="2"/>
    <x v="26"/>
    <s v="Albuquerque"/>
    <s v="Coca-Cola"/>
    <n v="0.55000000000000004"/>
    <n v="6750"/>
    <n v="3712.5000000000005"/>
    <n v="1485.0000000000002"/>
    <n v="0.4"/>
  </r>
  <r>
    <x v="2"/>
    <x v="2"/>
    <x v="97"/>
    <x v="2"/>
    <x v="26"/>
    <s v="Albuquerque"/>
    <s v="Diet Coke"/>
    <n v="0.60000000000000009"/>
    <n v="6250"/>
    <n v="3750.0000000000005"/>
    <n v="1500.0000000000002"/>
    <n v="0.4"/>
  </r>
  <r>
    <x v="2"/>
    <x v="2"/>
    <x v="97"/>
    <x v="2"/>
    <x v="26"/>
    <s v="Albuquerque"/>
    <s v="Sprite"/>
    <n v="0.55000000000000004"/>
    <n v="5000"/>
    <n v="2750"/>
    <n v="962.49999999999989"/>
    <n v="0.35"/>
  </r>
  <r>
    <x v="2"/>
    <x v="2"/>
    <x v="97"/>
    <x v="2"/>
    <x v="26"/>
    <s v="Albuquerque"/>
    <s v="Fanta"/>
    <n v="0.55000000000000004"/>
    <n v="4500"/>
    <n v="2475"/>
    <n v="990"/>
    <n v="0.4"/>
  </r>
  <r>
    <x v="2"/>
    <x v="2"/>
    <x v="97"/>
    <x v="2"/>
    <x v="26"/>
    <s v="Albuquerque"/>
    <s v="Powerade"/>
    <n v="0.65"/>
    <n v="4500"/>
    <n v="2925"/>
    <n v="1023.7499999999999"/>
    <n v="0.35"/>
  </r>
  <r>
    <x v="2"/>
    <x v="2"/>
    <x v="97"/>
    <x v="2"/>
    <x v="26"/>
    <s v="Albuquerque"/>
    <s v="Dasani Water"/>
    <n v="0.70000000000000007"/>
    <n v="4250"/>
    <n v="2975.0000000000005"/>
    <n v="743.75000000000011"/>
    <n v="0.25"/>
  </r>
  <r>
    <x v="2"/>
    <x v="2"/>
    <x v="98"/>
    <x v="2"/>
    <x v="26"/>
    <s v="Albuquerque"/>
    <s v="Coca-Cola"/>
    <n v="0.45000000000000012"/>
    <n v="6000"/>
    <n v="2700.0000000000009"/>
    <n v="1080.0000000000005"/>
    <n v="0.4"/>
  </r>
  <r>
    <x v="2"/>
    <x v="2"/>
    <x v="98"/>
    <x v="2"/>
    <x v="26"/>
    <s v="Albuquerque"/>
    <s v="Diet Coke"/>
    <n v="0.50000000000000011"/>
    <n v="6000"/>
    <n v="3000.0000000000005"/>
    <n v="1200.0000000000002"/>
    <n v="0.4"/>
  </r>
  <r>
    <x v="2"/>
    <x v="2"/>
    <x v="98"/>
    <x v="2"/>
    <x v="26"/>
    <s v="Albuquerque"/>
    <s v="Sprite"/>
    <n v="0.45000000000000012"/>
    <n v="4500"/>
    <n v="2025.0000000000005"/>
    <n v="708.75000000000011"/>
    <n v="0.35"/>
  </r>
  <r>
    <x v="2"/>
    <x v="2"/>
    <x v="98"/>
    <x v="2"/>
    <x v="26"/>
    <s v="Albuquerque"/>
    <s v="Fanta"/>
    <n v="0.45000000000000012"/>
    <n v="4000"/>
    <n v="1800.0000000000005"/>
    <n v="720.00000000000023"/>
    <n v="0.4"/>
  </r>
  <r>
    <x v="2"/>
    <x v="2"/>
    <x v="98"/>
    <x v="2"/>
    <x v="26"/>
    <s v="Albuquerque"/>
    <s v="Powerade"/>
    <n v="0.55000000000000004"/>
    <n v="4000"/>
    <n v="2200"/>
    <n v="770"/>
    <n v="0.35"/>
  </r>
  <r>
    <x v="2"/>
    <x v="2"/>
    <x v="98"/>
    <x v="2"/>
    <x v="26"/>
    <s v="Albuquerque"/>
    <s v="Dasani Water"/>
    <n v="0.60000000000000009"/>
    <n v="4500"/>
    <n v="2700.0000000000005"/>
    <n v="675.00000000000011"/>
    <n v="0.25"/>
  </r>
  <r>
    <x v="2"/>
    <x v="2"/>
    <x v="99"/>
    <x v="2"/>
    <x v="26"/>
    <s v="Albuquerque"/>
    <s v="Coca-Cola"/>
    <n v="0.45000000000000012"/>
    <n v="5250"/>
    <n v="2362.5000000000005"/>
    <n v="945.00000000000023"/>
    <n v="0.4"/>
  </r>
  <r>
    <x v="2"/>
    <x v="2"/>
    <x v="99"/>
    <x v="2"/>
    <x v="26"/>
    <s v="Albuquerque"/>
    <s v="Diet Coke"/>
    <n v="0.50000000000000011"/>
    <n v="5250"/>
    <n v="2625.0000000000005"/>
    <n v="1050.0000000000002"/>
    <n v="0.4"/>
  </r>
  <r>
    <x v="2"/>
    <x v="2"/>
    <x v="99"/>
    <x v="2"/>
    <x v="26"/>
    <s v="Albuquerque"/>
    <s v="Sprite"/>
    <n v="0.45000000000000012"/>
    <n v="3500"/>
    <n v="1575.0000000000005"/>
    <n v="551.25000000000011"/>
    <n v="0.35"/>
  </r>
  <r>
    <x v="2"/>
    <x v="2"/>
    <x v="99"/>
    <x v="2"/>
    <x v="26"/>
    <s v="Albuquerque"/>
    <s v="Fanta"/>
    <n v="0.45000000000000012"/>
    <n v="3250"/>
    <n v="1462.5000000000005"/>
    <n v="585.00000000000023"/>
    <n v="0.4"/>
  </r>
  <r>
    <x v="2"/>
    <x v="2"/>
    <x v="99"/>
    <x v="2"/>
    <x v="26"/>
    <s v="Albuquerque"/>
    <s v="Powerade"/>
    <n v="0.55000000000000004"/>
    <n v="3000"/>
    <n v="1650.0000000000002"/>
    <n v="577.5"/>
    <n v="0.35"/>
  </r>
  <r>
    <x v="2"/>
    <x v="2"/>
    <x v="99"/>
    <x v="2"/>
    <x v="26"/>
    <s v="Albuquerque"/>
    <s v="Dasani Water"/>
    <n v="0.70000000000000007"/>
    <n v="3500"/>
    <n v="2450.0000000000005"/>
    <n v="612.50000000000011"/>
    <n v="0.25"/>
  </r>
  <r>
    <x v="2"/>
    <x v="2"/>
    <x v="100"/>
    <x v="2"/>
    <x v="26"/>
    <s v="Albuquerque"/>
    <s v="Coca-Cola"/>
    <n v="0.55000000000000004"/>
    <n v="5250"/>
    <n v="2887.5000000000005"/>
    <n v="1155.0000000000002"/>
    <n v="0.4"/>
  </r>
  <r>
    <x v="2"/>
    <x v="2"/>
    <x v="100"/>
    <x v="2"/>
    <x v="26"/>
    <s v="Albuquerque"/>
    <s v="Diet Coke"/>
    <n v="0.60000000000000009"/>
    <n v="5750"/>
    <n v="3450.0000000000005"/>
    <n v="1380.0000000000002"/>
    <n v="0.4"/>
  </r>
  <r>
    <x v="2"/>
    <x v="2"/>
    <x v="100"/>
    <x v="2"/>
    <x v="26"/>
    <s v="Albuquerque"/>
    <s v="Sprite"/>
    <n v="0.55000000000000004"/>
    <n v="4250"/>
    <n v="2337.5"/>
    <n v="818.125"/>
    <n v="0.35"/>
  </r>
  <r>
    <x v="2"/>
    <x v="2"/>
    <x v="100"/>
    <x v="2"/>
    <x v="26"/>
    <s v="Albuquerque"/>
    <s v="Fanta"/>
    <n v="0.55000000000000004"/>
    <n v="4000"/>
    <n v="2200"/>
    <n v="880"/>
    <n v="0.4"/>
  </r>
  <r>
    <x v="2"/>
    <x v="2"/>
    <x v="100"/>
    <x v="2"/>
    <x v="26"/>
    <s v="Albuquerque"/>
    <s v="Powerade"/>
    <n v="0.65"/>
    <n v="3500"/>
    <n v="2275"/>
    <n v="796.25"/>
    <n v="0.35"/>
  </r>
  <r>
    <x v="2"/>
    <x v="2"/>
    <x v="100"/>
    <x v="2"/>
    <x v="26"/>
    <s v="Albuquerque"/>
    <s v="Dasani Water"/>
    <n v="0.70000000000000007"/>
    <n v="4750"/>
    <n v="3325.0000000000005"/>
    <n v="831.25000000000011"/>
    <n v="0.25"/>
  </r>
  <r>
    <x v="2"/>
    <x v="2"/>
    <x v="101"/>
    <x v="2"/>
    <x v="26"/>
    <s v="Albuquerque"/>
    <s v="Coca-Cola"/>
    <n v="0.55000000000000004"/>
    <n v="6750"/>
    <n v="3712.5000000000005"/>
    <n v="1485.0000000000002"/>
    <n v="0.4"/>
  </r>
  <r>
    <x v="2"/>
    <x v="2"/>
    <x v="101"/>
    <x v="2"/>
    <x v="26"/>
    <s v="Albuquerque"/>
    <s v="Diet Coke"/>
    <n v="0.60000000000000009"/>
    <n v="6750"/>
    <n v="4050.0000000000005"/>
    <n v="1620.0000000000002"/>
    <n v="0.4"/>
  </r>
  <r>
    <x v="2"/>
    <x v="2"/>
    <x v="101"/>
    <x v="2"/>
    <x v="26"/>
    <s v="Albuquerque"/>
    <s v="Sprite"/>
    <n v="0.55000000000000004"/>
    <n v="4750"/>
    <n v="2612.5"/>
    <n v="914.37499999999989"/>
    <n v="0.35"/>
  </r>
  <r>
    <x v="2"/>
    <x v="2"/>
    <x v="101"/>
    <x v="2"/>
    <x v="26"/>
    <s v="Albuquerque"/>
    <s v="Fanta"/>
    <n v="0.55000000000000004"/>
    <n v="4750"/>
    <n v="2612.5"/>
    <n v="1045"/>
    <n v="0.4"/>
  </r>
  <r>
    <x v="2"/>
    <x v="2"/>
    <x v="101"/>
    <x v="2"/>
    <x v="26"/>
    <s v="Albuquerque"/>
    <s v="Powerade"/>
    <n v="0.65"/>
    <n v="4000"/>
    <n v="2600"/>
    <n v="909.99999999999989"/>
    <n v="0.35"/>
  </r>
  <r>
    <x v="2"/>
    <x v="2"/>
    <x v="101"/>
    <x v="2"/>
    <x v="26"/>
    <s v="Albuquerque"/>
    <s v="Dasani Water"/>
    <n v="0.70000000000000007"/>
    <n v="5000"/>
    <n v="3500.0000000000005"/>
    <n v="875.00000000000011"/>
    <n v="0.25"/>
  </r>
  <r>
    <x v="0"/>
    <x v="0"/>
    <x v="204"/>
    <x v="4"/>
    <x v="27"/>
    <s v="Atlanta"/>
    <s v="Coca-Cola"/>
    <n v="0.4"/>
    <n v="10250"/>
    <n v="4100"/>
    <n v="1845"/>
    <n v="0.45"/>
  </r>
  <r>
    <x v="0"/>
    <x v="0"/>
    <x v="204"/>
    <x v="4"/>
    <x v="27"/>
    <s v="Atlanta"/>
    <s v="Diet Coke"/>
    <n v="0.4"/>
    <n v="8250"/>
    <n v="3300"/>
    <n v="1155"/>
    <n v="0.35"/>
  </r>
  <r>
    <x v="0"/>
    <x v="0"/>
    <x v="204"/>
    <x v="4"/>
    <x v="27"/>
    <s v="Atlanta"/>
    <s v="Sprite"/>
    <n v="0.30000000000000004"/>
    <n v="8250"/>
    <n v="2475.0000000000005"/>
    <n v="618.75000000000011"/>
    <n v="0.25"/>
  </r>
  <r>
    <x v="0"/>
    <x v="0"/>
    <x v="204"/>
    <x v="4"/>
    <x v="27"/>
    <s v="Atlanta"/>
    <s v="Fanta"/>
    <n v="0.35"/>
    <n v="6750"/>
    <n v="2362.5"/>
    <n v="708.75"/>
    <n v="0.3"/>
  </r>
  <r>
    <x v="0"/>
    <x v="0"/>
    <x v="204"/>
    <x v="4"/>
    <x v="27"/>
    <s v="Atlanta"/>
    <s v="Powerade"/>
    <n v="0.5"/>
    <n v="7250"/>
    <n v="3625"/>
    <n v="1268.75"/>
    <n v="0.35"/>
  </r>
  <r>
    <x v="0"/>
    <x v="0"/>
    <x v="204"/>
    <x v="4"/>
    <x v="27"/>
    <s v="Atlanta"/>
    <s v="Dasani Water"/>
    <n v="0.4"/>
    <n v="8250"/>
    <n v="3300"/>
    <n v="1650"/>
    <n v="0.5"/>
  </r>
  <r>
    <x v="0"/>
    <x v="0"/>
    <x v="205"/>
    <x v="4"/>
    <x v="27"/>
    <s v="Atlanta"/>
    <s v="Coca-Cola"/>
    <n v="0.4"/>
    <n v="10750"/>
    <n v="4300"/>
    <n v="1935"/>
    <n v="0.45"/>
  </r>
  <r>
    <x v="0"/>
    <x v="0"/>
    <x v="205"/>
    <x v="4"/>
    <x v="27"/>
    <s v="Atlanta"/>
    <s v="Diet Coke"/>
    <n v="0.4"/>
    <n v="7250"/>
    <n v="2900"/>
    <n v="1014.9999999999999"/>
    <n v="0.35"/>
  </r>
  <r>
    <x v="0"/>
    <x v="0"/>
    <x v="205"/>
    <x v="4"/>
    <x v="27"/>
    <s v="Atlanta"/>
    <s v="Sprite"/>
    <n v="0.30000000000000004"/>
    <n v="7750"/>
    <n v="2325.0000000000005"/>
    <n v="581.25000000000011"/>
    <n v="0.25"/>
  </r>
  <r>
    <x v="0"/>
    <x v="0"/>
    <x v="205"/>
    <x v="4"/>
    <x v="27"/>
    <s v="Atlanta"/>
    <s v="Fanta"/>
    <n v="0.35"/>
    <n v="6250"/>
    <n v="2187.5"/>
    <n v="656.25"/>
    <n v="0.3"/>
  </r>
  <r>
    <x v="0"/>
    <x v="0"/>
    <x v="205"/>
    <x v="4"/>
    <x v="27"/>
    <s v="Atlanta"/>
    <s v="Powerade"/>
    <n v="0.5"/>
    <n v="7000"/>
    <n v="3500"/>
    <n v="1225"/>
    <n v="0.35"/>
  </r>
  <r>
    <x v="0"/>
    <x v="0"/>
    <x v="205"/>
    <x v="4"/>
    <x v="27"/>
    <s v="Atlanta"/>
    <s v="Dasani Water"/>
    <n v="0.35"/>
    <n v="8000"/>
    <n v="2800"/>
    <n v="1400"/>
    <n v="0.5"/>
  </r>
  <r>
    <x v="0"/>
    <x v="0"/>
    <x v="115"/>
    <x v="4"/>
    <x v="27"/>
    <s v="Atlanta"/>
    <s v="Coca-Cola"/>
    <n v="0.35"/>
    <n v="10200"/>
    <n v="3570"/>
    <n v="1606.5"/>
    <n v="0.45"/>
  </r>
  <r>
    <x v="0"/>
    <x v="0"/>
    <x v="115"/>
    <x v="4"/>
    <x v="27"/>
    <s v="Atlanta"/>
    <s v="Diet Coke"/>
    <n v="0.35"/>
    <n v="7000"/>
    <n v="2450"/>
    <n v="857.5"/>
    <n v="0.35"/>
  </r>
  <r>
    <x v="0"/>
    <x v="0"/>
    <x v="115"/>
    <x v="4"/>
    <x v="27"/>
    <s v="Atlanta"/>
    <s v="Sprite"/>
    <n v="0.25"/>
    <n v="7250"/>
    <n v="1812.5"/>
    <n v="453.125"/>
    <n v="0.25"/>
  </r>
  <r>
    <x v="0"/>
    <x v="0"/>
    <x v="115"/>
    <x v="4"/>
    <x v="27"/>
    <s v="Atlanta"/>
    <s v="Fanta"/>
    <n v="0.29999999999999993"/>
    <n v="5750"/>
    <n v="1724.9999999999995"/>
    <n v="517.49999999999989"/>
    <n v="0.3"/>
  </r>
  <r>
    <x v="0"/>
    <x v="0"/>
    <x v="115"/>
    <x v="4"/>
    <x v="27"/>
    <s v="Atlanta"/>
    <s v="Powerade"/>
    <n v="0.45000000000000007"/>
    <n v="6250"/>
    <n v="2812.5000000000005"/>
    <n v="984.37500000000011"/>
    <n v="0.35"/>
  </r>
  <r>
    <x v="0"/>
    <x v="0"/>
    <x v="115"/>
    <x v="4"/>
    <x v="27"/>
    <s v="Atlanta"/>
    <s v="Dasani Water"/>
    <n v="0.35"/>
    <n v="7250"/>
    <n v="2537.5"/>
    <n v="1268.75"/>
    <n v="0.5"/>
  </r>
  <r>
    <x v="0"/>
    <x v="0"/>
    <x v="206"/>
    <x v="4"/>
    <x v="27"/>
    <s v="Atlanta"/>
    <s v="Coca-Cola"/>
    <n v="0.35"/>
    <n v="9750"/>
    <n v="3412.5"/>
    <n v="1535.625"/>
    <n v="0.45"/>
  </r>
  <r>
    <x v="0"/>
    <x v="0"/>
    <x v="206"/>
    <x v="4"/>
    <x v="27"/>
    <s v="Atlanta"/>
    <s v="Diet Coke"/>
    <n v="0.35"/>
    <n v="6750"/>
    <n v="2362.5"/>
    <n v="826.875"/>
    <n v="0.35"/>
  </r>
  <r>
    <x v="0"/>
    <x v="0"/>
    <x v="206"/>
    <x v="4"/>
    <x v="27"/>
    <s v="Atlanta"/>
    <s v="Sprite"/>
    <n v="0.25"/>
    <n v="6750"/>
    <n v="1687.5"/>
    <n v="421.875"/>
    <n v="0.25"/>
  </r>
  <r>
    <x v="0"/>
    <x v="0"/>
    <x v="206"/>
    <x v="4"/>
    <x v="27"/>
    <s v="Atlanta"/>
    <s v="Fanta"/>
    <n v="0.29999999999999993"/>
    <n v="6000"/>
    <n v="1799.9999999999995"/>
    <n v="539.99999999999989"/>
    <n v="0.3"/>
  </r>
  <r>
    <x v="0"/>
    <x v="0"/>
    <x v="206"/>
    <x v="4"/>
    <x v="27"/>
    <s v="Atlanta"/>
    <s v="Powerade"/>
    <n v="0.5"/>
    <n v="6250"/>
    <n v="3125"/>
    <n v="1093.75"/>
    <n v="0.35"/>
  </r>
  <r>
    <x v="0"/>
    <x v="0"/>
    <x v="206"/>
    <x v="4"/>
    <x v="27"/>
    <s v="Atlanta"/>
    <s v="Dasani Water"/>
    <n v="0.4"/>
    <n v="7750"/>
    <n v="3100"/>
    <n v="1550"/>
    <n v="0.5"/>
  </r>
  <r>
    <x v="0"/>
    <x v="0"/>
    <x v="174"/>
    <x v="4"/>
    <x v="27"/>
    <s v="Atlanta"/>
    <s v="Coca-Cola"/>
    <n v="0.5"/>
    <n v="10450"/>
    <n v="5225"/>
    <n v="2351.25"/>
    <n v="0.45"/>
  </r>
  <r>
    <x v="0"/>
    <x v="0"/>
    <x v="174"/>
    <x v="4"/>
    <x v="27"/>
    <s v="Atlanta"/>
    <s v="Diet Coke"/>
    <n v="0.5"/>
    <n v="7500"/>
    <n v="3750"/>
    <n v="1312.5"/>
    <n v="0.35"/>
  </r>
  <r>
    <x v="0"/>
    <x v="0"/>
    <x v="174"/>
    <x v="4"/>
    <x v="27"/>
    <s v="Atlanta"/>
    <s v="Sprite"/>
    <n v="0.45"/>
    <n v="7250"/>
    <n v="3262.5"/>
    <n v="815.625"/>
    <n v="0.25"/>
  </r>
  <r>
    <x v="0"/>
    <x v="0"/>
    <x v="174"/>
    <x v="4"/>
    <x v="27"/>
    <s v="Atlanta"/>
    <s v="Fanta"/>
    <n v="0.45"/>
    <n v="6750"/>
    <n v="3037.5"/>
    <n v="911.25"/>
    <n v="0.3"/>
  </r>
  <r>
    <x v="0"/>
    <x v="0"/>
    <x v="174"/>
    <x v="4"/>
    <x v="27"/>
    <s v="Atlanta"/>
    <s v="Powerade"/>
    <n v="0.54999999999999993"/>
    <n v="7000"/>
    <n v="3849.9999999999995"/>
    <n v="1347.4999999999998"/>
    <n v="0.35"/>
  </r>
  <r>
    <x v="0"/>
    <x v="0"/>
    <x v="174"/>
    <x v="4"/>
    <x v="27"/>
    <s v="Atlanta"/>
    <s v="Dasani Water"/>
    <n v="0.6"/>
    <n v="8000"/>
    <n v="4800"/>
    <n v="2400"/>
    <n v="0.5"/>
  </r>
  <r>
    <x v="0"/>
    <x v="0"/>
    <x v="207"/>
    <x v="4"/>
    <x v="27"/>
    <s v="Atlanta"/>
    <s v="Coca-Cola"/>
    <n v="0.54999999999999993"/>
    <n v="10500"/>
    <n v="5774.9999999999991"/>
    <n v="2598.7499999999995"/>
    <n v="0.45"/>
  </r>
  <r>
    <x v="0"/>
    <x v="0"/>
    <x v="207"/>
    <x v="4"/>
    <x v="27"/>
    <s v="Atlanta"/>
    <s v="Diet Coke"/>
    <n v="0.5"/>
    <n v="8000"/>
    <n v="4000"/>
    <n v="1400"/>
    <n v="0.35"/>
  </r>
  <r>
    <x v="0"/>
    <x v="0"/>
    <x v="207"/>
    <x v="4"/>
    <x v="27"/>
    <s v="Atlanta"/>
    <s v="Sprite"/>
    <n v="0.5"/>
    <n v="7750"/>
    <n v="3875"/>
    <n v="968.75"/>
    <n v="0.25"/>
  </r>
  <r>
    <x v="0"/>
    <x v="0"/>
    <x v="207"/>
    <x v="4"/>
    <x v="27"/>
    <s v="Atlanta"/>
    <s v="Fanta"/>
    <n v="0.5"/>
    <n v="7500"/>
    <n v="3750"/>
    <n v="1125"/>
    <n v="0.3"/>
  </r>
  <r>
    <x v="0"/>
    <x v="0"/>
    <x v="207"/>
    <x v="4"/>
    <x v="27"/>
    <s v="Atlanta"/>
    <s v="Powerade"/>
    <n v="0.65"/>
    <n v="7500"/>
    <n v="4875"/>
    <n v="1706.25"/>
    <n v="0.35"/>
  </r>
  <r>
    <x v="0"/>
    <x v="0"/>
    <x v="207"/>
    <x v="4"/>
    <x v="27"/>
    <s v="Atlanta"/>
    <s v="Dasani Water"/>
    <n v="0.70000000000000007"/>
    <n v="9250"/>
    <n v="6475.0000000000009"/>
    <n v="3237.5000000000005"/>
    <n v="0.5"/>
  </r>
  <r>
    <x v="0"/>
    <x v="0"/>
    <x v="116"/>
    <x v="4"/>
    <x v="27"/>
    <s v="Atlanta"/>
    <s v="Coca-Cola"/>
    <n v="0.65"/>
    <n v="11500"/>
    <n v="7475"/>
    <n v="3363.75"/>
    <n v="0.45"/>
  </r>
  <r>
    <x v="0"/>
    <x v="0"/>
    <x v="116"/>
    <x v="4"/>
    <x v="27"/>
    <s v="Atlanta"/>
    <s v="Diet Coke"/>
    <n v="0.60000000000000009"/>
    <n v="9000"/>
    <n v="5400.0000000000009"/>
    <n v="1890.0000000000002"/>
    <n v="0.35"/>
  </r>
  <r>
    <x v="0"/>
    <x v="0"/>
    <x v="116"/>
    <x v="4"/>
    <x v="27"/>
    <s v="Atlanta"/>
    <s v="Sprite"/>
    <n v="0.55000000000000004"/>
    <n v="8250"/>
    <n v="4537.5"/>
    <n v="1134.375"/>
    <n v="0.25"/>
  </r>
  <r>
    <x v="0"/>
    <x v="0"/>
    <x v="116"/>
    <x v="4"/>
    <x v="27"/>
    <s v="Atlanta"/>
    <s v="Fanta"/>
    <n v="0.55000000000000004"/>
    <n v="7750"/>
    <n v="4262.5"/>
    <n v="1278.75"/>
    <n v="0.3"/>
  </r>
  <r>
    <x v="0"/>
    <x v="0"/>
    <x v="116"/>
    <x v="4"/>
    <x v="27"/>
    <s v="Atlanta"/>
    <s v="Powerade"/>
    <n v="0.65"/>
    <n v="8000"/>
    <n v="5200"/>
    <n v="1819.9999999999998"/>
    <n v="0.35"/>
  </r>
  <r>
    <x v="0"/>
    <x v="0"/>
    <x v="116"/>
    <x v="4"/>
    <x v="27"/>
    <s v="Atlanta"/>
    <s v="Dasani Water"/>
    <n v="0.70000000000000007"/>
    <n v="9750"/>
    <n v="6825.0000000000009"/>
    <n v="3412.5000000000005"/>
    <n v="0.5"/>
  </r>
  <r>
    <x v="0"/>
    <x v="0"/>
    <x v="208"/>
    <x v="4"/>
    <x v="27"/>
    <s v="Atlanta"/>
    <s v="Coca-Cola"/>
    <n v="0.65"/>
    <n v="11250"/>
    <n v="7312.5"/>
    <n v="3290.625"/>
    <n v="0.45"/>
  </r>
  <r>
    <x v="0"/>
    <x v="0"/>
    <x v="208"/>
    <x v="4"/>
    <x v="27"/>
    <s v="Atlanta"/>
    <s v="Diet Coke"/>
    <n v="0.60000000000000009"/>
    <n v="9000"/>
    <n v="5400.0000000000009"/>
    <n v="1890.0000000000002"/>
    <n v="0.35"/>
  </r>
  <r>
    <x v="0"/>
    <x v="0"/>
    <x v="208"/>
    <x v="4"/>
    <x v="27"/>
    <s v="Atlanta"/>
    <s v="Sprite"/>
    <n v="0.55000000000000004"/>
    <n v="8250"/>
    <n v="4537.5"/>
    <n v="1134.375"/>
    <n v="0.25"/>
  </r>
  <r>
    <x v="0"/>
    <x v="0"/>
    <x v="208"/>
    <x v="4"/>
    <x v="27"/>
    <s v="Atlanta"/>
    <s v="Fanta"/>
    <n v="0.45"/>
    <n v="7750"/>
    <n v="3487.5"/>
    <n v="1046.25"/>
    <n v="0.3"/>
  </r>
  <r>
    <x v="0"/>
    <x v="0"/>
    <x v="208"/>
    <x v="4"/>
    <x v="27"/>
    <s v="Atlanta"/>
    <s v="Powerade"/>
    <n v="0.55000000000000004"/>
    <n v="7500"/>
    <n v="4125"/>
    <n v="1443.75"/>
    <n v="0.35"/>
  </r>
  <r>
    <x v="0"/>
    <x v="0"/>
    <x v="208"/>
    <x v="4"/>
    <x v="27"/>
    <s v="Atlanta"/>
    <s v="Dasani Water"/>
    <n v="0.60000000000000009"/>
    <n v="9250"/>
    <n v="5550.0000000000009"/>
    <n v="2775.0000000000005"/>
    <n v="0.5"/>
  </r>
  <r>
    <x v="0"/>
    <x v="0"/>
    <x v="178"/>
    <x v="4"/>
    <x v="27"/>
    <s v="Atlanta"/>
    <s v="Coca-Cola"/>
    <n v="0.55000000000000004"/>
    <n v="10250"/>
    <n v="5637.5000000000009"/>
    <n v="2536.8750000000005"/>
    <n v="0.45"/>
  </r>
  <r>
    <x v="0"/>
    <x v="0"/>
    <x v="178"/>
    <x v="4"/>
    <x v="27"/>
    <s v="Atlanta"/>
    <s v="Diet Coke"/>
    <n v="0.50000000000000011"/>
    <n v="8250"/>
    <n v="4125.0000000000009"/>
    <n v="1443.7500000000002"/>
    <n v="0.35"/>
  </r>
  <r>
    <x v="0"/>
    <x v="0"/>
    <x v="178"/>
    <x v="4"/>
    <x v="27"/>
    <s v="Atlanta"/>
    <s v="Sprite"/>
    <n v="0.4"/>
    <n v="7250"/>
    <n v="2900"/>
    <n v="725"/>
    <n v="0.25"/>
  </r>
  <r>
    <x v="0"/>
    <x v="0"/>
    <x v="178"/>
    <x v="4"/>
    <x v="27"/>
    <s v="Atlanta"/>
    <s v="Fanta"/>
    <n v="0.4"/>
    <n v="7000"/>
    <n v="2800"/>
    <n v="840"/>
    <n v="0.3"/>
  </r>
  <r>
    <x v="0"/>
    <x v="0"/>
    <x v="178"/>
    <x v="4"/>
    <x v="27"/>
    <s v="Atlanta"/>
    <s v="Powerade"/>
    <n v="0.5"/>
    <n v="7000"/>
    <n v="3500"/>
    <n v="1225"/>
    <n v="0.35"/>
  </r>
  <r>
    <x v="0"/>
    <x v="0"/>
    <x v="178"/>
    <x v="4"/>
    <x v="27"/>
    <s v="Atlanta"/>
    <s v="Dasani Water"/>
    <n v="0.55000000000000004"/>
    <n v="8000"/>
    <n v="4400"/>
    <n v="2200"/>
    <n v="0.5"/>
  </r>
  <r>
    <x v="0"/>
    <x v="0"/>
    <x v="209"/>
    <x v="4"/>
    <x v="27"/>
    <s v="Atlanta"/>
    <s v="Coca-Cola"/>
    <n v="0.55000000000000004"/>
    <n v="9750"/>
    <n v="5362.5"/>
    <n v="2413.125"/>
    <n v="0.45"/>
  </r>
  <r>
    <x v="0"/>
    <x v="0"/>
    <x v="209"/>
    <x v="4"/>
    <x v="27"/>
    <s v="Atlanta"/>
    <s v="Diet Coke"/>
    <n v="0.45000000000000012"/>
    <n v="8000"/>
    <n v="3600.0000000000009"/>
    <n v="1260.0000000000002"/>
    <n v="0.35"/>
  </r>
  <r>
    <x v="0"/>
    <x v="0"/>
    <x v="209"/>
    <x v="4"/>
    <x v="27"/>
    <s v="Atlanta"/>
    <s v="Sprite"/>
    <n v="0.45000000000000012"/>
    <n v="6750"/>
    <n v="3037.5000000000009"/>
    <n v="759.37500000000023"/>
    <n v="0.25"/>
  </r>
  <r>
    <x v="0"/>
    <x v="0"/>
    <x v="209"/>
    <x v="4"/>
    <x v="27"/>
    <s v="Atlanta"/>
    <s v="Fanta"/>
    <n v="0.45000000000000012"/>
    <n v="6500"/>
    <n v="2925.0000000000009"/>
    <n v="877.50000000000023"/>
    <n v="0.3"/>
  </r>
  <r>
    <x v="0"/>
    <x v="0"/>
    <x v="209"/>
    <x v="4"/>
    <x v="27"/>
    <s v="Atlanta"/>
    <s v="Powerade"/>
    <n v="0.55000000000000004"/>
    <n v="6500"/>
    <n v="3575.0000000000005"/>
    <n v="1251.25"/>
    <n v="0.35"/>
  </r>
  <r>
    <x v="0"/>
    <x v="0"/>
    <x v="209"/>
    <x v="4"/>
    <x v="27"/>
    <s v="Atlanta"/>
    <s v="Dasani Water"/>
    <n v="0.6"/>
    <n v="7750"/>
    <n v="4650"/>
    <n v="2325"/>
    <n v="0.5"/>
  </r>
  <r>
    <x v="0"/>
    <x v="0"/>
    <x v="210"/>
    <x v="4"/>
    <x v="27"/>
    <s v="Atlanta"/>
    <s v="Coca-Cola"/>
    <n v="0.55000000000000004"/>
    <n v="9250"/>
    <n v="5087.5"/>
    <n v="2289.375"/>
    <n v="0.45"/>
  </r>
  <r>
    <x v="0"/>
    <x v="0"/>
    <x v="210"/>
    <x v="4"/>
    <x v="27"/>
    <s v="Atlanta"/>
    <s v="Diet Coke"/>
    <n v="0.45000000000000012"/>
    <n v="7500"/>
    <n v="3375.0000000000009"/>
    <n v="1181.2500000000002"/>
    <n v="0.35"/>
  </r>
  <r>
    <x v="0"/>
    <x v="0"/>
    <x v="210"/>
    <x v="4"/>
    <x v="27"/>
    <s v="Atlanta"/>
    <s v="Sprite"/>
    <n v="0.45000000000000012"/>
    <n v="6950"/>
    <n v="3127.5000000000009"/>
    <n v="781.87500000000023"/>
    <n v="0.25"/>
  </r>
  <r>
    <x v="0"/>
    <x v="0"/>
    <x v="210"/>
    <x v="4"/>
    <x v="27"/>
    <s v="Atlanta"/>
    <s v="Fanta"/>
    <n v="0.55000000000000016"/>
    <n v="7500"/>
    <n v="4125.0000000000009"/>
    <n v="1237.5000000000002"/>
    <n v="0.3"/>
  </r>
  <r>
    <x v="0"/>
    <x v="0"/>
    <x v="210"/>
    <x v="4"/>
    <x v="27"/>
    <s v="Atlanta"/>
    <s v="Powerade"/>
    <n v="0.70000000000000007"/>
    <n v="7250"/>
    <n v="5075.0000000000009"/>
    <n v="1776.2500000000002"/>
    <n v="0.35"/>
  </r>
  <r>
    <x v="0"/>
    <x v="0"/>
    <x v="210"/>
    <x v="4"/>
    <x v="27"/>
    <s v="Atlanta"/>
    <s v="Dasani Water"/>
    <n v="0.75"/>
    <n v="8250"/>
    <n v="6187.5"/>
    <n v="3093.75"/>
    <n v="0.5"/>
  </r>
  <r>
    <x v="0"/>
    <x v="0"/>
    <x v="211"/>
    <x v="4"/>
    <x v="27"/>
    <s v="Atlanta"/>
    <s v="Coca-Cola"/>
    <n v="0.70000000000000007"/>
    <n v="10750"/>
    <n v="7525.0000000000009"/>
    <n v="3386.2500000000005"/>
    <n v="0.45"/>
  </r>
  <r>
    <x v="0"/>
    <x v="0"/>
    <x v="211"/>
    <x v="4"/>
    <x v="27"/>
    <s v="Atlanta"/>
    <s v="Diet Coke"/>
    <n v="0.60000000000000009"/>
    <n v="8750"/>
    <n v="5250.0000000000009"/>
    <n v="1837.5000000000002"/>
    <n v="0.35"/>
  </r>
  <r>
    <x v="0"/>
    <x v="0"/>
    <x v="211"/>
    <x v="4"/>
    <x v="27"/>
    <s v="Atlanta"/>
    <s v="Sprite"/>
    <n v="0.60000000000000009"/>
    <n v="8250"/>
    <n v="4950.0000000000009"/>
    <n v="1237.5000000000002"/>
    <n v="0.25"/>
  </r>
  <r>
    <x v="0"/>
    <x v="0"/>
    <x v="211"/>
    <x v="4"/>
    <x v="27"/>
    <s v="Atlanta"/>
    <s v="Fanta"/>
    <n v="0.60000000000000009"/>
    <n v="7750"/>
    <n v="4650.0000000000009"/>
    <n v="1395.0000000000002"/>
    <n v="0.3"/>
  </r>
  <r>
    <x v="0"/>
    <x v="0"/>
    <x v="211"/>
    <x v="4"/>
    <x v="27"/>
    <s v="Atlanta"/>
    <s v="Powerade"/>
    <n v="0.70000000000000007"/>
    <n v="7750"/>
    <n v="5425.0000000000009"/>
    <n v="1898.7500000000002"/>
    <n v="0.35"/>
  </r>
  <r>
    <x v="0"/>
    <x v="0"/>
    <x v="211"/>
    <x v="4"/>
    <x v="27"/>
    <s v="Atlanta"/>
    <s v="Dasani Water"/>
    <n v="0.75"/>
    <n v="8750"/>
    <n v="6562.5"/>
    <n v="3281.25"/>
    <n v="0.5"/>
  </r>
  <r>
    <x v="0"/>
    <x v="0"/>
    <x v="212"/>
    <x v="4"/>
    <x v="28"/>
    <s v="Charleston"/>
    <s v="Coca-Cola"/>
    <n v="0.35000000000000003"/>
    <n v="9250"/>
    <n v="3237.5000000000005"/>
    <n v="1295.0000000000002"/>
    <n v="0.4"/>
  </r>
  <r>
    <x v="0"/>
    <x v="0"/>
    <x v="212"/>
    <x v="4"/>
    <x v="28"/>
    <s v="Charleston"/>
    <s v="Diet Coke"/>
    <n v="0.35000000000000003"/>
    <n v="7250"/>
    <n v="2537.5000000000005"/>
    <n v="888.12500000000011"/>
    <n v="0.35"/>
  </r>
  <r>
    <x v="0"/>
    <x v="0"/>
    <x v="212"/>
    <x v="4"/>
    <x v="28"/>
    <s v="Charleston"/>
    <s v="Sprite"/>
    <n v="0.25000000000000006"/>
    <n v="7250"/>
    <n v="1812.5000000000005"/>
    <n v="725.00000000000023"/>
    <n v="0.4"/>
  </r>
  <r>
    <x v="0"/>
    <x v="0"/>
    <x v="212"/>
    <x v="4"/>
    <x v="28"/>
    <s v="Charleston"/>
    <s v="Fanta"/>
    <n v="0.3"/>
    <n v="5750"/>
    <n v="1725"/>
    <n v="690"/>
    <n v="0.4"/>
  </r>
  <r>
    <x v="0"/>
    <x v="0"/>
    <x v="212"/>
    <x v="4"/>
    <x v="28"/>
    <s v="Charleston"/>
    <s v="Powerade"/>
    <n v="0.45"/>
    <n v="6250"/>
    <n v="2812.5"/>
    <n v="984.37499999999989"/>
    <n v="0.35"/>
  </r>
  <r>
    <x v="0"/>
    <x v="0"/>
    <x v="212"/>
    <x v="4"/>
    <x v="28"/>
    <s v="Charleston"/>
    <s v="Dasani Water"/>
    <n v="0.35000000000000003"/>
    <n v="7250"/>
    <n v="2537.5000000000005"/>
    <n v="1268.7500000000002"/>
    <n v="0.5"/>
  </r>
  <r>
    <x v="0"/>
    <x v="0"/>
    <x v="172"/>
    <x v="4"/>
    <x v="28"/>
    <s v="Charleston"/>
    <s v="Coca-Cola"/>
    <n v="0.35000000000000003"/>
    <n v="9750"/>
    <n v="3412.5000000000005"/>
    <n v="1365.0000000000002"/>
    <n v="0.4"/>
  </r>
  <r>
    <x v="0"/>
    <x v="0"/>
    <x v="172"/>
    <x v="4"/>
    <x v="28"/>
    <s v="Charleston"/>
    <s v="Diet Coke"/>
    <n v="0.35000000000000003"/>
    <n v="6250"/>
    <n v="2187.5"/>
    <n v="765.625"/>
    <n v="0.35"/>
  </r>
  <r>
    <x v="0"/>
    <x v="0"/>
    <x v="172"/>
    <x v="4"/>
    <x v="28"/>
    <s v="Charleston"/>
    <s v="Sprite"/>
    <n v="0.25000000000000006"/>
    <n v="6750"/>
    <n v="1687.5000000000005"/>
    <n v="675.00000000000023"/>
    <n v="0.4"/>
  </r>
  <r>
    <x v="0"/>
    <x v="0"/>
    <x v="172"/>
    <x v="4"/>
    <x v="28"/>
    <s v="Charleston"/>
    <s v="Fanta"/>
    <n v="0.3"/>
    <n v="5250"/>
    <n v="1575"/>
    <n v="630"/>
    <n v="0.4"/>
  </r>
  <r>
    <x v="0"/>
    <x v="0"/>
    <x v="172"/>
    <x v="4"/>
    <x v="28"/>
    <s v="Charleston"/>
    <s v="Powerade"/>
    <n v="0.45"/>
    <n v="6000"/>
    <n v="2700"/>
    <n v="944.99999999999989"/>
    <n v="0.35"/>
  </r>
  <r>
    <x v="0"/>
    <x v="0"/>
    <x v="172"/>
    <x v="4"/>
    <x v="28"/>
    <s v="Charleston"/>
    <s v="Dasani Water"/>
    <n v="0.3"/>
    <n v="7000"/>
    <n v="2100"/>
    <n v="1050"/>
    <n v="0.5"/>
  </r>
  <r>
    <x v="0"/>
    <x v="0"/>
    <x v="68"/>
    <x v="4"/>
    <x v="28"/>
    <s v="Charleston"/>
    <s v="Coca-Cola"/>
    <n v="0.3"/>
    <n v="9200"/>
    <n v="2760"/>
    <n v="1104"/>
    <n v="0.4"/>
  </r>
  <r>
    <x v="0"/>
    <x v="0"/>
    <x v="68"/>
    <x v="4"/>
    <x v="28"/>
    <s v="Charleston"/>
    <s v="Diet Coke"/>
    <n v="0.3"/>
    <n v="6000"/>
    <n v="1800"/>
    <n v="630"/>
    <n v="0.35"/>
  </r>
  <r>
    <x v="0"/>
    <x v="0"/>
    <x v="68"/>
    <x v="4"/>
    <x v="28"/>
    <s v="Charleston"/>
    <s v="Sprite"/>
    <n v="0.2"/>
    <n v="6250"/>
    <n v="1250"/>
    <n v="500"/>
    <n v="0.4"/>
  </r>
  <r>
    <x v="0"/>
    <x v="0"/>
    <x v="68"/>
    <x v="4"/>
    <x v="28"/>
    <s v="Charleston"/>
    <s v="Fanta"/>
    <n v="0.24999999999999994"/>
    <n v="4750"/>
    <n v="1187.4999999999998"/>
    <n v="474.99999999999994"/>
    <n v="0.4"/>
  </r>
  <r>
    <x v="0"/>
    <x v="0"/>
    <x v="68"/>
    <x v="4"/>
    <x v="28"/>
    <s v="Charleston"/>
    <s v="Powerade"/>
    <n v="0.40000000000000008"/>
    <n v="5250"/>
    <n v="2100.0000000000005"/>
    <n v="735.00000000000011"/>
    <n v="0.35"/>
  </r>
  <r>
    <x v="0"/>
    <x v="0"/>
    <x v="68"/>
    <x v="4"/>
    <x v="28"/>
    <s v="Charleston"/>
    <s v="Dasani Water"/>
    <n v="0.3"/>
    <n v="6250"/>
    <n v="1875"/>
    <n v="937.5"/>
    <n v="0.5"/>
  </r>
  <r>
    <x v="0"/>
    <x v="0"/>
    <x v="69"/>
    <x v="4"/>
    <x v="28"/>
    <s v="Charleston"/>
    <s v="Coca-Cola"/>
    <n v="0.3"/>
    <n v="8750"/>
    <n v="2625"/>
    <n v="1050"/>
    <n v="0.4"/>
  </r>
  <r>
    <x v="0"/>
    <x v="0"/>
    <x v="69"/>
    <x v="4"/>
    <x v="28"/>
    <s v="Charleston"/>
    <s v="Diet Coke"/>
    <n v="0.3"/>
    <n v="5750"/>
    <n v="1725"/>
    <n v="603.75"/>
    <n v="0.35"/>
  </r>
  <r>
    <x v="0"/>
    <x v="0"/>
    <x v="69"/>
    <x v="4"/>
    <x v="28"/>
    <s v="Charleston"/>
    <s v="Sprite"/>
    <n v="0.2"/>
    <n v="5750"/>
    <n v="1150"/>
    <n v="460"/>
    <n v="0.4"/>
  </r>
  <r>
    <x v="0"/>
    <x v="0"/>
    <x v="69"/>
    <x v="4"/>
    <x v="28"/>
    <s v="Charleston"/>
    <s v="Fanta"/>
    <n v="0.24999999999999994"/>
    <n v="5000"/>
    <n v="1249.9999999999998"/>
    <n v="499.99999999999994"/>
    <n v="0.4"/>
  </r>
  <r>
    <x v="0"/>
    <x v="0"/>
    <x v="69"/>
    <x v="4"/>
    <x v="28"/>
    <s v="Charleston"/>
    <s v="Powerade"/>
    <n v="0.45"/>
    <n v="5250"/>
    <n v="2362.5"/>
    <n v="826.875"/>
    <n v="0.35"/>
  </r>
  <r>
    <x v="0"/>
    <x v="0"/>
    <x v="69"/>
    <x v="4"/>
    <x v="28"/>
    <s v="Charleston"/>
    <s v="Dasani Water"/>
    <n v="0.35000000000000003"/>
    <n v="6750"/>
    <n v="2362.5"/>
    <n v="1181.25"/>
    <n v="0.5"/>
  </r>
  <r>
    <x v="0"/>
    <x v="0"/>
    <x v="16"/>
    <x v="4"/>
    <x v="28"/>
    <s v="Charleston"/>
    <s v="Coca-Cola"/>
    <n v="0.45"/>
    <n v="9450"/>
    <n v="4252.5"/>
    <n v="1701"/>
    <n v="0.4"/>
  </r>
  <r>
    <x v="0"/>
    <x v="0"/>
    <x v="16"/>
    <x v="4"/>
    <x v="28"/>
    <s v="Charleston"/>
    <s v="Diet Coke"/>
    <n v="0.45"/>
    <n v="6500"/>
    <n v="2925"/>
    <n v="1023.7499999999999"/>
    <n v="0.35"/>
  </r>
  <r>
    <x v="0"/>
    <x v="0"/>
    <x v="16"/>
    <x v="4"/>
    <x v="28"/>
    <s v="Charleston"/>
    <s v="Sprite"/>
    <n v="0.4"/>
    <n v="6250"/>
    <n v="2500"/>
    <n v="1000"/>
    <n v="0.4"/>
  </r>
  <r>
    <x v="0"/>
    <x v="0"/>
    <x v="16"/>
    <x v="4"/>
    <x v="28"/>
    <s v="Charleston"/>
    <s v="Fanta"/>
    <n v="0.4"/>
    <n v="5750"/>
    <n v="2300"/>
    <n v="920"/>
    <n v="0.4"/>
  </r>
  <r>
    <x v="0"/>
    <x v="0"/>
    <x v="16"/>
    <x v="4"/>
    <x v="28"/>
    <s v="Charleston"/>
    <s v="Powerade"/>
    <n v="0.49999999999999994"/>
    <n v="6000"/>
    <n v="2999.9999999999995"/>
    <n v="1049.9999999999998"/>
    <n v="0.35"/>
  </r>
  <r>
    <x v="0"/>
    <x v="0"/>
    <x v="16"/>
    <x v="4"/>
    <x v="28"/>
    <s v="Charleston"/>
    <s v="Dasani Water"/>
    <n v="0.54999999999999993"/>
    <n v="7000"/>
    <n v="3849.9999999999995"/>
    <n v="1924.9999999999998"/>
    <n v="0.5"/>
  </r>
  <r>
    <x v="0"/>
    <x v="0"/>
    <x v="175"/>
    <x v="4"/>
    <x v="28"/>
    <s v="Charleston"/>
    <s v="Coca-Cola"/>
    <n v="0.49999999999999994"/>
    <n v="9500"/>
    <n v="4749.9999999999991"/>
    <n v="1899.9999999999998"/>
    <n v="0.4"/>
  </r>
  <r>
    <x v="0"/>
    <x v="0"/>
    <x v="175"/>
    <x v="4"/>
    <x v="28"/>
    <s v="Charleston"/>
    <s v="Diet Coke"/>
    <n v="0.45"/>
    <n v="7000"/>
    <n v="3150"/>
    <n v="1102.5"/>
    <n v="0.35"/>
  </r>
  <r>
    <x v="0"/>
    <x v="0"/>
    <x v="175"/>
    <x v="4"/>
    <x v="28"/>
    <s v="Charleston"/>
    <s v="Sprite"/>
    <n v="0.5"/>
    <n v="6750"/>
    <n v="3375"/>
    <n v="1350"/>
    <n v="0.4"/>
  </r>
  <r>
    <x v="0"/>
    <x v="0"/>
    <x v="175"/>
    <x v="4"/>
    <x v="28"/>
    <s v="Charleston"/>
    <s v="Fanta"/>
    <n v="0.5"/>
    <n v="6500"/>
    <n v="3250"/>
    <n v="1300"/>
    <n v="0.4"/>
  </r>
  <r>
    <x v="0"/>
    <x v="0"/>
    <x v="175"/>
    <x v="4"/>
    <x v="28"/>
    <s v="Charleston"/>
    <s v="Powerade"/>
    <n v="0.65"/>
    <n v="6500"/>
    <n v="4225"/>
    <n v="1478.75"/>
    <n v="0.35"/>
  </r>
  <r>
    <x v="0"/>
    <x v="0"/>
    <x v="175"/>
    <x v="4"/>
    <x v="28"/>
    <s v="Charleston"/>
    <s v="Dasani Water"/>
    <n v="0.70000000000000007"/>
    <n v="8250"/>
    <n v="5775.0000000000009"/>
    <n v="2887.5000000000005"/>
    <n v="0.5"/>
  </r>
  <r>
    <x v="0"/>
    <x v="0"/>
    <x v="72"/>
    <x v="4"/>
    <x v="28"/>
    <s v="Charleston"/>
    <s v="Coca-Cola"/>
    <n v="0.65"/>
    <n v="10500"/>
    <n v="6825"/>
    <n v="2730"/>
    <n v="0.4"/>
  </r>
  <r>
    <x v="0"/>
    <x v="0"/>
    <x v="72"/>
    <x v="4"/>
    <x v="28"/>
    <s v="Charleston"/>
    <s v="Diet Coke"/>
    <n v="0.60000000000000009"/>
    <n v="8000"/>
    <n v="4800.0000000000009"/>
    <n v="1680.0000000000002"/>
    <n v="0.35"/>
  </r>
  <r>
    <x v="0"/>
    <x v="0"/>
    <x v="72"/>
    <x v="4"/>
    <x v="28"/>
    <s v="Charleston"/>
    <s v="Sprite"/>
    <n v="0.55000000000000004"/>
    <n v="7250"/>
    <n v="3987.5000000000005"/>
    <n v="1595.0000000000002"/>
    <n v="0.4"/>
  </r>
  <r>
    <x v="0"/>
    <x v="0"/>
    <x v="72"/>
    <x v="4"/>
    <x v="28"/>
    <s v="Charleston"/>
    <s v="Fanta"/>
    <n v="0.55000000000000004"/>
    <n v="6750"/>
    <n v="3712.5000000000005"/>
    <n v="1485.0000000000002"/>
    <n v="0.4"/>
  </r>
  <r>
    <x v="0"/>
    <x v="0"/>
    <x v="72"/>
    <x v="4"/>
    <x v="28"/>
    <s v="Charleston"/>
    <s v="Powerade"/>
    <n v="0.65"/>
    <n v="7000"/>
    <n v="4550"/>
    <n v="1592.5"/>
    <n v="0.35"/>
  </r>
  <r>
    <x v="0"/>
    <x v="0"/>
    <x v="72"/>
    <x v="4"/>
    <x v="28"/>
    <s v="Charleston"/>
    <s v="Dasani Water"/>
    <n v="0.70000000000000007"/>
    <n v="8750"/>
    <n v="6125.0000000000009"/>
    <n v="3062.5000000000005"/>
    <n v="0.5"/>
  </r>
  <r>
    <x v="0"/>
    <x v="0"/>
    <x v="73"/>
    <x v="4"/>
    <x v="28"/>
    <s v="Charleston"/>
    <s v="Coca-Cola"/>
    <n v="0.65"/>
    <n v="10250"/>
    <n v="6662.5"/>
    <n v="2665"/>
    <n v="0.4"/>
  </r>
  <r>
    <x v="0"/>
    <x v="0"/>
    <x v="73"/>
    <x v="4"/>
    <x v="28"/>
    <s v="Charleston"/>
    <s v="Diet Coke"/>
    <n v="0.60000000000000009"/>
    <n v="8000"/>
    <n v="4800.0000000000009"/>
    <n v="1680.0000000000002"/>
    <n v="0.35"/>
  </r>
  <r>
    <x v="0"/>
    <x v="0"/>
    <x v="73"/>
    <x v="4"/>
    <x v="28"/>
    <s v="Charleston"/>
    <s v="Sprite"/>
    <n v="0.55000000000000004"/>
    <n v="7250"/>
    <n v="3987.5000000000005"/>
    <n v="1595.0000000000002"/>
    <n v="0.4"/>
  </r>
  <r>
    <x v="0"/>
    <x v="0"/>
    <x v="73"/>
    <x v="4"/>
    <x v="28"/>
    <s v="Charleston"/>
    <s v="Fanta"/>
    <n v="0.45"/>
    <n v="6750"/>
    <n v="3037.5"/>
    <n v="1215"/>
    <n v="0.4"/>
  </r>
  <r>
    <x v="0"/>
    <x v="0"/>
    <x v="73"/>
    <x v="4"/>
    <x v="28"/>
    <s v="Charleston"/>
    <s v="Powerade"/>
    <n v="0.55000000000000004"/>
    <n v="6500"/>
    <n v="3575.0000000000005"/>
    <n v="1251.25"/>
    <n v="0.35"/>
  </r>
  <r>
    <x v="0"/>
    <x v="0"/>
    <x v="73"/>
    <x v="4"/>
    <x v="28"/>
    <s v="Charleston"/>
    <s v="Dasani Water"/>
    <n v="0.60000000000000009"/>
    <n v="8250"/>
    <n v="4950.0000000000009"/>
    <n v="2475.0000000000005"/>
    <n v="0.5"/>
  </r>
  <r>
    <x v="0"/>
    <x v="0"/>
    <x v="20"/>
    <x v="4"/>
    <x v="28"/>
    <s v="Charleston"/>
    <s v="Coca-Cola"/>
    <n v="0.55000000000000004"/>
    <n v="9250"/>
    <n v="5087.5"/>
    <n v="2035"/>
    <n v="0.4"/>
  </r>
  <r>
    <x v="0"/>
    <x v="0"/>
    <x v="20"/>
    <x v="4"/>
    <x v="28"/>
    <s v="Charleston"/>
    <s v="Diet Coke"/>
    <n v="0.50000000000000011"/>
    <n v="7250"/>
    <n v="3625.0000000000009"/>
    <n v="1268.7500000000002"/>
    <n v="0.35"/>
  </r>
  <r>
    <x v="0"/>
    <x v="0"/>
    <x v="20"/>
    <x v="4"/>
    <x v="28"/>
    <s v="Charleston"/>
    <s v="Sprite"/>
    <n v="0.30000000000000004"/>
    <n v="6250"/>
    <n v="1875.0000000000002"/>
    <n v="750.00000000000011"/>
    <n v="0.4"/>
  </r>
  <r>
    <x v="0"/>
    <x v="0"/>
    <x v="20"/>
    <x v="4"/>
    <x v="28"/>
    <s v="Charleston"/>
    <s v="Fanta"/>
    <n v="0.30000000000000004"/>
    <n v="6000"/>
    <n v="1800.0000000000002"/>
    <n v="720.00000000000011"/>
    <n v="0.4"/>
  </r>
  <r>
    <x v="0"/>
    <x v="0"/>
    <x v="20"/>
    <x v="4"/>
    <x v="28"/>
    <s v="Charleston"/>
    <s v="Powerade"/>
    <n v="0.4"/>
    <n v="6000"/>
    <n v="2400"/>
    <n v="840"/>
    <n v="0.35"/>
  </r>
  <r>
    <x v="0"/>
    <x v="0"/>
    <x v="20"/>
    <x v="4"/>
    <x v="28"/>
    <s v="Charleston"/>
    <s v="Dasani Water"/>
    <n v="0.45000000000000007"/>
    <n v="7000"/>
    <n v="3150.0000000000005"/>
    <n v="1575.0000000000002"/>
    <n v="0.5"/>
  </r>
  <r>
    <x v="0"/>
    <x v="0"/>
    <x v="179"/>
    <x v="4"/>
    <x v="28"/>
    <s v="Charleston"/>
    <s v="Coca-Cola"/>
    <n v="0.45000000000000007"/>
    <n v="8750"/>
    <n v="3937.5000000000005"/>
    <n v="1575.0000000000002"/>
    <n v="0.4"/>
  </r>
  <r>
    <x v="0"/>
    <x v="0"/>
    <x v="179"/>
    <x v="4"/>
    <x v="28"/>
    <s v="Charleston"/>
    <s v="Diet Coke"/>
    <n v="0.35000000000000009"/>
    <n v="7000"/>
    <n v="2450.0000000000005"/>
    <n v="857.50000000000011"/>
    <n v="0.35"/>
  </r>
  <r>
    <x v="0"/>
    <x v="0"/>
    <x v="179"/>
    <x v="4"/>
    <x v="28"/>
    <s v="Charleston"/>
    <s v="Sprite"/>
    <n v="0.35000000000000009"/>
    <n v="5750"/>
    <n v="2012.5000000000005"/>
    <n v="805.00000000000023"/>
    <n v="0.4"/>
  </r>
  <r>
    <x v="0"/>
    <x v="0"/>
    <x v="179"/>
    <x v="4"/>
    <x v="28"/>
    <s v="Charleston"/>
    <s v="Fanta"/>
    <n v="0.35000000000000009"/>
    <n v="5500"/>
    <n v="1925.0000000000005"/>
    <n v="770.00000000000023"/>
    <n v="0.4"/>
  </r>
  <r>
    <x v="0"/>
    <x v="0"/>
    <x v="179"/>
    <x v="4"/>
    <x v="28"/>
    <s v="Charleston"/>
    <s v="Powerade"/>
    <n v="0.45000000000000007"/>
    <n v="5500"/>
    <n v="2475.0000000000005"/>
    <n v="866.25000000000011"/>
    <n v="0.35"/>
  </r>
  <r>
    <x v="0"/>
    <x v="0"/>
    <x v="179"/>
    <x v="4"/>
    <x v="28"/>
    <s v="Charleston"/>
    <s v="Dasani Water"/>
    <n v="0.5"/>
    <n v="6750"/>
    <n v="3375"/>
    <n v="1687.5"/>
    <n v="0.5"/>
  </r>
  <r>
    <x v="0"/>
    <x v="0"/>
    <x v="76"/>
    <x v="4"/>
    <x v="28"/>
    <s v="Charleston"/>
    <s v="Coca-Cola"/>
    <n v="0.45000000000000007"/>
    <n v="8250"/>
    <n v="3712.5000000000005"/>
    <n v="1485.0000000000002"/>
    <n v="0.4"/>
  </r>
  <r>
    <x v="0"/>
    <x v="0"/>
    <x v="76"/>
    <x v="4"/>
    <x v="28"/>
    <s v="Charleston"/>
    <s v="Diet Coke"/>
    <n v="0.35000000000000009"/>
    <n v="6500"/>
    <n v="2275.0000000000005"/>
    <n v="796.25000000000011"/>
    <n v="0.35"/>
  </r>
  <r>
    <x v="0"/>
    <x v="0"/>
    <x v="76"/>
    <x v="4"/>
    <x v="28"/>
    <s v="Charleston"/>
    <s v="Sprite"/>
    <n v="0.40000000000000013"/>
    <n v="5950"/>
    <n v="2380.0000000000009"/>
    <n v="952.00000000000045"/>
    <n v="0.4"/>
  </r>
  <r>
    <x v="0"/>
    <x v="0"/>
    <x v="76"/>
    <x v="4"/>
    <x v="28"/>
    <s v="Charleston"/>
    <s v="Fanta"/>
    <n v="0.6000000000000002"/>
    <n v="6500"/>
    <n v="3900.0000000000014"/>
    <n v="1560.0000000000007"/>
    <n v="0.4"/>
  </r>
  <r>
    <x v="0"/>
    <x v="0"/>
    <x v="76"/>
    <x v="4"/>
    <x v="28"/>
    <s v="Charleston"/>
    <s v="Powerade"/>
    <n v="0.75000000000000011"/>
    <n v="6250"/>
    <n v="4687.5000000000009"/>
    <n v="1640.6250000000002"/>
    <n v="0.35"/>
  </r>
  <r>
    <x v="0"/>
    <x v="0"/>
    <x v="76"/>
    <x v="4"/>
    <x v="28"/>
    <s v="Charleston"/>
    <s v="Dasani Water"/>
    <n v="0.75"/>
    <n v="7250"/>
    <n v="5437.5"/>
    <n v="2718.75"/>
    <n v="0.5"/>
  </r>
  <r>
    <x v="0"/>
    <x v="0"/>
    <x v="77"/>
    <x v="4"/>
    <x v="28"/>
    <s v="Charleston"/>
    <s v="Coca-Cola"/>
    <n v="0.70000000000000007"/>
    <n v="9750"/>
    <n v="6825.0000000000009"/>
    <n v="2730.0000000000005"/>
    <n v="0.4"/>
  </r>
  <r>
    <x v="0"/>
    <x v="0"/>
    <x v="77"/>
    <x v="4"/>
    <x v="28"/>
    <s v="Charleston"/>
    <s v="Diet Coke"/>
    <n v="0.60000000000000009"/>
    <n v="7750"/>
    <n v="4650.0000000000009"/>
    <n v="1627.5000000000002"/>
    <n v="0.35"/>
  </r>
  <r>
    <x v="0"/>
    <x v="0"/>
    <x v="77"/>
    <x v="4"/>
    <x v="28"/>
    <s v="Charleston"/>
    <s v="Sprite"/>
    <n v="0.60000000000000009"/>
    <n v="7250"/>
    <n v="4350.0000000000009"/>
    <n v="1740.0000000000005"/>
    <n v="0.4"/>
  </r>
  <r>
    <x v="0"/>
    <x v="0"/>
    <x v="77"/>
    <x v="4"/>
    <x v="28"/>
    <s v="Charleston"/>
    <s v="Fanta"/>
    <n v="0.60000000000000009"/>
    <n v="6750"/>
    <n v="4050.0000000000005"/>
    <n v="1620.0000000000002"/>
    <n v="0.4"/>
  </r>
  <r>
    <x v="0"/>
    <x v="0"/>
    <x v="77"/>
    <x v="4"/>
    <x v="28"/>
    <s v="Charleston"/>
    <s v="Powerade"/>
    <n v="0.70000000000000007"/>
    <n v="6750"/>
    <n v="4725"/>
    <n v="1653.75"/>
    <n v="0.35"/>
  </r>
  <r>
    <x v="0"/>
    <x v="0"/>
    <x v="77"/>
    <x v="4"/>
    <x v="28"/>
    <s v="Charleston"/>
    <s v="Dasani Water"/>
    <n v="0.75"/>
    <n v="7750"/>
    <n v="5812.5"/>
    <n v="2906.25"/>
    <n v="0.5"/>
  </r>
  <r>
    <x v="0"/>
    <x v="0"/>
    <x v="90"/>
    <x v="4"/>
    <x v="29"/>
    <s v="Charlotte"/>
    <s v="Coca-Cola"/>
    <n v="0.35000000000000003"/>
    <n v="7750"/>
    <n v="2712.5000000000005"/>
    <n v="1085.0000000000002"/>
    <n v="0.4"/>
  </r>
  <r>
    <x v="0"/>
    <x v="0"/>
    <x v="90"/>
    <x v="4"/>
    <x v="29"/>
    <s v="Charlotte"/>
    <s v="Diet Coke"/>
    <n v="0.35000000000000003"/>
    <n v="5750"/>
    <n v="2012.5000000000002"/>
    <n v="704.375"/>
    <n v="0.35"/>
  </r>
  <r>
    <x v="0"/>
    <x v="0"/>
    <x v="90"/>
    <x v="4"/>
    <x v="29"/>
    <s v="Charlotte"/>
    <s v="Sprite"/>
    <n v="0.25000000000000006"/>
    <n v="5750"/>
    <n v="1437.5000000000002"/>
    <n v="575.00000000000011"/>
    <n v="0.4"/>
  </r>
  <r>
    <x v="0"/>
    <x v="0"/>
    <x v="90"/>
    <x v="4"/>
    <x v="29"/>
    <s v="Charlotte"/>
    <s v="Fanta"/>
    <n v="0.3"/>
    <n v="4250"/>
    <n v="1275"/>
    <n v="510"/>
    <n v="0.4"/>
  </r>
  <r>
    <x v="0"/>
    <x v="0"/>
    <x v="90"/>
    <x v="4"/>
    <x v="29"/>
    <s v="Charlotte"/>
    <s v="Powerade"/>
    <n v="0.45"/>
    <n v="4750"/>
    <n v="2137.5"/>
    <n v="748.125"/>
    <n v="0.35"/>
  </r>
  <r>
    <x v="0"/>
    <x v="0"/>
    <x v="90"/>
    <x v="4"/>
    <x v="29"/>
    <s v="Charlotte"/>
    <s v="Dasani Water"/>
    <n v="0.35000000000000003"/>
    <n v="5750"/>
    <n v="2012.5000000000002"/>
    <n v="1006.2500000000001"/>
    <n v="0.5"/>
  </r>
  <r>
    <x v="0"/>
    <x v="0"/>
    <x v="119"/>
    <x v="4"/>
    <x v="29"/>
    <s v="Charlotte"/>
    <s v="Coca-Cola"/>
    <n v="0.35000000000000003"/>
    <n v="8250"/>
    <n v="2887.5000000000005"/>
    <n v="1155.0000000000002"/>
    <n v="0.4"/>
  </r>
  <r>
    <x v="0"/>
    <x v="0"/>
    <x v="119"/>
    <x v="4"/>
    <x v="29"/>
    <s v="Charlotte"/>
    <s v="Diet Coke"/>
    <n v="0.35000000000000003"/>
    <n v="4750"/>
    <n v="1662.5000000000002"/>
    <n v="581.875"/>
    <n v="0.35"/>
  </r>
  <r>
    <x v="0"/>
    <x v="0"/>
    <x v="119"/>
    <x v="4"/>
    <x v="29"/>
    <s v="Charlotte"/>
    <s v="Sprite"/>
    <n v="0.25000000000000006"/>
    <n v="5250"/>
    <n v="1312.5000000000002"/>
    <n v="525.00000000000011"/>
    <n v="0.4"/>
  </r>
  <r>
    <x v="0"/>
    <x v="0"/>
    <x v="119"/>
    <x v="4"/>
    <x v="29"/>
    <s v="Charlotte"/>
    <s v="Fanta"/>
    <n v="0.3"/>
    <n v="3750"/>
    <n v="1125"/>
    <n v="450"/>
    <n v="0.4"/>
  </r>
  <r>
    <x v="0"/>
    <x v="0"/>
    <x v="119"/>
    <x v="4"/>
    <x v="29"/>
    <s v="Charlotte"/>
    <s v="Powerade"/>
    <n v="0.45"/>
    <n v="4500"/>
    <n v="2025"/>
    <n v="708.75"/>
    <n v="0.35"/>
  </r>
  <r>
    <x v="0"/>
    <x v="0"/>
    <x v="119"/>
    <x v="4"/>
    <x v="29"/>
    <s v="Charlotte"/>
    <s v="Dasani Water"/>
    <n v="0.3"/>
    <n v="5500"/>
    <n v="1650"/>
    <n v="825"/>
    <n v="0.5"/>
  </r>
  <r>
    <x v="0"/>
    <x v="0"/>
    <x v="137"/>
    <x v="4"/>
    <x v="29"/>
    <s v="Charlotte"/>
    <s v="Coca-Cola"/>
    <n v="0.3"/>
    <n v="7700"/>
    <n v="2310"/>
    <n v="924"/>
    <n v="0.4"/>
  </r>
  <r>
    <x v="0"/>
    <x v="0"/>
    <x v="137"/>
    <x v="4"/>
    <x v="29"/>
    <s v="Charlotte"/>
    <s v="Diet Coke"/>
    <n v="0.3"/>
    <n v="4500"/>
    <n v="1350"/>
    <n v="472.49999999999994"/>
    <n v="0.35"/>
  </r>
  <r>
    <x v="0"/>
    <x v="0"/>
    <x v="137"/>
    <x v="4"/>
    <x v="29"/>
    <s v="Charlotte"/>
    <s v="Sprite"/>
    <n v="0.2"/>
    <n v="4750"/>
    <n v="950"/>
    <n v="380"/>
    <n v="0.4"/>
  </r>
  <r>
    <x v="0"/>
    <x v="0"/>
    <x v="137"/>
    <x v="4"/>
    <x v="29"/>
    <s v="Charlotte"/>
    <s v="Fanta"/>
    <n v="0.24999999999999994"/>
    <n v="3250"/>
    <n v="812.49999999999977"/>
    <n v="324.99999999999994"/>
    <n v="0.4"/>
  </r>
  <r>
    <x v="0"/>
    <x v="0"/>
    <x v="137"/>
    <x v="4"/>
    <x v="29"/>
    <s v="Charlotte"/>
    <s v="Powerade"/>
    <n v="0.40000000000000008"/>
    <n v="3750"/>
    <n v="1500.0000000000002"/>
    <n v="525"/>
    <n v="0.35"/>
  </r>
  <r>
    <x v="0"/>
    <x v="0"/>
    <x v="137"/>
    <x v="4"/>
    <x v="29"/>
    <s v="Charlotte"/>
    <s v="Dasani Water"/>
    <n v="0.3"/>
    <n v="4750"/>
    <n v="1425"/>
    <n v="712.5"/>
    <n v="0.5"/>
  </r>
  <r>
    <x v="0"/>
    <x v="0"/>
    <x v="138"/>
    <x v="4"/>
    <x v="29"/>
    <s v="Charlotte"/>
    <s v="Coca-Cola"/>
    <n v="0.3"/>
    <n v="7250"/>
    <n v="2175"/>
    <n v="870"/>
    <n v="0.4"/>
  </r>
  <r>
    <x v="0"/>
    <x v="0"/>
    <x v="138"/>
    <x v="4"/>
    <x v="29"/>
    <s v="Charlotte"/>
    <s v="Diet Coke"/>
    <n v="0.3"/>
    <n v="4250"/>
    <n v="1275"/>
    <n v="446.25"/>
    <n v="0.35"/>
  </r>
  <r>
    <x v="0"/>
    <x v="0"/>
    <x v="138"/>
    <x v="4"/>
    <x v="29"/>
    <s v="Charlotte"/>
    <s v="Sprite"/>
    <n v="0.2"/>
    <n v="4250"/>
    <n v="850"/>
    <n v="340"/>
    <n v="0.4"/>
  </r>
  <r>
    <x v="0"/>
    <x v="0"/>
    <x v="138"/>
    <x v="4"/>
    <x v="29"/>
    <s v="Charlotte"/>
    <s v="Fanta"/>
    <n v="0.24999999999999994"/>
    <n v="3500"/>
    <n v="874.99999999999977"/>
    <n v="349.99999999999994"/>
    <n v="0.4"/>
  </r>
  <r>
    <x v="0"/>
    <x v="0"/>
    <x v="138"/>
    <x v="4"/>
    <x v="29"/>
    <s v="Charlotte"/>
    <s v="Powerade"/>
    <n v="0.45"/>
    <n v="3750"/>
    <n v="1687.5"/>
    <n v="590.625"/>
    <n v="0.35"/>
  </r>
  <r>
    <x v="0"/>
    <x v="0"/>
    <x v="138"/>
    <x v="4"/>
    <x v="29"/>
    <s v="Charlotte"/>
    <s v="Dasani Water"/>
    <n v="0.35000000000000003"/>
    <n v="5250"/>
    <n v="1837.5000000000002"/>
    <n v="918.75000000000011"/>
    <n v="0.5"/>
  </r>
  <r>
    <x v="0"/>
    <x v="0"/>
    <x v="213"/>
    <x v="4"/>
    <x v="29"/>
    <s v="Charlotte"/>
    <s v="Coca-Cola"/>
    <n v="0.45"/>
    <n v="7950"/>
    <n v="3577.5"/>
    <n v="1431"/>
    <n v="0.4"/>
  </r>
  <r>
    <x v="0"/>
    <x v="0"/>
    <x v="213"/>
    <x v="4"/>
    <x v="29"/>
    <s v="Charlotte"/>
    <s v="Diet Coke"/>
    <n v="0.45"/>
    <n v="5000"/>
    <n v="2250"/>
    <n v="787.5"/>
    <n v="0.35"/>
  </r>
  <r>
    <x v="0"/>
    <x v="0"/>
    <x v="213"/>
    <x v="4"/>
    <x v="29"/>
    <s v="Charlotte"/>
    <s v="Sprite"/>
    <n v="0.4"/>
    <n v="4750"/>
    <n v="1900"/>
    <n v="760"/>
    <n v="0.4"/>
  </r>
  <r>
    <x v="0"/>
    <x v="0"/>
    <x v="213"/>
    <x v="4"/>
    <x v="29"/>
    <s v="Charlotte"/>
    <s v="Fanta"/>
    <n v="0.4"/>
    <n v="4250"/>
    <n v="1700"/>
    <n v="680"/>
    <n v="0.4"/>
  </r>
  <r>
    <x v="0"/>
    <x v="0"/>
    <x v="213"/>
    <x v="4"/>
    <x v="29"/>
    <s v="Charlotte"/>
    <s v="Powerade"/>
    <n v="0.49999999999999994"/>
    <n v="4500"/>
    <n v="2249.9999999999995"/>
    <n v="787.49999999999977"/>
    <n v="0.35"/>
  </r>
  <r>
    <x v="0"/>
    <x v="0"/>
    <x v="213"/>
    <x v="4"/>
    <x v="29"/>
    <s v="Charlotte"/>
    <s v="Dasani Water"/>
    <n v="0.54999999999999993"/>
    <n v="5500"/>
    <n v="3024.9999999999995"/>
    <n v="1512.4999999999998"/>
    <n v="0.5"/>
  </r>
  <r>
    <x v="0"/>
    <x v="0"/>
    <x v="121"/>
    <x v="4"/>
    <x v="29"/>
    <s v="Charlotte"/>
    <s v="Coca-Cola"/>
    <n v="0.49999999999999994"/>
    <n v="8000"/>
    <n v="3999.9999999999995"/>
    <n v="1600"/>
    <n v="0.4"/>
  </r>
  <r>
    <x v="0"/>
    <x v="0"/>
    <x v="121"/>
    <x v="4"/>
    <x v="29"/>
    <s v="Charlotte"/>
    <s v="Diet Coke"/>
    <n v="0.45"/>
    <n v="5500"/>
    <n v="2475"/>
    <n v="866.25"/>
    <n v="0.35"/>
  </r>
  <r>
    <x v="0"/>
    <x v="0"/>
    <x v="121"/>
    <x v="4"/>
    <x v="29"/>
    <s v="Charlotte"/>
    <s v="Sprite"/>
    <n v="0.5"/>
    <n v="5250"/>
    <n v="2625"/>
    <n v="1050"/>
    <n v="0.4"/>
  </r>
  <r>
    <x v="0"/>
    <x v="0"/>
    <x v="121"/>
    <x v="4"/>
    <x v="29"/>
    <s v="Charlotte"/>
    <s v="Fanta"/>
    <n v="0.5"/>
    <n v="5000"/>
    <n v="2500"/>
    <n v="1000"/>
    <n v="0.4"/>
  </r>
  <r>
    <x v="0"/>
    <x v="0"/>
    <x v="121"/>
    <x v="4"/>
    <x v="29"/>
    <s v="Charlotte"/>
    <s v="Powerade"/>
    <n v="0.65"/>
    <n v="5000"/>
    <n v="3250"/>
    <n v="1137.5"/>
    <n v="0.35"/>
  </r>
  <r>
    <x v="0"/>
    <x v="0"/>
    <x v="121"/>
    <x v="4"/>
    <x v="29"/>
    <s v="Charlotte"/>
    <s v="Dasani Water"/>
    <n v="0.70000000000000007"/>
    <n v="6750"/>
    <n v="4725"/>
    <n v="2362.5"/>
    <n v="0.5"/>
  </r>
  <r>
    <x v="0"/>
    <x v="0"/>
    <x v="140"/>
    <x v="4"/>
    <x v="29"/>
    <s v="Charlotte"/>
    <s v="Coca-Cola"/>
    <n v="0.65"/>
    <n v="9000"/>
    <n v="5850"/>
    <n v="2340"/>
    <n v="0.4"/>
  </r>
  <r>
    <x v="0"/>
    <x v="0"/>
    <x v="140"/>
    <x v="4"/>
    <x v="29"/>
    <s v="Charlotte"/>
    <s v="Diet Coke"/>
    <n v="0.60000000000000009"/>
    <n v="6500"/>
    <n v="3900.0000000000005"/>
    <n v="1365"/>
    <n v="0.35"/>
  </r>
  <r>
    <x v="0"/>
    <x v="0"/>
    <x v="140"/>
    <x v="4"/>
    <x v="29"/>
    <s v="Charlotte"/>
    <s v="Sprite"/>
    <n v="0.55000000000000004"/>
    <n v="5750"/>
    <n v="3162.5000000000005"/>
    <n v="1265.0000000000002"/>
    <n v="0.4"/>
  </r>
  <r>
    <x v="0"/>
    <x v="0"/>
    <x v="140"/>
    <x v="4"/>
    <x v="29"/>
    <s v="Charlotte"/>
    <s v="Fanta"/>
    <n v="0.55000000000000004"/>
    <n v="5250"/>
    <n v="2887.5000000000005"/>
    <n v="1155.0000000000002"/>
    <n v="0.4"/>
  </r>
  <r>
    <x v="0"/>
    <x v="0"/>
    <x v="140"/>
    <x v="4"/>
    <x v="29"/>
    <s v="Charlotte"/>
    <s v="Powerade"/>
    <n v="0.65"/>
    <n v="5500"/>
    <n v="3575"/>
    <n v="1251.25"/>
    <n v="0.35"/>
  </r>
  <r>
    <x v="0"/>
    <x v="0"/>
    <x v="140"/>
    <x v="4"/>
    <x v="29"/>
    <s v="Charlotte"/>
    <s v="Dasani Water"/>
    <n v="0.70000000000000007"/>
    <n v="7250"/>
    <n v="5075.0000000000009"/>
    <n v="2537.5000000000005"/>
    <n v="0.5"/>
  </r>
  <r>
    <x v="0"/>
    <x v="0"/>
    <x v="141"/>
    <x v="4"/>
    <x v="29"/>
    <s v="Charlotte"/>
    <s v="Coca-Cola"/>
    <n v="0.65"/>
    <n v="8750"/>
    <n v="5687.5"/>
    <n v="2275"/>
    <n v="0.4"/>
  </r>
  <r>
    <x v="0"/>
    <x v="0"/>
    <x v="141"/>
    <x v="4"/>
    <x v="29"/>
    <s v="Charlotte"/>
    <s v="Diet Coke"/>
    <n v="0.60000000000000009"/>
    <n v="6500"/>
    <n v="3900.0000000000005"/>
    <n v="1365"/>
    <n v="0.35"/>
  </r>
  <r>
    <x v="0"/>
    <x v="0"/>
    <x v="141"/>
    <x v="4"/>
    <x v="29"/>
    <s v="Charlotte"/>
    <s v="Sprite"/>
    <n v="0.55000000000000004"/>
    <n v="5750"/>
    <n v="3162.5000000000005"/>
    <n v="1265.0000000000002"/>
    <n v="0.4"/>
  </r>
  <r>
    <x v="0"/>
    <x v="0"/>
    <x v="141"/>
    <x v="4"/>
    <x v="29"/>
    <s v="Charlotte"/>
    <s v="Fanta"/>
    <n v="0.45"/>
    <n v="5250"/>
    <n v="2362.5"/>
    <n v="945"/>
    <n v="0.4"/>
  </r>
  <r>
    <x v="0"/>
    <x v="0"/>
    <x v="141"/>
    <x v="4"/>
    <x v="29"/>
    <s v="Charlotte"/>
    <s v="Powerade"/>
    <n v="0.55000000000000004"/>
    <n v="5000"/>
    <n v="2750"/>
    <n v="962.49999999999989"/>
    <n v="0.35"/>
  </r>
  <r>
    <x v="0"/>
    <x v="0"/>
    <x v="141"/>
    <x v="4"/>
    <x v="29"/>
    <s v="Charlotte"/>
    <s v="Dasani Water"/>
    <n v="0.60000000000000009"/>
    <n v="6750"/>
    <n v="4050.0000000000005"/>
    <n v="2025.0000000000002"/>
    <n v="0.5"/>
  </r>
  <r>
    <x v="0"/>
    <x v="0"/>
    <x v="214"/>
    <x v="4"/>
    <x v="29"/>
    <s v="Charlotte"/>
    <s v="Coca-Cola"/>
    <n v="0.55000000000000004"/>
    <n v="7750"/>
    <n v="4262.5"/>
    <n v="1705"/>
    <n v="0.4"/>
  </r>
  <r>
    <x v="0"/>
    <x v="0"/>
    <x v="214"/>
    <x v="4"/>
    <x v="29"/>
    <s v="Charlotte"/>
    <s v="Diet Coke"/>
    <n v="0.50000000000000011"/>
    <n v="5750"/>
    <n v="2875.0000000000005"/>
    <n v="1006.2500000000001"/>
    <n v="0.35"/>
  </r>
  <r>
    <x v="0"/>
    <x v="0"/>
    <x v="214"/>
    <x v="4"/>
    <x v="29"/>
    <s v="Charlotte"/>
    <s v="Sprite"/>
    <n v="0.25000000000000006"/>
    <n v="4750"/>
    <n v="1187.5000000000002"/>
    <n v="475.00000000000011"/>
    <n v="0.4"/>
  </r>
  <r>
    <x v="0"/>
    <x v="0"/>
    <x v="214"/>
    <x v="4"/>
    <x v="29"/>
    <s v="Charlotte"/>
    <s v="Fanta"/>
    <n v="0.25000000000000006"/>
    <n v="4500"/>
    <n v="1125.0000000000002"/>
    <n v="450.00000000000011"/>
    <n v="0.4"/>
  </r>
  <r>
    <x v="0"/>
    <x v="0"/>
    <x v="214"/>
    <x v="4"/>
    <x v="29"/>
    <s v="Charlotte"/>
    <s v="Powerade"/>
    <n v="0.35000000000000003"/>
    <n v="4500"/>
    <n v="1575.0000000000002"/>
    <n v="551.25"/>
    <n v="0.35"/>
  </r>
  <r>
    <x v="0"/>
    <x v="0"/>
    <x v="214"/>
    <x v="4"/>
    <x v="29"/>
    <s v="Charlotte"/>
    <s v="Dasani Water"/>
    <n v="0.40000000000000008"/>
    <n v="5500"/>
    <n v="2200.0000000000005"/>
    <n v="1100.0000000000002"/>
    <n v="0.5"/>
  </r>
  <r>
    <x v="0"/>
    <x v="0"/>
    <x v="123"/>
    <x v="4"/>
    <x v="29"/>
    <s v="Charlotte"/>
    <s v="Coca-Cola"/>
    <n v="0.40000000000000008"/>
    <n v="7250"/>
    <n v="2900.0000000000005"/>
    <n v="1160.0000000000002"/>
    <n v="0.4"/>
  </r>
  <r>
    <x v="0"/>
    <x v="0"/>
    <x v="123"/>
    <x v="4"/>
    <x v="29"/>
    <s v="Charlotte"/>
    <s v="Diet Coke"/>
    <n v="0.3000000000000001"/>
    <n v="5500"/>
    <n v="1650.0000000000005"/>
    <n v="577.50000000000011"/>
    <n v="0.35"/>
  </r>
  <r>
    <x v="0"/>
    <x v="0"/>
    <x v="123"/>
    <x v="4"/>
    <x v="29"/>
    <s v="Charlotte"/>
    <s v="Sprite"/>
    <n v="0.3000000000000001"/>
    <n v="4250"/>
    <n v="1275.0000000000005"/>
    <n v="510.00000000000023"/>
    <n v="0.4"/>
  </r>
  <r>
    <x v="0"/>
    <x v="0"/>
    <x v="123"/>
    <x v="4"/>
    <x v="29"/>
    <s v="Charlotte"/>
    <s v="Fanta"/>
    <n v="0.3000000000000001"/>
    <n v="4000"/>
    <n v="1200.0000000000005"/>
    <n v="480.00000000000023"/>
    <n v="0.4"/>
  </r>
  <r>
    <x v="0"/>
    <x v="0"/>
    <x v="123"/>
    <x v="4"/>
    <x v="29"/>
    <s v="Charlotte"/>
    <s v="Powerade"/>
    <n v="0.40000000000000008"/>
    <n v="4000"/>
    <n v="1600.0000000000002"/>
    <n v="560"/>
    <n v="0.35"/>
  </r>
  <r>
    <x v="0"/>
    <x v="0"/>
    <x v="123"/>
    <x v="4"/>
    <x v="29"/>
    <s v="Charlotte"/>
    <s v="Dasani Water"/>
    <n v="0.4"/>
    <n v="5250"/>
    <n v="2100"/>
    <n v="1050"/>
    <n v="0.5"/>
  </r>
  <r>
    <x v="0"/>
    <x v="0"/>
    <x v="143"/>
    <x v="4"/>
    <x v="29"/>
    <s v="Charlotte"/>
    <s v="Coca-Cola"/>
    <n v="0.35000000000000009"/>
    <n v="6750"/>
    <n v="2362.5000000000005"/>
    <n v="945.00000000000023"/>
    <n v="0.4"/>
  </r>
  <r>
    <x v="0"/>
    <x v="0"/>
    <x v="143"/>
    <x v="4"/>
    <x v="29"/>
    <s v="Charlotte"/>
    <s v="Diet Coke"/>
    <n v="0.25000000000000011"/>
    <n v="5000"/>
    <n v="1250.0000000000005"/>
    <n v="437.50000000000011"/>
    <n v="0.35"/>
  </r>
  <r>
    <x v="0"/>
    <x v="0"/>
    <x v="143"/>
    <x v="4"/>
    <x v="29"/>
    <s v="Charlotte"/>
    <s v="Sprite"/>
    <n v="0.35000000000000014"/>
    <n v="4450"/>
    <n v="1557.5000000000007"/>
    <n v="623.00000000000034"/>
    <n v="0.4"/>
  </r>
  <r>
    <x v="0"/>
    <x v="0"/>
    <x v="143"/>
    <x v="4"/>
    <x v="29"/>
    <s v="Charlotte"/>
    <s v="Fanta"/>
    <n v="0.65000000000000024"/>
    <n v="5000"/>
    <n v="3250.0000000000014"/>
    <n v="1300.0000000000007"/>
    <n v="0.4"/>
  </r>
  <r>
    <x v="0"/>
    <x v="0"/>
    <x v="143"/>
    <x v="4"/>
    <x v="29"/>
    <s v="Charlotte"/>
    <s v="Powerade"/>
    <n v="0.80000000000000016"/>
    <n v="4750"/>
    <n v="3800.0000000000009"/>
    <n v="1330.0000000000002"/>
    <n v="0.35"/>
  </r>
  <r>
    <x v="0"/>
    <x v="0"/>
    <x v="143"/>
    <x v="4"/>
    <x v="29"/>
    <s v="Charlotte"/>
    <s v="Dasani Water"/>
    <n v="0.8"/>
    <n v="5750"/>
    <n v="4600"/>
    <n v="2300"/>
    <n v="0.5"/>
  </r>
  <r>
    <x v="0"/>
    <x v="0"/>
    <x v="144"/>
    <x v="4"/>
    <x v="29"/>
    <s v="Charlotte"/>
    <s v="Coca-Cola"/>
    <n v="0.75000000000000011"/>
    <n v="8250"/>
    <n v="6187.5000000000009"/>
    <n v="2475.0000000000005"/>
    <n v="0.4"/>
  </r>
  <r>
    <x v="0"/>
    <x v="0"/>
    <x v="144"/>
    <x v="4"/>
    <x v="29"/>
    <s v="Charlotte"/>
    <s v="Diet Coke"/>
    <n v="0.65000000000000013"/>
    <n v="6250"/>
    <n v="4062.5000000000009"/>
    <n v="1421.8750000000002"/>
    <n v="0.35"/>
  </r>
  <r>
    <x v="0"/>
    <x v="0"/>
    <x v="144"/>
    <x v="4"/>
    <x v="29"/>
    <s v="Charlotte"/>
    <s v="Sprite"/>
    <n v="0.65000000000000013"/>
    <n v="5750"/>
    <n v="3737.5000000000009"/>
    <n v="1495.0000000000005"/>
    <n v="0.4"/>
  </r>
  <r>
    <x v="0"/>
    <x v="0"/>
    <x v="144"/>
    <x v="4"/>
    <x v="29"/>
    <s v="Charlotte"/>
    <s v="Fanta"/>
    <n v="0.65000000000000013"/>
    <n v="5250"/>
    <n v="3412.5000000000009"/>
    <n v="1365.0000000000005"/>
    <n v="0.4"/>
  </r>
  <r>
    <x v="0"/>
    <x v="0"/>
    <x v="144"/>
    <x v="4"/>
    <x v="29"/>
    <s v="Charlotte"/>
    <s v="Powerade"/>
    <n v="0.75000000000000011"/>
    <n v="5250"/>
    <n v="3937.5000000000005"/>
    <n v="1378.125"/>
    <n v="0.35"/>
  </r>
  <r>
    <x v="0"/>
    <x v="0"/>
    <x v="144"/>
    <x v="4"/>
    <x v="29"/>
    <s v="Charlotte"/>
    <s v="Dasani Water"/>
    <n v="0.8"/>
    <n v="6250"/>
    <n v="5000"/>
    <n v="2500"/>
    <n v="0.5"/>
  </r>
  <r>
    <x v="0"/>
    <x v="0"/>
    <x v="215"/>
    <x v="3"/>
    <x v="30"/>
    <s v="Columbus"/>
    <s v="Coca-Cola"/>
    <n v="0.4"/>
    <n v="5000"/>
    <n v="2000"/>
    <n v="800"/>
    <n v="0.4"/>
  </r>
  <r>
    <x v="0"/>
    <x v="0"/>
    <x v="215"/>
    <x v="3"/>
    <x v="30"/>
    <s v="Columbus"/>
    <s v="Diet Coke"/>
    <n v="0.4"/>
    <n v="3000"/>
    <n v="1200"/>
    <n v="420"/>
    <n v="0.35"/>
  </r>
  <r>
    <x v="0"/>
    <x v="0"/>
    <x v="215"/>
    <x v="3"/>
    <x v="30"/>
    <s v="Columbus"/>
    <s v="Sprite"/>
    <n v="0.30000000000000004"/>
    <n v="3000"/>
    <n v="900.00000000000011"/>
    <n v="360.00000000000006"/>
    <n v="0.4"/>
  </r>
  <r>
    <x v="0"/>
    <x v="0"/>
    <x v="215"/>
    <x v="3"/>
    <x v="30"/>
    <s v="Columbus"/>
    <s v="Fanta"/>
    <n v="0.35000000000000003"/>
    <n v="1500"/>
    <n v="525"/>
    <n v="210"/>
    <n v="0.4"/>
  </r>
  <r>
    <x v="0"/>
    <x v="0"/>
    <x v="215"/>
    <x v="3"/>
    <x v="30"/>
    <s v="Columbus"/>
    <s v="Powerade"/>
    <n v="0.49999999999999994"/>
    <n v="2000"/>
    <n v="999.99999999999989"/>
    <n v="349.99999999999994"/>
    <n v="0.35"/>
  </r>
  <r>
    <x v="0"/>
    <x v="0"/>
    <x v="215"/>
    <x v="3"/>
    <x v="30"/>
    <s v="Columbus"/>
    <s v="Dasani Water"/>
    <n v="0.4"/>
    <n v="3000"/>
    <n v="1200"/>
    <n v="480"/>
    <n v="0.4"/>
  </r>
  <r>
    <x v="0"/>
    <x v="0"/>
    <x v="216"/>
    <x v="3"/>
    <x v="30"/>
    <s v="Columbus"/>
    <s v="Coca-Cola"/>
    <n v="0.4"/>
    <n v="5500"/>
    <n v="2200"/>
    <n v="880"/>
    <n v="0.4"/>
  </r>
  <r>
    <x v="0"/>
    <x v="0"/>
    <x v="216"/>
    <x v="3"/>
    <x v="30"/>
    <s v="Columbus"/>
    <s v="Diet Coke"/>
    <n v="0.4"/>
    <n v="2000"/>
    <n v="800"/>
    <n v="280"/>
    <n v="0.35"/>
  </r>
  <r>
    <x v="0"/>
    <x v="0"/>
    <x v="216"/>
    <x v="3"/>
    <x v="30"/>
    <s v="Columbus"/>
    <s v="Sprite"/>
    <n v="0.30000000000000004"/>
    <n v="2500"/>
    <n v="750.00000000000011"/>
    <n v="300.00000000000006"/>
    <n v="0.4"/>
  </r>
  <r>
    <x v="0"/>
    <x v="0"/>
    <x v="216"/>
    <x v="3"/>
    <x v="30"/>
    <s v="Columbus"/>
    <s v="Fanta"/>
    <n v="0.35000000000000003"/>
    <n v="1250"/>
    <n v="437.50000000000006"/>
    <n v="175.00000000000003"/>
    <n v="0.4"/>
  </r>
  <r>
    <x v="0"/>
    <x v="0"/>
    <x v="216"/>
    <x v="3"/>
    <x v="30"/>
    <s v="Columbus"/>
    <s v="Powerade"/>
    <n v="0.49999999999999994"/>
    <n v="2000"/>
    <n v="999.99999999999989"/>
    <n v="349.99999999999994"/>
    <n v="0.35"/>
  </r>
  <r>
    <x v="0"/>
    <x v="0"/>
    <x v="216"/>
    <x v="3"/>
    <x v="30"/>
    <s v="Columbus"/>
    <s v="Dasani Water"/>
    <n v="0.4"/>
    <n v="3000"/>
    <n v="1200"/>
    <n v="480"/>
    <n v="0.4"/>
  </r>
  <r>
    <x v="0"/>
    <x v="0"/>
    <x v="217"/>
    <x v="3"/>
    <x v="30"/>
    <s v="Columbus"/>
    <s v="Coca-Cola"/>
    <n v="0.45"/>
    <n v="5200"/>
    <n v="2340"/>
    <n v="936"/>
    <n v="0.4"/>
  </r>
  <r>
    <x v="0"/>
    <x v="0"/>
    <x v="217"/>
    <x v="3"/>
    <x v="30"/>
    <s v="Columbus"/>
    <s v="Diet Coke"/>
    <n v="0.45"/>
    <n v="2250"/>
    <n v="1012.5"/>
    <n v="354.375"/>
    <n v="0.35"/>
  </r>
  <r>
    <x v="0"/>
    <x v="0"/>
    <x v="217"/>
    <x v="3"/>
    <x v="30"/>
    <s v="Columbus"/>
    <s v="Sprite"/>
    <n v="0.35000000000000003"/>
    <n v="2500"/>
    <n v="875.00000000000011"/>
    <n v="350.00000000000006"/>
    <n v="0.4"/>
  </r>
  <r>
    <x v="0"/>
    <x v="0"/>
    <x v="217"/>
    <x v="3"/>
    <x v="30"/>
    <s v="Columbus"/>
    <s v="Fanta"/>
    <n v="0.4"/>
    <n v="1000"/>
    <n v="400"/>
    <n v="160"/>
    <n v="0.4"/>
  </r>
  <r>
    <x v="0"/>
    <x v="0"/>
    <x v="217"/>
    <x v="3"/>
    <x v="30"/>
    <s v="Columbus"/>
    <s v="Powerade"/>
    <n v="0.54999999999999993"/>
    <n v="1500"/>
    <n v="824.99999999999989"/>
    <n v="288.74999999999994"/>
    <n v="0.35"/>
  </r>
  <r>
    <x v="0"/>
    <x v="0"/>
    <x v="217"/>
    <x v="3"/>
    <x v="30"/>
    <s v="Columbus"/>
    <s v="Dasani Water"/>
    <n v="0.45"/>
    <n v="2500"/>
    <n v="1125"/>
    <n v="450"/>
    <n v="0.4"/>
  </r>
  <r>
    <x v="0"/>
    <x v="0"/>
    <x v="218"/>
    <x v="3"/>
    <x v="30"/>
    <s v="Columbus"/>
    <s v="Coca-Cola"/>
    <n v="0.45"/>
    <n v="4750"/>
    <n v="2137.5"/>
    <n v="855"/>
    <n v="0.4"/>
  </r>
  <r>
    <x v="0"/>
    <x v="0"/>
    <x v="218"/>
    <x v="3"/>
    <x v="30"/>
    <s v="Columbus"/>
    <s v="Diet Coke"/>
    <n v="0.45"/>
    <n v="1750"/>
    <n v="787.5"/>
    <n v="275.625"/>
    <n v="0.35"/>
  </r>
  <r>
    <x v="0"/>
    <x v="0"/>
    <x v="218"/>
    <x v="3"/>
    <x v="30"/>
    <s v="Columbus"/>
    <s v="Sprite"/>
    <n v="0.4"/>
    <n v="1750"/>
    <n v="700"/>
    <n v="280"/>
    <n v="0.4"/>
  </r>
  <r>
    <x v="0"/>
    <x v="0"/>
    <x v="218"/>
    <x v="3"/>
    <x v="30"/>
    <s v="Columbus"/>
    <s v="Fanta"/>
    <n v="0.45"/>
    <n v="1000"/>
    <n v="450"/>
    <n v="180"/>
    <n v="0.4"/>
  </r>
  <r>
    <x v="0"/>
    <x v="0"/>
    <x v="218"/>
    <x v="3"/>
    <x v="30"/>
    <s v="Columbus"/>
    <s v="Powerade"/>
    <n v="0.5"/>
    <n v="1250"/>
    <n v="625"/>
    <n v="218.75"/>
    <n v="0.35"/>
  </r>
  <r>
    <x v="0"/>
    <x v="0"/>
    <x v="218"/>
    <x v="3"/>
    <x v="30"/>
    <s v="Columbus"/>
    <s v="Dasani Water"/>
    <n v="0.4"/>
    <n v="2500"/>
    <n v="1000"/>
    <n v="400"/>
    <n v="0.4"/>
  </r>
  <r>
    <x v="0"/>
    <x v="0"/>
    <x v="219"/>
    <x v="3"/>
    <x v="30"/>
    <s v="Columbus"/>
    <s v="Coca-Cola"/>
    <n v="0.5"/>
    <n v="5200"/>
    <n v="2600"/>
    <n v="1040"/>
    <n v="0.4"/>
  </r>
  <r>
    <x v="0"/>
    <x v="0"/>
    <x v="219"/>
    <x v="3"/>
    <x v="30"/>
    <s v="Columbus"/>
    <s v="Diet Coke"/>
    <n v="0.45000000000000007"/>
    <n v="2250"/>
    <n v="1012.5000000000001"/>
    <n v="354.375"/>
    <n v="0.35"/>
  </r>
  <r>
    <x v="0"/>
    <x v="0"/>
    <x v="219"/>
    <x v="3"/>
    <x v="30"/>
    <s v="Columbus"/>
    <s v="Sprite"/>
    <n v="0.4"/>
    <n v="2000"/>
    <n v="800"/>
    <n v="320"/>
    <n v="0.4"/>
  </r>
  <r>
    <x v="0"/>
    <x v="0"/>
    <x v="219"/>
    <x v="3"/>
    <x v="30"/>
    <s v="Columbus"/>
    <s v="Fanta"/>
    <n v="0.4"/>
    <n v="1250"/>
    <n v="500"/>
    <n v="200"/>
    <n v="0.4"/>
  </r>
  <r>
    <x v="0"/>
    <x v="0"/>
    <x v="219"/>
    <x v="3"/>
    <x v="30"/>
    <s v="Columbus"/>
    <s v="Powerade"/>
    <n v="0.5"/>
    <n v="1500"/>
    <n v="750"/>
    <n v="262.5"/>
    <n v="0.35"/>
  </r>
  <r>
    <x v="0"/>
    <x v="0"/>
    <x v="219"/>
    <x v="3"/>
    <x v="30"/>
    <s v="Columbus"/>
    <s v="Dasani Water"/>
    <n v="0.55000000000000004"/>
    <n v="2750"/>
    <n v="1512.5000000000002"/>
    <n v="605.00000000000011"/>
    <n v="0.4"/>
  </r>
  <r>
    <x v="0"/>
    <x v="0"/>
    <x v="220"/>
    <x v="3"/>
    <x v="30"/>
    <s v="Columbus"/>
    <s v="Coca-Cola"/>
    <n v="0.4"/>
    <n v="5250"/>
    <n v="2100"/>
    <n v="840"/>
    <n v="0.4"/>
  </r>
  <r>
    <x v="0"/>
    <x v="0"/>
    <x v="220"/>
    <x v="3"/>
    <x v="30"/>
    <s v="Columbus"/>
    <s v="Diet Coke"/>
    <n v="0.35000000000000009"/>
    <n v="2750"/>
    <n v="962.50000000000023"/>
    <n v="336.87500000000006"/>
    <n v="0.35"/>
  </r>
  <r>
    <x v="0"/>
    <x v="0"/>
    <x v="220"/>
    <x v="3"/>
    <x v="30"/>
    <s v="Columbus"/>
    <s v="Sprite"/>
    <n v="0.30000000000000004"/>
    <n v="2250"/>
    <n v="675.00000000000011"/>
    <n v="270.00000000000006"/>
    <n v="0.4"/>
  </r>
  <r>
    <x v="0"/>
    <x v="0"/>
    <x v="220"/>
    <x v="3"/>
    <x v="30"/>
    <s v="Columbus"/>
    <s v="Fanta"/>
    <n v="0.30000000000000004"/>
    <n v="2000"/>
    <n v="600.00000000000011"/>
    <n v="240.00000000000006"/>
    <n v="0.4"/>
  </r>
  <r>
    <x v="0"/>
    <x v="0"/>
    <x v="220"/>
    <x v="3"/>
    <x v="30"/>
    <s v="Columbus"/>
    <s v="Powerade"/>
    <n v="0.5"/>
    <n v="2000"/>
    <n v="1000"/>
    <n v="350"/>
    <n v="0.35"/>
  </r>
  <r>
    <x v="0"/>
    <x v="0"/>
    <x v="220"/>
    <x v="3"/>
    <x v="30"/>
    <s v="Columbus"/>
    <s v="Dasani Water"/>
    <n v="0.55000000000000004"/>
    <n v="3750"/>
    <n v="2062.5"/>
    <n v="825"/>
    <n v="0.4"/>
  </r>
  <r>
    <x v="0"/>
    <x v="0"/>
    <x v="221"/>
    <x v="3"/>
    <x v="30"/>
    <s v="Columbus"/>
    <s v="Coca-Cola"/>
    <n v="0.5"/>
    <n v="6000"/>
    <n v="3000"/>
    <n v="1200"/>
    <n v="0.4"/>
  </r>
  <r>
    <x v="0"/>
    <x v="0"/>
    <x v="221"/>
    <x v="3"/>
    <x v="30"/>
    <s v="Columbus"/>
    <s v="Diet Coke"/>
    <n v="0.45000000000000007"/>
    <n v="3500"/>
    <n v="1575.0000000000002"/>
    <n v="551.25"/>
    <n v="0.35"/>
  </r>
  <r>
    <x v="0"/>
    <x v="0"/>
    <x v="221"/>
    <x v="3"/>
    <x v="30"/>
    <s v="Columbus"/>
    <s v="Sprite"/>
    <n v="0.4"/>
    <n v="2750"/>
    <n v="1100"/>
    <n v="440"/>
    <n v="0.4"/>
  </r>
  <r>
    <x v="0"/>
    <x v="0"/>
    <x v="221"/>
    <x v="3"/>
    <x v="30"/>
    <s v="Columbus"/>
    <s v="Fanta"/>
    <n v="0.4"/>
    <n v="2250"/>
    <n v="900"/>
    <n v="360"/>
    <n v="0.4"/>
  </r>
  <r>
    <x v="0"/>
    <x v="0"/>
    <x v="221"/>
    <x v="3"/>
    <x v="30"/>
    <s v="Columbus"/>
    <s v="Powerade"/>
    <n v="0.5"/>
    <n v="2500"/>
    <n v="1250"/>
    <n v="437.5"/>
    <n v="0.35"/>
  </r>
  <r>
    <x v="0"/>
    <x v="0"/>
    <x v="221"/>
    <x v="3"/>
    <x v="30"/>
    <s v="Columbus"/>
    <s v="Dasani Water"/>
    <n v="0.55000000000000004"/>
    <n v="4250"/>
    <n v="2337.5"/>
    <n v="935"/>
    <n v="0.4"/>
  </r>
  <r>
    <x v="0"/>
    <x v="0"/>
    <x v="222"/>
    <x v="3"/>
    <x v="30"/>
    <s v="Columbus"/>
    <s v="Coca-Cola"/>
    <n v="0.5"/>
    <n v="5750"/>
    <n v="2875"/>
    <n v="1150"/>
    <n v="0.4"/>
  </r>
  <r>
    <x v="0"/>
    <x v="0"/>
    <x v="222"/>
    <x v="3"/>
    <x v="30"/>
    <s v="Columbus"/>
    <s v="Diet Coke"/>
    <n v="0.45000000000000007"/>
    <n v="3500"/>
    <n v="1575.0000000000002"/>
    <n v="551.25"/>
    <n v="0.35"/>
  </r>
  <r>
    <x v="0"/>
    <x v="0"/>
    <x v="222"/>
    <x v="3"/>
    <x v="30"/>
    <s v="Columbus"/>
    <s v="Sprite"/>
    <n v="0.4"/>
    <n v="2750"/>
    <n v="1100"/>
    <n v="440"/>
    <n v="0.4"/>
  </r>
  <r>
    <x v="0"/>
    <x v="0"/>
    <x v="222"/>
    <x v="3"/>
    <x v="30"/>
    <s v="Columbus"/>
    <s v="Fanta"/>
    <n v="0.4"/>
    <n v="2500"/>
    <n v="1000"/>
    <n v="400"/>
    <n v="0.4"/>
  </r>
  <r>
    <x v="0"/>
    <x v="0"/>
    <x v="222"/>
    <x v="3"/>
    <x v="30"/>
    <s v="Columbus"/>
    <s v="Powerade"/>
    <n v="0.5"/>
    <n v="2250"/>
    <n v="1125"/>
    <n v="393.75"/>
    <n v="0.35"/>
  </r>
  <r>
    <x v="0"/>
    <x v="0"/>
    <x v="222"/>
    <x v="3"/>
    <x v="30"/>
    <s v="Columbus"/>
    <s v="Dasani Water"/>
    <n v="0.55000000000000004"/>
    <n v="4000"/>
    <n v="2200"/>
    <n v="880"/>
    <n v="0.4"/>
  </r>
  <r>
    <x v="0"/>
    <x v="0"/>
    <x v="223"/>
    <x v="3"/>
    <x v="30"/>
    <s v="Columbus"/>
    <s v="Coca-Cola"/>
    <n v="0.5"/>
    <n v="5250"/>
    <n v="2625"/>
    <n v="1050"/>
    <n v="0.4"/>
  </r>
  <r>
    <x v="0"/>
    <x v="0"/>
    <x v="223"/>
    <x v="3"/>
    <x v="30"/>
    <s v="Columbus"/>
    <s v="Diet Coke"/>
    <n v="0.45000000000000007"/>
    <n v="3250"/>
    <n v="1462.5000000000002"/>
    <n v="511.87500000000006"/>
    <n v="0.35"/>
  </r>
  <r>
    <x v="0"/>
    <x v="0"/>
    <x v="223"/>
    <x v="3"/>
    <x v="30"/>
    <s v="Columbus"/>
    <s v="Sprite"/>
    <n v="0.35000000000000003"/>
    <n v="2250"/>
    <n v="787.50000000000011"/>
    <n v="315.00000000000006"/>
    <n v="0.4"/>
  </r>
  <r>
    <x v="0"/>
    <x v="0"/>
    <x v="223"/>
    <x v="3"/>
    <x v="30"/>
    <s v="Columbus"/>
    <s v="Fanta"/>
    <n v="0.35000000000000003"/>
    <n v="2000"/>
    <n v="700.00000000000011"/>
    <n v="280.00000000000006"/>
    <n v="0.4"/>
  </r>
  <r>
    <x v="0"/>
    <x v="0"/>
    <x v="223"/>
    <x v="3"/>
    <x v="30"/>
    <s v="Columbus"/>
    <s v="Powerade"/>
    <n v="0.45"/>
    <n v="2000"/>
    <n v="900"/>
    <n v="315"/>
    <n v="0.35"/>
  </r>
  <r>
    <x v="0"/>
    <x v="0"/>
    <x v="223"/>
    <x v="3"/>
    <x v="30"/>
    <s v="Columbus"/>
    <s v="Dasani Water"/>
    <n v="0.5"/>
    <n v="2750"/>
    <n v="1375"/>
    <n v="550"/>
    <n v="0.4"/>
  </r>
  <r>
    <x v="0"/>
    <x v="0"/>
    <x v="224"/>
    <x v="3"/>
    <x v="30"/>
    <s v="Columbus"/>
    <s v="Coca-Cola"/>
    <n v="0.54999999999999993"/>
    <n v="4500"/>
    <n v="2474.9999999999995"/>
    <n v="989.99999999999989"/>
    <n v="0.4"/>
  </r>
  <r>
    <x v="0"/>
    <x v="0"/>
    <x v="224"/>
    <x v="3"/>
    <x v="30"/>
    <s v="Columbus"/>
    <s v="Diet Coke"/>
    <n v="0.45"/>
    <n v="2750"/>
    <n v="1237.5"/>
    <n v="433.125"/>
    <n v="0.35"/>
  </r>
  <r>
    <x v="0"/>
    <x v="0"/>
    <x v="224"/>
    <x v="3"/>
    <x v="30"/>
    <s v="Columbus"/>
    <s v="Sprite"/>
    <n v="0.45"/>
    <n v="1750"/>
    <n v="787.5"/>
    <n v="315"/>
    <n v="0.4"/>
  </r>
  <r>
    <x v="0"/>
    <x v="0"/>
    <x v="224"/>
    <x v="3"/>
    <x v="30"/>
    <s v="Columbus"/>
    <s v="Fanta"/>
    <n v="0.45"/>
    <n v="1500"/>
    <n v="675"/>
    <n v="270"/>
    <n v="0.4"/>
  </r>
  <r>
    <x v="0"/>
    <x v="0"/>
    <x v="224"/>
    <x v="3"/>
    <x v="30"/>
    <s v="Columbus"/>
    <s v="Powerade"/>
    <n v="0.54999999999999993"/>
    <n v="1500"/>
    <n v="824.99999999999989"/>
    <n v="288.74999999999994"/>
    <n v="0.35"/>
  </r>
  <r>
    <x v="0"/>
    <x v="0"/>
    <x v="224"/>
    <x v="3"/>
    <x v="30"/>
    <s v="Columbus"/>
    <s v="Dasani Water"/>
    <n v="0.54999999999999993"/>
    <n v="2750"/>
    <n v="1512.4999999999998"/>
    <n v="604.99999999999989"/>
    <n v="0.4"/>
  </r>
  <r>
    <x v="0"/>
    <x v="0"/>
    <x v="225"/>
    <x v="3"/>
    <x v="30"/>
    <s v="Columbus"/>
    <s v="Coca-Cola"/>
    <n v="0.5"/>
    <n v="4250"/>
    <n v="2125"/>
    <n v="850"/>
    <n v="0.4"/>
  </r>
  <r>
    <x v="0"/>
    <x v="0"/>
    <x v="225"/>
    <x v="3"/>
    <x v="30"/>
    <s v="Columbus"/>
    <s v="Diet Coke"/>
    <n v="0.4"/>
    <n v="2750"/>
    <n v="1100"/>
    <n v="385"/>
    <n v="0.35"/>
  </r>
  <r>
    <x v="0"/>
    <x v="0"/>
    <x v="225"/>
    <x v="3"/>
    <x v="30"/>
    <s v="Columbus"/>
    <s v="Sprite"/>
    <n v="0.45"/>
    <n v="2200"/>
    <n v="990"/>
    <n v="396"/>
    <n v="0.4"/>
  </r>
  <r>
    <x v="0"/>
    <x v="0"/>
    <x v="225"/>
    <x v="3"/>
    <x v="30"/>
    <s v="Columbus"/>
    <s v="Fanta"/>
    <n v="0.55000000000000004"/>
    <n v="2000"/>
    <n v="1100"/>
    <n v="440"/>
    <n v="0.4"/>
  </r>
  <r>
    <x v="0"/>
    <x v="0"/>
    <x v="225"/>
    <x v="3"/>
    <x v="30"/>
    <s v="Columbus"/>
    <s v="Powerade"/>
    <n v="0.65"/>
    <n v="1750"/>
    <n v="1137.5"/>
    <n v="398.125"/>
    <n v="0.35"/>
  </r>
  <r>
    <x v="0"/>
    <x v="0"/>
    <x v="225"/>
    <x v="3"/>
    <x v="30"/>
    <s v="Columbus"/>
    <s v="Dasani Water"/>
    <n v="0.7"/>
    <n v="2750"/>
    <n v="1924.9999999999998"/>
    <n v="770"/>
    <n v="0.4"/>
  </r>
  <r>
    <x v="0"/>
    <x v="0"/>
    <x v="226"/>
    <x v="3"/>
    <x v="30"/>
    <s v="Columbus"/>
    <s v="Coca-Cola"/>
    <n v="0.65"/>
    <n v="5250"/>
    <n v="3412.5"/>
    <n v="1365"/>
    <n v="0.4"/>
  </r>
  <r>
    <x v="0"/>
    <x v="0"/>
    <x v="226"/>
    <x v="3"/>
    <x v="30"/>
    <s v="Columbus"/>
    <s v="Diet Coke"/>
    <n v="0.55000000000000004"/>
    <n v="3250"/>
    <n v="1787.5000000000002"/>
    <n v="625.625"/>
    <n v="0.35"/>
  </r>
  <r>
    <x v="0"/>
    <x v="0"/>
    <x v="226"/>
    <x v="3"/>
    <x v="30"/>
    <s v="Columbus"/>
    <s v="Sprite"/>
    <n v="0.55000000000000004"/>
    <n v="2750"/>
    <n v="1512.5000000000002"/>
    <n v="605.00000000000011"/>
    <n v="0.4"/>
  </r>
  <r>
    <x v="0"/>
    <x v="0"/>
    <x v="226"/>
    <x v="3"/>
    <x v="30"/>
    <s v="Columbus"/>
    <s v="Fanta"/>
    <n v="0.5"/>
    <n v="2250"/>
    <n v="1125"/>
    <n v="450"/>
    <n v="0.4"/>
  </r>
  <r>
    <x v="0"/>
    <x v="0"/>
    <x v="226"/>
    <x v="3"/>
    <x v="30"/>
    <s v="Columbus"/>
    <s v="Powerade"/>
    <n v="0.6"/>
    <n v="2250"/>
    <n v="1350"/>
    <n v="472.49999999999994"/>
    <n v="0.35"/>
  </r>
  <r>
    <x v="0"/>
    <x v="0"/>
    <x v="226"/>
    <x v="3"/>
    <x v="30"/>
    <s v="Columbus"/>
    <s v="Dasani Water"/>
    <n v="0.64999999999999991"/>
    <n v="3250"/>
    <n v="2112.4999999999995"/>
    <n v="844.99999999999989"/>
    <n v="0.4"/>
  </r>
  <r>
    <x v="0"/>
    <x v="0"/>
    <x v="24"/>
    <x v="4"/>
    <x v="31"/>
    <s v="Louisville"/>
    <s v="Coca-Cola"/>
    <n v="0.30000000000000004"/>
    <n v="7250"/>
    <n v="2175.0000000000005"/>
    <n v="870.00000000000023"/>
    <n v="0.4"/>
  </r>
  <r>
    <x v="0"/>
    <x v="0"/>
    <x v="24"/>
    <x v="4"/>
    <x v="31"/>
    <s v="Louisville"/>
    <s v="Diet Coke"/>
    <n v="0.30000000000000004"/>
    <n v="5250"/>
    <n v="1575.0000000000002"/>
    <n v="551.25"/>
    <n v="0.35"/>
  </r>
  <r>
    <x v="0"/>
    <x v="0"/>
    <x v="24"/>
    <x v="4"/>
    <x v="31"/>
    <s v="Louisville"/>
    <s v="Sprite"/>
    <n v="0.20000000000000007"/>
    <n v="5250"/>
    <n v="1050.0000000000005"/>
    <n v="420.00000000000023"/>
    <n v="0.4"/>
  </r>
  <r>
    <x v="0"/>
    <x v="0"/>
    <x v="24"/>
    <x v="4"/>
    <x v="31"/>
    <s v="Louisville"/>
    <s v="Fanta"/>
    <n v="0.25"/>
    <n v="3750"/>
    <n v="937.5"/>
    <n v="375"/>
    <n v="0.4"/>
  </r>
  <r>
    <x v="0"/>
    <x v="0"/>
    <x v="24"/>
    <x v="4"/>
    <x v="31"/>
    <s v="Louisville"/>
    <s v="Powerade"/>
    <n v="0.4"/>
    <n v="4250"/>
    <n v="1700"/>
    <n v="595"/>
    <n v="0.35"/>
  </r>
  <r>
    <x v="0"/>
    <x v="0"/>
    <x v="24"/>
    <x v="4"/>
    <x v="31"/>
    <s v="Louisville"/>
    <s v="Dasani Water"/>
    <n v="0.30000000000000004"/>
    <n v="5250"/>
    <n v="1575.0000000000002"/>
    <n v="787.50000000000011"/>
    <n v="0.5"/>
  </r>
  <r>
    <x v="0"/>
    <x v="0"/>
    <x v="167"/>
    <x v="4"/>
    <x v="31"/>
    <s v="Louisville"/>
    <s v="Coca-Cola"/>
    <n v="0.30000000000000004"/>
    <n v="7750"/>
    <n v="2325.0000000000005"/>
    <n v="930.00000000000023"/>
    <n v="0.4"/>
  </r>
  <r>
    <x v="0"/>
    <x v="0"/>
    <x v="167"/>
    <x v="4"/>
    <x v="31"/>
    <s v="Louisville"/>
    <s v="Diet Coke"/>
    <n v="0.30000000000000004"/>
    <n v="4250"/>
    <n v="1275.0000000000002"/>
    <n v="446.25000000000006"/>
    <n v="0.35"/>
  </r>
  <r>
    <x v="0"/>
    <x v="0"/>
    <x v="167"/>
    <x v="4"/>
    <x v="31"/>
    <s v="Louisville"/>
    <s v="Sprite"/>
    <n v="0.20000000000000007"/>
    <n v="4750"/>
    <n v="950.00000000000034"/>
    <n v="380.00000000000017"/>
    <n v="0.4"/>
  </r>
  <r>
    <x v="0"/>
    <x v="0"/>
    <x v="167"/>
    <x v="4"/>
    <x v="31"/>
    <s v="Louisville"/>
    <s v="Fanta"/>
    <n v="0.25"/>
    <n v="3250"/>
    <n v="812.5"/>
    <n v="325"/>
    <n v="0.4"/>
  </r>
  <r>
    <x v="0"/>
    <x v="0"/>
    <x v="167"/>
    <x v="4"/>
    <x v="31"/>
    <s v="Louisville"/>
    <s v="Powerade"/>
    <n v="0.4"/>
    <n v="4000"/>
    <n v="1600"/>
    <n v="560"/>
    <n v="0.35"/>
  </r>
  <r>
    <x v="0"/>
    <x v="0"/>
    <x v="167"/>
    <x v="4"/>
    <x v="31"/>
    <s v="Louisville"/>
    <s v="Dasani Water"/>
    <n v="0.25"/>
    <n v="5000"/>
    <n v="1250"/>
    <n v="625"/>
    <n v="0.5"/>
  </r>
  <r>
    <x v="0"/>
    <x v="0"/>
    <x v="104"/>
    <x v="4"/>
    <x v="31"/>
    <s v="Louisville"/>
    <s v="Coca-Cola"/>
    <n v="0.25"/>
    <n v="7200"/>
    <n v="1800"/>
    <n v="720"/>
    <n v="0.4"/>
  </r>
  <r>
    <x v="0"/>
    <x v="0"/>
    <x v="104"/>
    <x v="4"/>
    <x v="31"/>
    <s v="Louisville"/>
    <s v="Diet Coke"/>
    <n v="0.25"/>
    <n v="4000"/>
    <n v="1000"/>
    <n v="350"/>
    <n v="0.35"/>
  </r>
  <r>
    <x v="0"/>
    <x v="0"/>
    <x v="104"/>
    <x v="4"/>
    <x v="31"/>
    <s v="Louisville"/>
    <s v="Sprite"/>
    <n v="0.15000000000000002"/>
    <n v="4250"/>
    <n v="637.50000000000011"/>
    <n v="255.00000000000006"/>
    <n v="0.4"/>
  </r>
  <r>
    <x v="0"/>
    <x v="0"/>
    <x v="104"/>
    <x v="4"/>
    <x v="31"/>
    <s v="Louisville"/>
    <s v="Fanta"/>
    <n v="0.19999999999999996"/>
    <n v="2750"/>
    <n v="549.99999999999989"/>
    <n v="219.99999999999997"/>
    <n v="0.4"/>
  </r>
  <r>
    <x v="0"/>
    <x v="0"/>
    <x v="104"/>
    <x v="4"/>
    <x v="31"/>
    <s v="Louisville"/>
    <s v="Powerade"/>
    <n v="0.35000000000000009"/>
    <n v="3250"/>
    <n v="1137.5000000000002"/>
    <n v="398.12500000000006"/>
    <n v="0.35"/>
  </r>
  <r>
    <x v="0"/>
    <x v="0"/>
    <x v="104"/>
    <x v="4"/>
    <x v="31"/>
    <s v="Louisville"/>
    <s v="Dasani Water"/>
    <n v="0.25"/>
    <n v="4250"/>
    <n v="1062.5"/>
    <n v="531.25"/>
    <n v="0.5"/>
  </r>
  <r>
    <x v="0"/>
    <x v="0"/>
    <x v="105"/>
    <x v="4"/>
    <x v="31"/>
    <s v="Louisville"/>
    <s v="Coca-Cola"/>
    <n v="0.25"/>
    <n v="6750"/>
    <n v="1687.5"/>
    <n v="675"/>
    <n v="0.4"/>
  </r>
  <r>
    <x v="0"/>
    <x v="0"/>
    <x v="105"/>
    <x v="4"/>
    <x v="31"/>
    <s v="Louisville"/>
    <s v="Diet Coke"/>
    <n v="0.25"/>
    <n v="3750"/>
    <n v="937.5"/>
    <n v="328.125"/>
    <n v="0.35"/>
  </r>
  <r>
    <x v="0"/>
    <x v="0"/>
    <x v="105"/>
    <x v="4"/>
    <x v="31"/>
    <s v="Louisville"/>
    <s v="Sprite"/>
    <n v="0.15000000000000002"/>
    <n v="3750"/>
    <n v="562.50000000000011"/>
    <n v="225.00000000000006"/>
    <n v="0.4"/>
  </r>
  <r>
    <x v="0"/>
    <x v="0"/>
    <x v="105"/>
    <x v="4"/>
    <x v="31"/>
    <s v="Louisville"/>
    <s v="Fanta"/>
    <n v="0.19999999999999996"/>
    <n v="3000"/>
    <n v="599.99999999999989"/>
    <n v="239.99999999999997"/>
    <n v="0.4"/>
  </r>
  <r>
    <x v="0"/>
    <x v="0"/>
    <x v="105"/>
    <x v="4"/>
    <x v="31"/>
    <s v="Louisville"/>
    <s v="Powerade"/>
    <n v="0.4"/>
    <n v="3250"/>
    <n v="1300"/>
    <n v="454.99999999999994"/>
    <n v="0.35"/>
  </r>
  <r>
    <x v="0"/>
    <x v="0"/>
    <x v="105"/>
    <x v="4"/>
    <x v="31"/>
    <s v="Louisville"/>
    <s v="Dasani Water"/>
    <n v="0.30000000000000004"/>
    <n v="4750"/>
    <n v="1425.0000000000002"/>
    <n v="712.50000000000011"/>
    <n v="0.5"/>
  </r>
  <r>
    <x v="0"/>
    <x v="0"/>
    <x v="40"/>
    <x v="4"/>
    <x v="31"/>
    <s v="Louisville"/>
    <s v="Coca-Cola"/>
    <n v="0.4"/>
    <n v="7450"/>
    <n v="2980"/>
    <n v="1192"/>
    <n v="0.4"/>
  </r>
  <r>
    <x v="0"/>
    <x v="0"/>
    <x v="40"/>
    <x v="4"/>
    <x v="31"/>
    <s v="Louisville"/>
    <s v="Diet Coke"/>
    <n v="0.4"/>
    <n v="4500"/>
    <n v="1800"/>
    <n v="630"/>
    <n v="0.35"/>
  </r>
  <r>
    <x v="0"/>
    <x v="0"/>
    <x v="40"/>
    <x v="4"/>
    <x v="31"/>
    <s v="Louisville"/>
    <s v="Sprite"/>
    <n v="0.35000000000000003"/>
    <n v="4250"/>
    <n v="1487.5000000000002"/>
    <n v="595.00000000000011"/>
    <n v="0.4"/>
  </r>
  <r>
    <x v="0"/>
    <x v="0"/>
    <x v="40"/>
    <x v="4"/>
    <x v="31"/>
    <s v="Louisville"/>
    <s v="Fanta"/>
    <n v="0.35000000000000003"/>
    <n v="3750"/>
    <n v="1312.5000000000002"/>
    <n v="525.00000000000011"/>
    <n v="0.4"/>
  </r>
  <r>
    <x v="0"/>
    <x v="0"/>
    <x v="40"/>
    <x v="4"/>
    <x v="31"/>
    <s v="Louisville"/>
    <s v="Powerade"/>
    <n v="0.44999999999999996"/>
    <n v="4000"/>
    <n v="1799.9999999999998"/>
    <n v="629.99999999999989"/>
    <n v="0.35"/>
  </r>
  <r>
    <x v="0"/>
    <x v="0"/>
    <x v="40"/>
    <x v="4"/>
    <x v="31"/>
    <s v="Louisville"/>
    <s v="Dasani Water"/>
    <n v="0.49999999999999994"/>
    <n v="5000"/>
    <n v="2499.9999999999995"/>
    <n v="1249.9999999999998"/>
    <n v="0.5"/>
  </r>
  <r>
    <x v="0"/>
    <x v="0"/>
    <x v="169"/>
    <x v="4"/>
    <x v="31"/>
    <s v="Louisville"/>
    <s v="Coca-Cola"/>
    <n v="0.44999999999999996"/>
    <n v="7500"/>
    <n v="3374.9999999999995"/>
    <n v="1350"/>
    <n v="0.4"/>
  </r>
  <r>
    <x v="0"/>
    <x v="0"/>
    <x v="169"/>
    <x v="4"/>
    <x v="31"/>
    <s v="Louisville"/>
    <s v="Diet Coke"/>
    <n v="0.4"/>
    <n v="5000"/>
    <n v="2000"/>
    <n v="700"/>
    <n v="0.35"/>
  </r>
  <r>
    <x v="0"/>
    <x v="0"/>
    <x v="169"/>
    <x v="4"/>
    <x v="31"/>
    <s v="Louisville"/>
    <s v="Sprite"/>
    <n v="0.45"/>
    <n v="4750"/>
    <n v="2137.5"/>
    <n v="855"/>
    <n v="0.4"/>
  </r>
  <r>
    <x v="0"/>
    <x v="0"/>
    <x v="169"/>
    <x v="4"/>
    <x v="31"/>
    <s v="Louisville"/>
    <s v="Fanta"/>
    <n v="0.45"/>
    <n v="4500"/>
    <n v="2025"/>
    <n v="810"/>
    <n v="0.4"/>
  </r>
  <r>
    <x v="0"/>
    <x v="0"/>
    <x v="169"/>
    <x v="4"/>
    <x v="31"/>
    <s v="Louisville"/>
    <s v="Powerade"/>
    <n v="0.6"/>
    <n v="4500"/>
    <n v="2700"/>
    <n v="944.99999999999989"/>
    <n v="0.35"/>
  </r>
  <r>
    <x v="0"/>
    <x v="0"/>
    <x v="169"/>
    <x v="4"/>
    <x v="31"/>
    <s v="Louisville"/>
    <s v="Dasani Water"/>
    <n v="0.65"/>
    <n v="6250"/>
    <n v="4062.5"/>
    <n v="2031.25"/>
    <n v="0.5"/>
  </r>
  <r>
    <x v="0"/>
    <x v="0"/>
    <x v="108"/>
    <x v="4"/>
    <x v="31"/>
    <s v="Louisville"/>
    <s v="Coca-Cola"/>
    <n v="0.6"/>
    <n v="8500"/>
    <n v="5100"/>
    <n v="2040"/>
    <n v="0.4"/>
  </r>
  <r>
    <x v="0"/>
    <x v="0"/>
    <x v="108"/>
    <x v="4"/>
    <x v="31"/>
    <s v="Louisville"/>
    <s v="Diet Coke"/>
    <n v="0.55000000000000004"/>
    <n v="6000"/>
    <n v="3300.0000000000005"/>
    <n v="1155"/>
    <n v="0.35"/>
  </r>
  <r>
    <x v="0"/>
    <x v="0"/>
    <x v="108"/>
    <x v="4"/>
    <x v="31"/>
    <s v="Louisville"/>
    <s v="Sprite"/>
    <n v="0.5"/>
    <n v="5250"/>
    <n v="2625"/>
    <n v="1050"/>
    <n v="0.4"/>
  </r>
  <r>
    <x v="0"/>
    <x v="0"/>
    <x v="108"/>
    <x v="4"/>
    <x v="31"/>
    <s v="Louisville"/>
    <s v="Fanta"/>
    <n v="0.5"/>
    <n v="4750"/>
    <n v="2375"/>
    <n v="950"/>
    <n v="0.4"/>
  </r>
  <r>
    <x v="0"/>
    <x v="0"/>
    <x v="108"/>
    <x v="4"/>
    <x v="31"/>
    <s v="Louisville"/>
    <s v="Powerade"/>
    <n v="0.6"/>
    <n v="5000"/>
    <n v="3000"/>
    <n v="1050"/>
    <n v="0.35"/>
  </r>
  <r>
    <x v="0"/>
    <x v="0"/>
    <x v="108"/>
    <x v="4"/>
    <x v="31"/>
    <s v="Louisville"/>
    <s v="Dasani Water"/>
    <n v="0.65"/>
    <n v="6750"/>
    <n v="4387.5"/>
    <n v="2193.75"/>
    <n v="0.5"/>
  </r>
  <r>
    <x v="0"/>
    <x v="0"/>
    <x v="109"/>
    <x v="4"/>
    <x v="31"/>
    <s v="Louisville"/>
    <s v="Coca-Cola"/>
    <n v="0.6"/>
    <n v="8250"/>
    <n v="4950"/>
    <n v="1980"/>
    <n v="0.4"/>
  </r>
  <r>
    <x v="0"/>
    <x v="0"/>
    <x v="109"/>
    <x v="4"/>
    <x v="31"/>
    <s v="Louisville"/>
    <s v="Diet Coke"/>
    <n v="0.55000000000000004"/>
    <n v="6000"/>
    <n v="3300.0000000000005"/>
    <n v="1155"/>
    <n v="0.35"/>
  </r>
  <r>
    <x v="0"/>
    <x v="0"/>
    <x v="109"/>
    <x v="4"/>
    <x v="31"/>
    <s v="Louisville"/>
    <s v="Sprite"/>
    <n v="0.5"/>
    <n v="5250"/>
    <n v="2625"/>
    <n v="1050"/>
    <n v="0.4"/>
  </r>
  <r>
    <x v="0"/>
    <x v="0"/>
    <x v="109"/>
    <x v="4"/>
    <x v="31"/>
    <s v="Louisville"/>
    <s v="Fanta"/>
    <n v="0.4"/>
    <n v="4750"/>
    <n v="1900"/>
    <n v="760"/>
    <n v="0.4"/>
  </r>
  <r>
    <x v="0"/>
    <x v="0"/>
    <x v="109"/>
    <x v="4"/>
    <x v="31"/>
    <s v="Louisville"/>
    <s v="Powerade"/>
    <n v="0.5"/>
    <n v="4500"/>
    <n v="2250"/>
    <n v="787.5"/>
    <n v="0.35"/>
  </r>
  <r>
    <x v="0"/>
    <x v="0"/>
    <x v="109"/>
    <x v="4"/>
    <x v="31"/>
    <s v="Louisville"/>
    <s v="Dasani Water"/>
    <n v="0.55000000000000004"/>
    <n v="6250"/>
    <n v="3437.5000000000005"/>
    <n v="1718.7500000000002"/>
    <n v="0.5"/>
  </r>
  <r>
    <x v="0"/>
    <x v="0"/>
    <x v="44"/>
    <x v="4"/>
    <x v="31"/>
    <s v="Louisville"/>
    <s v="Coca-Cola"/>
    <n v="0.5"/>
    <n v="7250"/>
    <n v="3625"/>
    <n v="1450"/>
    <n v="0.4"/>
  </r>
  <r>
    <x v="0"/>
    <x v="0"/>
    <x v="44"/>
    <x v="4"/>
    <x v="31"/>
    <s v="Louisville"/>
    <s v="Diet Coke"/>
    <n v="0.45000000000000012"/>
    <n v="5250"/>
    <n v="2362.5000000000005"/>
    <n v="826.87500000000011"/>
    <n v="0.35"/>
  </r>
  <r>
    <x v="0"/>
    <x v="0"/>
    <x v="44"/>
    <x v="4"/>
    <x v="31"/>
    <s v="Louisville"/>
    <s v="Sprite"/>
    <n v="0.20000000000000007"/>
    <n v="4250"/>
    <n v="850.00000000000023"/>
    <n v="340.00000000000011"/>
    <n v="0.4"/>
  </r>
  <r>
    <x v="0"/>
    <x v="0"/>
    <x v="44"/>
    <x v="4"/>
    <x v="31"/>
    <s v="Louisville"/>
    <s v="Fanta"/>
    <n v="0.20000000000000007"/>
    <n v="4000"/>
    <n v="800.00000000000023"/>
    <n v="320.00000000000011"/>
    <n v="0.4"/>
  </r>
  <r>
    <x v="0"/>
    <x v="0"/>
    <x v="44"/>
    <x v="4"/>
    <x v="31"/>
    <s v="Louisville"/>
    <s v="Powerade"/>
    <n v="0.30000000000000004"/>
    <n v="4000"/>
    <n v="1200.0000000000002"/>
    <n v="420.00000000000006"/>
    <n v="0.35"/>
  </r>
  <r>
    <x v="0"/>
    <x v="0"/>
    <x v="44"/>
    <x v="4"/>
    <x v="31"/>
    <s v="Louisville"/>
    <s v="Dasani Water"/>
    <n v="0.35000000000000009"/>
    <n v="5000"/>
    <n v="1750.0000000000005"/>
    <n v="875.00000000000023"/>
    <n v="0.5"/>
  </r>
  <r>
    <x v="0"/>
    <x v="0"/>
    <x v="171"/>
    <x v="4"/>
    <x v="31"/>
    <s v="Louisville"/>
    <s v="Coca-Cola"/>
    <n v="0.35000000000000009"/>
    <n v="6750"/>
    <n v="2362.5000000000005"/>
    <n v="945.00000000000023"/>
    <n v="0.4"/>
  </r>
  <r>
    <x v="0"/>
    <x v="0"/>
    <x v="171"/>
    <x v="4"/>
    <x v="31"/>
    <s v="Louisville"/>
    <s v="Diet Coke"/>
    <n v="0.25000000000000011"/>
    <n v="5000"/>
    <n v="1250.0000000000005"/>
    <n v="437.50000000000011"/>
    <n v="0.35"/>
  </r>
  <r>
    <x v="0"/>
    <x v="0"/>
    <x v="171"/>
    <x v="4"/>
    <x v="31"/>
    <s v="Louisville"/>
    <s v="Sprite"/>
    <n v="0.25000000000000011"/>
    <n v="3750"/>
    <n v="937.50000000000045"/>
    <n v="375.00000000000023"/>
    <n v="0.4"/>
  </r>
  <r>
    <x v="0"/>
    <x v="0"/>
    <x v="171"/>
    <x v="4"/>
    <x v="31"/>
    <s v="Louisville"/>
    <s v="Fanta"/>
    <n v="0.25000000000000011"/>
    <n v="3500"/>
    <n v="875.00000000000034"/>
    <n v="350.00000000000017"/>
    <n v="0.4"/>
  </r>
  <r>
    <x v="0"/>
    <x v="0"/>
    <x v="171"/>
    <x v="4"/>
    <x v="31"/>
    <s v="Louisville"/>
    <s v="Powerade"/>
    <n v="0.35000000000000009"/>
    <n v="3500"/>
    <n v="1225.0000000000002"/>
    <n v="428.75000000000006"/>
    <n v="0.35"/>
  </r>
  <r>
    <x v="0"/>
    <x v="0"/>
    <x v="171"/>
    <x v="4"/>
    <x v="31"/>
    <s v="Louisville"/>
    <s v="Dasani Water"/>
    <n v="0.35000000000000003"/>
    <n v="4750"/>
    <n v="1662.5000000000002"/>
    <n v="831.25000000000011"/>
    <n v="0.5"/>
  </r>
  <r>
    <x v="0"/>
    <x v="0"/>
    <x v="112"/>
    <x v="4"/>
    <x v="31"/>
    <s v="Louisville"/>
    <s v="Coca-Cola"/>
    <n v="0.3000000000000001"/>
    <n v="6250"/>
    <n v="1875.0000000000007"/>
    <n v="750.00000000000034"/>
    <n v="0.4"/>
  </r>
  <r>
    <x v="0"/>
    <x v="0"/>
    <x v="112"/>
    <x v="4"/>
    <x v="31"/>
    <s v="Louisville"/>
    <s v="Diet Coke"/>
    <n v="0.20000000000000012"/>
    <n v="4500"/>
    <n v="900.00000000000057"/>
    <n v="315.00000000000017"/>
    <n v="0.35"/>
  </r>
  <r>
    <x v="0"/>
    <x v="0"/>
    <x v="112"/>
    <x v="4"/>
    <x v="31"/>
    <s v="Louisville"/>
    <s v="Sprite"/>
    <n v="0.30000000000000016"/>
    <n v="3950"/>
    <n v="1185.0000000000007"/>
    <n v="474.00000000000028"/>
    <n v="0.4"/>
  </r>
  <r>
    <x v="0"/>
    <x v="0"/>
    <x v="112"/>
    <x v="4"/>
    <x v="31"/>
    <s v="Louisville"/>
    <s v="Fanta"/>
    <n v="0.6000000000000002"/>
    <n v="4500"/>
    <n v="2700.0000000000009"/>
    <n v="1080.0000000000005"/>
    <n v="0.4"/>
  </r>
  <r>
    <x v="0"/>
    <x v="0"/>
    <x v="112"/>
    <x v="4"/>
    <x v="31"/>
    <s v="Louisville"/>
    <s v="Powerade"/>
    <n v="0.75000000000000011"/>
    <n v="4250"/>
    <n v="3187.5000000000005"/>
    <n v="1115.625"/>
    <n v="0.35"/>
  </r>
  <r>
    <x v="0"/>
    <x v="0"/>
    <x v="112"/>
    <x v="4"/>
    <x v="31"/>
    <s v="Louisville"/>
    <s v="Dasani Water"/>
    <n v="0.75"/>
    <n v="5250"/>
    <n v="3937.5"/>
    <n v="1968.75"/>
    <n v="0.5"/>
  </r>
  <r>
    <x v="0"/>
    <x v="0"/>
    <x v="113"/>
    <x v="4"/>
    <x v="31"/>
    <s v="Louisville"/>
    <s v="Coca-Cola"/>
    <n v="0.70000000000000007"/>
    <n v="7750"/>
    <n v="5425.0000000000009"/>
    <n v="2170.0000000000005"/>
    <n v="0.4"/>
  </r>
  <r>
    <x v="0"/>
    <x v="0"/>
    <x v="113"/>
    <x v="4"/>
    <x v="31"/>
    <s v="Louisville"/>
    <s v="Diet Coke"/>
    <n v="0.60000000000000009"/>
    <n v="5750"/>
    <n v="3450.0000000000005"/>
    <n v="1207.5"/>
    <n v="0.35"/>
  </r>
  <r>
    <x v="0"/>
    <x v="0"/>
    <x v="113"/>
    <x v="4"/>
    <x v="31"/>
    <s v="Louisville"/>
    <s v="Sprite"/>
    <n v="0.60000000000000009"/>
    <n v="5250"/>
    <n v="3150.0000000000005"/>
    <n v="1260.0000000000002"/>
    <n v="0.4"/>
  </r>
  <r>
    <x v="0"/>
    <x v="0"/>
    <x v="113"/>
    <x v="4"/>
    <x v="31"/>
    <s v="Louisville"/>
    <s v="Fanta"/>
    <n v="0.60000000000000009"/>
    <n v="4750"/>
    <n v="2850.0000000000005"/>
    <n v="1140.0000000000002"/>
    <n v="0.4"/>
  </r>
  <r>
    <x v="0"/>
    <x v="0"/>
    <x v="113"/>
    <x v="4"/>
    <x v="31"/>
    <s v="Louisville"/>
    <s v="Powerade"/>
    <n v="0.70000000000000007"/>
    <n v="4750"/>
    <n v="3325.0000000000005"/>
    <n v="1163.75"/>
    <n v="0.35"/>
  </r>
  <r>
    <x v="0"/>
    <x v="0"/>
    <x v="113"/>
    <x v="4"/>
    <x v="31"/>
    <s v="Louisville"/>
    <s v="Dasani Water"/>
    <n v="0.75"/>
    <n v="5750"/>
    <n v="4312.5"/>
    <n v="2156.25"/>
    <n v="0.5"/>
  </r>
  <r>
    <x v="1"/>
    <x v="1"/>
    <x v="180"/>
    <x v="1"/>
    <x v="32"/>
    <s v="Jackson"/>
    <s v="Coca-Cola"/>
    <n v="0.25000000000000006"/>
    <n v="6500"/>
    <n v="1625.0000000000005"/>
    <n v="650.00000000000023"/>
    <n v="0.4"/>
  </r>
  <r>
    <x v="1"/>
    <x v="1"/>
    <x v="180"/>
    <x v="1"/>
    <x v="32"/>
    <s v="Jackson"/>
    <s v="Diet Coke"/>
    <n v="0.25000000000000006"/>
    <n v="4500"/>
    <n v="1125.0000000000002"/>
    <n v="393.75000000000006"/>
    <n v="0.35"/>
  </r>
  <r>
    <x v="1"/>
    <x v="1"/>
    <x v="180"/>
    <x v="1"/>
    <x v="32"/>
    <s v="Jackson"/>
    <s v="Sprite"/>
    <n v="0.15000000000000008"/>
    <n v="4500"/>
    <n v="675.00000000000034"/>
    <n v="270.00000000000017"/>
    <n v="0.4"/>
  </r>
  <r>
    <x v="1"/>
    <x v="1"/>
    <x v="180"/>
    <x v="1"/>
    <x v="32"/>
    <s v="Jackson"/>
    <s v="Fanta"/>
    <n v="0.2"/>
    <n v="3000"/>
    <n v="600"/>
    <n v="240"/>
    <n v="0.4"/>
  </r>
  <r>
    <x v="1"/>
    <x v="1"/>
    <x v="180"/>
    <x v="1"/>
    <x v="32"/>
    <s v="Jackson"/>
    <s v="Powerade"/>
    <n v="0.35000000000000003"/>
    <n v="3500"/>
    <n v="1225.0000000000002"/>
    <n v="428.75000000000006"/>
    <n v="0.35"/>
  </r>
  <r>
    <x v="1"/>
    <x v="1"/>
    <x v="180"/>
    <x v="1"/>
    <x v="32"/>
    <s v="Jackson"/>
    <s v="Dasani Water"/>
    <n v="0.25000000000000006"/>
    <n v="4500"/>
    <n v="1125.0000000000002"/>
    <n v="450.00000000000011"/>
    <n v="0.4"/>
  </r>
  <r>
    <x v="1"/>
    <x v="1"/>
    <x v="227"/>
    <x v="1"/>
    <x v="32"/>
    <s v="Jackson"/>
    <s v="Coca-Cola"/>
    <n v="0.25000000000000006"/>
    <n v="7000"/>
    <n v="1750.0000000000005"/>
    <n v="700.00000000000023"/>
    <n v="0.4"/>
  </r>
  <r>
    <x v="1"/>
    <x v="1"/>
    <x v="227"/>
    <x v="1"/>
    <x v="32"/>
    <s v="Jackson"/>
    <s v="Diet Coke"/>
    <n v="0.25000000000000006"/>
    <n v="3500"/>
    <n v="875.00000000000023"/>
    <n v="306.25000000000006"/>
    <n v="0.35"/>
  </r>
  <r>
    <x v="1"/>
    <x v="1"/>
    <x v="227"/>
    <x v="1"/>
    <x v="32"/>
    <s v="Jackson"/>
    <s v="Sprite"/>
    <n v="0.15000000000000008"/>
    <n v="4000"/>
    <n v="600.00000000000034"/>
    <n v="240.00000000000014"/>
    <n v="0.4"/>
  </r>
  <r>
    <x v="1"/>
    <x v="1"/>
    <x v="227"/>
    <x v="1"/>
    <x v="32"/>
    <s v="Jackson"/>
    <s v="Fanta"/>
    <n v="0.2"/>
    <n v="2500"/>
    <n v="500"/>
    <n v="200"/>
    <n v="0.4"/>
  </r>
  <r>
    <x v="1"/>
    <x v="1"/>
    <x v="227"/>
    <x v="1"/>
    <x v="32"/>
    <s v="Jackson"/>
    <s v="Powerade"/>
    <n v="0.35000000000000003"/>
    <n v="3250"/>
    <n v="1137.5"/>
    <n v="398.125"/>
    <n v="0.35"/>
  </r>
  <r>
    <x v="1"/>
    <x v="1"/>
    <x v="227"/>
    <x v="1"/>
    <x v="32"/>
    <s v="Jackson"/>
    <s v="Dasani Water"/>
    <n v="0.2"/>
    <n v="4250"/>
    <n v="850"/>
    <n v="340"/>
    <n v="0.4"/>
  </r>
  <r>
    <x v="1"/>
    <x v="1"/>
    <x v="26"/>
    <x v="1"/>
    <x v="32"/>
    <s v="Jackson"/>
    <s v="Coca-Cola"/>
    <n v="0.2"/>
    <n v="6450"/>
    <n v="1290"/>
    <n v="516"/>
    <n v="0.4"/>
  </r>
  <r>
    <x v="1"/>
    <x v="1"/>
    <x v="26"/>
    <x v="1"/>
    <x v="32"/>
    <s v="Jackson"/>
    <s v="Diet Coke"/>
    <n v="0.2"/>
    <n v="3250"/>
    <n v="650"/>
    <n v="227.49999999999997"/>
    <n v="0.35"/>
  </r>
  <r>
    <x v="1"/>
    <x v="1"/>
    <x v="26"/>
    <x v="1"/>
    <x v="32"/>
    <s v="Jackson"/>
    <s v="Sprite"/>
    <n v="0.10000000000000002"/>
    <n v="3500"/>
    <n v="350.00000000000006"/>
    <n v="140.00000000000003"/>
    <n v="0.4"/>
  </r>
  <r>
    <x v="1"/>
    <x v="1"/>
    <x v="26"/>
    <x v="1"/>
    <x v="32"/>
    <s v="Jackson"/>
    <s v="Fanta"/>
    <n v="0.19999999999999996"/>
    <n v="2000"/>
    <n v="399.99999999999989"/>
    <n v="159.99999999999997"/>
    <n v="0.4"/>
  </r>
  <r>
    <x v="1"/>
    <x v="1"/>
    <x v="26"/>
    <x v="1"/>
    <x v="32"/>
    <s v="Jackson"/>
    <s v="Powerade"/>
    <n v="0.35000000000000009"/>
    <n v="2500"/>
    <n v="875.00000000000023"/>
    <n v="306.25000000000006"/>
    <n v="0.35"/>
  </r>
  <r>
    <x v="1"/>
    <x v="1"/>
    <x v="26"/>
    <x v="1"/>
    <x v="32"/>
    <s v="Jackson"/>
    <s v="Dasani Water"/>
    <n v="0.25"/>
    <n v="3500"/>
    <n v="875"/>
    <n v="350"/>
    <n v="0.4"/>
  </r>
  <r>
    <x v="1"/>
    <x v="1"/>
    <x v="27"/>
    <x v="1"/>
    <x v="32"/>
    <s v="Jackson"/>
    <s v="Coca-Cola"/>
    <n v="0.25"/>
    <n v="6000"/>
    <n v="1500"/>
    <n v="600"/>
    <n v="0.4"/>
  </r>
  <r>
    <x v="1"/>
    <x v="1"/>
    <x v="27"/>
    <x v="1"/>
    <x v="32"/>
    <s v="Jackson"/>
    <s v="Diet Coke"/>
    <n v="0.25"/>
    <n v="3000"/>
    <n v="750"/>
    <n v="262.5"/>
    <n v="0.35"/>
  </r>
  <r>
    <x v="1"/>
    <x v="1"/>
    <x v="27"/>
    <x v="1"/>
    <x v="32"/>
    <s v="Jackson"/>
    <s v="Sprite"/>
    <n v="0.15000000000000002"/>
    <n v="3000"/>
    <n v="450.00000000000006"/>
    <n v="180.00000000000003"/>
    <n v="0.4"/>
  </r>
  <r>
    <x v="1"/>
    <x v="1"/>
    <x v="27"/>
    <x v="1"/>
    <x v="32"/>
    <s v="Jackson"/>
    <s v="Fanta"/>
    <n v="0.19999999999999996"/>
    <n v="2250"/>
    <n v="449.99999999999989"/>
    <n v="179.99999999999997"/>
    <n v="0.4"/>
  </r>
  <r>
    <x v="1"/>
    <x v="1"/>
    <x v="27"/>
    <x v="1"/>
    <x v="32"/>
    <s v="Jackson"/>
    <s v="Powerade"/>
    <n v="0.4"/>
    <n v="2500"/>
    <n v="1000"/>
    <n v="350"/>
    <n v="0.35"/>
  </r>
  <r>
    <x v="1"/>
    <x v="1"/>
    <x v="27"/>
    <x v="1"/>
    <x v="32"/>
    <s v="Jackson"/>
    <s v="Dasani Water"/>
    <n v="0.30000000000000004"/>
    <n v="4000"/>
    <n v="1200.0000000000002"/>
    <n v="480.00000000000011"/>
    <n v="0.4"/>
  </r>
  <r>
    <x v="1"/>
    <x v="1"/>
    <x v="168"/>
    <x v="1"/>
    <x v="32"/>
    <s v="Jackson"/>
    <s v="Coca-Cola"/>
    <n v="0.4"/>
    <n v="6700"/>
    <n v="2680"/>
    <n v="1072"/>
    <n v="0.4"/>
  </r>
  <r>
    <x v="1"/>
    <x v="1"/>
    <x v="168"/>
    <x v="1"/>
    <x v="32"/>
    <s v="Jackson"/>
    <s v="Diet Coke"/>
    <n v="0.4"/>
    <n v="3750"/>
    <n v="1500"/>
    <n v="525"/>
    <n v="0.35"/>
  </r>
  <r>
    <x v="1"/>
    <x v="1"/>
    <x v="168"/>
    <x v="1"/>
    <x v="32"/>
    <s v="Jackson"/>
    <s v="Sprite"/>
    <n v="0.35000000000000003"/>
    <n v="3500"/>
    <n v="1225.0000000000002"/>
    <n v="490.00000000000011"/>
    <n v="0.4"/>
  </r>
  <r>
    <x v="1"/>
    <x v="1"/>
    <x v="168"/>
    <x v="1"/>
    <x v="32"/>
    <s v="Jackson"/>
    <s v="Fanta"/>
    <n v="0.35000000000000003"/>
    <n v="3000"/>
    <n v="1050"/>
    <n v="420"/>
    <n v="0.4"/>
  </r>
  <r>
    <x v="1"/>
    <x v="1"/>
    <x v="168"/>
    <x v="1"/>
    <x v="32"/>
    <s v="Jackson"/>
    <s v="Powerade"/>
    <n v="0.44999999999999996"/>
    <n v="3250"/>
    <n v="1462.4999999999998"/>
    <n v="511.87499999999989"/>
    <n v="0.35"/>
  </r>
  <r>
    <x v="1"/>
    <x v="1"/>
    <x v="168"/>
    <x v="1"/>
    <x v="32"/>
    <s v="Jackson"/>
    <s v="Dasani Water"/>
    <n v="0.44999999999999996"/>
    <n v="4250"/>
    <n v="1912.4999999999998"/>
    <n v="765"/>
    <n v="0.4"/>
  </r>
  <r>
    <x v="1"/>
    <x v="1"/>
    <x v="228"/>
    <x v="1"/>
    <x v="32"/>
    <s v="Jackson"/>
    <s v="Coca-Cola"/>
    <n v="0.39999999999999997"/>
    <n v="6750"/>
    <n v="2700"/>
    <n v="1080"/>
    <n v="0.4"/>
  </r>
  <r>
    <x v="1"/>
    <x v="1"/>
    <x v="228"/>
    <x v="1"/>
    <x v="32"/>
    <s v="Jackson"/>
    <s v="Diet Coke"/>
    <n v="0.35000000000000003"/>
    <n v="4250"/>
    <n v="1487.5000000000002"/>
    <n v="520.625"/>
    <n v="0.35"/>
  </r>
  <r>
    <x v="1"/>
    <x v="1"/>
    <x v="228"/>
    <x v="1"/>
    <x v="32"/>
    <s v="Jackson"/>
    <s v="Sprite"/>
    <n v="0.4"/>
    <n v="4000"/>
    <n v="1600"/>
    <n v="640"/>
    <n v="0.4"/>
  </r>
  <r>
    <x v="1"/>
    <x v="1"/>
    <x v="228"/>
    <x v="1"/>
    <x v="32"/>
    <s v="Jackson"/>
    <s v="Fanta"/>
    <n v="0.4"/>
    <n v="3750"/>
    <n v="1500"/>
    <n v="600"/>
    <n v="0.4"/>
  </r>
  <r>
    <x v="1"/>
    <x v="1"/>
    <x v="228"/>
    <x v="1"/>
    <x v="32"/>
    <s v="Jackson"/>
    <s v="Powerade"/>
    <n v="0.54999999999999993"/>
    <n v="3750"/>
    <n v="2062.4999999999995"/>
    <n v="721.87499999999977"/>
    <n v="0.35"/>
  </r>
  <r>
    <x v="1"/>
    <x v="1"/>
    <x v="228"/>
    <x v="1"/>
    <x v="32"/>
    <s v="Jackson"/>
    <s v="Dasani Water"/>
    <n v="0.6"/>
    <n v="5500"/>
    <n v="3300"/>
    <n v="1320"/>
    <n v="0.4"/>
  </r>
  <r>
    <x v="1"/>
    <x v="1"/>
    <x v="30"/>
    <x v="1"/>
    <x v="32"/>
    <s v="Jackson"/>
    <s v="Coca-Cola"/>
    <n v="0.54999999999999993"/>
    <n v="7750"/>
    <n v="4262.4999999999991"/>
    <n v="1704.9999999999998"/>
    <n v="0.4"/>
  </r>
  <r>
    <x v="1"/>
    <x v="1"/>
    <x v="30"/>
    <x v="1"/>
    <x v="32"/>
    <s v="Jackson"/>
    <s v="Diet Coke"/>
    <n v="0.5"/>
    <n v="5250"/>
    <n v="2625"/>
    <n v="918.74999999999989"/>
    <n v="0.35"/>
  </r>
  <r>
    <x v="1"/>
    <x v="1"/>
    <x v="30"/>
    <x v="1"/>
    <x v="32"/>
    <s v="Jackson"/>
    <s v="Sprite"/>
    <n v="0.45"/>
    <n v="4500"/>
    <n v="2025"/>
    <n v="810"/>
    <n v="0.4"/>
  </r>
  <r>
    <x v="1"/>
    <x v="1"/>
    <x v="30"/>
    <x v="1"/>
    <x v="32"/>
    <s v="Jackson"/>
    <s v="Fanta"/>
    <n v="0.45"/>
    <n v="4000"/>
    <n v="1800"/>
    <n v="720"/>
    <n v="0.4"/>
  </r>
  <r>
    <x v="1"/>
    <x v="1"/>
    <x v="30"/>
    <x v="1"/>
    <x v="32"/>
    <s v="Jackson"/>
    <s v="Powerade"/>
    <n v="0.6"/>
    <n v="4250"/>
    <n v="2550"/>
    <n v="892.5"/>
    <n v="0.35"/>
  </r>
  <r>
    <x v="1"/>
    <x v="1"/>
    <x v="30"/>
    <x v="1"/>
    <x v="32"/>
    <s v="Jackson"/>
    <s v="Dasani Water"/>
    <n v="0.65"/>
    <n v="6000"/>
    <n v="3900"/>
    <n v="1560"/>
    <n v="0.4"/>
  </r>
  <r>
    <x v="1"/>
    <x v="1"/>
    <x v="31"/>
    <x v="1"/>
    <x v="32"/>
    <s v="Jackson"/>
    <s v="Coca-Cola"/>
    <n v="0.6"/>
    <n v="7500"/>
    <n v="4500"/>
    <n v="1800"/>
    <n v="0.4"/>
  </r>
  <r>
    <x v="1"/>
    <x v="1"/>
    <x v="31"/>
    <x v="1"/>
    <x v="32"/>
    <s v="Jackson"/>
    <s v="Diet Coke"/>
    <n v="0.55000000000000004"/>
    <n v="5250"/>
    <n v="2887.5000000000005"/>
    <n v="1010.6250000000001"/>
    <n v="0.35"/>
  </r>
  <r>
    <x v="1"/>
    <x v="1"/>
    <x v="31"/>
    <x v="1"/>
    <x v="32"/>
    <s v="Jackson"/>
    <s v="Sprite"/>
    <n v="0.5"/>
    <n v="4500"/>
    <n v="2250"/>
    <n v="900"/>
    <n v="0.4"/>
  </r>
  <r>
    <x v="1"/>
    <x v="1"/>
    <x v="31"/>
    <x v="1"/>
    <x v="32"/>
    <s v="Jackson"/>
    <s v="Fanta"/>
    <n v="0.4"/>
    <n v="4000"/>
    <n v="1600"/>
    <n v="640"/>
    <n v="0.4"/>
  </r>
  <r>
    <x v="1"/>
    <x v="1"/>
    <x v="31"/>
    <x v="1"/>
    <x v="32"/>
    <s v="Jackson"/>
    <s v="Powerade"/>
    <n v="0.5"/>
    <n v="3750"/>
    <n v="1875"/>
    <n v="656.25"/>
    <n v="0.35"/>
  </r>
  <r>
    <x v="1"/>
    <x v="1"/>
    <x v="31"/>
    <x v="1"/>
    <x v="32"/>
    <s v="Jackson"/>
    <s v="Dasani Water"/>
    <n v="0.55000000000000004"/>
    <n v="5500"/>
    <n v="3025.0000000000005"/>
    <n v="1210.0000000000002"/>
    <n v="0.4"/>
  </r>
  <r>
    <x v="1"/>
    <x v="1"/>
    <x v="170"/>
    <x v="1"/>
    <x v="32"/>
    <s v="Jackson"/>
    <s v="Coca-Cola"/>
    <n v="0.5"/>
    <n v="6500"/>
    <n v="3250"/>
    <n v="1300"/>
    <n v="0.4"/>
  </r>
  <r>
    <x v="1"/>
    <x v="1"/>
    <x v="170"/>
    <x v="1"/>
    <x v="32"/>
    <s v="Jackson"/>
    <s v="Diet Coke"/>
    <n v="0.40000000000000013"/>
    <n v="4500"/>
    <n v="1800.0000000000007"/>
    <n v="630.00000000000023"/>
    <n v="0.35"/>
  </r>
  <r>
    <x v="1"/>
    <x v="1"/>
    <x v="170"/>
    <x v="1"/>
    <x v="32"/>
    <s v="Jackson"/>
    <s v="Sprite"/>
    <n v="0.15000000000000008"/>
    <n v="3500"/>
    <n v="525.00000000000023"/>
    <n v="210.00000000000011"/>
    <n v="0.4"/>
  </r>
  <r>
    <x v="1"/>
    <x v="1"/>
    <x v="170"/>
    <x v="1"/>
    <x v="32"/>
    <s v="Jackson"/>
    <s v="Fanta"/>
    <n v="0.15000000000000008"/>
    <n v="3250"/>
    <n v="487.50000000000023"/>
    <n v="195.00000000000011"/>
    <n v="0.4"/>
  </r>
  <r>
    <x v="1"/>
    <x v="1"/>
    <x v="170"/>
    <x v="1"/>
    <x v="32"/>
    <s v="Jackson"/>
    <s v="Powerade"/>
    <n v="0.25000000000000006"/>
    <n v="3250"/>
    <n v="812.50000000000023"/>
    <n v="284.37500000000006"/>
    <n v="0.35"/>
  </r>
  <r>
    <x v="1"/>
    <x v="1"/>
    <x v="170"/>
    <x v="1"/>
    <x v="32"/>
    <s v="Jackson"/>
    <s v="Dasani Water"/>
    <n v="0.3000000000000001"/>
    <n v="4250"/>
    <n v="1275.0000000000005"/>
    <n v="510.00000000000023"/>
    <n v="0.4"/>
  </r>
  <r>
    <x v="1"/>
    <x v="1"/>
    <x v="229"/>
    <x v="1"/>
    <x v="32"/>
    <s v="Jackson"/>
    <s v="Coca-Cola"/>
    <n v="0.3000000000000001"/>
    <n v="6000"/>
    <n v="1800.0000000000007"/>
    <n v="720.00000000000034"/>
    <n v="0.4"/>
  </r>
  <r>
    <x v="1"/>
    <x v="1"/>
    <x v="229"/>
    <x v="1"/>
    <x v="32"/>
    <s v="Jackson"/>
    <s v="Diet Coke"/>
    <n v="0.20000000000000012"/>
    <n v="4250"/>
    <n v="850.00000000000057"/>
    <n v="297.50000000000017"/>
    <n v="0.35"/>
  </r>
  <r>
    <x v="1"/>
    <x v="1"/>
    <x v="229"/>
    <x v="1"/>
    <x v="32"/>
    <s v="Jackson"/>
    <s v="Sprite"/>
    <n v="0.20000000000000012"/>
    <n v="3000"/>
    <n v="600.00000000000034"/>
    <n v="240.00000000000014"/>
    <n v="0.4"/>
  </r>
  <r>
    <x v="1"/>
    <x v="1"/>
    <x v="229"/>
    <x v="1"/>
    <x v="32"/>
    <s v="Jackson"/>
    <s v="Fanta"/>
    <n v="0.20000000000000012"/>
    <n v="2750"/>
    <n v="550.00000000000034"/>
    <n v="220.00000000000014"/>
    <n v="0.4"/>
  </r>
  <r>
    <x v="1"/>
    <x v="1"/>
    <x v="229"/>
    <x v="1"/>
    <x v="32"/>
    <s v="Jackson"/>
    <s v="Powerade"/>
    <n v="0.3000000000000001"/>
    <n v="2750"/>
    <n v="825.00000000000023"/>
    <n v="288.75000000000006"/>
    <n v="0.35"/>
  </r>
  <r>
    <x v="1"/>
    <x v="1"/>
    <x v="229"/>
    <x v="1"/>
    <x v="32"/>
    <s v="Jackson"/>
    <s v="Dasani Water"/>
    <n v="0.30000000000000004"/>
    <n v="4000"/>
    <n v="1200.0000000000002"/>
    <n v="480.00000000000011"/>
    <n v="0.4"/>
  </r>
  <r>
    <x v="1"/>
    <x v="1"/>
    <x v="34"/>
    <x v="1"/>
    <x v="32"/>
    <s v="Jackson"/>
    <s v="Coca-Cola"/>
    <n v="0.25000000000000011"/>
    <n v="5500"/>
    <n v="1375.0000000000007"/>
    <n v="550.00000000000034"/>
    <n v="0.4"/>
  </r>
  <r>
    <x v="1"/>
    <x v="1"/>
    <x v="34"/>
    <x v="1"/>
    <x v="32"/>
    <s v="Jackson"/>
    <s v="Diet Coke"/>
    <n v="0.15000000000000013"/>
    <n v="3750"/>
    <n v="562.50000000000045"/>
    <n v="196.87500000000014"/>
    <n v="0.35"/>
  </r>
  <r>
    <x v="1"/>
    <x v="1"/>
    <x v="34"/>
    <x v="1"/>
    <x v="32"/>
    <s v="Jackson"/>
    <s v="Sprite"/>
    <n v="0.25000000000000017"/>
    <n v="3200"/>
    <n v="800.00000000000057"/>
    <n v="320.00000000000023"/>
    <n v="0.4"/>
  </r>
  <r>
    <x v="1"/>
    <x v="1"/>
    <x v="34"/>
    <x v="1"/>
    <x v="32"/>
    <s v="Jackson"/>
    <s v="Fanta"/>
    <n v="0.55000000000000016"/>
    <n v="3750"/>
    <n v="2062.5000000000005"/>
    <n v="825.00000000000023"/>
    <n v="0.4"/>
  </r>
  <r>
    <x v="1"/>
    <x v="1"/>
    <x v="34"/>
    <x v="1"/>
    <x v="32"/>
    <s v="Jackson"/>
    <s v="Powerade"/>
    <n v="0.75000000000000011"/>
    <n v="3500"/>
    <n v="2625.0000000000005"/>
    <n v="918.75000000000011"/>
    <n v="0.35"/>
  </r>
  <r>
    <x v="1"/>
    <x v="1"/>
    <x v="34"/>
    <x v="1"/>
    <x v="32"/>
    <s v="Jackson"/>
    <s v="Dasani Water"/>
    <n v="0.75"/>
    <n v="4500"/>
    <n v="3375"/>
    <n v="1350"/>
    <n v="0.4"/>
  </r>
  <r>
    <x v="1"/>
    <x v="1"/>
    <x v="35"/>
    <x v="1"/>
    <x v="32"/>
    <s v="Jackson"/>
    <s v="Coca-Cola"/>
    <n v="0.70000000000000007"/>
    <n v="7000"/>
    <n v="4900.0000000000009"/>
    <n v="1960.0000000000005"/>
    <n v="0.4"/>
  </r>
  <r>
    <x v="1"/>
    <x v="1"/>
    <x v="35"/>
    <x v="1"/>
    <x v="32"/>
    <s v="Jackson"/>
    <s v="Diet Coke"/>
    <n v="0.60000000000000009"/>
    <n v="5000"/>
    <n v="3000.0000000000005"/>
    <n v="1050"/>
    <n v="0.35"/>
  </r>
  <r>
    <x v="1"/>
    <x v="1"/>
    <x v="35"/>
    <x v="1"/>
    <x v="32"/>
    <s v="Jackson"/>
    <s v="Sprite"/>
    <n v="0.60000000000000009"/>
    <n v="4500"/>
    <n v="2700.0000000000005"/>
    <n v="1080.0000000000002"/>
    <n v="0.4"/>
  </r>
  <r>
    <x v="1"/>
    <x v="1"/>
    <x v="35"/>
    <x v="1"/>
    <x v="32"/>
    <s v="Jackson"/>
    <s v="Fanta"/>
    <n v="0.60000000000000009"/>
    <n v="4000"/>
    <n v="2400.0000000000005"/>
    <n v="960.00000000000023"/>
    <n v="0.4"/>
  </r>
  <r>
    <x v="1"/>
    <x v="1"/>
    <x v="35"/>
    <x v="1"/>
    <x v="32"/>
    <s v="Jackson"/>
    <s v="Powerade"/>
    <n v="0.70000000000000007"/>
    <n v="4000"/>
    <n v="2800.0000000000005"/>
    <n v="980.00000000000011"/>
    <n v="0.35"/>
  </r>
  <r>
    <x v="1"/>
    <x v="1"/>
    <x v="35"/>
    <x v="1"/>
    <x v="32"/>
    <s v="Jackson"/>
    <s v="Dasani Water"/>
    <n v="0.75"/>
    <n v="5000"/>
    <n v="3750"/>
    <n v="1500"/>
    <n v="0.4"/>
  </r>
  <r>
    <x v="1"/>
    <x v="1"/>
    <x v="180"/>
    <x v="1"/>
    <x v="33"/>
    <s v="Little Rock"/>
    <s v="Coca-Cola"/>
    <n v="0.25000000000000006"/>
    <n v="5750"/>
    <n v="1437.5000000000002"/>
    <n v="575.00000000000011"/>
    <n v="0.4"/>
  </r>
  <r>
    <x v="1"/>
    <x v="1"/>
    <x v="180"/>
    <x v="1"/>
    <x v="33"/>
    <s v="Little Rock"/>
    <s v="Diet Coke"/>
    <n v="0.25000000000000006"/>
    <n v="3750"/>
    <n v="937.50000000000023"/>
    <n v="328.12500000000006"/>
    <n v="0.35"/>
  </r>
  <r>
    <x v="1"/>
    <x v="1"/>
    <x v="180"/>
    <x v="1"/>
    <x v="33"/>
    <s v="Little Rock"/>
    <s v="Sprite"/>
    <n v="0.15000000000000008"/>
    <n v="3750"/>
    <n v="562.50000000000034"/>
    <n v="225.00000000000014"/>
    <n v="0.4"/>
  </r>
  <r>
    <x v="1"/>
    <x v="1"/>
    <x v="180"/>
    <x v="1"/>
    <x v="33"/>
    <s v="Little Rock"/>
    <s v="Fanta"/>
    <n v="0.2"/>
    <n v="2250"/>
    <n v="450"/>
    <n v="180"/>
    <n v="0.4"/>
  </r>
  <r>
    <x v="1"/>
    <x v="1"/>
    <x v="180"/>
    <x v="1"/>
    <x v="33"/>
    <s v="Little Rock"/>
    <s v="Powerade"/>
    <n v="0.35000000000000003"/>
    <n v="2750"/>
    <n v="962.50000000000011"/>
    <n v="336.875"/>
    <n v="0.35"/>
  </r>
  <r>
    <x v="1"/>
    <x v="1"/>
    <x v="180"/>
    <x v="1"/>
    <x v="33"/>
    <s v="Little Rock"/>
    <s v="Dasani Water"/>
    <n v="0.25000000000000006"/>
    <n v="3750"/>
    <n v="937.50000000000023"/>
    <n v="375.00000000000011"/>
    <n v="0.4"/>
  </r>
  <r>
    <x v="1"/>
    <x v="1"/>
    <x v="227"/>
    <x v="1"/>
    <x v="33"/>
    <s v="Little Rock"/>
    <s v="Coca-Cola"/>
    <n v="0.25000000000000006"/>
    <n v="6250"/>
    <n v="1562.5000000000005"/>
    <n v="625.00000000000023"/>
    <n v="0.4"/>
  </r>
  <r>
    <x v="1"/>
    <x v="1"/>
    <x v="227"/>
    <x v="1"/>
    <x v="33"/>
    <s v="Little Rock"/>
    <s v="Diet Coke"/>
    <n v="0.25000000000000006"/>
    <n v="2750"/>
    <n v="687.50000000000011"/>
    <n v="240.62500000000003"/>
    <n v="0.35"/>
  </r>
  <r>
    <x v="1"/>
    <x v="1"/>
    <x v="227"/>
    <x v="1"/>
    <x v="33"/>
    <s v="Little Rock"/>
    <s v="Sprite"/>
    <n v="0.15000000000000008"/>
    <n v="3250"/>
    <n v="487.50000000000023"/>
    <n v="195.00000000000011"/>
    <n v="0.4"/>
  </r>
  <r>
    <x v="1"/>
    <x v="1"/>
    <x v="227"/>
    <x v="1"/>
    <x v="33"/>
    <s v="Little Rock"/>
    <s v="Fanta"/>
    <n v="0.2"/>
    <n v="1750"/>
    <n v="350"/>
    <n v="140"/>
    <n v="0.4"/>
  </r>
  <r>
    <x v="1"/>
    <x v="1"/>
    <x v="227"/>
    <x v="1"/>
    <x v="33"/>
    <s v="Little Rock"/>
    <s v="Powerade"/>
    <n v="0.35000000000000003"/>
    <n v="2500"/>
    <n v="875.00000000000011"/>
    <n v="306.25"/>
    <n v="0.35"/>
  </r>
  <r>
    <x v="1"/>
    <x v="1"/>
    <x v="227"/>
    <x v="1"/>
    <x v="33"/>
    <s v="Little Rock"/>
    <s v="Dasani Water"/>
    <n v="0.2"/>
    <n v="3500"/>
    <n v="700"/>
    <n v="280"/>
    <n v="0.4"/>
  </r>
  <r>
    <x v="1"/>
    <x v="1"/>
    <x v="26"/>
    <x v="1"/>
    <x v="33"/>
    <s v="Little Rock"/>
    <s v="Coca-Cola"/>
    <n v="0.2"/>
    <n v="5700"/>
    <n v="1140"/>
    <n v="456"/>
    <n v="0.4"/>
  </r>
  <r>
    <x v="1"/>
    <x v="1"/>
    <x v="26"/>
    <x v="1"/>
    <x v="33"/>
    <s v="Little Rock"/>
    <s v="Diet Coke"/>
    <n v="0.2"/>
    <n v="2500"/>
    <n v="500"/>
    <n v="175"/>
    <n v="0.35"/>
  </r>
  <r>
    <x v="1"/>
    <x v="1"/>
    <x v="26"/>
    <x v="1"/>
    <x v="33"/>
    <s v="Little Rock"/>
    <s v="Sprite"/>
    <n v="0.10000000000000002"/>
    <n v="2750"/>
    <n v="275.00000000000006"/>
    <n v="110.00000000000003"/>
    <n v="0.4"/>
  </r>
  <r>
    <x v="1"/>
    <x v="1"/>
    <x v="26"/>
    <x v="1"/>
    <x v="33"/>
    <s v="Little Rock"/>
    <s v="Fanta"/>
    <n v="0.19999999999999996"/>
    <n v="1250"/>
    <n v="249.99999999999994"/>
    <n v="99.999999999999986"/>
    <n v="0.4"/>
  </r>
  <r>
    <x v="1"/>
    <x v="1"/>
    <x v="26"/>
    <x v="1"/>
    <x v="33"/>
    <s v="Little Rock"/>
    <s v="Powerade"/>
    <n v="0.35000000000000009"/>
    <n v="1750"/>
    <n v="612.50000000000011"/>
    <n v="214.37500000000003"/>
    <n v="0.35"/>
  </r>
  <r>
    <x v="1"/>
    <x v="1"/>
    <x v="26"/>
    <x v="1"/>
    <x v="33"/>
    <s v="Little Rock"/>
    <s v="Dasani Water"/>
    <n v="0.25"/>
    <n v="2750"/>
    <n v="687.5"/>
    <n v="275"/>
    <n v="0.4"/>
  </r>
  <r>
    <x v="1"/>
    <x v="1"/>
    <x v="27"/>
    <x v="1"/>
    <x v="33"/>
    <s v="Little Rock"/>
    <s v="Coca-Cola"/>
    <n v="0.25"/>
    <n v="5250"/>
    <n v="1312.5"/>
    <n v="525"/>
    <n v="0.4"/>
  </r>
  <r>
    <x v="1"/>
    <x v="1"/>
    <x v="27"/>
    <x v="1"/>
    <x v="33"/>
    <s v="Little Rock"/>
    <s v="Diet Coke"/>
    <n v="0.25"/>
    <n v="2250"/>
    <n v="562.5"/>
    <n v="196.875"/>
    <n v="0.35"/>
  </r>
  <r>
    <x v="1"/>
    <x v="1"/>
    <x v="27"/>
    <x v="1"/>
    <x v="33"/>
    <s v="Little Rock"/>
    <s v="Sprite"/>
    <n v="0.15000000000000002"/>
    <n v="2250"/>
    <n v="337.50000000000006"/>
    <n v="135.00000000000003"/>
    <n v="0.4"/>
  </r>
  <r>
    <x v="1"/>
    <x v="1"/>
    <x v="27"/>
    <x v="1"/>
    <x v="33"/>
    <s v="Little Rock"/>
    <s v="Fanta"/>
    <n v="0.19999999999999996"/>
    <n v="1500"/>
    <n v="299.99999999999994"/>
    <n v="119.99999999999999"/>
    <n v="0.4"/>
  </r>
  <r>
    <x v="1"/>
    <x v="1"/>
    <x v="27"/>
    <x v="1"/>
    <x v="33"/>
    <s v="Little Rock"/>
    <s v="Powerade"/>
    <n v="0.4"/>
    <n v="1750"/>
    <n v="700"/>
    <n v="244.99999999999997"/>
    <n v="0.35"/>
  </r>
  <r>
    <x v="1"/>
    <x v="1"/>
    <x v="27"/>
    <x v="1"/>
    <x v="33"/>
    <s v="Little Rock"/>
    <s v="Dasani Water"/>
    <n v="0.30000000000000004"/>
    <n v="3250"/>
    <n v="975.00000000000011"/>
    <n v="390.00000000000006"/>
    <n v="0.4"/>
  </r>
  <r>
    <x v="1"/>
    <x v="1"/>
    <x v="168"/>
    <x v="1"/>
    <x v="33"/>
    <s v="Little Rock"/>
    <s v="Coca-Cola"/>
    <n v="0.4"/>
    <n v="5950"/>
    <n v="2380"/>
    <n v="952"/>
    <n v="0.4"/>
  </r>
  <r>
    <x v="1"/>
    <x v="1"/>
    <x v="168"/>
    <x v="1"/>
    <x v="33"/>
    <s v="Little Rock"/>
    <s v="Diet Coke"/>
    <n v="0.4"/>
    <n v="3000"/>
    <n v="1200"/>
    <n v="420"/>
    <n v="0.35"/>
  </r>
  <r>
    <x v="1"/>
    <x v="1"/>
    <x v="168"/>
    <x v="1"/>
    <x v="33"/>
    <s v="Little Rock"/>
    <s v="Sprite"/>
    <n v="0.35000000000000003"/>
    <n v="2750"/>
    <n v="962.50000000000011"/>
    <n v="385.00000000000006"/>
    <n v="0.4"/>
  </r>
  <r>
    <x v="1"/>
    <x v="1"/>
    <x v="168"/>
    <x v="1"/>
    <x v="33"/>
    <s v="Little Rock"/>
    <s v="Fanta"/>
    <n v="0.35000000000000003"/>
    <n v="2250"/>
    <n v="787.50000000000011"/>
    <n v="315.00000000000006"/>
    <n v="0.4"/>
  </r>
  <r>
    <x v="1"/>
    <x v="1"/>
    <x v="168"/>
    <x v="1"/>
    <x v="33"/>
    <s v="Little Rock"/>
    <s v="Powerade"/>
    <n v="0.44999999999999996"/>
    <n v="2500"/>
    <n v="1125"/>
    <n v="393.75"/>
    <n v="0.35"/>
  </r>
  <r>
    <x v="1"/>
    <x v="1"/>
    <x v="168"/>
    <x v="1"/>
    <x v="33"/>
    <s v="Little Rock"/>
    <s v="Dasani Water"/>
    <n v="0.44999999999999996"/>
    <n v="3500"/>
    <n v="1574.9999999999998"/>
    <n v="630"/>
    <n v="0.4"/>
  </r>
  <r>
    <x v="1"/>
    <x v="1"/>
    <x v="228"/>
    <x v="1"/>
    <x v="33"/>
    <s v="Little Rock"/>
    <s v="Coca-Cola"/>
    <n v="0.39999999999999997"/>
    <n v="6000"/>
    <n v="2400"/>
    <n v="960"/>
    <n v="0.4"/>
  </r>
  <r>
    <x v="1"/>
    <x v="1"/>
    <x v="228"/>
    <x v="1"/>
    <x v="33"/>
    <s v="Little Rock"/>
    <s v="Diet Coke"/>
    <n v="0.35000000000000003"/>
    <n v="3500"/>
    <n v="1225.0000000000002"/>
    <n v="428.75000000000006"/>
    <n v="0.35"/>
  </r>
  <r>
    <x v="1"/>
    <x v="1"/>
    <x v="228"/>
    <x v="1"/>
    <x v="33"/>
    <s v="Little Rock"/>
    <s v="Sprite"/>
    <n v="0.4"/>
    <n v="3250"/>
    <n v="1300"/>
    <n v="520"/>
    <n v="0.4"/>
  </r>
  <r>
    <x v="1"/>
    <x v="1"/>
    <x v="228"/>
    <x v="1"/>
    <x v="33"/>
    <s v="Little Rock"/>
    <s v="Fanta"/>
    <n v="0.4"/>
    <n v="3000"/>
    <n v="1200"/>
    <n v="480"/>
    <n v="0.4"/>
  </r>
  <r>
    <x v="1"/>
    <x v="1"/>
    <x v="228"/>
    <x v="1"/>
    <x v="33"/>
    <s v="Little Rock"/>
    <s v="Powerade"/>
    <n v="0.54999999999999993"/>
    <n v="3000"/>
    <n v="1649.9999999999998"/>
    <n v="577.49999999999989"/>
    <n v="0.35"/>
  </r>
  <r>
    <x v="1"/>
    <x v="1"/>
    <x v="228"/>
    <x v="1"/>
    <x v="33"/>
    <s v="Little Rock"/>
    <s v="Dasani Water"/>
    <n v="0.6"/>
    <n v="4750"/>
    <n v="2850"/>
    <n v="1140"/>
    <n v="0.4"/>
  </r>
  <r>
    <x v="1"/>
    <x v="1"/>
    <x v="30"/>
    <x v="1"/>
    <x v="33"/>
    <s v="Little Rock"/>
    <s v="Coca-Cola"/>
    <n v="0.54999999999999993"/>
    <n v="7000"/>
    <n v="3849.9999999999995"/>
    <n v="1540"/>
    <n v="0.4"/>
  </r>
  <r>
    <x v="1"/>
    <x v="1"/>
    <x v="30"/>
    <x v="1"/>
    <x v="33"/>
    <s v="Little Rock"/>
    <s v="Diet Coke"/>
    <n v="0.5"/>
    <n v="4500"/>
    <n v="2250"/>
    <n v="787.5"/>
    <n v="0.35"/>
  </r>
  <r>
    <x v="1"/>
    <x v="1"/>
    <x v="30"/>
    <x v="1"/>
    <x v="33"/>
    <s v="Little Rock"/>
    <s v="Sprite"/>
    <n v="0.45"/>
    <n v="3750"/>
    <n v="1687.5"/>
    <n v="675"/>
    <n v="0.4"/>
  </r>
  <r>
    <x v="1"/>
    <x v="1"/>
    <x v="30"/>
    <x v="1"/>
    <x v="33"/>
    <s v="Little Rock"/>
    <s v="Fanta"/>
    <n v="0.45"/>
    <n v="3250"/>
    <n v="1462.5"/>
    <n v="585"/>
    <n v="0.4"/>
  </r>
  <r>
    <x v="1"/>
    <x v="1"/>
    <x v="30"/>
    <x v="1"/>
    <x v="33"/>
    <s v="Little Rock"/>
    <s v="Powerade"/>
    <n v="0.6"/>
    <n v="3500"/>
    <n v="2100"/>
    <n v="735"/>
    <n v="0.35"/>
  </r>
  <r>
    <x v="1"/>
    <x v="1"/>
    <x v="30"/>
    <x v="1"/>
    <x v="33"/>
    <s v="Little Rock"/>
    <s v="Dasani Water"/>
    <n v="0.65"/>
    <n v="5250"/>
    <n v="3412.5"/>
    <n v="1365"/>
    <n v="0.4"/>
  </r>
  <r>
    <x v="1"/>
    <x v="1"/>
    <x v="31"/>
    <x v="1"/>
    <x v="33"/>
    <s v="Little Rock"/>
    <s v="Coca-Cola"/>
    <n v="0.6"/>
    <n v="6750"/>
    <n v="4050"/>
    <n v="1620"/>
    <n v="0.4"/>
  </r>
  <r>
    <x v="1"/>
    <x v="1"/>
    <x v="31"/>
    <x v="1"/>
    <x v="33"/>
    <s v="Little Rock"/>
    <s v="Diet Coke"/>
    <n v="0.55000000000000004"/>
    <n v="4500"/>
    <n v="2475"/>
    <n v="866.25"/>
    <n v="0.35"/>
  </r>
  <r>
    <x v="1"/>
    <x v="1"/>
    <x v="31"/>
    <x v="1"/>
    <x v="33"/>
    <s v="Little Rock"/>
    <s v="Sprite"/>
    <n v="0.5"/>
    <n v="3750"/>
    <n v="1875"/>
    <n v="750"/>
    <n v="0.4"/>
  </r>
  <r>
    <x v="1"/>
    <x v="1"/>
    <x v="31"/>
    <x v="1"/>
    <x v="33"/>
    <s v="Little Rock"/>
    <s v="Fanta"/>
    <n v="0.4"/>
    <n v="3250"/>
    <n v="1300"/>
    <n v="520"/>
    <n v="0.4"/>
  </r>
  <r>
    <x v="1"/>
    <x v="1"/>
    <x v="31"/>
    <x v="1"/>
    <x v="33"/>
    <s v="Little Rock"/>
    <s v="Powerade"/>
    <n v="0.5"/>
    <n v="3000"/>
    <n v="1500"/>
    <n v="525"/>
    <n v="0.35"/>
  </r>
  <r>
    <x v="1"/>
    <x v="1"/>
    <x v="31"/>
    <x v="1"/>
    <x v="33"/>
    <s v="Little Rock"/>
    <s v="Dasani Water"/>
    <n v="0.55000000000000004"/>
    <n v="4750"/>
    <n v="2612.5"/>
    <n v="1045"/>
    <n v="0.4"/>
  </r>
  <r>
    <x v="1"/>
    <x v="1"/>
    <x v="170"/>
    <x v="1"/>
    <x v="33"/>
    <s v="Little Rock"/>
    <s v="Coca-Cola"/>
    <n v="0.5"/>
    <n v="5750"/>
    <n v="2875"/>
    <n v="1150"/>
    <n v="0.4"/>
  </r>
  <r>
    <x v="1"/>
    <x v="1"/>
    <x v="170"/>
    <x v="1"/>
    <x v="33"/>
    <s v="Little Rock"/>
    <s v="Diet Coke"/>
    <n v="0.40000000000000013"/>
    <n v="3750"/>
    <n v="1500.0000000000005"/>
    <n v="525.00000000000011"/>
    <n v="0.35"/>
  </r>
  <r>
    <x v="1"/>
    <x v="1"/>
    <x v="170"/>
    <x v="1"/>
    <x v="33"/>
    <s v="Little Rock"/>
    <s v="Sprite"/>
    <n v="0.15000000000000008"/>
    <n v="2750"/>
    <n v="412.50000000000023"/>
    <n v="165.00000000000011"/>
    <n v="0.4"/>
  </r>
  <r>
    <x v="1"/>
    <x v="1"/>
    <x v="170"/>
    <x v="1"/>
    <x v="33"/>
    <s v="Little Rock"/>
    <s v="Fanta"/>
    <n v="0.15000000000000008"/>
    <n v="2500"/>
    <n v="375.00000000000017"/>
    <n v="150.00000000000009"/>
    <n v="0.4"/>
  </r>
  <r>
    <x v="1"/>
    <x v="1"/>
    <x v="170"/>
    <x v="1"/>
    <x v="33"/>
    <s v="Little Rock"/>
    <s v="Powerade"/>
    <n v="0.25000000000000006"/>
    <n v="2500"/>
    <n v="625.00000000000011"/>
    <n v="218.75000000000003"/>
    <n v="0.35"/>
  </r>
  <r>
    <x v="1"/>
    <x v="1"/>
    <x v="170"/>
    <x v="1"/>
    <x v="33"/>
    <s v="Little Rock"/>
    <s v="Dasani Water"/>
    <n v="0.3000000000000001"/>
    <n v="3500"/>
    <n v="1050.0000000000005"/>
    <n v="420.00000000000023"/>
    <n v="0.4"/>
  </r>
  <r>
    <x v="1"/>
    <x v="1"/>
    <x v="229"/>
    <x v="1"/>
    <x v="33"/>
    <s v="Little Rock"/>
    <s v="Coca-Cola"/>
    <n v="0.3000000000000001"/>
    <n v="5250"/>
    <n v="1575.0000000000005"/>
    <n v="630.00000000000023"/>
    <n v="0.4"/>
  </r>
  <r>
    <x v="1"/>
    <x v="1"/>
    <x v="229"/>
    <x v="1"/>
    <x v="33"/>
    <s v="Little Rock"/>
    <s v="Diet Coke"/>
    <n v="0.20000000000000012"/>
    <n v="3500"/>
    <n v="700.00000000000045"/>
    <n v="245.00000000000014"/>
    <n v="0.35"/>
  </r>
  <r>
    <x v="1"/>
    <x v="1"/>
    <x v="229"/>
    <x v="1"/>
    <x v="33"/>
    <s v="Little Rock"/>
    <s v="Sprite"/>
    <n v="0.20000000000000012"/>
    <n v="2250"/>
    <n v="450.00000000000028"/>
    <n v="180.00000000000011"/>
    <n v="0.4"/>
  </r>
  <r>
    <x v="1"/>
    <x v="1"/>
    <x v="229"/>
    <x v="1"/>
    <x v="33"/>
    <s v="Little Rock"/>
    <s v="Fanta"/>
    <n v="0.20000000000000012"/>
    <n v="2000"/>
    <n v="400.00000000000023"/>
    <n v="160.00000000000011"/>
    <n v="0.4"/>
  </r>
  <r>
    <x v="1"/>
    <x v="1"/>
    <x v="229"/>
    <x v="1"/>
    <x v="33"/>
    <s v="Little Rock"/>
    <s v="Powerade"/>
    <n v="0.3000000000000001"/>
    <n v="2000"/>
    <n v="600.00000000000023"/>
    <n v="210.00000000000006"/>
    <n v="0.35"/>
  </r>
  <r>
    <x v="1"/>
    <x v="1"/>
    <x v="229"/>
    <x v="1"/>
    <x v="33"/>
    <s v="Little Rock"/>
    <s v="Dasani Water"/>
    <n v="0.30000000000000004"/>
    <n v="3250"/>
    <n v="975.00000000000011"/>
    <n v="390.00000000000006"/>
    <n v="0.4"/>
  </r>
  <r>
    <x v="1"/>
    <x v="1"/>
    <x v="34"/>
    <x v="1"/>
    <x v="33"/>
    <s v="Little Rock"/>
    <s v="Coca-Cola"/>
    <n v="0.25000000000000011"/>
    <n v="4750"/>
    <n v="1187.5000000000005"/>
    <n v="475.00000000000023"/>
    <n v="0.4"/>
  </r>
  <r>
    <x v="1"/>
    <x v="1"/>
    <x v="34"/>
    <x v="1"/>
    <x v="33"/>
    <s v="Little Rock"/>
    <s v="Diet Coke"/>
    <n v="0.15000000000000013"/>
    <n v="3000"/>
    <n v="450.0000000000004"/>
    <n v="157.50000000000014"/>
    <n v="0.35"/>
  </r>
  <r>
    <x v="1"/>
    <x v="1"/>
    <x v="34"/>
    <x v="1"/>
    <x v="33"/>
    <s v="Little Rock"/>
    <s v="Sprite"/>
    <n v="0.25000000000000017"/>
    <n v="2450"/>
    <n v="612.50000000000045"/>
    <n v="245.0000000000002"/>
    <n v="0.4"/>
  </r>
  <r>
    <x v="1"/>
    <x v="1"/>
    <x v="34"/>
    <x v="1"/>
    <x v="33"/>
    <s v="Little Rock"/>
    <s v="Fanta"/>
    <n v="0.55000000000000016"/>
    <n v="3000"/>
    <n v="1650.0000000000005"/>
    <n v="660.00000000000023"/>
    <n v="0.4"/>
  </r>
  <r>
    <x v="1"/>
    <x v="1"/>
    <x v="34"/>
    <x v="1"/>
    <x v="33"/>
    <s v="Little Rock"/>
    <s v="Powerade"/>
    <n v="0.75000000000000011"/>
    <n v="2750"/>
    <n v="2062.5000000000005"/>
    <n v="721.87500000000011"/>
    <n v="0.35"/>
  </r>
  <r>
    <x v="1"/>
    <x v="1"/>
    <x v="34"/>
    <x v="1"/>
    <x v="33"/>
    <s v="Little Rock"/>
    <s v="Dasani Water"/>
    <n v="0.75"/>
    <n v="3750"/>
    <n v="2812.5"/>
    <n v="1125"/>
    <n v="0.4"/>
  </r>
  <r>
    <x v="1"/>
    <x v="1"/>
    <x v="35"/>
    <x v="1"/>
    <x v="33"/>
    <s v="Little Rock"/>
    <s v="Coca-Cola"/>
    <n v="0.70000000000000007"/>
    <n v="6250"/>
    <n v="4375"/>
    <n v="1750"/>
    <n v="0.4"/>
  </r>
  <r>
    <x v="1"/>
    <x v="1"/>
    <x v="35"/>
    <x v="1"/>
    <x v="33"/>
    <s v="Little Rock"/>
    <s v="Diet Coke"/>
    <n v="0.60000000000000009"/>
    <n v="4250"/>
    <n v="2550.0000000000005"/>
    <n v="892.50000000000011"/>
    <n v="0.35"/>
  </r>
  <r>
    <x v="1"/>
    <x v="1"/>
    <x v="35"/>
    <x v="1"/>
    <x v="33"/>
    <s v="Little Rock"/>
    <s v="Sprite"/>
    <n v="0.60000000000000009"/>
    <n v="3750"/>
    <n v="2250.0000000000005"/>
    <n v="900.00000000000023"/>
    <n v="0.4"/>
  </r>
  <r>
    <x v="1"/>
    <x v="1"/>
    <x v="35"/>
    <x v="1"/>
    <x v="33"/>
    <s v="Little Rock"/>
    <s v="Fanta"/>
    <n v="0.60000000000000009"/>
    <n v="3250"/>
    <n v="1950.0000000000002"/>
    <n v="780.00000000000011"/>
    <n v="0.4"/>
  </r>
  <r>
    <x v="1"/>
    <x v="1"/>
    <x v="35"/>
    <x v="1"/>
    <x v="33"/>
    <s v="Little Rock"/>
    <s v="Powerade"/>
    <n v="0.70000000000000007"/>
    <n v="3250"/>
    <n v="2275"/>
    <n v="796.25"/>
    <n v="0.35"/>
  </r>
  <r>
    <x v="1"/>
    <x v="1"/>
    <x v="35"/>
    <x v="1"/>
    <x v="33"/>
    <s v="Little Rock"/>
    <s v="Dasani Water"/>
    <n v="0.75"/>
    <n v="4250"/>
    <n v="3187.5"/>
    <n v="1275"/>
    <n v="0.4"/>
  </r>
  <r>
    <x v="1"/>
    <x v="1"/>
    <x v="230"/>
    <x v="1"/>
    <x v="34"/>
    <s v="Oklahoma City"/>
    <s v="Coca-Cola"/>
    <n v="0.25000000000000006"/>
    <n v="5500"/>
    <n v="1375.0000000000002"/>
    <n v="481.25000000000006"/>
    <n v="0.35"/>
  </r>
  <r>
    <x v="1"/>
    <x v="1"/>
    <x v="230"/>
    <x v="1"/>
    <x v="34"/>
    <s v="Oklahoma City"/>
    <s v="Diet Coke"/>
    <n v="0.25000000000000006"/>
    <n v="3500"/>
    <n v="875.00000000000023"/>
    <n v="306.25000000000006"/>
    <n v="0.35"/>
  </r>
  <r>
    <x v="1"/>
    <x v="1"/>
    <x v="230"/>
    <x v="1"/>
    <x v="34"/>
    <s v="Oklahoma City"/>
    <s v="Sprite"/>
    <n v="0.15000000000000008"/>
    <n v="3500"/>
    <n v="525.00000000000023"/>
    <n v="183.75000000000006"/>
    <n v="0.35"/>
  </r>
  <r>
    <x v="1"/>
    <x v="1"/>
    <x v="230"/>
    <x v="1"/>
    <x v="34"/>
    <s v="Oklahoma City"/>
    <s v="Fanta"/>
    <n v="0.2"/>
    <n v="2000"/>
    <n v="400"/>
    <n v="140"/>
    <n v="0.35"/>
  </r>
  <r>
    <x v="1"/>
    <x v="1"/>
    <x v="230"/>
    <x v="1"/>
    <x v="34"/>
    <s v="Oklahoma City"/>
    <s v="Powerade"/>
    <n v="0.35000000000000003"/>
    <n v="2500"/>
    <n v="875.00000000000011"/>
    <n v="306.25"/>
    <n v="0.35"/>
  </r>
  <r>
    <x v="1"/>
    <x v="1"/>
    <x v="230"/>
    <x v="1"/>
    <x v="34"/>
    <s v="Oklahoma City"/>
    <s v="Dasani Water"/>
    <n v="0.25000000000000006"/>
    <n v="3500"/>
    <n v="875.00000000000023"/>
    <n v="306.25000000000006"/>
    <n v="0.35"/>
  </r>
  <r>
    <x v="1"/>
    <x v="1"/>
    <x v="231"/>
    <x v="1"/>
    <x v="34"/>
    <s v="Oklahoma City"/>
    <s v="Coca-Cola"/>
    <n v="0.25000000000000006"/>
    <n v="6000"/>
    <n v="1500.0000000000002"/>
    <n v="525"/>
    <n v="0.35"/>
  </r>
  <r>
    <x v="1"/>
    <x v="1"/>
    <x v="231"/>
    <x v="1"/>
    <x v="34"/>
    <s v="Oklahoma City"/>
    <s v="Diet Coke"/>
    <n v="0.25000000000000006"/>
    <n v="2500"/>
    <n v="625.00000000000011"/>
    <n v="218.75000000000003"/>
    <n v="0.35"/>
  </r>
  <r>
    <x v="1"/>
    <x v="1"/>
    <x v="231"/>
    <x v="1"/>
    <x v="34"/>
    <s v="Oklahoma City"/>
    <s v="Sprite"/>
    <n v="0.15000000000000008"/>
    <n v="3000"/>
    <n v="450.00000000000023"/>
    <n v="157.50000000000006"/>
    <n v="0.35"/>
  </r>
  <r>
    <x v="1"/>
    <x v="1"/>
    <x v="231"/>
    <x v="1"/>
    <x v="34"/>
    <s v="Oklahoma City"/>
    <s v="Fanta"/>
    <n v="0.2"/>
    <n v="1500"/>
    <n v="300"/>
    <n v="105"/>
    <n v="0.35"/>
  </r>
  <r>
    <x v="1"/>
    <x v="1"/>
    <x v="231"/>
    <x v="1"/>
    <x v="34"/>
    <s v="Oklahoma City"/>
    <s v="Powerade"/>
    <n v="0.35000000000000003"/>
    <n v="2250"/>
    <n v="787.50000000000011"/>
    <n v="275.625"/>
    <n v="0.35"/>
  </r>
  <r>
    <x v="1"/>
    <x v="1"/>
    <x v="231"/>
    <x v="1"/>
    <x v="34"/>
    <s v="Oklahoma City"/>
    <s v="Dasani Water"/>
    <n v="0.2"/>
    <n v="3250"/>
    <n v="650"/>
    <n v="227.49999999999997"/>
    <n v="0.35"/>
  </r>
  <r>
    <x v="1"/>
    <x v="1"/>
    <x v="92"/>
    <x v="1"/>
    <x v="34"/>
    <s v="Oklahoma City"/>
    <s v="Coca-Cola"/>
    <n v="0.2"/>
    <n v="5450"/>
    <n v="1090"/>
    <n v="381.5"/>
    <n v="0.35"/>
  </r>
  <r>
    <x v="1"/>
    <x v="1"/>
    <x v="92"/>
    <x v="1"/>
    <x v="34"/>
    <s v="Oklahoma City"/>
    <s v="Diet Coke"/>
    <n v="0.2"/>
    <n v="2250"/>
    <n v="450"/>
    <n v="157.5"/>
    <n v="0.35"/>
  </r>
  <r>
    <x v="1"/>
    <x v="1"/>
    <x v="92"/>
    <x v="1"/>
    <x v="34"/>
    <s v="Oklahoma City"/>
    <s v="Sprite"/>
    <n v="0.10000000000000002"/>
    <n v="2500"/>
    <n v="250.00000000000006"/>
    <n v="87.500000000000014"/>
    <n v="0.35"/>
  </r>
  <r>
    <x v="1"/>
    <x v="1"/>
    <x v="92"/>
    <x v="1"/>
    <x v="34"/>
    <s v="Oklahoma City"/>
    <s v="Fanta"/>
    <n v="0.19999999999999996"/>
    <n v="1000"/>
    <n v="199.99999999999994"/>
    <n v="69.999999999999972"/>
    <n v="0.35"/>
  </r>
  <r>
    <x v="1"/>
    <x v="1"/>
    <x v="92"/>
    <x v="1"/>
    <x v="34"/>
    <s v="Oklahoma City"/>
    <s v="Powerade"/>
    <n v="0.35000000000000009"/>
    <n v="1500"/>
    <n v="525.00000000000011"/>
    <n v="183.75000000000003"/>
    <n v="0.35"/>
  </r>
  <r>
    <x v="1"/>
    <x v="1"/>
    <x v="92"/>
    <x v="1"/>
    <x v="34"/>
    <s v="Oklahoma City"/>
    <s v="Dasani Water"/>
    <n v="0.25"/>
    <n v="2500"/>
    <n v="625"/>
    <n v="218.75"/>
    <n v="0.35"/>
  </r>
  <r>
    <x v="1"/>
    <x v="1"/>
    <x v="93"/>
    <x v="1"/>
    <x v="34"/>
    <s v="Oklahoma City"/>
    <s v="Coca-Cola"/>
    <n v="0.25"/>
    <n v="5000"/>
    <n v="1250"/>
    <n v="437.5"/>
    <n v="0.35"/>
  </r>
  <r>
    <x v="1"/>
    <x v="1"/>
    <x v="93"/>
    <x v="1"/>
    <x v="34"/>
    <s v="Oklahoma City"/>
    <s v="Diet Coke"/>
    <n v="0.25"/>
    <n v="2000"/>
    <n v="500"/>
    <n v="175"/>
    <n v="0.35"/>
  </r>
  <r>
    <x v="1"/>
    <x v="1"/>
    <x v="93"/>
    <x v="1"/>
    <x v="34"/>
    <s v="Oklahoma City"/>
    <s v="Sprite"/>
    <n v="0.15000000000000002"/>
    <n v="2000"/>
    <n v="300.00000000000006"/>
    <n v="105.00000000000001"/>
    <n v="0.35"/>
  </r>
  <r>
    <x v="1"/>
    <x v="1"/>
    <x v="93"/>
    <x v="1"/>
    <x v="34"/>
    <s v="Oklahoma City"/>
    <s v="Fanta"/>
    <n v="0.19999999999999996"/>
    <n v="1250"/>
    <n v="249.99999999999994"/>
    <n v="87.499999999999972"/>
    <n v="0.35"/>
  </r>
  <r>
    <x v="1"/>
    <x v="1"/>
    <x v="93"/>
    <x v="1"/>
    <x v="34"/>
    <s v="Oklahoma City"/>
    <s v="Powerade"/>
    <n v="0.4"/>
    <n v="1500"/>
    <n v="600"/>
    <n v="210"/>
    <n v="0.35"/>
  </r>
  <r>
    <x v="1"/>
    <x v="1"/>
    <x v="93"/>
    <x v="1"/>
    <x v="34"/>
    <s v="Oklahoma City"/>
    <s v="Dasani Water"/>
    <n v="0.30000000000000004"/>
    <n v="3000"/>
    <n v="900.00000000000011"/>
    <n v="315"/>
    <n v="0.35"/>
  </r>
  <r>
    <x v="1"/>
    <x v="1"/>
    <x v="120"/>
    <x v="1"/>
    <x v="34"/>
    <s v="Oklahoma City"/>
    <s v="Coca-Cola"/>
    <n v="0.4"/>
    <n v="5700"/>
    <n v="2280"/>
    <n v="798"/>
    <n v="0.35"/>
  </r>
  <r>
    <x v="1"/>
    <x v="1"/>
    <x v="120"/>
    <x v="1"/>
    <x v="34"/>
    <s v="Oklahoma City"/>
    <s v="Diet Coke"/>
    <n v="0.4"/>
    <n v="2750"/>
    <n v="1100"/>
    <n v="385"/>
    <n v="0.35"/>
  </r>
  <r>
    <x v="1"/>
    <x v="1"/>
    <x v="120"/>
    <x v="1"/>
    <x v="34"/>
    <s v="Oklahoma City"/>
    <s v="Sprite"/>
    <n v="0.35000000000000003"/>
    <n v="2500"/>
    <n v="875.00000000000011"/>
    <n v="306.25"/>
    <n v="0.35"/>
  </r>
  <r>
    <x v="1"/>
    <x v="1"/>
    <x v="120"/>
    <x v="1"/>
    <x v="34"/>
    <s v="Oklahoma City"/>
    <s v="Fanta"/>
    <n v="0.35000000000000003"/>
    <n v="2000"/>
    <n v="700.00000000000011"/>
    <n v="245.00000000000003"/>
    <n v="0.35"/>
  </r>
  <r>
    <x v="1"/>
    <x v="1"/>
    <x v="120"/>
    <x v="1"/>
    <x v="34"/>
    <s v="Oklahoma City"/>
    <s v="Powerade"/>
    <n v="0.44999999999999996"/>
    <n v="2250"/>
    <n v="1012.4999999999999"/>
    <n v="354.37499999999994"/>
    <n v="0.35"/>
  </r>
  <r>
    <x v="1"/>
    <x v="1"/>
    <x v="120"/>
    <x v="1"/>
    <x v="34"/>
    <s v="Oklahoma City"/>
    <s v="Dasani Water"/>
    <n v="0.44999999999999996"/>
    <n v="3250"/>
    <n v="1462.4999999999998"/>
    <n v="511.87499999999989"/>
    <n v="0.35"/>
  </r>
  <r>
    <x v="1"/>
    <x v="1"/>
    <x v="232"/>
    <x v="1"/>
    <x v="34"/>
    <s v="Oklahoma City"/>
    <s v="Coca-Cola"/>
    <n v="0.39999999999999997"/>
    <n v="5750"/>
    <n v="2300"/>
    <n v="805"/>
    <n v="0.35"/>
  </r>
  <r>
    <x v="1"/>
    <x v="1"/>
    <x v="232"/>
    <x v="1"/>
    <x v="34"/>
    <s v="Oklahoma City"/>
    <s v="Diet Coke"/>
    <n v="0.35000000000000003"/>
    <n v="3250"/>
    <n v="1137.5"/>
    <n v="398.125"/>
    <n v="0.35"/>
  </r>
  <r>
    <x v="1"/>
    <x v="1"/>
    <x v="232"/>
    <x v="1"/>
    <x v="34"/>
    <s v="Oklahoma City"/>
    <s v="Sprite"/>
    <n v="0.4"/>
    <n v="3000"/>
    <n v="1200"/>
    <n v="420"/>
    <n v="0.35"/>
  </r>
  <r>
    <x v="1"/>
    <x v="1"/>
    <x v="232"/>
    <x v="1"/>
    <x v="34"/>
    <s v="Oklahoma City"/>
    <s v="Fanta"/>
    <n v="0.4"/>
    <n v="2750"/>
    <n v="1100"/>
    <n v="385"/>
    <n v="0.35"/>
  </r>
  <r>
    <x v="1"/>
    <x v="1"/>
    <x v="232"/>
    <x v="1"/>
    <x v="34"/>
    <s v="Oklahoma City"/>
    <s v="Powerade"/>
    <n v="0.54999999999999993"/>
    <n v="2750"/>
    <n v="1512.4999999999998"/>
    <n v="529.37499999999989"/>
    <n v="0.35"/>
  </r>
  <r>
    <x v="1"/>
    <x v="1"/>
    <x v="232"/>
    <x v="1"/>
    <x v="34"/>
    <s v="Oklahoma City"/>
    <s v="Dasani Water"/>
    <n v="0.6"/>
    <n v="4500"/>
    <n v="2700"/>
    <n v="944.99999999999989"/>
    <n v="0.35"/>
  </r>
  <r>
    <x v="1"/>
    <x v="1"/>
    <x v="96"/>
    <x v="1"/>
    <x v="34"/>
    <s v="Oklahoma City"/>
    <s v="Coca-Cola"/>
    <n v="0.54999999999999993"/>
    <n v="6750"/>
    <n v="3712.4999999999995"/>
    <n v="1299.3749999999998"/>
    <n v="0.35"/>
  </r>
  <r>
    <x v="1"/>
    <x v="1"/>
    <x v="96"/>
    <x v="1"/>
    <x v="34"/>
    <s v="Oklahoma City"/>
    <s v="Diet Coke"/>
    <n v="0.5"/>
    <n v="4250"/>
    <n v="2125"/>
    <n v="743.75"/>
    <n v="0.35"/>
  </r>
  <r>
    <x v="1"/>
    <x v="1"/>
    <x v="96"/>
    <x v="1"/>
    <x v="34"/>
    <s v="Oklahoma City"/>
    <s v="Sprite"/>
    <n v="0.45"/>
    <n v="3500"/>
    <n v="1575"/>
    <n v="551.25"/>
    <n v="0.35"/>
  </r>
  <r>
    <x v="1"/>
    <x v="1"/>
    <x v="96"/>
    <x v="1"/>
    <x v="34"/>
    <s v="Oklahoma City"/>
    <s v="Fanta"/>
    <n v="0.45"/>
    <n v="3000"/>
    <n v="1350"/>
    <n v="472.49999999999994"/>
    <n v="0.35"/>
  </r>
  <r>
    <x v="1"/>
    <x v="1"/>
    <x v="96"/>
    <x v="1"/>
    <x v="34"/>
    <s v="Oklahoma City"/>
    <s v="Powerade"/>
    <n v="0.6"/>
    <n v="3250"/>
    <n v="1950"/>
    <n v="682.5"/>
    <n v="0.35"/>
  </r>
  <r>
    <x v="1"/>
    <x v="1"/>
    <x v="96"/>
    <x v="1"/>
    <x v="34"/>
    <s v="Oklahoma City"/>
    <s v="Dasani Water"/>
    <n v="0.65"/>
    <n v="5000"/>
    <n v="3250"/>
    <n v="1137.5"/>
    <n v="0.35"/>
  </r>
  <r>
    <x v="1"/>
    <x v="1"/>
    <x v="97"/>
    <x v="1"/>
    <x v="34"/>
    <s v="Oklahoma City"/>
    <s v="Coca-Cola"/>
    <n v="0.6"/>
    <n v="6500"/>
    <n v="3900"/>
    <n v="1365"/>
    <n v="0.35"/>
  </r>
  <r>
    <x v="1"/>
    <x v="1"/>
    <x v="97"/>
    <x v="1"/>
    <x v="34"/>
    <s v="Oklahoma City"/>
    <s v="Diet Coke"/>
    <n v="0.55000000000000004"/>
    <n v="4250"/>
    <n v="2337.5"/>
    <n v="818.125"/>
    <n v="0.35"/>
  </r>
  <r>
    <x v="1"/>
    <x v="1"/>
    <x v="97"/>
    <x v="1"/>
    <x v="34"/>
    <s v="Oklahoma City"/>
    <s v="Sprite"/>
    <n v="0.5"/>
    <n v="3500"/>
    <n v="1750"/>
    <n v="612.5"/>
    <n v="0.35"/>
  </r>
  <r>
    <x v="1"/>
    <x v="1"/>
    <x v="97"/>
    <x v="1"/>
    <x v="34"/>
    <s v="Oklahoma City"/>
    <s v="Fanta"/>
    <n v="0.4"/>
    <n v="3000"/>
    <n v="1200"/>
    <n v="420"/>
    <n v="0.35"/>
  </r>
  <r>
    <x v="1"/>
    <x v="1"/>
    <x v="97"/>
    <x v="1"/>
    <x v="34"/>
    <s v="Oklahoma City"/>
    <s v="Powerade"/>
    <n v="0.5"/>
    <n v="2750"/>
    <n v="1375"/>
    <n v="481.24999999999994"/>
    <n v="0.35"/>
  </r>
  <r>
    <x v="1"/>
    <x v="1"/>
    <x v="97"/>
    <x v="1"/>
    <x v="34"/>
    <s v="Oklahoma City"/>
    <s v="Dasani Water"/>
    <n v="0.55000000000000004"/>
    <n v="4500"/>
    <n v="2475"/>
    <n v="866.25"/>
    <n v="0.35"/>
  </r>
  <r>
    <x v="1"/>
    <x v="1"/>
    <x v="122"/>
    <x v="1"/>
    <x v="34"/>
    <s v="Oklahoma City"/>
    <s v="Coca-Cola"/>
    <n v="0.5"/>
    <n v="5500"/>
    <n v="2750"/>
    <n v="962.49999999999989"/>
    <n v="0.35"/>
  </r>
  <r>
    <x v="1"/>
    <x v="1"/>
    <x v="122"/>
    <x v="1"/>
    <x v="34"/>
    <s v="Oklahoma City"/>
    <s v="Diet Coke"/>
    <n v="0.40000000000000013"/>
    <n v="3500"/>
    <n v="1400.0000000000005"/>
    <n v="490.00000000000011"/>
    <n v="0.35"/>
  </r>
  <r>
    <x v="1"/>
    <x v="1"/>
    <x v="122"/>
    <x v="1"/>
    <x v="34"/>
    <s v="Oklahoma City"/>
    <s v="Sprite"/>
    <n v="0.15000000000000008"/>
    <n v="2500"/>
    <n v="375.00000000000017"/>
    <n v="131.25000000000006"/>
    <n v="0.35"/>
  </r>
  <r>
    <x v="1"/>
    <x v="1"/>
    <x v="122"/>
    <x v="1"/>
    <x v="34"/>
    <s v="Oklahoma City"/>
    <s v="Fanta"/>
    <n v="0.15000000000000008"/>
    <n v="2250"/>
    <n v="337.50000000000017"/>
    <n v="118.12500000000006"/>
    <n v="0.35"/>
  </r>
  <r>
    <x v="1"/>
    <x v="1"/>
    <x v="122"/>
    <x v="1"/>
    <x v="34"/>
    <s v="Oklahoma City"/>
    <s v="Powerade"/>
    <n v="0.25000000000000006"/>
    <n v="2250"/>
    <n v="562.50000000000011"/>
    <n v="196.87500000000003"/>
    <n v="0.35"/>
  </r>
  <r>
    <x v="1"/>
    <x v="1"/>
    <x v="122"/>
    <x v="1"/>
    <x v="34"/>
    <s v="Oklahoma City"/>
    <s v="Dasani Water"/>
    <n v="0.3000000000000001"/>
    <n v="3250"/>
    <n v="975.00000000000034"/>
    <n v="341.25000000000011"/>
    <n v="0.35"/>
  </r>
  <r>
    <x v="1"/>
    <x v="1"/>
    <x v="233"/>
    <x v="1"/>
    <x v="34"/>
    <s v="Oklahoma City"/>
    <s v="Coca-Cola"/>
    <n v="0.3000000000000001"/>
    <n v="5000"/>
    <n v="1500.0000000000005"/>
    <n v="525.00000000000011"/>
    <n v="0.35"/>
  </r>
  <r>
    <x v="1"/>
    <x v="1"/>
    <x v="233"/>
    <x v="1"/>
    <x v="34"/>
    <s v="Oklahoma City"/>
    <s v="Diet Coke"/>
    <n v="0.20000000000000012"/>
    <n v="3250"/>
    <n v="650.00000000000034"/>
    <n v="227.50000000000011"/>
    <n v="0.35"/>
  </r>
  <r>
    <x v="1"/>
    <x v="1"/>
    <x v="233"/>
    <x v="1"/>
    <x v="34"/>
    <s v="Oklahoma City"/>
    <s v="Sprite"/>
    <n v="0.20000000000000012"/>
    <n v="2000"/>
    <n v="400.00000000000023"/>
    <n v="140.00000000000006"/>
    <n v="0.35"/>
  </r>
  <r>
    <x v="1"/>
    <x v="1"/>
    <x v="233"/>
    <x v="1"/>
    <x v="34"/>
    <s v="Oklahoma City"/>
    <s v="Fanta"/>
    <n v="0.20000000000000012"/>
    <n v="1750"/>
    <n v="350.00000000000023"/>
    <n v="122.50000000000007"/>
    <n v="0.35"/>
  </r>
  <r>
    <x v="1"/>
    <x v="1"/>
    <x v="233"/>
    <x v="1"/>
    <x v="34"/>
    <s v="Oklahoma City"/>
    <s v="Powerade"/>
    <n v="0.3000000000000001"/>
    <n v="1750"/>
    <n v="525.00000000000023"/>
    <n v="183.75000000000006"/>
    <n v="0.35"/>
  </r>
  <r>
    <x v="1"/>
    <x v="1"/>
    <x v="233"/>
    <x v="1"/>
    <x v="34"/>
    <s v="Oklahoma City"/>
    <s v="Dasani Water"/>
    <n v="0.30000000000000004"/>
    <n v="3000"/>
    <n v="900.00000000000011"/>
    <n v="315"/>
    <n v="0.35"/>
  </r>
  <r>
    <x v="1"/>
    <x v="1"/>
    <x v="100"/>
    <x v="1"/>
    <x v="34"/>
    <s v="Oklahoma City"/>
    <s v="Coca-Cola"/>
    <n v="0.25000000000000011"/>
    <n v="4500"/>
    <n v="1125.0000000000005"/>
    <n v="393.75000000000011"/>
    <n v="0.35"/>
  </r>
  <r>
    <x v="1"/>
    <x v="1"/>
    <x v="100"/>
    <x v="1"/>
    <x v="34"/>
    <s v="Oklahoma City"/>
    <s v="Diet Coke"/>
    <n v="0.15000000000000013"/>
    <n v="2750"/>
    <n v="412.50000000000034"/>
    <n v="144.37500000000011"/>
    <n v="0.35"/>
  </r>
  <r>
    <x v="1"/>
    <x v="1"/>
    <x v="100"/>
    <x v="1"/>
    <x v="34"/>
    <s v="Oklahoma City"/>
    <s v="Sprite"/>
    <n v="0.25000000000000017"/>
    <n v="2200"/>
    <n v="550.00000000000034"/>
    <n v="192.50000000000011"/>
    <n v="0.35"/>
  </r>
  <r>
    <x v="1"/>
    <x v="1"/>
    <x v="100"/>
    <x v="1"/>
    <x v="34"/>
    <s v="Oklahoma City"/>
    <s v="Fanta"/>
    <n v="0.55000000000000016"/>
    <n v="2750"/>
    <n v="1512.5000000000005"/>
    <n v="529.37500000000011"/>
    <n v="0.35"/>
  </r>
  <r>
    <x v="1"/>
    <x v="1"/>
    <x v="100"/>
    <x v="1"/>
    <x v="34"/>
    <s v="Oklahoma City"/>
    <s v="Powerade"/>
    <n v="0.75000000000000011"/>
    <n v="2500"/>
    <n v="1875.0000000000002"/>
    <n v="656.25"/>
    <n v="0.35"/>
  </r>
  <r>
    <x v="1"/>
    <x v="1"/>
    <x v="100"/>
    <x v="1"/>
    <x v="34"/>
    <s v="Oklahoma City"/>
    <s v="Dasani Water"/>
    <n v="0.75"/>
    <n v="3500"/>
    <n v="2625"/>
    <n v="918.74999999999989"/>
    <n v="0.35"/>
  </r>
  <r>
    <x v="1"/>
    <x v="1"/>
    <x v="101"/>
    <x v="1"/>
    <x v="34"/>
    <s v="Oklahoma City"/>
    <s v="Coca-Cola"/>
    <n v="0.70000000000000007"/>
    <n v="6000"/>
    <n v="4200"/>
    <n v="1470"/>
    <n v="0.35"/>
  </r>
  <r>
    <x v="1"/>
    <x v="1"/>
    <x v="101"/>
    <x v="1"/>
    <x v="34"/>
    <s v="Oklahoma City"/>
    <s v="Diet Coke"/>
    <n v="0.60000000000000009"/>
    <n v="4000"/>
    <n v="2400.0000000000005"/>
    <n v="840.00000000000011"/>
    <n v="0.35"/>
  </r>
  <r>
    <x v="1"/>
    <x v="1"/>
    <x v="101"/>
    <x v="1"/>
    <x v="34"/>
    <s v="Oklahoma City"/>
    <s v="Sprite"/>
    <n v="0.60000000000000009"/>
    <n v="3500"/>
    <n v="2100.0000000000005"/>
    <n v="735.00000000000011"/>
    <n v="0.35"/>
  </r>
  <r>
    <x v="1"/>
    <x v="1"/>
    <x v="101"/>
    <x v="1"/>
    <x v="34"/>
    <s v="Oklahoma City"/>
    <s v="Fanta"/>
    <n v="0.60000000000000009"/>
    <n v="3000"/>
    <n v="1800.0000000000002"/>
    <n v="630"/>
    <n v="0.35"/>
  </r>
  <r>
    <x v="1"/>
    <x v="1"/>
    <x v="101"/>
    <x v="1"/>
    <x v="34"/>
    <s v="Oklahoma City"/>
    <s v="Powerade"/>
    <n v="0.70000000000000007"/>
    <n v="3000"/>
    <n v="2100"/>
    <n v="735"/>
    <n v="0.35"/>
  </r>
  <r>
    <x v="1"/>
    <x v="1"/>
    <x v="101"/>
    <x v="1"/>
    <x v="34"/>
    <s v="Oklahoma City"/>
    <s v="Dasani Water"/>
    <n v="0.75"/>
    <n v="4000"/>
    <n v="3000"/>
    <n v="1050"/>
    <n v="0.35"/>
  </r>
  <r>
    <x v="0"/>
    <x v="0"/>
    <x v="78"/>
    <x v="3"/>
    <x v="35"/>
    <s v="Wichita"/>
    <s v="Coca-Cola"/>
    <n v="0.4"/>
    <n v="4750"/>
    <n v="1900"/>
    <n v="665"/>
    <n v="0.35"/>
  </r>
  <r>
    <x v="0"/>
    <x v="0"/>
    <x v="78"/>
    <x v="3"/>
    <x v="35"/>
    <s v="Wichita"/>
    <s v="Diet Coke"/>
    <n v="0.4"/>
    <n v="2750"/>
    <n v="1100"/>
    <n v="330"/>
    <n v="0.3"/>
  </r>
  <r>
    <x v="0"/>
    <x v="0"/>
    <x v="78"/>
    <x v="3"/>
    <x v="35"/>
    <s v="Wichita"/>
    <s v="Sprite"/>
    <n v="0.30000000000000004"/>
    <n v="2750"/>
    <n v="825.00000000000011"/>
    <n v="247.50000000000003"/>
    <n v="0.3"/>
  </r>
  <r>
    <x v="0"/>
    <x v="0"/>
    <x v="78"/>
    <x v="3"/>
    <x v="35"/>
    <s v="Wichita"/>
    <s v="Fanta"/>
    <n v="0.35000000000000003"/>
    <n v="1250"/>
    <n v="437.50000000000006"/>
    <n v="131.25"/>
    <n v="0.3"/>
  </r>
  <r>
    <x v="0"/>
    <x v="0"/>
    <x v="78"/>
    <x v="3"/>
    <x v="35"/>
    <s v="Wichita"/>
    <s v="Powerade"/>
    <n v="0.49999999999999994"/>
    <n v="1750"/>
    <n v="874.99999999999989"/>
    <n v="306.24999999999994"/>
    <n v="0.35"/>
  </r>
  <r>
    <x v="0"/>
    <x v="0"/>
    <x v="78"/>
    <x v="3"/>
    <x v="35"/>
    <s v="Wichita"/>
    <s v="Dasani Water"/>
    <n v="0.4"/>
    <n v="2750"/>
    <n v="1100"/>
    <n v="440"/>
    <n v="0.4"/>
  </r>
  <r>
    <x v="0"/>
    <x v="0"/>
    <x v="1"/>
    <x v="3"/>
    <x v="35"/>
    <s v="Wichita"/>
    <s v="Coca-Cola"/>
    <n v="0.4"/>
    <n v="5250"/>
    <n v="2100"/>
    <n v="735"/>
    <n v="0.35"/>
  </r>
  <r>
    <x v="0"/>
    <x v="0"/>
    <x v="1"/>
    <x v="3"/>
    <x v="35"/>
    <s v="Wichita"/>
    <s v="Diet Coke"/>
    <n v="0.4"/>
    <n v="1750"/>
    <n v="700"/>
    <n v="210"/>
    <n v="0.3"/>
  </r>
  <r>
    <x v="0"/>
    <x v="0"/>
    <x v="1"/>
    <x v="3"/>
    <x v="35"/>
    <s v="Wichita"/>
    <s v="Sprite"/>
    <n v="0.30000000000000004"/>
    <n v="2250"/>
    <n v="675.00000000000011"/>
    <n v="202.50000000000003"/>
    <n v="0.3"/>
  </r>
  <r>
    <x v="0"/>
    <x v="0"/>
    <x v="1"/>
    <x v="3"/>
    <x v="35"/>
    <s v="Wichita"/>
    <s v="Fanta"/>
    <n v="0.35000000000000003"/>
    <n v="1000"/>
    <n v="350.00000000000006"/>
    <n v="105.00000000000001"/>
    <n v="0.3"/>
  </r>
  <r>
    <x v="0"/>
    <x v="0"/>
    <x v="1"/>
    <x v="3"/>
    <x v="35"/>
    <s v="Wichita"/>
    <s v="Powerade"/>
    <n v="0.49999999999999994"/>
    <n v="1750"/>
    <n v="874.99999999999989"/>
    <n v="306.24999999999994"/>
    <n v="0.35"/>
  </r>
  <r>
    <x v="0"/>
    <x v="0"/>
    <x v="1"/>
    <x v="3"/>
    <x v="35"/>
    <s v="Wichita"/>
    <s v="Dasani Water"/>
    <n v="0.35"/>
    <n v="2750"/>
    <n v="962.49999999999989"/>
    <n v="385"/>
    <n v="0.4"/>
  </r>
  <r>
    <x v="0"/>
    <x v="0"/>
    <x v="234"/>
    <x v="3"/>
    <x v="35"/>
    <s v="Wichita"/>
    <s v="Coca-Cola"/>
    <n v="0.4"/>
    <n v="4950"/>
    <n v="1980"/>
    <n v="693"/>
    <n v="0.35"/>
  </r>
  <r>
    <x v="0"/>
    <x v="0"/>
    <x v="234"/>
    <x v="3"/>
    <x v="35"/>
    <s v="Wichita"/>
    <s v="Diet Coke"/>
    <n v="0.4"/>
    <n v="2000"/>
    <n v="800"/>
    <n v="240"/>
    <n v="0.3"/>
  </r>
  <r>
    <x v="0"/>
    <x v="0"/>
    <x v="234"/>
    <x v="3"/>
    <x v="35"/>
    <s v="Wichita"/>
    <s v="Sprite"/>
    <n v="0.30000000000000004"/>
    <n v="2250"/>
    <n v="675.00000000000011"/>
    <n v="202.50000000000003"/>
    <n v="0.3"/>
  </r>
  <r>
    <x v="0"/>
    <x v="0"/>
    <x v="234"/>
    <x v="3"/>
    <x v="35"/>
    <s v="Wichita"/>
    <s v="Fanta"/>
    <n v="0.35"/>
    <n v="750"/>
    <n v="262.5"/>
    <n v="78.75"/>
    <n v="0.3"/>
  </r>
  <r>
    <x v="0"/>
    <x v="0"/>
    <x v="234"/>
    <x v="3"/>
    <x v="35"/>
    <s v="Wichita"/>
    <s v="Powerade"/>
    <n v="0.5"/>
    <n v="1250"/>
    <n v="625"/>
    <n v="218.75"/>
    <n v="0.35"/>
  </r>
  <r>
    <x v="0"/>
    <x v="0"/>
    <x v="234"/>
    <x v="3"/>
    <x v="35"/>
    <s v="Wichita"/>
    <s v="Dasani Water"/>
    <n v="0.4"/>
    <n v="2250"/>
    <n v="900"/>
    <n v="360"/>
    <n v="0.4"/>
  </r>
  <r>
    <x v="0"/>
    <x v="0"/>
    <x v="235"/>
    <x v="3"/>
    <x v="35"/>
    <s v="Wichita"/>
    <s v="Coca-Cola"/>
    <n v="0.4"/>
    <n v="4500"/>
    <n v="1800"/>
    <n v="630"/>
    <n v="0.35"/>
  </r>
  <r>
    <x v="0"/>
    <x v="0"/>
    <x v="235"/>
    <x v="3"/>
    <x v="35"/>
    <s v="Wichita"/>
    <s v="Diet Coke"/>
    <n v="0.4"/>
    <n v="1500"/>
    <n v="600"/>
    <n v="180"/>
    <n v="0.3"/>
  </r>
  <r>
    <x v="0"/>
    <x v="0"/>
    <x v="235"/>
    <x v="3"/>
    <x v="35"/>
    <s v="Wichita"/>
    <s v="Sprite"/>
    <n v="0.30000000000000004"/>
    <n v="1500"/>
    <n v="450.00000000000006"/>
    <n v="135"/>
    <n v="0.3"/>
  </r>
  <r>
    <x v="0"/>
    <x v="0"/>
    <x v="235"/>
    <x v="3"/>
    <x v="35"/>
    <s v="Wichita"/>
    <s v="Fanta"/>
    <n v="0.35"/>
    <n v="750"/>
    <n v="262.5"/>
    <n v="78.75"/>
    <n v="0.3"/>
  </r>
  <r>
    <x v="0"/>
    <x v="0"/>
    <x v="235"/>
    <x v="3"/>
    <x v="35"/>
    <s v="Wichita"/>
    <s v="Powerade"/>
    <n v="0.6"/>
    <n v="1000"/>
    <n v="600"/>
    <n v="210"/>
    <n v="0.35"/>
  </r>
  <r>
    <x v="0"/>
    <x v="0"/>
    <x v="235"/>
    <x v="3"/>
    <x v="35"/>
    <s v="Wichita"/>
    <s v="Dasani Water"/>
    <n v="0.5"/>
    <n v="2250"/>
    <n v="1125"/>
    <n v="450"/>
    <n v="0.4"/>
  </r>
  <r>
    <x v="0"/>
    <x v="0"/>
    <x v="236"/>
    <x v="3"/>
    <x v="35"/>
    <s v="Wichita"/>
    <s v="Coca-Cola"/>
    <n v="0.6"/>
    <n v="4950"/>
    <n v="2970"/>
    <n v="1039.5"/>
    <n v="0.35"/>
  </r>
  <r>
    <x v="0"/>
    <x v="0"/>
    <x v="236"/>
    <x v="3"/>
    <x v="35"/>
    <s v="Wichita"/>
    <s v="Diet Coke"/>
    <n v="0.5"/>
    <n v="2000"/>
    <n v="1000"/>
    <n v="300"/>
    <n v="0.3"/>
  </r>
  <r>
    <x v="0"/>
    <x v="0"/>
    <x v="236"/>
    <x v="3"/>
    <x v="35"/>
    <s v="Wichita"/>
    <s v="Sprite"/>
    <n v="0.45"/>
    <n v="1750"/>
    <n v="787.5"/>
    <n v="236.25"/>
    <n v="0.3"/>
  </r>
  <r>
    <x v="0"/>
    <x v="0"/>
    <x v="236"/>
    <x v="3"/>
    <x v="35"/>
    <s v="Wichita"/>
    <s v="Fanta"/>
    <n v="0.45"/>
    <n v="1000"/>
    <n v="450"/>
    <n v="135"/>
    <n v="0.3"/>
  </r>
  <r>
    <x v="0"/>
    <x v="0"/>
    <x v="236"/>
    <x v="3"/>
    <x v="35"/>
    <s v="Wichita"/>
    <s v="Powerade"/>
    <n v="0.54999999999999993"/>
    <n v="1250"/>
    <n v="687.49999999999989"/>
    <n v="240.62499999999994"/>
    <n v="0.35"/>
  </r>
  <r>
    <x v="0"/>
    <x v="0"/>
    <x v="236"/>
    <x v="3"/>
    <x v="35"/>
    <s v="Wichita"/>
    <s v="Dasani Water"/>
    <n v="0.6"/>
    <n v="2500"/>
    <n v="1500"/>
    <n v="600"/>
    <n v="0.4"/>
  </r>
  <r>
    <x v="0"/>
    <x v="0"/>
    <x v="5"/>
    <x v="3"/>
    <x v="35"/>
    <s v="Wichita"/>
    <s v="Coca-Cola"/>
    <n v="0.45"/>
    <n v="5000"/>
    <n v="2250"/>
    <n v="787.5"/>
    <n v="0.35"/>
  </r>
  <r>
    <x v="0"/>
    <x v="0"/>
    <x v="5"/>
    <x v="3"/>
    <x v="35"/>
    <s v="Wichita"/>
    <s v="Diet Coke"/>
    <n v="0.40000000000000008"/>
    <n v="2500"/>
    <n v="1000.0000000000002"/>
    <n v="300.00000000000006"/>
    <n v="0.3"/>
  </r>
  <r>
    <x v="0"/>
    <x v="0"/>
    <x v="5"/>
    <x v="3"/>
    <x v="35"/>
    <s v="Wichita"/>
    <s v="Sprite"/>
    <n v="0.35000000000000003"/>
    <n v="2000"/>
    <n v="700.00000000000011"/>
    <n v="210.00000000000003"/>
    <n v="0.3"/>
  </r>
  <r>
    <x v="0"/>
    <x v="0"/>
    <x v="5"/>
    <x v="3"/>
    <x v="35"/>
    <s v="Wichita"/>
    <s v="Fanta"/>
    <n v="0.35000000000000003"/>
    <n v="1750"/>
    <n v="612.50000000000011"/>
    <n v="183.75000000000003"/>
    <n v="0.3"/>
  </r>
  <r>
    <x v="0"/>
    <x v="0"/>
    <x v="5"/>
    <x v="3"/>
    <x v="35"/>
    <s v="Wichita"/>
    <s v="Powerade"/>
    <n v="0.45"/>
    <n v="1750"/>
    <n v="787.5"/>
    <n v="275.625"/>
    <n v="0.35"/>
  </r>
  <r>
    <x v="0"/>
    <x v="0"/>
    <x v="5"/>
    <x v="3"/>
    <x v="35"/>
    <s v="Wichita"/>
    <s v="Dasani Water"/>
    <n v="0.55000000000000004"/>
    <n v="3250"/>
    <n v="1787.5000000000002"/>
    <n v="715.00000000000011"/>
    <n v="0.4"/>
  </r>
  <r>
    <x v="0"/>
    <x v="0"/>
    <x v="237"/>
    <x v="3"/>
    <x v="35"/>
    <s v="Wichita"/>
    <s v="Coca-Cola"/>
    <n v="0.5"/>
    <n v="5500"/>
    <n v="2750"/>
    <n v="962.49999999999989"/>
    <n v="0.35"/>
  </r>
  <r>
    <x v="0"/>
    <x v="0"/>
    <x v="237"/>
    <x v="3"/>
    <x v="35"/>
    <s v="Wichita"/>
    <s v="Diet Coke"/>
    <n v="0.45000000000000007"/>
    <n v="3000"/>
    <n v="1350.0000000000002"/>
    <n v="405.00000000000006"/>
    <n v="0.3"/>
  </r>
  <r>
    <x v="0"/>
    <x v="0"/>
    <x v="237"/>
    <x v="3"/>
    <x v="35"/>
    <s v="Wichita"/>
    <s v="Sprite"/>
    <n v="0.4"/>
    <n v="2250"/>
    <n v="900"/>
    <n v="270"/>
    <n v="0.3"/>
  </r>
  <r>
    <x v="0"/>
    <x v="0"/>
    <x v="237"/>
    <x v="3"/>
    <x v="35"/>
    <s v="Wichita"/>
    <s v="Fanta"/>
    <n v="0.4"/>
    <n v="1750"/>
    <n v="700"/>
    <n v="210"/>
    <n v="0.3"/>
  </r>
  <r>
    <x v="0"/>
    <x v="0"/>
    <x v="237"/>
    <x v="3"/>
    <x v="35"/>
    <s v="Wichita"/>
    <s v="Powerade"/>
    <n v="0.5"/>
    <n v="2000"/>
    <n v="1000"/>
    <n v="350"/>
    <n v="0.35"/>
  </r>
  <r>
    <x v="0"/>
    <x v="0"/>
    <x v="237"/>
    <x v="3"/>
    <x v="35"/>
    <s v="Wichita"/>
    <s v="Dasani Water"/>
    <n v="0.55000000000000004"/>
    <n v="3750"/>
    <n v="2062.5"/>
    <n v="825"/>
    <n v="0.4"/>
  </r>
  <r>
    <x v="0"/>
    <x v="0"/>
    <x v="238"/>
    <x v="3"/>
    <x v="35"/>
    <s v="Wichita"/>
    <s v="Coca-Cola"/>
    <n v="0.5"/>
    <n v="5250"/>
    <n v="2625"/>
    <n v="918.74999999999989"/>
    <n v="0.35"/>
  </r>
  <r>
    <x v="0"/>
    <x v="0"/>
    <x v="238"/>
    <x v="3"/>
    <x v="35"/>
    <s v="Wichita"/>
    <s v="Diet Coke"/>
    <n v="0.45000000000000007"/>
    <n v="3000"/>
    <n v="1350.0000000000002"/>
    <n v="405.00000000000006"/>
    <n v="0.3"/>
  </r>
  <r>
    <x v="0"/>
    <x v="0"/>
    <x v="238"/>
    <x v="3"/>
    <x v="35"/>
    <s v="Wichita"/>
    <s v="Sprite"/>
    <n v="0.4"/>
    <n v="2250"/>
    <n v="900"/>
    <n v="270"/>
    <n v="0.3"/>
  </r>
  <r>
    <x v="0"/>
    <x v="0"/>
    <x v="238"/>
    <x v="3"/>
    <x v="35"/>
    <s v="Wichita"/>
    <s v="Fanta"/>
    <n v="0.4"/>
    <n v="2000"/>
    <n v="800"/>
    <n v="240"/>
    <n v="0.3"/>
  </r>
  <r>
    <x v="0"/>
    <x v="0"/>
    <x v="238"/>
    <x v="3"/>
    <x v="35"/>
    <s v="Wichita"/>
    <s v="Powerade"/>
    <n v="0.5"/>
    <n v="1750"/>
    <n v="875"/>
    <n v="306.25"/>
    <n v="0.35"/>
  </r>
  <r>
    <x v="0"/>
    <x v="0"/>
    <x v="238"/>
    <x v="3"/>
    <x v="35"/>
    <s v="Wichita"/>
    <s v="Dasani Water"/>
    <n v="0.55000000000000004"/>
    <n v="3500"/>
    <n v="1925.0000000000002"/>
    <n v="770.00000000000011"/>
    <n v="0.4"/>
  </r>
  <r>
    <x v="0"/>
    <x v="0"/>
    <x v="239"/>
    <x v="3"/>
    <x v="35"/>
    <s v="Wichita"/>
    <s v="Coca-Cola"/>
    <n v="0.45"/>
    <n v="4750"/>
    <n v="2137.5"/>
    <n v="748.125"/>
    <n v="0.35"/>
  </r>
  <r>
    <x v="0"/>
    <x v="0"/>
    <x v="239"/>
    <x v="3"/>
    <x v="35"/>
    <s v="Wichita"/>
    <s v="Diet Coke"/>
    <n v="0.40000000000000008"/>
    <n v="2750"/>
    <n v="1100.0000000000002"/>
    <n v="330.00000000000006"/>
    <n v="0.3"/>
  </r>
  <r>
    <x v="0"/>
    <x v="0"/>
    <x v="239"/>
    <x v="3"/>
    <x v="35"/>
    <s v="Wichita"/>
    <s v="Sprite"/>
    <n v="0.35000000000000003"/>
    <n v="1750"/>
    <n v="612.50000000000011"/>
    <n v="183.75000000000003"/>
    <n v="0.3"/>
  </r>
  <r>
    <x v="0"/>
    <x v="0"/>
    <x v="239"/>
    <x v="3"/>
    <x v="35"/>
    <s v="Wichita"/>
    <s v="Fanta"/>
    <n v="0.35000000000000003"/>
    <n v="1500"/>
    <n v="525"/>
    <n v="157.5"/>
    <n v="0.3"/>
  </r>
  <r>
    <x v="0"/>
    <x v="0"/>
    <x v="239"/>
    <x v="3"/>
    <x v="35"/>
    <s v="Wichita"/>
    <s v="Powerade"/>
    <n v="0.45"/>
    <n v="1500"/>
    <n v="675"/>
    <n v="236.24999999999997"/>
    <n v="0.35"/>
  </r>
  <r>
    <x v="0"/>
    <x v="0"/>
    <x v="239"/>
    <x v="3"/>
    <x v="35"/>
    <s v="Wichita"/>
    <s v="Dasani Water"/>
    <n v="0.5"/>
    <n v="2250"/>
    <n v="1125"/>
    <n v="450"/>
    <n v="0.4"/>
  </r>
  <r>
    <x v="0"/>
    <x v="0"/>
    <x v="9"/>
    <x v="3"/>
    <x v="35"/>
    <s v="Wichita"/>
    <s v="Coca-Cola"/>
    <n v="0.54999999999999993"/>
    <n v="4000"/>
    <n v="2199.9999999999995"/>
    <n v="769.99999999999977"/>
    <n v="0.35"/>
  </r>
  <r>
    <x v="0"/>
    <x v="0"/>
    <x v="9"/>
    <x v="3"/>
    <x v="35"/>
    <s v="Wichita"/>
    <s v="Diet Coke"/>
    <n v="0.45"/>
    <n v="2500"/>
    <n v="1125"/>
    <n v="337.5"/>
    <n v="0.3"/>
  </r>
  <r>
    <x v="0"/>
    <x v="0"/>
    <x v="9"/>
    <x v="3"/>
    <x v="35"/>
    <s v="Wichita"/>
    <s v="Sprite"/>
    <n v="0.45"/>
    <n v="1500"/>
    <n v="675"/>
    <n v="202.5"/>
    <n v="0.3"/>
  </r>
  <r>
    <x v="0"/>
    <x v="0"/>
    <x v="9"/>
    <x v="3"/>
    <x v="35"/>
    <s v="Wichita"/>
    <s v="Fanta"/>
    <n v="0.45"/>
    <n v="1250"/>
    <n v="562.5"/>
    <n v="168.75"/>
    <n v="0.3"/>
  </r>
  <r>
    <x v="0"/>
    <x v="0"/>
    <x v="9"/>
    <x v="3"/>
    <x v="35"/>
    <s v="Wichita"/>
    <s v="Powerade"/>
    <n v="0.54999999999999993"/>
    <n v="1250"/>
    <n v="687.49999999999989"/>
    <n v="240.62499999999994"/>
    <n v="0.35"/>
  </r>
  <r>
    <x v="0"/>
    <x v="0"/>
    <x v="9"/>
    <x v="3"/>
    <x v="35"/>
    <s v="Wichita"/>
    <s v="Dasani Water"/>
    <n v="0.59999999999999987"/>
    <n v="2500"/>
    <n v="1499.9999999999998"/>
    <n v="599.99999999999989"/>
    <n v="0.4"/>
  </r>
  <r>
    <x v="0"/>
    <x v="0"/>
    <x v="240"/>
    <x v="3"/>
    <x v="35"/>
    <s v="Wichita"/>
    <s v="Coca-Cola"/>
    <n v="0.54999999999999993"/>
    <n v="4000"/>
    <n v="2199.9999999999995"/>
    <n v="769.99999999999977"/>
    <n v="0.35"/>
  </r>
  <r>
    <x v="0"/>
    <x v="0"/>
    <x v="240"/>
    <x v="3"/>
    <x v="35"/>
    <s v="Wichita"/>
    <s v="Diet Coke"/>
    <n v="0.45"/>
    <n v="2500"/>
    <n v="1125"/>
    <n v="337.5"/>
    <n v="0.3"/>
  </r>
  <r>
    <x v="0"/>
    <x v="0"/>
    <x v="240"/>
    <x v="3"/>
    <x v="35"/>
    <s v="Wichita"/>
    <s v="Sprite"/>
    <n v="0.45"/>
    <n v="1950"/>
    <n v="877.5"/>
    <n v="263.25"/>
    <n v="0.3"/>
  </r>
  <r>
    <x v="0"/>
    <x v="0"/>
    <x v="240"/>
    <x v="3"/>
    <x v="35"/>
    <s v="Wichita"/>
    <s v="Fanta"/>
    <n v="0.45"/>
    <n v="1750"/>
    <n v="787.5"/>
    <n v="236.25"/>
    <n v="0.3"/>
  </r>
  <r>
    <x v="0"/>
    <x v="0"/>
    <x v="240"/>
    <x v="3"/>
    <x v="35"/>
    <s v="Wichita"/>
    <s v="Powerade"/>
    <n v="0.6"/>
    <n v="1500"/>
    <n v="900"/>
    <n v="315"/>
    <n v="0.35"/>
  </r>
  <r>
    <x v="0"/>
    <x v="0"/>
    <x v="240"/>
    <x v="3"/>
    <x v="35"/>
    <s v="Wichita"/>
    <s v="Dasani Water"/>
    <n v="0.64999999999999991"/>
    <n v="2500"/>
    <n v="1624.9999999999998"/>
    <n v="650"/>
    <n v="0.4"/>
  </r>
  <r>
    <x v="0"/>
    <x v="0"/>
    <x v="241"/>
    <x v="3"/>
    <x v="35"/>
    <s v="Wichita"/>
    <s v="Coca-Cola"/>
    <n v="0.6"/>
    <n v="5000"/>
    <n v="3000"/>
    <n v="1050"/>
    <n v="0.35"/>
  </r>
  <r>
    <x v="0"/>
    <x v="0"/>
    <x v="241"/>
    <x v="3"/>
    <x v="35"/>
    <s v="Wichita"/>
    <s v="Diet Coke"/>
    <n v="0.5"/>
    <n v="3000"/>
    <n v="1500"/>
    <n v="450"/>
    <n v="0.3"/>
  </r>
  <r>
    <x v="0"/>
    <x v="0"/>
    <x v="241"/>
    <x v="3"/>
    <x v="35"/>
    <s v="Wichita"/>
    <s v="Sprite"/>
    <n v="0.5"/>
    <n v="2500"/>
    <n v="1250"/>
    <n v="375"/>
    <n v="0.3"/>
  </r>
  <r>
    <x v="0"/>
    <x v="0"/>
    <x v="241"/>
    <x v="3"/>
    <x v="35"/>
    <s v="Wichita"/>
    <s v="Fanta"/>
    <n v="0.5"/>
    <n v="2000"/>
    <n v="1000"/>
    <n v="300"/>
    <n v="0.3"/>
  </r>
  <r>
    <x v="0"/>
    <x v="0"/>
    <x v="241"/>
    <x v="3"/>
    <x v="35"/>
    <s v="Wichita"/>
    <s v="Powerade"/>
    <n v="0.6"/>
    <n v="2000"/>
    <n v="1200"/>
    <n v="420"/>
    <n v="0.35"/>
  </r>
  <r>
    <x v="0"/>
    <x v="0"/>
    <x v="241"/>
    <x v="3"/>
    <x v="35"/>
    <s v="Wichita"/>
    <s v="Dasani Water"/>
    <n v="0.64999999999999991"/>
    <n v="3000"/>
    <n v="1949.9999999999998"/>
    <n v="780"/>
    <n v="0.4"/>
  </r>
  <r>
    <x v="0"/>
    <x v="0"/>
    <x v="204"/>
    <x v="3"/>
    <x v="36"/>
    <s v="Sioux Falls"/>
    <s v="Coca-Cola"/>
    <n v="0.35000000000000003"/>
    <n v="4750"/>
    <n v="1662.5000000000002"/>
    <n v="581.875"/>
    <n v="0.35"/>
  </r>
  <r>
    <x v="0"/>
    <x v="0"/>
    <x v="204"/>
    <x v="3"/>
    <x v="36"/>
    <s v="Sioux Falls"/>
    <s v="Diet Coke"/>
    <n v="0.35000000000000003"/>
    <n v="2750"/>
    <n v="962.50000000000011"/>
    <n v="288.75"/>
    <n v="0.3"/>
  </r>
  <r>
    <x v="0"/>
    <x v="0"/>
    <x v="204"/>
    <x v="3"/>
    <x v="36"/>
    <s v="Sioux Falls"/>
    <s v="Sprite"/>
    <n v="0.25000000000000006"/>
    <n v="2750"/>
    <n v="687.50000000000011"/>
    <n v="206.25000000000003"/>
    <n v="0.3"/>
  </r>
  <r>
    <x v="0"/>
    <x v="0"/>
    <x v="204"/>
    <x v="3"/>
    <x v="36"/>
    <s v="Sioux Falls"/>
    <s v="Fanta"/>
    <n v="0.30000000000000004"/>
    <n v="1250"/>
    <n v="375.00000000000006"/>
    <n v="112.50000000000001"/>
    <n v="0.3"/>
  </r>
  <r>
    <x v="0"/>
    <x v="0"/>
    <x v="204"/>
    <x v="3"/>
    <x v="36"/>
    <s v="Sioux Falls"/>
    <s v="Powerade"/>
    <n v="0.44999999999999996"/>
    <n v="1750"/>
    <n v="787.49999999999989"/>
    <n v="275.62499999999994"/>
    <n v="0.35"/>
  </r>
  <r>
    <x v="0"/>
    <x v="0"/>
    <x v="204"/>
    <x v="3"/>
    <x v="36"/>
    <s v="Sioux Falls"/>
    <s v="Dasani Water"/>
    <n v="0.35000000000000003"/>
    <n v="2750"/>
    <n v="962.50000000000011"/>
    <n v="385.00000000000006"/>
    <n v="0.4"/>
  </r>
  <r>
    <x v="0"/>
    <x v="0"/>
    <x v="242"/>
    <x v="3"/>
    <x v="36"/>
    <s v="Sioux Falls"/>
    <s v="Coca-Cola"/>
    <n v="0.35000000000000003"/>
    <n v="5250"/>
    <n v="1837.5000000000002"/>
    <n v="643.125"/>
    <n v="0.35"/>
  </r>
  <r>
    <x v="0"/>
    <x v="0"/>
    <x v="242"/>
    <x v="3"/>
    <x v="36"/>
    <s v="Sioux Falls"/>
    <s v="Diet Coke"/>
    <n v="0.35000000000000003"/>
    <n v="1750"/>
    <n v="612.50000000000011"/>
    <n v="183.75000000000003"/>
    <n v="0.3"/>
  </r>
  <r>
    <x v="0"/>
    <x v="0"/>
    <x v="242"/>
    <x v="3"/>
    <x v="36"/>
    <s v="Sioux Falls"/>
    <s v="Sprite"/>
    <n v="0.25000000000000006"/>
    <n v="2250"/>
    <n v="562.50000000000011"/>
    <n v="168.75000000000003"/>
    <n v="0.3"/>
  </r>
  <r>
    <x v="0"/>
    <x v="0"/>
    <x v="242"/>
    <x v="3"/>
    <x v="36"/>
    <s v="Sioux Falls"/>
    <s v="Fanta"/>
    <n v="0.30000000000000004"/>
    <n v="1000"/>
    <n v="300.00000000000006"/>
    <n v="90.000000000000014"/>
    <n v="0.3"/>
  </r>
  <r>
    <x v="0"/>
    <x v="0"/>
    <x v="242"/>
    <x v="3"/>
    <x v="36"/>
    <s v="Sioux Falls"/>
    <s v="Powerade"/>
    <n v="0.44999999999999996"/>
    <n v="1750"/>
    <n v="787.49999999999989"/>
    <n v="275.62499999999994"/>
    <n v="0.35"/>
  </r>
  <r>
    <x v="0"/>
    <x v="0"/>
    <x v="242"/>
    <x v="3"/>
    <x v="36"/>
    <s v="Sioux Falls"/>
    <s v="Dasani Water"/>
    <n v="0.24999999999999997"/>
    <n v="2750"/>
    <n v="687.49999999999989"/>
    <n v="274.99999999999994"/>
    <n v="0.4"/>
  </r>
  <r>
    <x v="0"/>
    <x v="0"/>
    <x v="80"/>
    <x v="3"/>
    <x v="36"/>
    <s v="Sioux Falls"/>
    <s v="Coca-Cola"/>
    <n v="0.30000000000000004"/>
    <n v="4950"/>
    <n v="1485.0000000000002"/>
    <n v="519.75"/>
    <n v="0.35"/>
  </r>
  <r>
    <x v="0"/>
    <x v="0"/>
    <x v="80"/>
    <x v="3"/>
    <x v="36"/>
    <s v="Sioux Falls"/>
    <s v="Diet Coke"/>
    <n v="0.30000000000000004"/>
    <n v="2000"/>
    <n v="600.00000000000011"/>
    <n v="180.00000000000003"/>
    <n v="0.3"/>
  </r>
  <r>
    <x v="0"/>
    <x v="0"/>
    <x v="80"/>
    <x v="3"/>
    <x v="36"/>
    <s v="Sioux Falls"/>
    <s v="Sprite"/>
    <n v="0.20000000000000004"/>
    <n v="2250"/>
    <n v="450.00000000000011"/>
    <n v="135.00000000000003"/>
    <n v="0.3"/>
  </r>
  <r>
    <x v="0"/>
    <x v="0"/>
    <x v="80"/>
    <x v="3"/>
    <x v="36"/>
    <s v="Sioux Falls"/>
    <s v="Fanta"/>
    <n v="0.24999999999999997"/>
    <n v="750"/>
    <n v="187.49999999999997"/>
    <n v="56.249999999999993"/>
    <n v="0.3"/>
  </r>
  <r>
    <x v="0"/>
    <x v="0"/>
    <x v="80"/>
    <x v="3"/>
    <x v="36"/>
    <s v="Sioux Falls"/>
    <s v="Powerade"/>
    <n v="0.4"/>
    <n v="1250"/>
    <n v="500"/>
    <n v="175"/>
    <n v="0.35"/>
  </r>
  <r>
    <x v="0"/>
    <x v="0"/>
    <x v="80"/>
    <x v="3"/>
    <x v="36"/>
    <s v="Sioux Falls"/>
    <s v="Dasani Water"/>
    <n v="0.30000000000000004"/>
    <n v="2250"/>
    <n v="675.00000000000011"/>
    <n v="270.00000000000006"/>
    <n v="0.4"/>
  </r>
  <r>
    <x v="0"/>
    <x v="0"/>
    <x v="81"/>
    <x v="3"/>
    <x v="36"/>
    <s v="Sioux Falls"/>
    <s v="Coca-Cola"/>
    <n v="0.30000000000000004"/>
    <n v="4500"/>
    <n v="1350.0000000000002"/>
    <n v="472.50000000000006"/>
    <n v="0.35"/>
  </r>
  <r>
    <x v="0"/>
    <x v="0"/>
    <x v="81"/>
    <x v="3"/>
    <x v="36"/>
    <s v="Sioux Falls"/>
    <s v="Diet Coke"/>
    <n v="0.30000000000000004"/>
    <n v="1500"/>
    <n v="450.00000000000006"/>
    <n v="135"/>
    <n v="0.3"/>
  </r>
  <r>
    <x v="0"/>
    <x v="0"/>
    <x v="81"/>
    <x v="3"/>
    <x v="36"/>
    <s v="Sioux Falls"/>
    <s v="Sprite"/>
    <n v="0.20000000000000004"/>
    <n v="1500"/>
    <n v="300.00000000000006"/>
    <n v="90.000000000000014"/>
    <n v="0.3"/>
  </r>
  <r>
    <x v="0"/>
    <x v="0"/>
    <x v="81"/>
    <x v="3"/>
    <x v="36"/>
    <s v="Sioux Falls"/>
    <s v="Fanta"/>
    <n v="0.24999999999999997"/>
    <n v="750"/>
    <n v="187.49999999999997"/>
    <n v="56.249999999999993"/>
    <n v="0.3"/>
  </r>
  <r>
    <x v="0"/>
    <x v="0"/>
    <x v="81"/>
    <x v="3"/>
    <x v="36"/>
    <s v="Sioux Falls"/>
    <s v="Powerade"/>
    <n v="0.6"/>
    <n v="1000"/>
    <n v="600"/>
    <n v="210"/>
    <n v="0.35"/>
  </r>
  <r>
    <x v="0"/>
    <x v="0"/>
    <x v="81"/>
    <x v="3"/>
    <x v="36"/>
    <s v="Sioux Falls"/>
    <s v="Dasani Water"/>
    <n v="0.5"/>
    <n v="2250"/>
    <n v="1125"/>
    <n v="450"/>
    <n v="0.4"/>
  </r>
  <r>
    <x v="0"/>
    <x v="0"/>
    <x v="4"/>
    <x v="3"/>
    <x v="36"/>
    <s v="Sioux Falls"/>
    <s v="Coca-Cola"/>
    <n v="0.6"/>
    <n v="4950"/>
    <n v="2970"/>
    <n v="1039.5"/>
    <n v="0.35"/>
  </r>
  <r>
    <x v="0"/>
    <x v="0"/>
    <x v="4"/>
    <x v="3"/>
    <x v="36"/>
    <s v="Sioux Falls"/>
    <s v="Diet Coke"/>
    <n v="0.45"/>
    <n v="2000"/>
    <n v="900"/>
    <n v="270"/>
    <n v="0.3"/>
  </r>
  <r>
    <x v="0"/>
    <x v="0"/>
    <x v="4"/>
    <x v="3"/>
    <x v="36"/>
    <s v="Sioux Falls"/>
    <s v="Sprite"/>
    <n v="0.4"/>
    <n v="1750"/>
    <n v="700"/>
    <n v="210"/>
    <n v="0.3"/>
  </r>
  <r>
    <x v="0"/>
    <x v="0"/>
    <x v="4"/>
    <x v="3"/>
    <x v="36"/>
    <s v="Sioux Falls"/>
    <s v="Fanta"/>
    <n v="0.4"/>
    <n v="1000"/>
    <n v="400"/>
    <n v="120"/>
    <n v="0.3"/>
  </r>
  <r>
    <x v="0"/>
    <x v="0"/>
    <x v="4"/>
    <x v="3"/>
    <x v="36"/>
    <s v="Sioux Falls"/>
    <s v="Powerade"/>
    <n v="0.49999999999999994"/>
    <n v="1250"/>
    <n v="624.99999999999989"/>
    <n v="218.74999999999994"/>
    <n v="0.35"/>
  </r>
  <r>
    <x v="0"/>
    <x v="0"/>
    <x v="4"/>
    <x v="3"/>
    <x v="36"/>
    <s v="Sioux Falls"/>
    <s v="Dasani Water"/>
    <n v="0.54999999999999993"/>
    <n v="2500"/>
    <n v="1374.9999999999998"/>
    <n v="549.99999999999989"/>
    <n v="0.4"/>
  </r>
  <r>
    <x v="0"/>
    <x v="0"/>
    <x v="243"/>
    <x v="3"/>
    <x v="36"/>
    <s v="Sioux Falls"/>
    <s v="Coca-Cola"/>
    <n v="0.4"/>
    <n v="5000"/>
    <n v="2000"/>
    <n v="700"/>
    <n v="0.35"/>
  </r>
  <r>
    <x v="0"/>
    <x v="0"/>
    <x v="243"/>
    <x v="3"/>
    <x v="36"/>
    <s v="Sioux Falls"/>
    <s v="Diet Coke"/>
    <n v="0.35000000000000009"/>
    <n v="2500"/>
    <n v="875.00000000000023"/>
    <n v="262.50000000000006"/>
    <n v="0.3"/>
  </r>
  <r>
    <x v="0"/>
    <x v="0"/>
    <x v="243"/>
    <x v="3"/>
    <x v="36"/>
    <s v="Sioux Falls"/>
    <s v="Sprite"/>
    <n v="0.30000000000000004"/>
    <n v="2000"/>
    <n v="600.00000000000011"/>
    <n v="180.00000000000003"/>
    <n v="0.3"/>
  </r>
  <r>
    <x v="0"/>
    <x v="0"/>
    <x v="243"/>
    <x v="3"/>
    <x v="36"/>
    <s v="Sioux Falls"/>
    <s v="Fanta"/>
    <n v="0.30000000000000004"/>
    <n v="1750"/>
    <n v="525.00000000000011"/>
    <n v="157.50000000000003"/>
    <n v="0.3"/>
  </r>
  <r>
    <x v="0"/>
    <x v="0"/>
    <x v="243"/>
    <x v="3"/>
    <x v="36"/>
    <s v="Sioux Falls"/>
    <s v="Powerade"/>
    <n v="0.4"/>
    <n v="1750"/>
    <n v="700"/>
    <n v="244.99999999999997"/>
    <n v="0.35"/>
  </r>
  <r>
    <x v="0"/>
    <x v="0"/>
    <x v="243"/>
    <x v="3"/>
    <x v="36"/>
    <s v="Sioux Falls"/>
    <s v="Dasani Water"/>
    <n v="0.55000000000000004"/>
    <n v="3250"/>
    <n v="1787.5000000000002"/>
    <n v="715.00000000000011"/>
    <n v="0.4"/>
  </r>
  <r>
    <x v="0"/>
    <x v="0"/>
    <x v="84"/>
    <x v="3"/>
    <x v="36"/>
    <s v="Sioux Falls"/>
    <s v="Coca-Cola"/>
    <n v="0.5"/>
    <n v="5500"/>
    <n v="2750"/>
    <n v="962.49999999999989"/>
    <n v="0.35"/>
  </r>
  <r>
    <x v="0"/>
    <x v="0"/>
    <x v="84"/>
    <x v="3"/>
    <x v="36"/>
    <s v="Sioux Falls"/>
    <s v="Diet Coke"/>
    <n v="0.45000000000000007"/>
    <n v="3000"/>
    <n v="1350.0000000000002"/>
    <n v="405.00000000000006"/>
    <n v="0.3"/>
  </r>
  <r>
    <x v="0"/>
    <x v="0"/>
    <x v="84"/>
    <x v="3"/>
    <x v="36"/>
    <s v="Sioux Falls"/>
    <s v="Sprite"/>
    <n v="0.4"/>
    <n v="2250"/>
    <n v="900"/>
    <n v="270"/>
    <n v="0.3"/>
  </r>
  <r>
    <x v="0"/>
    <x v="0"/>
    <x v="84"/>
    <x v="3"/>
    <x v="36"/>
    <s v="Sioux Falls"/>
    <s v="Fanta"/>
    <n v="0.4"/>
    <n v="1750"/>
    <n v="700"/>
    <n v="210"/>
    <n v="0.3"/>
  </r>
  <r>
    <x v="0"/>
    <x v="0"/>
    <x v="84"/>
    <x v="3"/>
    <x v="36"/>
    <s v="Sioux Falls"/>
    <s v="Powerade"/>
    <n v="0.5"/>
    <n v="2000"/>
    <n v="1000"/>
    <n v="350"/>
    <n v="0.35"/>
  </r>
  <r>
    <x v="0"/>
    <x v="0"/>
    <x v="84"/>
    <x v="3"/>
    <x v="36"/>
    <s v="Sioux Falls"/>
    <s v="Dasani Water"/>
    <n v="0.55000000000000004"/>
    <n v="3750"/>
    <n v="2062.5"/>
    <n v="825"/>
    <n v="0.4"/>
  </r>
  <r>
    <x v="0"/>
    <x v="0"/>
    <x v="85"/>
    <x v="3"/>
    <x v="36"/>
    <s v="Sioux Falls"/>
    <s v="Coca-Cola"/>
    <n v="0.5"/>
    <n v="5250"/>
    <n v="2625"/>
    <n v="918.74999999999989"/>
    <n v="0.35"/>
  </r>
  <r>
    <x v="0"/>
    <x v="0"/>
    <x v="85"/>
    <x v="3"/>
    <x v="36"/>
    <s v="Sioux Falls"/>
    <s v="Diet Coke"/>
    <n v="0.45000000000000007"/>
    <n v="3000"/>
    <n v="1350.0000000000002"/>
    <n v="405.00000000000006"/>
    <n v="0.3"/>
  </r>
  <r>
    <x v="0"/>
    <x v="0"/>
    <x v="85"/>
    <x v="3"/>
    <x v="36"/>
    <s v="Sioux Falls"/>
    <s v="Sprite"/>
    <n v="0.4"/>
    <n v="2250"/>
    <n v="900"/>
    <n v="270"/>
    <n v="0.3"/>
  </r>
  <r>
    <x v="0"/>
    <x v="0"/>
    <x v="85"/>
    <x v="3"/>
    <x v="36"/>
    <s v="Sioux Falls"/>
    <s v="Fanta"/>
    <n v="0.4"/>
    <n v="2000"/>
    <n v="800"/>
    <n v="240"/>
    <n v="0.3"/>
  </r>
  <r>
    <x v="0"/>
    <x v="0"/>
    <x v="85"/>
    <x v="3"/>
    <x v="36"/>
    <s v="Sioux Falls"/>
    <s v="Powerade"/>
    <n v="0.5"/>
    <n v="1750"/>
    <n v="875"/>
    <n v="306.25"/>
    <n v="0.35"/>
  </r>
  <r>
    <x v="0"/>
    <x v="0"/>
    <x v="85"/>
    <x v="3"/>
    <x v="36"/>
    <s v="Sioux Falls"/>
    <s v="Dasani Water"/>
    <n v="0.55000000000000004"/>
    <n v="3500"/>
    <n v="1925.0000000000002"/>
    <n v="770.00000000000011"/>
    <n v="0.4"/>
  </r>
  <r>
    <x v="0"/>
    <x v="0"/>
    <x v="8"/>
    <x v="3"/>
    <x v="36"/>
    <s v="Sioux Falls"/>
    <s v="Coca-Cola"/>
    <n v="0.4"/>
    <n v="4750"/>
    <n v="1900"/>
    <n v="665"/>
    <n v="0.35"/>
  </r>
  <r>
    <x v="0"/>
    <x v="0"/>
    <x v="8"/>
    <x v="3"/>
    <x v="36"/>
    <s v="Sioux Falls"/>
    <s v="Diet Coke"/>
    <n v="0.35000000000000009"/>
    <n v="2750"/>
    <n v="962.50000000000023"/>
    <n v="288.75000000000006"/>
    <n v="0.3"/>
  </r>
  <r>
    <x v="0"/>
    <x v="0"/>
    <x v="8"/>
    <x v="3"/>
    <x v="36"/>
    <s v="Sioux Falls"/>
    <s v="Sprite"/>
    <n v="0.30000000000000004"/>
    <n v="1750"/>
    <n v="525.00000000000011"/>
    <n v="157.50000000000003"/>
    <n v="0.3"/>
  </r>
  <r>
    <x v="0"/>
    <x v="0"/>
    <x v="8"/>
    <x v="3"/>
    <x v="36"/>
    <s v="Sioux Falls"/>
    <s v="Fanta"/>
    <n v="0.30000000000000004"/>
    <n v="1500"/>
    <n v="450.00000000000006"/>
    <n v="135"/>
    <n v="0.3"/>
  </r>
  <r>
    <x v="0"/>
    <x v="0"/>
    <x v="8"/>
    <x v="3"/>
    <x v="36"/>
    <s v="Sioux Falls"/>
    <s v="Powerade"/>
    <n v="0.4"/>
    <n v="1500"/>
    <n v="600"/>
    <n v="210"/>
    <n v="0.35"/>
  </r>
  <r>
    <x v="0"/>
    <x v="0"/>
    <x v="8"/>
    <x v="3"/>
    <x v="36"/>
    <s v="Sioux Falls"/>
    <s v="Dasani Water"/>
    <n v="0.45"/>
    <n v="2250"/>
    <n v="1012.5"/>
    <n v="405"/>
    <n v="0.4"/>
  </r>
  <r>
    <x v="0"/>
    <x v="0"/>
    <x v="244"/>
    <x v="3"/>
    <x v="36"/>
    <s v="Sioux Falls"/>
    <s v="Coca-Cola"/>
    <n v="0.49999999999999994"/>
    <n v="4000"/>
    <n v="1999.9999999999998"/>
    <n v="699.99999999999989"/>
    <n v="0.35"/>
  </r>
  <r>
    <x v="0"/>
    <x v="0"/>
    <x v="244"/>
    <x v="3"/>
    <x v="36"/>
    <s v="Sioux Falls"/>
    <s v="Diet Coke"/>
    <n v="0.4"/>
    <n v="2500"/>
    <n v="1000"/>
    <n v="300"/>
    <n v="0.3"/>
  </r>
  <r>
    <x v="0"/>
    <x v="0"/>
    <x v="244"/>
    <x v="3"/>
    <x v="36"/>
    <s v="Sioux Falls"/>
    <s v="Sprite"/>
    <n v="0.4"/>
    <n v="1500"/>
    <n v="600"/>
    <n v="180"/>
    <n v="0.3"/>
  </r>
  <r>
    <x v="0"/>
    <x v="0"/>
    <x v="244"/>
    <x v="3"/>
    <x v="36"/>
    <s v="Sioux Falls"/>
    <s v="Fanta"/>
    <n v="0.4"/>
    <n v="1250"/>
    <n v="500"/>
    <n v="150"/>
    <n v="0.3"/>
  </r>
  <r>
    <x v="0"/>
    <x v="0"/>
    <x v="244"/>
    <x v="3"/>
    <x v="36"/>
    <s v="Sioux Falls"/>
    <s v="Powerade"/>
    <n v="0.49999999999999994"/>
    <n v="1250"/>
    <n v="624.99999999999989"/>
    <n v="218.74999999999994"/>
    <n v="0.35"/>
  </r>
  <r>
    <x v="0"/>
    <x v="0"/>
    <x v="244"/>
    <x v="3"/>
    <x v="36"/>
    <s v="Sioux Falls"/>
    <s v="Dasani Water"/>
    <n v="0.54999999999999982"/>
    <n v="2500"/>
    <n v="1374.9999999999995"/>
    <n v="549.99999999999989"/>
    <n v="0.4"/>
  </r>
  <r>
    <x v="0"/>
    <x v="0"/>
    <x v="88"/>
    <x v="3"/>
    <x v="36"/>
    <s v="Sioux Falls"/>
    <s v="Coca-Cola"/>
    <n v="0.49999999999999994"/>
    <n v="4000"/>
    <n v="1999.9999999999998"/>
    <n v="699.99999999999989"/>
    <n v="0.35"/>
  </r>
  <r>
    <x v="0"/>
    <x v="0"/>
    <x v="88"/>
    <x v="3"/>
    <x v="36"/>
    <s v="Sioux Falls"/>
    <s v="Diet Coke"/>
    <n v="0.4"/>
    <n v="2500"/>
    <n v="1000"/>
    <n v="300"/>
    <n v="0.3"/>
  </r>
  <r>
    <x v="0"/>
    <x v="0"/>
    <x v="88"/>
    <x v="3"/>
    <x v="36"/>
    <s v="Sioux Falls"/>
    <s v="Sprite"/>
    <n v="0.4"/>
    <n v="1950"/>
    <n v="780"/>
    <n v="234"/>
    <n v="0.3"/>
  </r>
  <r>
    <x v="0"/>
    <x v="0"/>
    <x v="88"/>
    <x v="3"/>
    <x v="36"/>
    <s v="Sioux Falls"/>
    <s v="Fanta"/>
    <n v="0.4"/>
    <n v="1750"/>
    <n v="700"/>
    <n v="210"/>
    <n v="0.3"/>
  </r>
  <r>
    <x v="0"/>
    <x v="0"/>
    <x v="88"/>
    <x v="3"/>
    <x v="36"/>
    <s v="Sioux Falls"/>
    <s v="Powerade"/>
    <n v="0.6"/>
    <n v="1500"/>
    <n v="900"/>
    <n v="315"/>
    <n v="0.35"/>
  </r>
  <r>
    <x v="0"/>
    <x v="0"/>
    <x v="88"/>
    <x v="3"/>
    <x v="36"/>
    <s v="Sioux Falls"/>
    <s v="Dasani Water"/>
    <n v="0.64999999999999991"/>
    <n v="2500"/>
    <n v="1624.9999999999998"/>
    <n v="650"/>
    <n v="0.4"/>
  </r>
  <r>
    <x v="0"/>
    <x v="0"/>
    <x v="89"/>
    <x v="3"/>
    <x v="36"/>
    <s v="Sioux Falls"/>
    <s v="Coca-Cola"/>
    <n v="0.6"/>
    <n v="5000"/>
    <n v="3000"/>
    <n v="1050"/>
    <n v="0.35"/>
  </r>
  <r>
    <x v="0"/>
    <x v="0"/>
    <x v="89"/>
    <x v="3"/>
    <x v="36"/>
    <s v="Sioux Falls"/>
    <s v="Diet Coke"/>
    <n v="0.5"/>
    <n v="3000"/>
    <n v="1500"/>
    <n v="450"/>
    <n v="0.3"/>
  </r>
  <r>
    <x v="0"/>
    <x v="0"/>
    <x v="89"/>
    <x v="3"/>
    <x v="36"/>
    <s v="Sioux Falls"/>
    <s v="Sprite"/>
    <n v="0.5"/>
    <n v="2500"/>
    <n v="1250"/>
    <n v="375"/>
    <n v="0.3"/>
  </r>
  <r>
    <x v="0"/>
    <x v="0"/>
    <x v="89"/>
    <x v="3"/>
    <x v="36"/>
    <s v="Sioux Falls"/>
    <s v="Fanta"/>
    <n v="0.5"/>
    <n v="2000"/>
    <n v="1000"/>
    <n v="300"/>
    <n v="0.3"/>
  </r>
  <r>
    <x v="0"/>
    <x v="0"/>
    <x v="89"/>
    <x v="3"/>
    <x v="36"/>
    <s v="Sioux Falls"/>
    <s v="Powerade"/>
    <n v="0.6"/>
    <n v="2000"/>
    <n v="1200"/>
    <n v="420"/>
    <n v="0.35"/>
  </r>
  <r>
    <x v="0"/>
    <x v="0"/>
    <x v="89"/>
    <x v="3"/>
    <x v="36"/>
    <s v="Sioux Falls"/>
    <s v="Dasani Water"/>
    <n v="0.64999999999999991"/>
    <n v="3000"/>
    <n v="1949.9999999999998"/>
    <n v="780"/>
    <n v="0.4"/>
  </r>
  <r>
    <x v="0"/>
    <x v="0"/>
    <x v="212"/>
    <x v="3"/>
    <x v="37"/>
    <s v="Fargo"/>
    <s v="Coca-Cola"/>
    <n v="0.30000000000000004"/>
    <n v="4500"/>
    <n v="1350.0000000000002"/>
    <n v="405.00000000000006"/>
    <n v="0.3"/>
  </r>
  <r>
    <x v="0"/>
    <x v="0"/>
    <x v="212"/>
    <x v="3"/>
    <x v="37"/>
    <s v="Fargo"/>
    <s v="Diet Coke"/>
    <n v="0.30000000000000004"/>
    <n v="2500"/>
    <n v="750.00000000000011"/>
    <n v="262.5"/>
    <n v="0.35"/>
  </r>
  <r>
    <x v="0"/>
    <x v="0"/>
    <x v="212"/>
    <x v="3"/>
    <x v="37"/>
    <s v="Fargo"/>
    <s v="Sprite"/>
    <n v="0.20000000000000007"/>
    <n v="2500"/>
    <n v="500.00000000000017"/>
    <n v="150.00000000000006"/>
    <n v="0.3"/>
  </r>
  <r>
    <x v="0"/>
    <x v="0"/>
    <x v="212"/>
    <x v="3"/>
    <x v="37"/>
    <s v="Fargo"/>
    <s v="Fanta"/>
    <n v="0.25000000000000006"/>
    <n v="1000"/>
    <n v="250.00000000000006"/>
    <n v="75.000000000000014"/>
    <n v="0.3"/>
  </r>
  <r>
    <x v="0"/>
    <x v="0"/>
    <x v="212"/>
    <x v="3"/>
    <x v="37"/>
    <s v="Fargo"/>
    <s v="Powerade"/>
    <n v="0.39999999999999997"/>
    <n v="1500"/>
    <n v="600"/>
    <n v="300"/>
    <n v="0.5"/>
  </r>
  <r>
    <x v="0"/>
    <x v="0"/>
    <x v="212"/>
    <x v="3"/>
    <x v="37"/>
    <s v="Fargo"/>
    <s v="Dasani Water"/>
    <n v="0.30000000000000004"/>
    <n v="2500"/>
    <n v="750.00000000000011"/>
    <n v="300.00000000000006"/>
    <n v="0.4"/>
  </r>
  <r>
    <x v="0"/>
    <x v="0"/>
    <x v="245"/>
    <x v="3"/>
    <x v="37"/>
    <s v="Fargo"/>
    <s v="Coca-Cola"/>
    <n v="0.30000000000000004"/>
    <n v="5000"/>
    <n v="1500.0000000000002"/>
    <n v="450.00000000000006"/>
    <n v="0.3"/>
  </r>
  <r>
    <x v="0"/>
    <x v="0"/>
    <x v="245"/>
    <x v="3"/>
    <x v="37"/>
    <s v="Fargo"/>
    <s v="Diet Coke"/>
    <n v="0.30000000000000004"/>
    <n v="1500"/>
    <n v="450.00000000000006"/>
    <n v="157.5"/>
    <n v="0.35"/>
  </r>
  <r>
    <x v="0"/>
    <x v="0"/>
    <x v="245"/>
    <x v="3"/>
    <x v="37"/>
    <s v="Fargo"/>
    <s v="Sprite"/>
    <n v="0.20000000000000007"/>
    <n v="2000"/>
    <n v="400.00000000000011"/>
    <n v="120.00000000000003"/>
    <n v="0.3"/>
  </r>
  <r>
    <x v="0"/>
    <x v="0"/>
    <x v="245"/>
    <x v="3"/>
    <x v="37"/>
    <s v="Fargo"/>
    <s v="Fanta"/>
    <n v="0.25000000000000006"/>
    <n v="750"/>
    <n v="187.50000000000003"/>
    <n v="56.250000000000007"/>
    <n v="0.3"/>
  </r>
  <r>
    <x v="0"/>
    <x v="0"/>
    <x v="245"/>
    <x v="3"/>
    <x v="37"/>
    <s v="Fargo"/>
    <s v="Powerade"/>
    <n v="0.39999999999999997"/>
    <n v="1500"/>
    <n v="600"/>
    <n v="300"/>
    <n v="0.5"/>
  </r>
  <r>
    <x v="0"/>
    <x v="0"/>
    <x v="245"/>
    <x v="3"/>
    <x v="37"/>
    <s v="Fargo"/>
    <s v="Dasani Water"/>
    <n v="0.14999999999999997"/>
    <n v="2500"/>
    <n v="374.99999999999994"/>
    <n v="149.99999999999997"/>
    <n v="0.4"/>
  </r>
  <r>
    <x v="0"/>
    <x v="0"/>
    <x v="115"/>
    <x v="3"/>
    <x v="37"/>
    <s v="Fargo"/>
    <s v="Coca-Cola"/>
    <n v="0.20000000000000004"/>
    <n v="4700"/>
    <n v="940.00000000000023"/>
    <n v="282.00000000000006"/>
    <n v="0.3"/>
  </r>
  <r>
    <x v="0"/>
    <x v="0"/>
    <x v="115"/>
    <x v="3"/>
    <x v="37"/>
    <s v="Fargo"/>
    <s v="Diet Coke"/>
    <n v="0.20000000000000004"/>
    <n v="1750"/>
    <n v="350.00000000000006"/>
    <n v="122.50000000000001"/>
    <n v="0.35"/>
  </r>
  <r>
    <x v="0"/>
    <x v="0"/>
    <x v="115"/>
    <x v="3"/>
    <x v="37"/>
    <s v="Fargo"/>
    <s v="Sprite"/>
    <n v="0.10000000000000003"/>
    <n v="2250"/>
    <n v="225.00000000000009"/>
    <n v="67.500000000000028"/>
    <n v="0.3"/>
  </r>
  <r>
    <x v="0"/>
    <x v="0"/>
    <x v="115"/>
    <x v="3"/>
    <x v="37"/>
    <s v="Fargo"/>
    <s v="Fanta"/>
    <n v="0.14999999999999997"/>
    <n v="1000"/>
    <n v="149.99999999999997"/>
    <n v="44.999999999999993"/>
    <n v="0.3"/>
  </r>
  <r>
    <x v="0"/>
    <x v="0"/>
    <x v="115"/>
    <x v="3"/>
    <x v="37"/>
    <s v="Fargo"/>
    <s v="Powerade"/>
    <n v="0.30000000000000004"/>
    <n v="1500"/>
    <n v="450.00000000000006"/>
    <n v="225.00000000000003"/>
    <n v="0.5"/>
  </r>
  <r>
    <x v="0"/>
    <x v="0"/>
    <x v="115"/>
    <x v="3"/>
    <x v="37"/>
    <s v="Fargo"/>
    <s v="Dasani Water"/>
    <n v="0.20000000000000004"/>
    <n v="2500"/>
    <n v="500.00000000000011"/>
    <n v="200.00000000000006"/>
    <n v="0.4"/>
  </r>
  <r>
    <x v="0"/>
    <x v="0"/>
    <x v="206"/>
    <x v="3"/>
    <x v="37"/>
    <s v="Fargo"/>
    <s v="Coca-Cola"/>
    <n v="0.20000000000000004"/>
    <n v="4750"/>
    <n v="950.00000000000023"/>
    <n v="285.00000000000006"/>
    <n v="0.3"/>
  </r>
  <r>
    <x v="0"/>
    <x v="0"/>
    <x v="206"/>
    <x v="3"/>
    <x v="37"/>
    <s v="Fargo"/>
    <s v="Diet Coke"/>
    <n v="0.20000000000000004"/>
    <n v="1750"/>
    <n v="350.00000000000006"/>
    <n v="122.50000000000001"/>
    <n v="0.35"/>
  </r>
  <r>
    <x v="0"/>
    <x v="0"/>
    <x v="206"/>
    <x v="3"/>
    <x v="37"/>
    <s v="Fargo"/>
    <s v="Sprite"/>
    <n v="0.10000000000000003"/>
    <n v="1750"/>
    <n v="175.00000000000006"/>
    <n v="52.500000000000014"/>
    <n v="0.3"/>
  </r>
  <r>
    <x v="0"/>
    <x v="0"/>
    <x v="206"/>
    <x v="3"/>
    <x v="37"/>
    <s v="Fargo"/>
    <s v="Fanta"/>
    <n v="0.14999999999999997"/>
    <n v="1000"/>
    <n v="149.99999999999997"/>
    <n v="44.999999999999993"/>
    <n v="0.3"/>
  </r>
  <r>
    <x v="0"/>
    <x v="0"/>
    <x v="206"/>
    <x v="3"/>
    <x v="37"/>
    <s v="Fargo"/>
    <s v="Powerade"/>
    <n v="0.6"/>
    <n v="1250"/>
    <n v="750"/>
    <n v="375"/>
    <n v="0.5"/>
  </r>
  <r>
    <x v="0"/>
    <x v="0"/>
    <x v="206"/>
    <x v="3"/>
    <x v="37"/>
    <s v="Fargo"/>
    <s v="Dasani Water"/>
    <n v="0.5"/>
    <n v="2500"/>
    <n v="1250"/>
    <n v="500"/>
    <n v="0.4"/>
  </r>
  <r>
    <x v="0"/>
    <x v="0"/>
    <x v="246"/>
    <x v="3"/>
    <x v="37"/>
    <s v="Fargo"/>
    <s v="Coca-Cola"/>
    <n v="0.6"/>
    <n v="5200"/>
    <n v="3120"/>
    <n v="936"/>
    <n v="0.3"/>
  </r>
  <r>
    <x v="0"/>
    <x v="0"/>
    <x v="246"/>
    <x v="3"/>
    <x v="37"/>
    <s v="Fargo"/>
    <s v="Diet Coke"/>
    <n v="0.4"/>
    <n v="2250"/>
    <n v="900"/>
    <n v="315"/>
    <n v="0.35"/>
  </r>
  <r>
    <x v="0"/>
    <x v="0"/>
    <x v="246"/>
    <x v="3"/>
    <x v="37"/>
    <s v="Fargo"/>
    <s v="Sprite"/>
    <n v="0.35000000000000003"/>
    <n v="2000"/>
    <n v="700.00000000000011"/>
    <n v="210.00000000000003"/>
    <n v="0.3"/>
  </r>
  <r>
    <x v="0"/>
    <x v="0"/>
    <x v="246"/>
    <x v="3"/>
    <x v="37"/>
    <s v="Fargo"/>
    <s v="Fanta"/>
    <n v="0.35000000000000003"/>
    <n v="1250"/>
    <n v="437.50000000000006"/>
    <n v="131.25"/>
    <n v="0.3"/>
  </r>
  <r>
    <x v="0"/>
    <x v="0"/>
    <x v="246"/>
    <x v="3"/>
    <x v="37"/>
    <s v="Fargo"/>
    <s v="Powerade"/>
    <n v="0.44999999999999996"/>
    <n v="1500"/>
    <n v="674.99999999999989"/>
    <n v="337.49999999999994"/>
    <n v="0.5"/>
  </r>
  <r>
    <x v="0"/>
    <x v="0"/>
    <x v="246"/>
    <x v="3"/>
    <x v="37"/>
    <s v="Fargo"/>
    <s v="Dasani Water"/>
    <n v="0.49999999999999994"/>
    <n v="2750"/>
    <n v="1374.9999999999998"/>
    <n v="549.99999999999989"/>
    <n v="0.4"/>
  </r>
  <r>
    <x v="0"/>
    <x v="0"/>
    <x v="247"/>
    <x v="3"/>
    <x v="37"/>
    <s v="Fargo"/>
    <s v="Coca-Cola"/>
    <n v="0.35000000000000003"/>
    <n v="5250"/>
    <n v="1837.5000000000002"/>
    <n v="551.25"/>
    <n v="0.3"/>
  </r>
  <r>
    <x v="0"/>
    <x v="0"/>
    <x v="247"/>
    <x v="3"/>
    <x v="37"/>
    <s v="Fargo"/>
    <s v="Diet Coke"/>
    <n v="0.3000000000000001"/>
    <n v="2750"/>
    <n v="825.00000000000023"/>
    <n v="288.75000000000006"/>
    <n v="0.35"/>
  </r>
  <r>
    <x v="0"/>
    <x v="0"/>
    <x v="247"/>
    <x v="3"/>
    <x v="37"/>
    <s v="Fargo"/>
    <s v="Sprite"/>
    <n v="0.25000000000000006"/>
    <n v="2000"/>
    <n v="500.00000000000011"/>
    <n v="150.00000000000003"/>
    <n v="0.3"/>
  </r>
  <r>
    <x v="0"/>
    <x v="0"/>
    <x v="247"/>
    <x v="3"/>
    <x v="37"/>
    <s v="Fargo"/>
    <s v="Fanta"/>
    <n v="0.25000000000000006"/>
    <n v="1750"/>
    <n v="437.50000000000011"/>
    <n v="131.25000000000003"/>
    <n v="0.3"/>
  </r>
  <r>
    <x v="0"/>
    <x v="0"/>
    <x v="247"/>
    <x v="3"/>
    <x v="37"/>
    <s v="Fargo"/>
    <s v="Powerade"/>
    <n v="0.35000000000000003"/>
    <n v="1750"/>
    <n v="612.50000000000011"/>
    <n v="306.25000000000006"/>
    <n v="0.5"/>
  </r>
  <r>
    <x v="0"/>
    <x v="0"/>
    <x v="247"/>
    <x v="3"/>
    <x v="37"/>
    <s v="Fargo"/>
    <s v="Dasani Water"/>
    <n v="0.55000000000000004"/>
    <n v="3250"/>
    <n v="1787.5000000000002"/>
    <n v="715.00000000000011"/>
    <n v="0.4"/>
  </r>
  <r>
    <x v="0"/>
    <x v="0"/>
    <x v="116"/>
    <x v="3"/>
    <x v="37"/>
    <s v="Fargo"/>
    <s v="Coca-Cola"/>
    <n v="0.5"/>
    <n v="5500"/>
    <n v="2750"/>
    <n v="825"/>
    <n v="0.3"/>
  </r>
  <r>
    <x v="0"/>
    <x v="0"/>
    <x v="116"/>
    <x v="3"/>
    <x v="37"/>
    <s v="Fargo"/>
    <s v="Diet Coke"/>
    <n v="0.45000000000000007"/>
    <n v="3000"/>
    <n v="1350.0000000000002"/>
    <n v="472.50000000000006"/>
    <n v="0.35"/>
  </r>
  <r>
    <x v="0"/>
    <x v="0"/>
    <x v="116"/>
    <x v="3"/>
    <x v="37"/>
    <s v="Fargo"/>
    <s v="Sprite"/>
    <n v="0.4"/>
    <n v="2250"/>
    <n v="900"/>
    <n v="270"/>
    <n v="0.3"/>
  </r>
  <r>
    <x v="0"/>
    <x v="0"/>
    <x v="116"/>
    <x v="3"/>
    <x v="37"/>
    <s v="Fargo"/>
    <s v="Fanta"/>
    <n v="0.4"/>
    <n v="1750"/>
    <n v="700"/>
    <n v="210"/>
    <n v="0.3"/>
  </r>
  <r>
    <x v="0"/>
    <x v="0"/>
    <x v="116"/>
    <x v="3"/>
    <x v="37"/>
    <s v="Fargo"/>
    <s v="Powerade"/>
    <n v="0.5"/>
    <n v="2000"/>
    <n v="1000"/>
    <n v="500"/>
    <n v="0.5"/>
  </r>
  <r>
    <x v="0"/>
    <x v="0"/>
    <x v="116"/>
    <x v="3"/>
    <x v="37"/>
    <s v="Fargo"/>
    <s v="Dasani Water"/>
    <n v="0.55000000000000004"/>
    <n v="3750"/>
    <n v="2062.5"/>
    <n v="825"/>
    <n v="0.4"/>
  </r>
  <r>
    <x v="0"/>
    <x v="0"/>
    <x v="208"/>
    <x v="3"/>
    <x v="37"/>
    <s v="Fargo"/>
    <s v="Coca-Cola"/>
    <n v="0.5"/>
    <n v="5250"/>
    <n v="2625"/>
    <n v="787.5"/>
    <n v="0.3"/>
  </r>
  <r>
    <x v="0"/>
    <x v="0"/>
    <x v="208"/>
    <x v="3"/>
    <x v="37"/>
    <s v="Fargo"/>
    <s v="Diet Coke"/>
    <n v="0.45000000000000007"/>
    <n v="3000"/>
    <n v="1350.0000000000002"/>
    <n v="472.50000000000006"/>
    <n v="0.35"/>
  </r>
  <r>
    <x v="0"/>
    <x v="0"/>
    <x v="208"/>
    <x v="3"/>
    <x v="37"/>
    <s v="Fargo"/>
    <s v="Sprite"/>
    <n v="0.4"/>
    <n v="2250"/>
    <n v="900"/>
    <n v="270"/>
    <n v="0.3"/>
  </r>
  <r>
    <x v="0"/>
    <x v="0"/>
    <x v="208"/>
    <x v="3"/>
    <x v="37"/>
    <s v="Fargo"/>
    <s v="Fanta"/>
    <n v="0.4"/>
    <n v="2000"/>
    <n v="800"/>
    <n v="240"/>
    <n v="0.3"/>
  </r>
  <r>
    <x v="0"/>
    <x v="0"/>
    <x v="208"/>
    <x v="3"/>
    <x v="37"/>
    <s v="Fargo"/>
    <s v="Powerade"/>
    <n v="0.5"/>
    <n v="1750"/>
    <n v="875"/>
    <n v="437.5"/>
    <n v="0.5"/>
  </r>
  <r>
    <x v="0"/>
    <x v="0"/>
    <x v="208"/>
    <x v="3"/>
    <x v="37"/>
    <s v="Fargo"/>
    <s v="Dasani Water"/>
    <n v="0.55000000000000004"/>
    <n v="3500"/>
    <n v="1925.0000000000002"/>
    <n v="770.00000000000011"/>
    <n v="0.4"/>
  </r>
  <r>
    <x v="0"/>
    <x v="0"/>
    <x v="248"/>
    <x v="3"/>
    <x v="37"/>
    <s v="Fargo"/>
    <s v="Coca-Cola"/>
    <n v="0.35000000000000003"/>
    <n v="4750"/>
    <n v="1662.5000000000002"/>
    <n v="498.75000000000006"/>
    <n v="0.3"/>
  </r>
  <r>
    <x v="0"/>
    <x v="0"/>
    <x v="248"/>
    <x v="3"/>
    <x v="37"/>
    <s v="Fargo"/>
    <s v="Diet Coke"/>
    <n v="0.3000000000000001"/>
    <n v="2750"/>
    <n v="825.00000000000023"/>
    <n v="288.75000000000006"/>
    <n v="0.35"/>
  </r>
  <r>
    <x v="0"/>
    <x v="0"/>
    <x v="248"/>
    <x v="3"/>
    <x v="37"/>
    <s v="Fargo"/>
    <s v="Sprite"/>
    <n v="0.25000000000000006"/>
    <n v="1750"/>
    <n v="437.50000000000011"/>
    <n v="131.25000000000003"/>
    <n v="0.3"/>
  </r>
  <r>
    <x v="0"/>
    <x v="0"/>
    <x v="248"/>
    <x v="3"/>
    <x v="37"/>
    <s v="Fargo"/>
    <s v="Fanta"/>
    <n v="0.25000000000000006"/>
    <n v="1500"/>
    <n v="375.00000000000006"/>
    <n v="112.50000000000001"/>
    <n v="0.3"/>
  </r>
  <r>
    <x v="0"/>
    <x v="0"/>
    <x v="248"/>
    <x v="3"/>
    <x v="37"/>
    <s v="Fargo"/>
    <s v="Powerade"/>
    <n v="0.35000000000000003"/>
    <n v="1500"/>
    <n v="525"/>
    <n v="262.5"/>
    <n v="0.5"/>
  </r>
  <r>
    <x v="0"/>
    <x v="0"/>
    <x v="248"/>
    <x v="3"/>
    <x v="37"/>
    <s v="Fargo"/>
    <s v="Dasani Water"/>
    <n v="0.4"/>
    <n v="2250"/>
    <n v="900"/>
    <n v="360"/>
    <n v="0.4"/>
  </r>
  <r>
    <x v="0"/>
    <x v="0"/>
    <x v="249"/>
    <x v="3"/>
    <x v="37"/>
    <s v="Fargo"/>
    <s v="Coca-Cola"/>
    <n v="0.44999999999999996"/>
    <n v="4000"/>
    <n v="1799.9999999999998"/>
    <n v="539.99999999999989"/>
    <n v="0.3"/>
  </r>
  <r>
    <x v="0"/>
    <x v="0"/>
    <x v="249"/>
    <x v="3"/>
    <x v="37"/>
    <s v="Fargo"/>
    <s v="Diet Coke"/>
    <n v="0.35000000000000003"/>
    <n v="2500"/>
    <n v="875.00000000000011"/>
    <n v="306.25"/>
    <n v="0.35"/>
  </r>
  <r>
    <x v="0"/>
    <x v="0"/>
    <x v="249"/>
    <x v="3"/>
    <x v="37"/>
    <s v="Fargo"/>
    <s v="Sprite"/>
    <n v="0.35000000000000003"/>
    <n v="1500"/>
    <n v="525"/>
    <n v="157.5"/>
    <n v="0.3"/>
  </r>
  <r>
    <x v="0"/>
    <x v="0"/>
    <x v="249"/>
    <x v="3"/>
    <x v="37"/>
    <s v="Fargo"/>
    <s v="Fanta"/>
    <n v="0.35000000000000003"/>
    <n v="1250"/>
    <n v="437.50000000000006"/>
    <n v="131.25"/>
    <n v="0.3"/>
  </r>
  <r>
    <x v="0"/>
    <x v="0"/>
    <x v="249"/>
    <x v="3"/>
    <x v="37"/>
    <s v="Fargo"/>
    <s v="Powerade"/>
    <n v="0.44999999999999996"/>
    <n v="1250"/>
    <n v="562.5"/>
    <n v="281.25"/>
    <n v="0.5"/>
  </r>
  <r>
    <x v="0"/>
    <x v="0"/>
    <x v="249"/>
    <x v="3"/>
    <x v="37"/>
    <s v="Fargo"/>
    <s v="Dasani Water"/>
    <n v="0.49999999999999983"/>
    <n v="2500"/>
    <n v="1249.9999999999995"/>
    <n v="499.99999999999983"/>
    <n v="0.4"/>
  </r>
  <r>
    <x v="0"/>
    <x v="0"/>
    <x v="210"/>
    <x v="3"/>
    <x v="37"/>
    <s v="Fargo"/>
    <s v="Coca-Cola"/>
    <n v="0.44999999999999996"/>
    <n v="4000"/>
    <n v="1799.9999999999998"/>
    <n v="539.99999999999989"/>
    <n v="0.3"/>
  </r>
  <r>
    <x v="0"/>
    <x v="0"/>
    <x v="210"/>
    <x v="3"/>
    <x v="37"/>
    <s v="Fargo"/>
    <s v="Diet Coke"/>
    <n v="0.35000000000000003"/>
    <n v="2750"/>
    <n v="962.50000000000011"/>
    <n v="336.875"/>
    <n v="0.35"/>
  </r>
  <r>
    <x v="0"/>
    <x v="0"/>
    <x v="210"/>
    <x v="3"/>
    <x v="37"/>
    <s v="Fargo"/>
    <s v="Sprite"/>
    <n v="0.35000000000000003"/>
    <n v="2200"/>
    <n v="770.00000000000011"/>
    <n v="231.00000000000003"/>
    <n v="0.3"/>
  </r>
  <r>
    <x v="0"/>
    <x v="0"/>
    <x v="210"/>
    <x v="3"/>
    <x v="37"/>
    <s v="Fargo"/>
    <s v="Fanta"/>
    <n v="0.35000000000000003"/>
    <n v="2000"/>
    <n v="700.00000000000011"/>
    <n v="210.00000000000003"/>
    <n v="0.3"/>
  </r>
  <r>
    <x v="0"/>
    <x v="0"/>
    <x v="210"/>
    <x v="3"/>
    <x v="37"/>
    <s v="Fargo"/>
    <s v="Powerade"/>
    <n v="0.6"/>
    <n v="1750"/>
    <n v="1050"/>
    <n v="525"/>
    <n v="0.5"/>
  </r>
  <r>
    <x v="0"/>
    <x v="0"/>
    <x v="210"/>
    <x v="3"/>
    <x v="37"/>
    <s v="Fargo"/>
    <s v="Dasani Water"/>
    <n v="0.64999999999999991"/>
    <n v="2750"/>
    <n v="1787.4999999999998"/>
    <n v="715"/>
    <n v="0.4"/>
  </r>
  <r>
    <x v="0"/>
    <x v="0"/>
    <x v="211"/>
    <x v="3"/>
    <x v="37"/>
    <s v="Fargo"/>
    <s v="Coca-Cola"/>
    <n v="0.6"/>
    <n v="5250"/>
    <n v="3150"/>
    <n v="945"/>
    <n v="0.3"/>
  </r>
  <r>
    <x v="0"/>
    <x v="0"/>
    <x v="211"/>
    <x v="3"/>
    <x v="37"/>
    <s v="Fargo"/>
    <s v="Diet Coke"/>
    <n v="0.5"/>
    <n v="3250"/>
    <n v="1625"/>
    <n v="568.75"/>
    <n v="0.35"/>
  </r>
  <r>
    <x v="0"/>
    <x v="0"/>
    <x v="211"/>
    <x v="3"/>
    <x v="37"/>
    <s v="Fargo"/>
    <s v="Sprite"/>
    <n v="0.5"/>
    <n v="2750"/>
    <n v="1375"/>
    <n v="412.5"/>
    <n v="0.3"/>
  </r>
  <r>
    <x v="0"/>
    <x v="0"/>
    <x v="211"/>
    <x v="3"/>
    <x v="37"/>
    <s v="Fargo"/>
    <s v="Fanta"/>
    <n v="0.5"/>
    <n v="2250"/>
    <n v="1125"/>
    <n v="337.5"/>
    <n v="0.3"/>
  </r>
  <r>
    <x v="0"/>
    <x v="0"/>
    <x v="211"/>
    <x v="3"/>
    <x v="37"/>
    <s v="Fargo"/>
    <s v="Powerade"/>
    <n v="0.6"/>
    <n v="2250"/>
    <n v="1350"/>
    <n v="675"/>
    <n v="0.5"/>
  </r>
  <r>
    <x v="0"/>
    <x v="0"/>
    <x v="211"/>
    <x v="3"/>
    <x v="37"/>
    <s v="Fargo"/>
    <s v="Dasani Water"/>
    <n v="0.64999999999999991"/>
    <n v="3250"/>
    <n v="2112.4999999999995"/>
    <n v="844.99999999999989"/>
    <n v="0.4"/>
  </r>
  <r>
    <x v="0"/>
    <x v="0"/>
    <x v="66"/>
    <x v="3"/>
    <x v="38"/>
    <s v="Des Moines"/>
    <s v="Coca-Cola"/>
    <n v="0.30000000000000004"/>
    <n v="4500"/>
    <n v="1350.0000000000002"/>
    <n v="405.00000000000006"/>
    <n v="0.3"/>
  </r>
  <r>
    <x v="0"/>
    <x v="0"/>
    <x v="66"/>
    <x v="3"/>
    <x v="38"/>
    <s v="Des Moines"/>
    <s v="Diet Coke"/>
    <n v="0.30000000000000004"/>
    <n v="2500"/>
    <n v="750.00000000000011"/>
    <n v="262.5"/>
    <n v="0.35"/>
  </r>
  <r>
    <x v="0"/>
    <x v="0"/>
    <x v="66"/>
    <x v="3"/>
    <x v="38"/>
    <s v="Des Moines"/>
    <s v="Sprite"/>
    <n v="0.20000000000000007"/>
    <n v="2500"/>
    <n v="500.00000000000017"/>
    <n v="150.00000000000006"/>
    <n v="0.3"/>
  </r>
  <r>
    <x v="0"/>
    <x v="0"/>
    <x v="66"/>
    <x v="3"/>
    <x v="38"/>
    <s v="Des Moines"/>
    <s v="Fanta"/>
    <n v="0.25000000000000006"/>
    <n v="1000"/>
    <n v="250.00000000000006"/>
    <n v="75.000000000000014"/>
    <n v="0.3"/>
  </r>
  <r>
    <x v="0"/>
    <x v="0"/>
    <x v="66"/>
    <x v="3"/>
    <x v="38"/>
    <s v="Des Moines"/>
    <s v="Powerade"/>
    <n v="0.39999999999999997"/>
    <n v="1500"/>
    <n v="600"/>
    <n v="300"/>
    <n v="0.5"/>
  </r>
  <r>
    <x v="0"/>
    <x v="0"/>
    <x v="66"/>
    <x v="3"/>
    <x v="38"/>
    <s v="Des Moines"/>
    <s v="Dasani Water"/>
    <n v="0.30000000000000004"/>
    <n v="2500"/>
    <n v="750.00000000000011"/>
    <n v="300.00000000000006"/>
    <n v="0.4"/>
  </r>
  <r>
    <x v="0"/>
    <x v="0"/>
    <x v="67"/>
    <x v="3"/>
    <x v="38"/>
    <s v="Des Moines"/>
    <s v="Coca-Cola"/>
    <n v="0.30000000000000004"/>
    <n v="5000"/>
    <n v="1500.0000000000002"/>
    <n v="450.00000000000006"/>
    <n v="0.3"/>
  </r>
  <r>
    <x v="0"/>
    <x v="0"/>
    <x v="67"/>
    <x v="3"/>
    <x v="38"/>
    <s v="Des Moines"/>
    <s v="Diet Coke"/>
    <n v="0.30000000000000004"/>
    <n v="1500"/>
    <n v="450.00000000000006"/>
    <n v="157.5"/>
    <n v="0.35"/>
  </r>
  <r>
    <x v="0"/>
    <x v="0"/>
    <x v="67"/>
    <x v="3"/>
    <x v="38"/>
    <s v="Des Moines"/>
    <s v="Sprite"/>
    <n v="0.20000000000000007"/>
    <n v="2000"/>
    <n v="400.00000000000011"/>
    <n v="120.00000000000003"/>
    <n v="0.3"/>
  </r>
  <r>
    <x v="0"/>
    <x v="0"/>
    <x v="67"/>
    <x v="3"/>
    <x v="38"/>
    <s v="Des Moines"/>
    <s v="Fanta"/>
    <n v="0.25000000000000006"/>
    <n v="750"/>
    <n v="187.50000000000003"/>
    <n v="56.250000000000007"/>
    <n v="0.3"/>
  </r>
  <r>
    <x v="0"/>
    <x v="0"/>
    <x v="67"/>
    <x v="3"/>
    <x v="38"/>
    <s v="Des Moines"/>
    <s v="Powerade"/>
    <n v="0.39999999999999997"/>
    <n v="1500"/>
    <n v="600"/>
    <n v="300"/>
    <n v="0.5"/>
  </r>
  <r>
    <x v="0"/>
    <x v="0"/>
    <x v="67"/>
    <x v="3"/>
    <x v="38"/>
    <s v="Des Moines"/>
    <s v="Dasani Water"/>
    <n v="0.14999999999999997"/>
    <n v="2500"/>
    <n v="374.99999999999994"/>
    <n v="149.99999999999997"/>
    <n v="0.4"/>
  </r>
  <r>
    <x v="0"/>
    <x v="0"/>
    <x v="68"/>
    <x v="3"/>
    <x v="38"/>
    <s v="Des Moines"/>
    <s v="Coca-Cola"/>
    <n v="0.20000000000000004"/>
    <n v="4700"/>
    <n v="940.00000000000023"/>
    <n v="282.00000000000006"/>
    <n v="0.3"/>
  </r>
  <r>
    <x v="0"/>
    <x v="0"/>
    <x v="68"/>
    <x v="3"/>
    <x v="38"/>
    <s v="Des Moines"/>
    <s v="Diet Coke"/>
    <n v="0.20000000000000004"/>
    <n v="1750"/>
    <n v="350.00000000000006"/>
    <n v="122.50000000000001"/>
    <n v="0.35"/>
  </r>
  <r>
    <x v="0"/>
    <x v="0"/>
    <x v="68"/>
    <x v="3"/>
    <x v="38"/>
    <s v="Des Moines"/>
    <s v="Sprite"/>
    <n v="0.10000000000000003"/>
    <n v="2250"/>
    <n v="225.00000000000009"/>
    <n v="67.500000000000028"/>
    <n v="0.3"/>
  </r>
  <r>
    <x v="0"/>
    <x v="0"/>
    <x v="68"/>
    <x v="3"/>
    <x v="38"/>
    <s v="Des Moines"/>
    <s v="Fanta"/>
    <n v="0.14999999999999997"/>
    <n v="750"/>
    <n v="112.49999999999997"/>
    <n v="33.749999999999993"/>
    <n v="0.3"/>
  </r>
  <r>
    <x v="0"/>
    <x v="0"/>
    <x v="68"/>
    <x v="3"/>
    <x v="38"/>
    <s v="Des Moines"/>
    <s v="Powerade"/>
    <n v="0.30000000000000004"/>
    <n v="1250"/>
    <n v="375.00000000000006"/>
    <n v="187.50000000000003"/>
    <n v="0.5"/>
  </r>
  <r>
    <x v="0"/>
    <x v="0"/>
    <x v="68"/>
    <x v="3"/>
    <x v="38"/>
    <s v="Des Moines"/>
    <s v="Dasani Water"/>
    <n v="0.20000000000000004"/>
    <n v="2250"/>
    <n v="450.00000000000011"/>
    <n v="180.00000000000006"/>
    <n v="0.4"/>
  </r>
  <r>
    <x v="0"/>
    <x v="0"/>
    <x v="69"/>
    <x v="3"/>
    <x v="38"/>
    <s v="Des Moines"/>
    <s v="Coca-Cola"/>
    <n v="0.20000000000000004"/>
    <n v="4500"/>
    <n v="900.00000000000023"/>
    <n v="270.00000000000006"/>
    <n v="0.3"/>
  </r>
  <r>
    <x v="0"/>
    <x v="0"/>
    <x v="69"/>
    <x v="3"/>
    <x v="38"/>
    <s v="Des Moines"/>
    <s v="Diet Coke"/>
    <n v="0.20000000000000004"/>
    <n v="1500"/>
    <n v="300.00000000000006"/>
    <n v="105.00000000000001"/>
    <n v="0.35"/>
  </r>
  <r>
    <x v="0"/>
    <x v="0"/>
    <x v="69"/>
    <x v="3"/>
    <x v="38"/>
    <s v="Des Moines"/>
    <s v="Sprite"/>
    <n v="0.10000000000000003"/>
    <n v="1500"/>
    <n v="150.00000000000006"/>
    <n v="45.000000000000014"/>
    <n v="0.3"/>
  </r>
  <r>
    <x v="0"/>
    <x v="0"/>
    <x v="69"/>
    <x v="3"/>
    <x v="38"/>
    <s v="Des Moines"/>
    <s v="Fanta"/>
    <n v="0.14999999999999997"/>
    <n v="750"/>
    <n v="112.49999999999997"/>
    <n v="33.749999999999993"/>
    <n v="0.3"/>
  </r>
  <r>
    <x v="0"/>
    <x v="0"/>
    <x v="69"/>
    <x v="3"/>
    <x v="38"/>
    <s v="Des Moines"/>
    <s v="Powerade"/>
    <n v="0.6"/>
    <n v="1000"/>
    <n v="600"/>
    <n v="300"/>
    <n v="0.5"/>
  </r>
  <r>
    <x v="0"/>
    <x v="0"/>
    <x v="69"/>
    <x v="3"/>
    <x v="38"/>
    <s v="Des Moines"/>
    <s v="Dasani Water"/>
    <n v="0.5"/>
    <n v="2250"/>
    <n v="1125"/>
    <n v="450"/>
    <n v="0.4"/>
  </r>
  <r>
    <x v="0"/>
    <x v="0"/>
    <x v="70"/>
    <x v="3"/>
    <x v="38"/>
    <s v="Des Moines"/>
    <s v="Coca-Cola"/>
    <n v="0.6"/>
    <n v="4950"/>
    <n v="2970"/>
    <n v="891"/>
    <n v="0.3"/>
  </r>
  <r>
    <x v="0"/>
    <x v="0"/>
    <x v="70"/>
    <x v="3"/>
    <x v="38"/>
    <s v="Des Moines"/>
    <s v="Diet Coke"/>
    <n v="0.4"/>
    <n v="2000"/>
    <n v="800"/>
    <n v="280"/>
    <n v="0.35"/>
  </r>
  <r>
    <x v="0"/>
    <x v="0"/>
    <x v="70"/>
    <x v="3"/>
    <x v="38"/>
    <s v="Des Moines"/>
    <s v="Sprite"/>
    <n v="0.35000000000000003"/>
    <n v="1750"/>
    <n v="612.50000000000011"/>
    <n v="183.75000000000003"/>
    <n v="0.3"/>
  </r>
  <r>
    <x v="0"/>
    <x v="0"/>
    <x v="70"/>
    <x v="3"/>
    <x v="38"/>
    <s v="Des Moines"/>
    <s v="Fanta"/>
    <n v="0.35000000000000003"/>
    <n v="1500"/>
    <n v="525"/>
    <n v="157.5"/>
    <n v="0.3"/>
  </r>
  <r>
    <x v="0"/>
    <x v="0"/>
    <x v="70"/>
    <x v="3"/>
    <x v="38"/>
    <s v="Des Moines"/>
    <s v="Powerade"/>
    <n v="0.44999999999999996"/>
    <n v="1750"/>
    <n v="787.49999999999989"/>
    <n v="393.74999999999994"/>
    <n v="0.5"/>
  </r>
  <r>
    <x v="0"/>
    <x v="0"/>
    <x v="70"/>
    <x v="3"/>
    <x v="38"/>
    <s v="Des Moines"/>
    <s v="Dasani Water"/>
    <n v="0.49999999999999994"/>
    <n v="3000"/>
    <n v="1499.9999999999998"/>
    <n v="599.99999999999989"/>
    <n v="0.4"/>
  </r>
  <r>
    <x v="0"/>
    <x v="0"/>
    <x v="71"/>
    <x v="3"/>
    <x v="38"/>
    <s v="Des Moines"/>
    <s v="Coca-Cola"/>
    <n v="0.35000000000000003"/>
    <n v="5500"/>
    <n v="1925.0000000000002"/>
    <n v="577.5"/>
    <n v="0.3"/>
  </r>
  <r>
    <x v="0"/>
    <x v="0"/>
    <x v="71"/>
    <x v="3"/>
    <x v="38"/>
    <s v="Des Moines"/>
    <s v="Diet Coke"/>
    <n v="0.3000000000000001"/>
    <n v="3000"/>
    <n v="900.00000000000034"/>
    <n v="315.00000000000011"/>
    <n v="0.35"/>
  </r>
  <r>
    <x v="0"/>
    <x v="0"/>
    <x v="71"/>
    <x v="3"/>
    <x v="38"/>
    <s v="Des Moines"/>
    <s v="Sprite"/>
    <n v="0.25000000000000006"/>
    <n v="2000"/>
    <n v="500.00000000000011"/>
    <n v="150.00000000000003"/>
    <n v="0.3"/>
  </r>
  <r>
    <x v="0"/>
    <x v="0"/>
    <x v="71"/>
    <x v="3"/>
    <x v="38"/>
    <s v="Des Moines"/>
    <s v="Fanta"/>
    <n v="0.25000000000000006"/>
    <n v="1750"/>
    <n v="437.50000000000011"/>
    <n v="131.25000000000003"/>
    <n v="0.3"/>
  </r>
  <r>
    <x v="0"/>
    <x v="0"/>
    <x v="71"/>
    <x v="3"/>
    <x v="38"/>
    <s v="Des Moines"/>
    <s v="Powerade"/>
    <n v="0.35000000000000003"/>
    <n v="1750"/>
    <n v="612.50000000000011"/>
    <n v="306.25000000000006"/>
    <n v="0.5"/>
  </r>
  <r>
    <x v="0"/>
    <x v="0"/>
    <x v="71"/>
    <x v="3"/>
    <x v="38"/>
    <s v="Des Moines"/>
    <s v="Dasani Water"/>
    <n v="0.55000000000000004"/>
    <n v="3250"/>
    <n v="1787.5000000000002"/>
    <n v="715.00000000000011"/>
    <n v="0.4"/>
  </r>
  <r>
    <x v="0"/>
    <x v="0"/>
    <x v="72"/>
    <x v="3"/>
    <x v="38"/>
    <s v="Des Moines"/>
    <s v="Coca-Cola"/>
    <n v="0.5"/>
    <n v="5500"/>
    <n v="2750"/>
    <n v="825"/>
    <n v="0.3"/>
  </r>
  <r>
    <x v="0"/>
    <x v="0"/>
    <x v="72"/>
    <x v="3"/>
    <x v="38"/>
    <s v="Des Moines"/>
    <s v="Diet Coke"/>
    <n v="0.45000000000000007"/>
    <n v="3000"/>
    <n v="1350.0000000000002"/>
    <n v="472.50000000000006"/>
    <n v="0.35"/>
  </r>
  <r>
    <x v="0"/>
    <x v="0"/>
    <x v="72"/>
    <x v="3"/>
    <x v="38"/>
    <s v="Des Moines"/>
    <s v="Sprite"/>
    <n v="0.4"/>
    <n v="2250"/>
    <n v="900"/>
    <n v="270"/>
    <n v="0.3"/>
  </r>
  <r>
    <x v="0"/>
    <x v="0"/>
    <x v="72"/>
    <x v="3"/>
    <x v="38"/>
    <s v="Des Moines"/>
    <s v="Fanta"/>
    <n v="0.4"/>
    <n v="1750"/>
    <n v="700"/>
    <n v="210"/>
    <n v="0.3"/>
  </r>
  <r>
    <x v="0"/>
    <x v="0"/>
    <x v="72"/>
    <x v="3"/>
    <x v="38"/>
    <s v="Des Moines"/>
    <s v="Powerade"/>
    <n v="0.5"/>
    <n v="2000"/>
    <n v="1000"/>
    <n v="500"/>
    <n v="0.5"/>
  </r>
  <r>
    <x v="0"/>
    <x v="0"/>
    <x v="72"/>
    <x v="3"/>
    <x v="38"/>
    <s v="Des Moines"/>
    <s v="Dasani Water"/>
    <n v="0.55000000000000004"/>
    <n v="3750"/>
    <n v="2062.5"/>
    <n v="825"/>
    <n v="0.4"/>
  </r>
  <r>
    <x v="0"/>
    <x v="0"/>
    <x v="73"/>
    <x v="3"/>
    <x v="38"/>
    <s v="Des Moines"/>
    <s v="Coca-Cola"/>
    <n v="0.5"/>
    <n v="5250"/>
    <n v="2625"/>
    <n v="787.5"/>
    <n v="0.3"/>
  </r>
  <r>
    <x v="0"/>
    <x v="0"/>
    <x v="73"/>
    <x v="3"/>
    <x v="38"/>
    <s v="Des Moines"/>
    <s v="Diet Coke"/>
    <n v="0.45000000000000007"/>
    <n v="3000"/>
    <n v="1350.0000000000002"/>
    <n v="472.50000000000006"/>
    <n v="0.35"/>
  </r>
  <r>
    <x v="0"/>
    <x v="0"/>
    <x v="73"/>
    <x v="3"/>
    <x v="38"/>
    <s v="Des Moines"/>
    <s v="Sprite"/>
    <n v="0.4"/>
    <n v="2250"/>
    <n v="900"/>
    <n v="270"/>
    <n v="0.3"/>
  </r>
  <r>
    <x v="0"/>
    <x v="0"/>
    <x v="73"/>
    <x v="3"/>
    <x v="38"/>
    <s v="Des Moines"/>
    <s v="Fanta"/>
    <n v="0.4"/>
    <n v="2000"/>
    <n v="800"/>
    <n v="240"/>
    <n v="0.3"/>
  </r>
  <r>
    <x v="0"/>
    <x v="0"/>
    <x v="73"/>
    <x v="3"/>
    <x v="38"/>
    <s v="Des Moines"/>
    <s v="Powerade"/>
    <n v="0.5"/>
    <n v="1750"/>
    <n v="875"/>
    <n v="437.5"/>
    <n v="0.5"/>
  </r>
  <r>
    <x v="0"/>
    <x v="0"/>
    <x v="73"/>
    <x v="3"/>
    <x v="38"/>
    <s v="Des Moines"/>
    <s v="Dasani Water"/>
    <n v="0.55000000000000004"/>
    <n v="3500"/>
    <n v="1925.0000000000002"/>
    <n v="770.00000000000011"/>
    <n v="0.4"/>
  </r>
  <r>
    <x v="0"/>
    <x v="0"/>
    <x v="74"/>
    <x v="3"/>
    <x v="38"/>
    <s v="Des Moines"/>
    <s v="Coca-Cola"/>
    <n v="0.35000000000000003"/>
    <n v="4750"/>
    <n v="1662.5000000000002"/>
    <n v="498.75000000000006"/>
    <n v="0.3"/>
  </r>
  <r>
    <x v="0"/>
    <x v="0"/>
    <x v="74"/>
    <x v="3"/>
    <x v="38"/>
    <s v="Des Moines"/>
    <s v="Diet Coke"/>
    <n v="0.3000000000000001"/>
    <n v="2500"/>
    <n v="750.00000000000023"/>
    <n v="262.50000000000006"/>
    <n v="0.35"/>
  </r>
  <r>
    <x v="0"/>
    <x v="0"/>
    <x v="74"/>
    <x v="3"/>
    <x v="38"/>
    <s v="Des Moines"/>
    <s v="Sprite"/>
    <n v="0.25000000000000006"/>
    <n v="1500"/>
    <n v="375.00000000000006"/>
    <n v="112.50000000000001"/>
    <n v="0.3"/>
  </r>
  <r>
    <x v="0"/>
    <x v="0"/>
    <x v="74"/>
    <x v="3"/>
    <x v="38"/>
    <s v="Des Moines"/>
    <s v="Fanta"/>
    <n v="0.25000000000000006"/>
    <n v="1250"/>
    <n v="312.50000000000006"/>
    <n v="93.750000000000014"/>
    <n v="0.3"/>
  </r>
  <r>
    <x v="0"/>
    <x v="0"/>
    <x v="74"/>
    <x v="3"/>
    <x v="38"/>
    <s v="Des Moines"/>
    <s v="Powerade"/>
    <n v="0.35000000000000003"/>
    <n v="1250"/>
    <n v="437.50000000000006"/>
    <n v="218.75000000000003"/>
    <n v="0.5"/>
  </r>
  <r>
    <x v="0"/>
    <x v="0"/>
    <x v="74"/>
    <x v="3"/>
    <x v="38"/>
    <s v="Des Moines"/>
    <s v="Dasani Water"/>
    <n v="0.4"/>
    <n v="2000"/>
    <n v="800"/>
    <n v="320"/>
    <n v="0.4"/>
  </r>
  <r>
    <x v="0"/>
    <x v="0"/>
    <x v="75"/>
    <x v="3"/>
    <x v="38"/>
    <s v="Des Moines"/>
    <s v="Coca-Cola"/>
    <n v="0.44999999999999996"/>
    <n v="3750"/>
    <n v="1687.4999999999998"/>
    <n v="506.24999999999989"/>
    <n v="0.3"/>
  </r>
  <r>
    <x v="0"/>
    <x v="0"/>
    <x v="75"/>
    <x v="3"/>
    <x v="38"/>
    <s v="Des Moines"/>
    <s v="Diet Coke"/>
    <n v="0.35000000000000003"/>
    <n v="2250"/>
    <n v="787.50000000000011"/>
    <n v="275.625"/>
    <n v="0.35"/>
  </r>
  <r>
    <x v="0"/>
    <x v="0"/>
    <x v="75"/>
    <x v="3"/>
    <x v="38"/>
    <s v="Des Moines"/>
    <s v="Sprite"/>
    <n v="0.35000000000000003"/>
    <n v="1250"/>
    <n v="437.50000000000006"/>
    <n v="131.25"/>
    <n v="0.3"/>
  </r>
  <r>
    <x v="0"/>
    <x v="0"/>
    <x v="75"/>
    <x v="3"/>
    <x v="38"/>
    <s v="Des Moines"/>
    <s v="Fanta"/>
    <n v="0.35000000000000003"/>
    <n v="1250"/>
    <n v="437.50000000000006"/>
    <n v="131.25"/>
    <n v="0.3"/>
  </r>
  <r>
    <x v="0"/>
    <x v="0"/>
    <x v="75"/>
    <x v="3"/>
    <x v="38"/>
    <s v="Des Moines"/>
    <s v="Powerade"/>
    <n v="0.44999999999999996"/>
    <n v="1250"/>
    <n v="562.5"/>
    <n v="281.25"/>
    <n v="0.5"/>
  </r>
  <r>
    <x v="0"/>
    <x v="0"/>
    <x v="75"/>
    <x v="3"/>
    <x v="38"/>
    <s v="Des Moines"/>
    <s v="Dasani Water"/>
    <n v="0.49999999999999983"/>
    <n v="2500"/>
    <n v="1249.9999999999995"/>
    <n v="499.99999999999983"/>
    <n v="0.4"/>
  </r>
  <r>
    <x v="0"/>
    <x v="0"/>
    <x v="76"/>
    <x v="3"/>
    <x v="38"/>
    <s v="Des Moines"/>
    <s v="Coca-Cola"/>
    <n v="0.44999999999999996"/>
    <n v="4000"/>
    <n v="1799.9999999999998"/>
    <n v="539.99999999999989"/>
    <n v="0.3"/>
  </r>
  <r>
    <x v="0"/>
    <x v="0"/>
    <x v="76"/>
    <x v="3"/>
    <x v="38"/>
    <s v="Des Moines"/>
    <s v="Diet Coke"/>
    <n v="0.35000000000000003"/>
    <n v="3000"/>
    <n v="1050"/>
    <n v="367.5"/>
    <n v="0.35"/>
  </r>
  <r>
    <x v="0"/>
    <x v="0"/>
    <x v="76"/>
    <x v="3"/>
    <x v="38"/>
    <s v="Des Moines"/>
    <s v="Sprite"/>
    <n v="0.35000000000000003"/>
    <n v="2450"/>
    <n v="857.50000000000011"/>
    <n v="257.25"/>
    <n v="0.3"/>
  </r>
  <r>
    <x v="0"/>
    <x v="0"/>
    <x v="76"/>
    <x v="3"/>
    <x v="38"/>
    <s v="Des Moines"/>
    <s v="Fanta"/>
    <n v="0.35000000000000003"/>
    <n v="2250"/>
    <n v="787.50000000000011"/>
    <n v="236.25000000000003"/>
    <n v="0.3"/>
  </r>
  <r>
    <x v="0"/>
    <x v="0"/>
    <x v="76"/>
    <x v="3"/>
    <x v="38"/>
    <s v="Des Moines"/>
    <s v="Powerade"/>
    <n v="0.6"/>
    <n v="2000"/>
    <n v="1200"/>
    <n v="600"/>
    <n v="0.5"/>
  </r>
  <r>
    <x v="0"/>
    <x v="0"/>
    <x v="76"/>
    <x v="3"/>
    <x v="38"/>
    <s v="Des Moines"/>
    <s v="Dasani Water"/>
    <n v="0.64999999999999991"/>
    <n v="3000"/>
    <n v="1949.9999999999998"/>
    <n v="780"/>
    <n v="0.4"/>
  </r>
  <r>
    <x v="0"/>
    <x v="0"/>
    <x v="77"/>
    <x v="3"/>
    <x v="38"/>
    <s v="Des Moines"/>
    <s v="Coca-Cola"/>
    <n v="0.6"/>
    <n v="5500"/>
    <n v="3300"/>
    <n v="990"/>
    <n v="0.3"/>
  </r>
  <r>
    <x v="0"/>
    <x v="0"/>
    <x v="77"/>
    <x v="3"/>
    <x v="38"/>
    <s v="Des Moines"/>
    <s v="Diet Coke"/>
    <n v="0.5"/>
    <n v="3500"/>
    <n v="1750"/>
    <n v="612.5"/>
    <n v="0.35"/>
  </r>
  <r>
    <x v="0"/>
    <x v="0"/>
    <x v="77"/>
    <x v="3"/>
    <x v="38"/>
    <s v="Des Moines"/>
    <s v="Sprite"/>
    <n v="0.5"/>
    <n v="3000"/>
    <n v="1500"/>
    <n v="450"/>
    <n v="0.3"/>
  </r>
  <r>
    <x v="0"/>
    <x v="0"/>
    <x v="77"/>
    <x v="3"/>
    <x v="38"/>
    <s v="Des Moines"/>
    <s v="Fanta"/>
    <n v="0.5"/>
    <n v="2500"/>
    <n v="1250"/>
    <n v="375"/>
    <n v="0.3"/>
  </r>
  <r>
    <x v="0"/>
    <x v="0"/>
    <x v="77"/>
    <x v="3"/>
    <x v="38"/>
    <s v="Des Moines"/>
    <s v="Powerade"/>
    <n v="0.6"/>
    <n v="2500"/>
    <n v="1500"/>
    <n v="750"/>
    <n v="0.5"/>
  </r>
  <r>
    <x v="0"/>
    <x v="0"/>
    <x v="77"/>
    <x v="3"/>
    <x v="38"/>
    <s v="Des Moines"/>
    <s v="Dasani Water"/>
    <n v="0.64999999999999991"/>
    <n v="3500"/>
    <n v="2274.9999999999995"/>
    <n v="909.99999999999989"/>
    <n v="0.4"/>
  </r>
  <r>
    <x v="0"/>
    <x v="0"/>
    <x v="136"/>
    <x v="3"/>
    <x v="39"/>
    <s v="Milwaukee"/>
    <s v="Coca-Cola"/>
    <n v="0.35000000000000003"/>
    <n v="5000"/>
    <n v="1750.0000000000002"/>
    <n v="700.00000000000011"/>
    <n v="0.4"/>
  </r>
  <r>
    <x v="0"/>
    <x v="0"/>
    <x v="136"/>
    <x v="3"/>
    <x v="39"/>
    <s v="Milwaukee"/>
    <s v="Diet Coke"/>
    <n v="0.35000000000000003"/>
    <n v="3000"/>
    <n v="1050"/>
    <n v="420"/>
    <n v="0.4"/>
  </r>
  <r>
    <x v="0"/>
    <x v="0"/>
    <x v="136"/>
    <x v="3"/>
    <x v="39"/>
    <s v="Milwaukee"/>
    <s v="Sprite"/>
    <n v="0.25000000000000006"/>
    <n v="3000"/>
    <n v="750.00000000000011"/>
    <n v="262.5"/>
    <n v="0.35"/>
  </r>
  <r>
    <x v="0"/>
    <x v="0"/>
    <x v="136"/>
    <x v="3"/>
    <x v="39"/>
    <s v="Milwaukee"/>
    <s v="Fanta"/>
    <n v="0.30000000000000004"/>
    <n v="1500"/>
    <n v="450.00000000000006"/>
    <n v="157.5"/>
    <n v="0.35"/>
  </r>
  <r>
    <x v="0"/>
    <x v="0"/>
    <x v="136"/>
    <x v="3"/>
    <x v="39"/>
    <s v="Milwaukee"/>
    <s v="Powerade"/>
    <n v="0.44999999999999996"/>
    <n v="2000"/>
    <n v="899.99999999999989"/>
    <n v="269.99999999999994"/>
    <n v="0.3"/>
  </r>
  <r>
    <x v="0"/>
    <x v="0"/>
    <x v="136"/>
    <x v="3"/>
    <x v="39"/>
    <s v="Milwaukee"/>
    <s v="Dasani Water"/>
    <n v="0.35000000000000003"/>
    <n v="3000"/>
    <n v="1050"/>
    <n v="420"/>
    <n v="0.4"/>
  </r>
  <r>
    <x v="0"/>
    <x v="0"/>
    <x v="79"/>
    <x v="3"/>
    <x v="39"/>
    <s v="Milwaukee"/>
    <s v="Coca-Cola"/>
    <n v="0.35000000000000003"/>
    <n v="5500"/>
    <n v="1925.0000000000002"/>
    <n v="770.00000000000011"/>
    <n v="0.4"/>
  </r>
  <r>
    <x v="0"/>
    <x v="0"/>
    <x v="79"/>
    <x v="3"/>
    <x v="39"/>
    <s v="Milwaukee"/>
    <s v="Diet Coke"/>
    <n v="0.35000000000000003"/>
    <n v="2000"/>
    <n v="700.00000000000011"/>
    <n v="280.00000000000006"/>
    <n v="0.4"/>
  </r>
  <r>
    <x v="0"/>
    <x v="0"/>
    <x v="79"/>
    <x v="3"/>
    <x v="39"/>
    <s v="Milwaukee"/>
    <s v="Sprite"/>
    <n v="0.25000000000000006"/>
    <n v="2500"/>
    <n v="625.00000000000011"/>
    <n v="218.75000000000003"/>
    <n v="0.35"/>
  </r>
  <r>
    <x v="0"/>
    <x v="0"/>
    <x v="79"/>
    <x v="3"/>
    <x v="39"/>
    <s v="Milwaukee"/>
    <s v="Fanta"/>
    <n v="0.30000000000000004"/>
    <n v="1250"/>
    <n v="375.00000000000006"/>
    <n v="131.25"/>
    <n v="0.35"/>
  </r>
  <r>
    <x v="0"/>
    <x v="0"/>
    <x v="79"/>
    <x v="3"/>
    <x v="39"/>
    <s v="Milwaukee"/>
    <s v="Powerade"/>
    <n v="0.44999999999999996"/>
    <n v="2000"/>
    <n v="899.99999999999989"/>
    <n v="269.99999999999994"/>
    <n v="0.3"/>
  </r>
  <r>
    <x v="0"/>
    <x v="0"/>
    <x v="79"/>
    <x v="3"/>
    <x v="39"/>
    <s v="Milwaukee"/>
    <s v="Dasani Water"/>
    <n v="0.19999999999999996"/>
    <n v="3000"/>
    <n v="599.99999999999989"/>
    <n v="239.99999999999997"/>
    <n v="0.4"/>
  </r>
  <r>
    <x v="0"/>
    <x v="0"/>
    <x v="137"/>
    <x v="3"/>
    <x v="39"/>
    <s v="Milwaukee"/>
    <s v="Coca-Cola"/>
    <n v="0.25000000000000006"/>
    <n v="5200"/>
    <n v="1300.0000000000002"/>
    <n v="520.00000000000011"/>
    <n v="0.4"/>
  </r>
  <r>
    <x v="0"/>
    <x v="0"/>
    <x v="137"/>
    <x v="3"/>
    <x v="39"/>
    <s v="Milwaukee"/>
    <s v="Diet Coke"/>
    <n v="0.25000000000000006"/>
    <n v="2250"/>
    <n v="562.50000000000011"/>
    <n v="225.00000000000006"/>
    <n v="0.4"/>
  </r>
  <r>
    <x v="0"/>
    <x v="0"/>
    <x v="137"/>
    <x v="3"/>
    <x v="39"/>
    <s v="Milwaukee"/>
    <s v="Sprite"/>
    <n v="0.15000000000000002"/>
    <n v="2750"/>
    <n v="412.50000000000006"/>
    <n v="144.375"/>
    <n v="0.35"/>
  </r>
  <r>
    <x v="0"/>
    <x v="0"/>
    <x v="137"/>
    <x v="3"/>
    <x v="39"/>
    <s v="Milwaukee"/>
    <s v="Fanta"/>
    <n v="0.19999999999999996"/>
    <n v="1250"/>
    <n v="249.99999999999994"/>
    <n v="87.499999999999972"/>
    <n v="0.35"/>
  </r>
  <r>
    <x v="0"/>
    <x v="0"/>
    <x v="137"/>
    <x v="3"/>
    <x v="39"/>
    <s v="Milwaukee"/>
    <s v="Powerade"/>
    <n v="0.35000000000000003"/>
    <n v="1750"/>
    <n v="612.50000000000011"/>
    <n v="183.75000000000003"/>
    <n v="0.3"/>
  </r>
  <r>
    <x v="0"/>
    <x v="0"/>
    <x v="137"/>
    <x v="3"/>
    <x v="39"/>
    <s v="Milwaukee"/>
    <s v="Dasani Water"/>
    <n v="0.25000000000000006"/>
    <n v="2750"/>
    <n v="687.50000000000011"/>
    <n v="275.00000000000006"/>
    <n v="0.4"/>
  </r>
  <r>
    <x v="0"/>
    <x v="0"/>
    <x v="138"/>
    <x v="3"/>
    <x v="39"/>
    <s v="Milwaukee"/>
    <s v="Coca-Cola"/>
    <n v="0.25000000000000006"/>
    <n v="5000"/>
    <n v="1250.0000000000002"/>
    <n v="500.00000000000011"/>
    <n v="0.4"/>
  </r>
  <r>
    <x v="0"/>
    <x v="0"/>
    <x v="138"/>
    <x v="3"/>
    <x v="39"/>
    <s v="Milwaukee"/>
    <s v="Diet Coke"/>
    <n v="0.25000000000000006"/>
    <n v="2000"/>
    <n v="500.00000000000011"/>
    <n v="200.00000000000006"/>
    <n v="0.4"/>
  </r>
  <r>
    <x v="0"/>
    <x v="0"/>
    <x v="138"/>
    <x v="3"/>
    <x v="39"/>
    <s v="Milwaukee"/>
    <s v="Sprite"/>
    <n v="0.15000000000000002"/>
    <n v="2000"/>
    <n v="300.00000000000006"/>
    <n v="105.00000000000001"/>
    <n v="0.35"/>
  </r>
  <r>
    <x v="0"/>
    <x v="0"/>
    <x v="138"/>
    <x v="3"/>
    <x v="39"/>
    <s v="Milwaukee"/>
    <s v="Fanta"/>
    <n v="0.19999999999999996"/>
    <n v="1250"/>
    <n v="249.99999999999994"/>
    <n v="87.499999999999972"/>
    <n v="0.35"/>
  </r>
  <r>
    <x v="0"/>
    <x v="0"/>
    <x v="138"/>
    <x v="3"/>
    <x v="39"/>
    <s v="Milwaukee"/>
    <s v="Powerade"/>
    <n v="0.65"/>
    <n v="1500"/>
    <n v="975"/>
    <n v="292.5"/>
    <n v="0.3"/>
  </r>
  <r>
    <x v="0"/>
    <x v="0"/>
    <x v="138"/>
    <x v="3"/>
    <x v="39"/>
    <s v="Milwaukee"/>
    <s v="Dasani Water"/>
    <n v="0.5"/>
    <n v="2750"/>
    <n v="1375"/>
    <n v="550"/>
    <n v="0.4"/>
  </r>
  <r>
    <x v="0"/>
    <x v="0"/>
    <x v="139"/>
    <x v="3"/>
    <x v="39"/>
    <s v="Milwaukee"/>
    <s v="Coca-Cola"/>
    <n v="0.6"/>
    <n v="5450"/>
    <n v="3270"/>
    <n v="1308"/>
    <n v="0.4"/>
  </r>
  <r>
    <x v="0"/>
    <x v="0"/>
    <x v="139"/>
    <x v="3"/>
    <x v="39"/>
    <s v="Milwaukee"/>
    <s v="Diet Coke"/>
    <n v="0.4"/>
    <n v="2500"/>
    <n v="1000"/>
    <n v="400"/>
    <n v="0.4"/>
  </r>
  <r>
    <x v="0"/>
    <x v="0"/>
    <x v="139"/>
    <x v="3"/>
    <x v="39"/>
    <s v="Milwaukee"/>
    <s v="Sprite"/>
    <n v="0.35000000000000003"/>
    <n v="2250"/>
    <n v="787.50000000000011"/>
    <n v="275.625"/>
    <n v="0.35"/>
  </r>
  <r>
    <x v="0"/>
    <x v="0"/>
    <x v="139"/>
    <x v="3"/>
    <x v="39"/>
    <s v="Milwaukee"/>
    <s v="Fanta"/>
    <n v="0.35000000000000003"/>
    <n v="1750"/>
    <n v="612.50000000000011"/>
    <n v="214.37500000000003"/>
    <n v="0.35"/>
  </r>
  <r>
    <x v="0"/>
    <x v="0"/>
    <x v="139"/>
    <x v="3"/>
    <x v="39"/>
    <s v="Milwaukee"/>
    <s v="Powerade"/>
    <n v="0.44999999999999996"/>
    <n v="2000"/>
    <n v="899.99999999999989"/>
    <n v="269.99999999999994"/>
    <n v="0.3"/>
  </r>
  <r>
    <x v="0"/>
    <x v="0"/>
    <x v="139"/>
    <x v="3"/>
    <x v="39"/>
    <s v="Milwaukee"/>
    <s v="Dasani Water"/>
    <n v="0.54999999999999993"/>
    <n v="3250"/>
    <n v="1787.4999999999998"/>
    <n v="715"/>
    <n v="0.4"/>
  </r>
  <r>
    <x v="0"/>
    <x v="0"/>
    <x v="83"/>
    <x v="3"/>
    <x v="39"/>
    <s v="Milwaukee"/>
    <s v="Coca-Cola"/>
    <n v="0.4"/>
    <n v="5750"/>
    <n v="2300"/>
    <n v="920"/>
    <n v="0.4"/>
  </r>
  <r>
    <x v="0"/>
    <x v="0"/>
    <x v="83"/>
    <x v="3"/>
    <x v="39"/>
    <s v="Milwaukee"/>
    <s v="Diet Coke"/>
    <n v="0.35000000000000009"/>
    <n v="3250"/>
    <n v="1137.5000000000002"/>
    <n v="455.00000000000011"/>
    <n v="0.4"/>
  </r>
  <r>
    <x v="0"/>
    <x v="0"/>
    <x v="83"/>
    <x v="3"/>
    <x v="39"/>
    <s v="Milwaukee"/>
    <s v="Sprite"/>
    <n v="0.30000000000000004"/>
    <n v="2000"/>
    <n v="600.00000000000011"/>
    <n v="210.00000000000003"/>
    <n v="0.35"/>
  </r>
  <r>
    <x v="0"/>
    <x v="0"/>
    <x v="83"/>
    <x v="3"/>
    <x v="39"/>
    <s v="Milwaukee"/>
    <s v="Fanta"/>
    <n v="0.30000000000000004"/>
    <n v="1750"/>
    <n v="525.00000000000011"/>
    <n v="183.75000000000003"/>
    <n v="0.35"/>
  </r>
  <r>
    <x v="0"/>
    <x v="0"/>
    <x v="83"/>
    <x v="3"/>
    <x v="39"/>
    <s v="Milwaukee"/>
    <s v="Powerade"/>
    <n v="0.4"/>
    <n v="1750"/>
    <n v="700"/>
    <n v="210"/>
    <n v="0.3"/>
  </r>
  <r>
    <x v="0"/>
    <x v="0"/>
    <x v="83"/>
    <x v="3"/>
    <x v="39"/>
    <s v="Milwaukee"/>
    <s v="Dasani Water"/>
    <n v="0.60000000000000009"/>
    <n v="3250"/>
    <n v="1950.0000000000002"/>
    <n v="780.00000000000011"/>
    <n v="0.4"/>
  </r>
  <r>
    <x v="0"/>
    <x v="0"/>
    <x v="140"/>
    <x v="3"/>
    <x v="39"/>
    <s v="Milwaukee"/>
    <s v="Coca-Cola"/>
    <n v="0.55000000000000004"/>
    <n v="5500"/>
    <n v="3025.0000000000005"/>
    <n v="1210.0000000000002"/>
    <n v="0.4"/>
  </r>
  <r>
    <x v="0"/>
    <x v="0"/>
    <x v="140"/>
    <x v="3"/>
    <x v="39"/>
    <s v="Milwaukee"/>
    <s v="Diet Coke"/>
    <n v="0.50000000000000011"/>
    <n v="3000"/>
    <n v="1500.0000000000002"/>
    <n v="600.00000000000011"/>
    <n v="0.4"/>
  </r>
  <r>
    <x v="0"/>
    <x v="0"/>
    <x v="140"/>
    <x v="3"/>
    <x v="39"/>
    <s v="Milwaukee"/>
    <s v="Sprite"/>
    <n v="0.45"/>
    <n v="2250"/>
    <n v="1012.5"/>
    <n v="354.375"/>
    <n v="0.35"/>
  </r>
  <r>
    <x v="0"/>
    <x v="0"/>
    <x v="140"/>
    <x v="3"/>
    <x v="39"/>
    <s v="Milwaukee"/>
    <s v="Fanta"/>
    <n v="0.45"/>
    <n v="1750"/>
    <n v="787.5"/>
    <n v="275.625"/>
    <n v="0.35"/>
  </r>
  <r>
    <x v="0"/>
    <x v="0"/>
    <x v="140"/>
    <x v="3"/>
    <x v="39"/>
    <s v="Milwaukee"/>
    <s v="Powerade"/>
    <n v="0.55000000000000004"/>
    <n v="2000"/>
    <n v="1100"/>
    <n v="330"/>
    <n v="0.3"/>
  </r>
  <r>
    <x v="0"/>
    <x v="0"/>
    <x v="140"/>
    <x v="3"/>
    <x v="39"/>
    <s v="Milwaukee"/>
    <s v="Dasani Water"/>
    <n v="0.60000000000000009"/>
    <n v="3750"/>
    <n v="2250.0000000000005"/>
    <n v="900.00000000000023"/>
    <n v="0.4"/>
  </r>
  <r>
    <x v="0"/>
    <x v="0"/>
    <x v="141"/>
    <x v="3"/>
    <x v="39"/>
    <s v="Milwaukee"/>
    <s v="Coca-Cola"/>
    <n v="0.5"/>
    <n v="5250"/>
    <n v="2625"/>
    <n v="1050"/>
    <n v="0.4"/>
  </r>
  <r>
    <x v="0"/>
    <x v="0"/>
    <x v="141"/>
    <x v="3"/>
    <x v="39"/>
    <s v="Milwaukee"/>
    <s v="Diet Coke"/>
    <n v="0.45000000000000007"/>
    <n v="3000"/>
    <n v="1350.0000000000002"/>
    <n v="540.00000000000011"/>
    <n v="0.4"/>
  </r>
  <r>
    <x v="0"/>
    <x v="0"/>
    <x v="141"/>
    <x v="3"/>
    <x v="39"/>
    <s v="Milwaukee"/>
    <s v="Sprite"/>
    <n v="0.4"/>
    <n v="2250"/>
    <n v="900"/>
    <n v="315"/>
    <n v="0.35"/>
  </r>
  <r>
    <x v="0"/>
    <x v="0"/>
    <x v="141"/>
    <x v="3"/>
    <x v="39"/>
    <s v="Milwaukee"/>
    <s v="Fanta"/>
    <n v="0.4"/>
    <n v="2000"/>
    <n v="800"/>
    <n v="280"/>
    <n v="0.35"/>
  </r>
  <r>
    <x v="0"/>
    <x v="0"/>
    <x v="141"/>
    <x v="3"/>
    <x v="39"/>
    <s v="Milwaukee"/>
    <s v="Powerade"/>
    <n v="0.5"/>
    <n v="1750"/>
    <n v="875"/>
    <n v="262.5"/>
    <n v="0.3"/>
  </r>
  <r>
    <x v="0"/>
    <x v="0"/>
    <x v="141"/>
    <x v="3"/>
    <x v="39"/>
    <s v="Milwaukee"/>
    <s v="Dasani Water"/>
    <n v="0.55000000000000004"/>
    <n v="3500"/>
    <n v="1925.0000000000002"/>
    <n v="770.00000000000011"/>
    <n v="0.4"/>
  </r>
  <r>
    <x v="0"/>
    <x v="0"/>
    <x v="142"/>
    <x v="3"/>
    <x v="39"/>
    <s v="Milwaukee"/>
    <s v="Coca-Cola"/>
    <n v="0.35000000000000003"/>
    <n v="4750"/>
    <n v="1662.5000000000002"/>
    <n v="665.00000000000011"/>
    <n v="0.4"/>
  </r>
  <r>
    <x v="0"/>
    <x v="0"/>
    <x v="142"/>
    <x v="3"/>
    <x v="39"/>
    <s v="Milwaukee"/>
    <s v="Diet Coke"/>
    <n v="0.3000000000000001"/>
    <n v="2750"/>
    <n v="825.00000000000023"/>
    <n v="330.00000000000011"/>
    <n v="0.4"/>
  </r>
  <r>
    <x v="0"/>
    <x v="0"/>
    <x v="142"/>
    <x v="3"/>
    <x v="39"/>
    <s v="Milwaukee"/>
    <s v="Sprite"/>
    <n v="0.25000000000000006"/>
    <n v="1750"/>
    <n v="437.50000000000011"/>
    <n v="153.12500000000003"/>
    <n v="0.35"/>
  </r>
  <r>
    <x v="0"/>
    <x v="0"/>
    <x v="142"/>
    <x v="3"/>
    <x v="39"/>
    <s v="Milwaukee"/>
    <s v="Fanta"/>
    <n v="0.25000000000000006"/>
    <n v="1500"/>
    <n v="375.00000000000006"/>
    <n v="131.25"/>
    <n v="0.35"/>
  </r>
  <r>
    <x v="0"/>
    <x v="0"/>
    <x v="142"/>
    <x v="3"/>
    <x v="39"/>
    <s v="Milwaukee"/>
    <s v="Powerade"/>
    <n v="0.35000000000000003"/>
    <n v="1500"/>
    <n v="525"/>
    <n v="157.5"/>
    <n v="0.3"/>
  </r>
  <r>
    <x v="0"/>
    <x v="0"/>
    <x v="142"/>
    <x v="3"/>
    <x v="39"/>
    <s v="Milwaukee"/>
    <s v="Dasani Water"/>
    <n v="0.4"/>
    <n v="2250"/>
    <n v="900"/>
    <n v="360"/>
    <n v="0.4"/>
  </r>
  <r>
    <x v="0"/>
    <x v="0"/>
    <x v="87"/>
    <x v="3"/>
    <x v="39"/>
    <s v="Milwaukee"/>
    <s v="Coca-Cola"/>
    <n v="0.44999999999999996"/>
    <n v="4000"/>
    <n v="1799.9999999999998"/>
    <n v="720"/>
    <n v="0.4"/>
  </r>
  <r>
    <x v="0"/>
    <x v="0"/>
    <x v="87"/>
    <x v="3"/>
    <x v="39"/>
    <s v="Milwaukee"/>
    <s v="Diet Coke"/>
    <n v="0.35000000000000003"/>
    <n v="2500"/>
    <n v="875.00000000000011"/>
    <n v="350.00000000000006"/>
    <n v="0.4"/>
  </r>
  <r>
    <x v="0"/>
    <x v="0"/>
    <x v="87"/>
    <x v="3"/>
    <x v="39"/>
    <s v="Milwaukee"/>
    <s v="Sprite"/>
    <n v="0.35000000000000003"/>
    <n v="1500"/>
    <n v="525"/>
    <n v="183.75"/>
    <n v="0.35"/>
  </r>
  <r>
    <x v="0"/>
    <x v="0"/>
    <x v="87"/>
    <x v="3"/>
    <x v="39"/>
    <s v="Milwaukee"/>
    <s v="Fanta"/>
    <n v="0.35000000000000003"/>
    <n v="1500"/>
    <n v="525"/>
    <n v="183.75"/>
    <n v="0.35"/>
  </r>
  <r>
    <x v="0"/>
    <x v="0"/>
    <x v="87"/>
    <x v="3"/>
    <x v="39"/>
    <s v="Milwaukee"/>
    <s v="Powerade"/>
    <n v="0.44999999999999996"/>
    <n v="1500"/>
    <n v="674.99999999999989"/>
    <n v="202.49999999999997"/>
    <n v="0.3"/>
  </r>
  <r>
    <x v="0"/>
    <x v="0"/>
    <x v="87"/>
    <x v="3"/>
    <x v="39"/>
    <s v="Milwaukee"/>
    <s v="Dasani Water"/>
    <n v="0.49999999999999983"/>
    <n v="2750"/>
    <n v="1374.9999999999995"/>
    <n v="549.99999999999989"/>
    <n v="0.4"/>
  </r>
  <r>
    <x v="0"/>
    <x v="0"/>
    <x v="143"/>
    <x v="3"/>
    <x v="39"/>
    <s v="Milwaukee"/>
    <s v="Coca-Cola"/>
    <n v="0.44999999999999996"/>
    <n v="4250"/>
    <n v="1912.4999999999998"/>
    <n v="765"/>
    <n v="0.4"/>
  </r>
  <r>
    <x v="0"/>
    <x v="0"/>
    <x v="143"/>
    <x v="3"/>
    <x v="39"/>
    <s v="Milwaukee"/>
    <s v="Diet Coke"/>
    <n v="0.35000000000000003"/>
    <n v="3250"/>
    <n v="1137.5"/>
    <n v="455"/>
    <n v="0.4"/>
  </r>
  <r>
    <x v="0"/>
    <x v="0"/>
    <x v="143"/>
    <x v="3"/>
    <x v="39"/>
    <s v="Milwaukee"/>
    <s v="Sprite"/>
    <n v="0.35000000000000003"/>
    <n v="2700"/>
    <n v="945.00000000000011"/>
    <n v="330.75"/>
    <n v="0.35"/>
  </r>
  <r>
    <x v="0"/>
    <x v="0"/>
    <x v="143"/>
    <x v="3"/>
    <x v="39"/>
    <s v="Milwaukee"/>
    <s v="Fanta"/>
    <n v="0.35000000000000003"/>
    <n v="2750"/>
    <n v="962.50000000000011"/>
    <n v="336.875"/>
    <n v="0.35"/>
  </r>
  <r>
    <x v="0"/>
    <x v="0"/>
    <x v="143"/>
    <x v="3"/>
    <x v="39"/>
    <s v="Milwaukee"/>
    <s v="Powerade"/>
    <n v="0.6"/>
    <n v="2500"/>
    <n v="1500"/>
    <n v="450"/>
    <n v="0.3"/>
  </r>
  <r>
    <x v="0"/>
    <x v="0"/>
    <x v="143"/>
    <x v="3"/>
    <x v="39"/>
    <s v="Milwaukee"/>
    <s v="Dasani Water"/>
    <n v="0.64999999999999991"/>
    <n v="3500"/>
    <n v="2274.9999999999995"/>
    <n v="909.99999999999989"/>
    <n v="0.4"/>
  </r>
  <r>
    <x v="0"/>
    <x v="0"/>
    <x v="144"/>
    <x v="3"/>
    <x v="39"/>
    <s v="Milwaukee"/>
    <s v="Coca-Cola"/>
    <n v="0.6"/>
    <n v="6000"/>
    <n v="3600"/>
    <n v="1440"/>
    <n v="0.4"/>
  </r>
  <r>
    <x v="0"/>
    <x v="0"/>
    <x v="144"/>
    <x v="3"/>
    <x v="39"/>
    <s v="Milwaukee"/>
    <s v="Diet Coke"/>
    <n v="0.5"/>
    <n v="4000"/>
    <n v="2000"/>
    <n v="800"/>
    <n v="0.4"/>
  </r>
  <r>
    <x v="0"/>
    <x v="0"/>
    <x v="144"/>
    <x v="3"/>
    <x v="39"/>
    <s v="Milwaukee"/>
    <s v="Sprite"/>
    <n v="0.5"/>
    <n v="3500"/>
    <n v="1750"/>
    <n v="612.5"/>
    <n v="0.35"/>
  </r>
  <r>
    <x v="0"/>
    <x v="0"/>
    <x v="144"/>
    <x v="3"/>
    <x v="39"/>
    <s v="Milwaukee"/>
    <s v="Fanta"/>
    <n v="0.5"/>
    <n v="3000"/>
    <n v="1500"/>
    <n v="525"/>
    <n v="0.35"/>
  </r>
  <r>
    <x v="0"/>
    <x v="0"/>
    <x v="144"/>
    <x v="3"/>
    <x v="39"/>
    <s v="Milwaukee"/>
    <s v="Powerade"/>
    <n v="0.6"/>
    <n v="3000"/>
    <n v="1800"/>
    <n v="540"/>
    <n v="0.3"/>
  </r>
  <r>
    <x v="0"/>
    <x v="0"/>
    <x v="144"/>
    <x v="3"/>
    <x v="39"/>
    <s v="Milwaukee"/>
    <s v="Dasani Water"/>
    <n v="0.64999999999999991"/>
    <n v="4000"/>
    <n v="2599.9999999999995"/>
    <n v="1039.9999999999998"/>
    <n v="0.4"/>
  </r>
  <r>
    <x v="0"/>
    <x v="0"/>
    <x v="102"/>
    <x v="3"/>
    <x v="40"/>
    <s v="Indianapolis"/>
    <s v="Coca-Cola"/>
    <n v="0.35000000000000003"/>
    <n v="5000"/>
    <n v="1750.0000000000002"/>
    <n v="700.00000000000011"/>
    <n v="0.4"/>
  </r>
  <r>
    <x v="0"/>
    <x v="0"/>
    <x v="102"/>
    <x v="3"/>
    <x v="40"/>
    <s v="Indianapolis"/>
    <s v="Diet Coke"/>
    <n v="0.35000000000000003"/>
    <n v="3000"/>
    <n v="1050"/>
    <n v="420"/>
    <n v="0.4"/>
  </r>
  <r>
    <x v="0"/>
    <x v="0"/>
    <x v="102"/>
    <x v="3"/>
    <x v="40"/>
    <s v="Indianapolis"/>
    <s v="Sprite"/>
    <n v="0.25000000000000006"/>
    <n v="3000"/>
    <n v="750.00000000000011"/>
    <n v="300.00000000000006"/>
    <n v="0.4"/>
  </r>
  <r>
    <x v="0"/>
    <x v="0"/>
    <x v="102"/>
    <x v="3"/>
    <x v="40"/>
    <s v="Indianapolis"/>
    <s v="Fanta"/>
    <n v="0.30000000000000004"/>
    <n v="1500"/>
    <n v="450.00000000000006"/>
    <n v="180.00000000000003"/>
    <n v="0.4"/>
  </r>
  <r>
    <x v="0"/>
    <x v="0"/>
    <x v="102"/>
    <x v="3"/>
    <x v="40"/>
    <s v="Indianapolis"/>
    <s v="Powerade"/>
    <n v="0.44999999999999996"/>
    <n v="2000"/>
    <n v="899.99999999999989"/>
    <n v="360"/>
    <n v="0.4"/>
  </r>
  <r>
    <x v="0"/>
    <x v="0"/>
    <x v="102"/>
    <x v="3"/>
    <x v="40"/>
    <s v="Indianapolis"/>
    <s v="Dasani Water"/>
    <n v="0.35000000000000003"/>
    <n v="3000"/>
    <n v="1050"/>
    <n v="420"/>
    <n v="0.4"/>
  </r>
  <r>
    <x v="0"/>
    <x v="0"/>
    <x v="103"/>
    <x v="3"/>
    <x v="40"/>
    <s v="Indianapolis"/>
    <s v="Coca-Cola"/>
    <n v="0.35000000000000003"/>
    <n v="5500"/>
    <n v="1925.0000000000002"/>
    <n v="770.00000000000011"/>
    <n v="0.4"/>
  </r>
  <r>
    <x v="0"/>
    <x v="0"/>
    <x v="103"/>
    <x v="3"/>
    <x v="40"/>
    <s v="Indianapolis"/>
    <s v="Diet Coke"/>
    <n v="0.4"/>
    <n v="2000"/>
    <n v="800"/>
    <n v="320"/>
    <n v="0.4"/>
  </r>
  <r>
    <x v="0"/>
    <x v="0"/>
    <x v="103"/>
    <x v="3"/>
    <x v="40"/>
    <s v="Indianapolis"/>
    <s v="Sprite"/>
    <n v="0.30000000000000004"/>
    <n v="3000"/>
    <n v="900.00000000000011"/>
    <n v="360.00000000000006"/>
    <n v="0.4"/>
  </r>
  <r>
    <x v="0"/>
    <x v="0"/>
    <x v="103"/>
    <x v="3"/>
    <x v="40"/>
    <s v="Indianapolis"/>
    <s v="Fanta"/>
    <n v="0.35000000000000003"/>
    <n v="1750"/>
    <n v="612.50000000000011"/>
    <n v="245.00000000000006"/>
    <n v="0.4"/>
  </r>
  <r>
    <x v="0"/>
    <x v="0"/>
    <x v="103"/>
    <x v="3"/>
    <x v="40"/>
    <s v="Indianapolis"/>
    <s v="Powerade"/>
    <n v="0.49999999999999994"/>
    <n v="2500"/>
    <n v="1249.9999999999998"/>
    <n v="499.99999999999994"/>
    <n v="0.4"/>
  </r>
  <r>
    <x v="0"/>
    <x v="0"/>
    <x v="103"/>
    <x v="3"/>
    <x v="40"/>
    <s v="Indianapolis"/>
    <s v="Dasani Water"/>
    <n v="0.24999999999999994"/>
    <n v="3500"/>
    <n v="874.99999999999977"/>
    <n v="349.99999999999994"/>
    <n v="0.4"/>
  </r>
  <r>
    <x v="0"/>
    <x v="0"/>
    <x v="104"/>
    <x v="3"/>
    <x v="40"/>
    <s v="Indianapolis"/>
    <s v="Coca-Cola"/>
    <n v="0.30000000000000004"/>
    <n v="5700"/>
    <n v="1710.0000000000002"/>
    <n v="684.00000000000011"/>
    <n v="0.4"/>
  </r>
  <r>
    <x v="0"/>
    <x v="0"/>
    <x v="104"/>
    <x v="3"/>
    <x v="40"/>
    <s v="Indianapolis"/>
    <s v="Diet Coke"/>
    <n v="0.30000000000000004"/>
    <n v="2750"/>
    <n v="825.00000000000011"/>
    <n v="330.00000000000006"/>
    <n v="0.4"/>
  </r>
  <r>
    <x v="0"/>
    <x v="0"/>
    <x v="104"/>
    <x v="3"/>
    <x v="40"/>
    <s v="Indianapolis"/>
    <s v="Sprite"/>
    <n v="0.2"/>
    <n v="3250"/>
    <n v="650"/>
    <n v="260"/>
    <n v="0.4"/>
  </r>
  <r>
    <x v="0"/>
    <x v="0"/>
    <x v="104"/>
    <x v="3"/>
    <x v="40"/>
    <s v="Indianapolis"/>
    <s v="Fanta"/>
    <n v="0.24999999999999994"/>
    <n v="1750"/>
    <n v="437.49999999999989"/>
    <n v="174.99999999999997"/>
    <n v="0.4"/>
  </r>
  <r>
    <x v="0"/>
    <x v="0"/>
    <x v="104"/>
    <x v="3"/>
    <x v="40"/>
    <s v="Indianapolis"/>
    <s v="Powerade"/>
    <n v="0.4"/>
    <n v="2250"/>
    <n v="900"/>
    <n v="360"/>
    <n v="0.4"/>
  </r>
  <r>
    <x v="0"/>
    <x v="0"/>
    <x v="104"/>
    <x v="3"/>
    <x v="40"/>
    <s v="Indianapolis"/>
    <s v="Dasani Water"/>
    <n v="0.30000000000000004"/>
    <n v="3250"/>
    <n v="975.00000000000011"/>
    <n v="390.00000000000006"/>
    <n v="0.4"/>
  </r>
  <r>
    <x v="0"/>
    <x v="0"/>
    <x v="105"/>
    <x v="3"/>
    <x v="40"/>
    <s v="Indianapolis"/>
    <s v="Coca-Cola"/>
    <n v="0.30000000000000004"/>
    <n v="5500"/>
    <n v="1650.0000000000002"/>
    <n v="660.00000000000011"/>
    <n v="0.4"/>
  </r>
  <r>
    <x v="0"/>
    <x v="0"/>
    <x v="105"/>
    <x v="3"/>
    <x v="40"/>
    <s v="Indianapolis"/>
    <s v="Diet Coke"/>
    <n v="0.30000000000000004"/>
    <n v="2500"/>
    <n v="750.00000000000011"/>
    <n v="300.00000000000006"/>
    <n v="0.4"/>
  </r>
  <r>
    <x v="0"/>
    <x v="0"/>
    <x v="105"/>
    <x v="3"/>
    <x v="40"/>
    <s v="Indianapolis"/>
    <s v="Sprite"/>
    <n v="0.2"/>
    <n v="2500"/>
    <n v="500"/>
    <n v="200"/>
    <n v="0.4"/>
  </r>
  <r>
    <x v="0"/>
    <x v="0"/>
    <x v="105"/>
    <x v="3"/>
    <x v="40"/>
    <s v="Indianapolis"/>
    <s v="Fanta"/>
    <n v="0.24999999999999994"/>
    <n v="1750"/>
    <n v="437.49999999999989"/>
    <n v="174.99999999999997"/>
    <n v="0.4"/>
  </r>
  <r>
    <x v="0"/>
    <x v="0"/>
    <x v="105"/>
    <x v="3"/>
    <x v="40"/>
    <s v="Indianapolis"/>
    <s v="Powerade"/>
    <n v="0.65"/>
    <n v="2000"/>
    <n v="1300"/>
    <n v="520"/>
    <n v="0.4"/>
  </r>
  <r>
    <x v="0"/>
    <x v="0"/>
    <x v="105"/>
    <x v="3"/>
    <x v="40"/>
    <s v="Indianapolis"/>
    <s v="Dasani Water"/>
    <n v="0.5"/>
    <n v="3250"/>
    <n v="1625"/>
    <n v="650"/>
    <n v="0.4"/>
  </r>
  <r>
    <x v="0"/>
    <x v="0"/>
    <x v="106"/>
    <x v="3"/>
    <x v="40"/>
    <s v="Indianapolis"/>
    <s v="Coca-Cola"/>
    <n v="0.6"/>
    <n v="5950"/>
    <n v="3570"/>
    <n v="1428"/>
    <n v="0.4"/>
  </r>
  <r>
    <x v="0"/>
    <x v="0"/>
    <x v="106"/>
    <x v="3"/>
    <x v="40"/>
    <s v="Indianapolis"/>
    <s v="Diet Coke"/>
    <n v="0.4"/>
    <n v="3000"/>
    <n v="1200"/>
    <n v="480"/>
    <n v="0.4"/>
  </r>
  <r>
    <x v="0"/>
    <x v="0"/>
    <x v="106"/>
    <x v="3"/>
    <x v="40"/>
    <s v="Indianapolis"/>
    <s v="Sprite"/>
    <n v="0.35000000000000003"/>
    <n v="2750"/>
    <n v="962.50000000000011"/>
    <n v="385.00000000000006"/>
    <n v="0.4"/>
  </r>
  <r>
    <x v="0"/>
    <x v="0"/>
    <x v="106"/>
    <x v="3"/>
    <x v="40"/>
    <s v="Indianapolis"/>
    <s v="Fanta"/>
    <n v="0.35000000000000003"/>
    <n v="2000"/>
    <n v="700.00000000000011"/>
    <n v="280.00000000000006"/>
    <n v="0.4"/>
  </r>
  <r>
    <x v="0"/>
    <x v="0"/>
    <x v="106"/>
    <x v="3"/>
    <x v="40"/>
    <s v="Indianapolis"/>
    <s v="Powerade"/>
    <n v="0.44999999999999996"/>
    <n v="2250"/>
    <n v="1012.4999999999999"/>
    <n v="405"/>
    <n v="0.4"/>
  </r>
  <r>
    <x v="0"/>
    <x v="0"/>
    <x v="106"/>
    <x v="3"/>
    <x v="40"/>
    <s v="Indianapolis"/>
    <s v="Dasani Water"/>
    <n v="0.54999999999999993"/>
    <n v="3500"/>
    <n v="1924.9999999999998"/>
    <n v="770"/>
    <n v="0.4"/>
  </r>
  <r>
    <x v="0"/>
    <x v="0"/>
    <x v="107"/>
    <x v="3"/>
    <x v="40"/>
    <s v="Indianapolis"/>
    <s v="Coca-Cola"/>
    <n v="0.45"/>
    <n v="6000"/>
    <n v="2700"/>
    <n v="1080"/>
    <n v="0.4"/>
  </r>
  <r>
    <x v="0"/>
    <x v="0"/>
    <x v="107"/>
    <x v="3"/>
    <x v="40"/>
    <s v="Indianapolis"/>
    <s v="Diet Coke"/>
    <n v="0.40000000000000008"/>
    <n v="4250"/>
    <n v="1700.0000000000002"/>
    <n v="680.00000000000011"/>
    <n v="0.4"/>
  </r>
  <r>
    <x v="0"/>
    <x v="0"/>
    <x v="107"/>
    <x v="3"/>
    <x v="40"/>
    <s v="Indianapolis"/>
    <s v="Sprite"/>
    <n v="0.35000000000000003"/>
    <n v="3000"/>
    <n v="1050"/>
    <n v="420"/>
    <n v="0.4"/>
  </r>
  <r>
    <x v="0"/>
    <x v="0"/>
    <x v="107"/>
    <x v="3"/>
    <x v="40"/>
    <s v="Indianapolis"/>
    <s v="Fanta"/>
    <n v="0.35000000000000003"/>
    <n v="2750"/>
    <n v="962.50000000000011"/>
    <n v="385.00000000000006"/>
    <n v="0.4"/>
  </r>
  <r>
    <x v="0"/>
    <x v="0"/>
    <x v="107"/>
    <x v="3"/>
    <x v="40"/>
    <s v="Indianapolis"/>
    <s v="Powerade"/>
    <n v="0.45"/>
    <n v="2750"/>
    <n v="1237.5"/>
    <n v="495"/>
    <n v="0.4"/>
  </r>
  <r>
    <x v="0"/>
    <x v="0"/>
    <x v="107"/>
    <x v="3"/>
    <x v="40"/>
    <s v="Indianapolis"/>
    <s v="Dasani Water"/>
    <n v="0.65000000000000013"/>
    <n v="4250"/>
    <n v="2762.5000000000005"/>
    <n v="1105.0000000000002"/>
    <n v="0.4"/>
  </r>
  <r>
    <x v="0"/>
    <x v="0"/>
    <x v="108"/>
    <x v="3"/>
    <x v="40"/>
    <s v="Indianapolis"/>
    <s v="Coca-Cola"/>
    <n v="0.60000000000000009"/>
    <n v="6500"/>
    <n v="3900.0000000000005"/>
    <n v="1560.0000000000002"/>
    <n v="0.4"/>
  </r>
  <r>
    <x v="0"/>
    <x v="0"/>
    <x v="108"/>
    <x v="3"/>
    <x v="40"/>
    <s v="Indianapolis"/>
    <s v="Diet Coke"/>
    <n v="0.55000000000000016"/>
    <n v="4000"/>
    <n v="2200.0000000000005"/>
    <n v="880.00000000000023"/>
    <n v="0.4"/>
  </r>
  <r>
    <x v="0"/>
    <x v="0"/>
    <x v="108"/>
    <x v="3"/>
    <x v="40"/>
    <s v="Indianapolis"/>
    <s v="Sprite"/>
    <n v="0.5"/>
    <n v="3250"/>
    <n v="1625"/>
    <n v="650"/>
    <n v="0.4"/>
  </r>
  <r>
    <x v="0"/>
    <x v="0"/>
    <x v="108"/>
    <x v="3"/>
    <x v="40"/>
    <s v="Indianapolis"/>
    <s v="Fanta"/>
    <n v="0.5"/>
    <n v="2750"/>
    <n v="1375"/>
    <n v="550"/>
    <n v="0.4"/>
  </r>
  <r>
    <x v="0"/>
    <x v="0"/>
    <x v="108"/>
    <x v="3"/>
    <x v="40"/>
    <s v="Indianapolis"/>
    <s v="Powerade"/>
    <n v="0.60000000000000009"/>
    <n v="3000"/>
    <n v="1800.0000000000002"/>
    <n v="720.00000000000011"/>
    <n v="0.4"/>
  </r>
  <r>
    <x v="0"/>
    <x v="0"/>
    <x v="108"/>
    <x v="3"/>
    <x v="40"/>
    <s v="Indianapolis"/>
    <s v="Dasani Water"/>
    <n v="0.65000000000000013"/>
    <n v="4750"/>
    <n v="3087.5000000000005"/>
    <n v="1235.0000000000002"/>
    <n v="0.4"/>
  </r>
  <r>
    <x v="0"/>
    <x v="0"/>
    <x v="109"/>
    <x v="3"/>
    <x v="40"/>
    <s v="Indianapolis"/>
    <s v="Coca-Cola"/>
    <n v="0.5"/>
    <n v="5250"/>
    <n v="2625"/>
    <n v="1050"/>
    <n v="0.4"/>
  </r>
  <r>
    <x v="0"/>
    <x v="0"/>
    <x v="109"/>
    <x v="3"/>
    <x v="40"/>
    <s v="Indianapolis"/>
    <s v="Diet Coke"/>
    <n v="0.45000000000000007"/>
    <n v="3000"/>
    <n v="1350.0000000000002"/>
    <n v="540.00000000000011"/>
    <n v="0.4"/>
  </r>
  <r>
    <x v="0"/>
    <x v="0"/>
    <x v="109"/>
    <x v="3"/>
    <x v="40"/>
    <s v="Indianapolis"/>
    <s v="Sprite"/>
    <n v="0.4"/>
    <n v="3000"/>
    <n v="1200"/>
    <n v="480"/>
    <n v="0.4"/>
  </r>
  <r>
    <x v="0"/>
    <x v="0"/>
    <x v="109"/>
    <x v="3"/>
    <x v="40"/>
    <s v="Indianapolis"/>
    <s v="Fanta"/>
    <n v="0.4"/>
    <n v="2750"/>
    <n v="1100"/>
    <n v="440"/>
    <n v="0.4"/>
  </r>
  <r>
    <x v="0"/>
    <x v="0"/>
    <x v="109"/>
    <x v="3"/>
    <x v="40"/>
    <s v="Indianapolis"/>
    <s v="Powerade"/>
    <n v="0.5"/>
    <n v="2500"/>
    <n v="1250"/>
    <n v="500"/>
    <n v="0.4"/>
  </r>
  <r>
    <x v="0"/>
    <x v="0"/>
    <x v="109"/>
    <x v="3"/>
    <x v="40"/>
    <s v="Indianapolis"/>
    <s v="Dasani Water"/>
    <n v="0.55000000000000004"/>
    <n v="4250"/>
    <n v="2337.5"/>
    <n v="935"/>
    <n v="0.4"/>
  </r>
  <r>
    <x v="0"/>
    <x v="0"/>
    <x v="110"/>
    <x v="3"/>
    <x v="40"/>
    <s v="Indianapolis"/>
    <s v="Coca-Cola"/>
    <n v="0.35000000000000003"/>
    <n v="5500"/>
    <n v="1925.0000000000002"/>
    <n v="770.00000000000011"/>
    <n v="0.4"/>
  </r>
  <r>
    <x v="0"/>
    <x v="0"/>
    <x v="110"/>
    <x v="3"/>
    <x v="40"/>
    <s v="Indianapolis"/>
    <s v="Diet Coke"/>
    <n v="0.3000000000000001"/>
    <n v="3500"/>
    <n v="1050.0000000000005"/>
    <n v="420.00000000000023"/>
    <n v="0.4"/>
  </r>
  <r>
    <x v="0"/>
    <x v="0"/>
    <x v="110"/>
    <x v="3"/>
    <x v="40"/>
    <s v="Indianapolis"/>
    <s v="Sprite"/>
    <n v="0.25000000000000006"/>
    <n v="2500"/>
    <n v="625.00000000000011"/>
    <n v="250.00000000000006"/>
    <n v="0.4"/>
  </r>
  <r>
    <x v="0"/>
    <x v="0"/>
    <x v="110"/>
    <x v="3"/>
    <x v="40"/>
    <s v="Indianapolis"/>
    <s v="Fanta"/>
    <n v="0.25000000000000006"/>
    <n v="2250"/>
    <n v="562.50000000000011"/>
    <n v="225.00000000000006"/>
    <n v="0.4"/>
  </r>
  <r>
    <x v="0"/>
    <x v="0"/>
    <x v="110"/>
    <x v="3"/>
    <x v="40"/>
    <s v="Indianapolis"/>
    <s v="Powerade"/>
    <n v="0.35000000000000003"/>
    <n v="2250"/>
    <n v="787.50000000000011"/>
    <n v="315.00000000000006"/>
    <n v="0.4"/>
  </r>
  <r>
    <x v="0"/>
    <x v="0"/>
    <x v="110"/>
    <x v="3"/>
    <x v="40"/>
    <s v="Indianapolis"/>
    <s v="Dasani Water"/>
    <n v="0.4"/>
    <n v="3000"/>
    <n v="1200"/>
    <n v="480"/>
    <n v="0.4"/>
  </r>
  <r>
    <x v="0"/>
    <x v="0"/>
    <x v="111"/>
    <x v="3"/>
    <x v="40"/>
    <s v="Indianapolis"/>
    <s v="Coca-Cola"/>
    <n v="0.44999999999999996"/>
    <n v="4250"/>
    <n v="1912.4999999999998"/>
    <n v="765"/>
    <n v="0.4"/>
  </r>
  <r>
    <x v="0"/>
    <x v="0"/>
    <x v="111"/>
    <x v="3"/>
    <x v="40"/>
    <s v="Indianapolis"/>
    <s v="Diet Coke"/>
    <n v="0.35000000000000003"/>
    <n v="2750"/>
    <n v="962.50000000000011"/>
    <n v="385.00000000000006"/>
    <n v="0.4"/>
  </r>
  <r>
    <x v="0"/>
    <x v="0"/>
    <x v="111"/>
    <x v="3"/>
    <x v="40"/>
    <s v="Indianapolis"/>
    <s v="Sprite"/>
    <n v="0.35000000000000003"/>
    <n v="1750"/>
    <n v="612.50000000000011"/>
    <n v="245.00000000000006"/>
    <n v="0.4"/>
  </r>
  <r>
    <x v="0"/>
    <x v="0"/>
    <x v="111"/>
    <x v="3"/>
    <x v="40"/>
    <s v="Indianapolis"/>
    <s v="Fanta"/>
    <n v="0.35000000000000003"/>
    <n v="1750"/>
    <n v="612.50000000000011"/>
    <n v="245.00000000000006"/>
    <n v="0.4"/>
  </r>
  <r>
    <x v="0"/>
    <x v="0"/>
    <x v="111"/>
    <x v="3"/>
    <x v="40"/>
    <s v="Indianapolis"/>
    <s v="Powerade"/>
    <n v="0.44999999999999996"/>
    <n v="1750"/>
    <n v="787.49999999999989"/>
    <n v="315"/>
    <n v="0.4"/>
  </r>
  <r>
    <x v="0"/>
    <x v="0"/>
    <x v="111"/>
    <x v="3"/>
    <x v="40"/>
    <s v="Indianapolis"/>
    <s v="Dasani Water"/>
    <n v="0.49999999999999983"/>
    <n v="3000"/>
    <n v="1499.9999999999995"/>
    <n v="599.99999999999989"/>
    <n v="0.4"/>
  </r>
  <r>
    <x v="0"/>
    <x v="0"/>
    <x v="112"/>
    <x v="3"/>
    <x v="40"/>
    <s v="Indianapolis"/>
    <s v="Coca-Cola"/>
    <n v="0.44999999999999996"/>
    <n v="4500"/>
    <n v="2024.9999999999998"/>
    <n v="810"/>
    <n v="0.4"/>
  </r>
  <r>
    <x v="0"/>
    <x v="0"/>
    <x v="112"/>
    <x v="3"/>
    <x v="40"/>
    <s v="Indianapolis"/>
    <s v="Diet Coke"/>
    <n v="0.35000000000000003"/>
    <n v="3500"/>
    <n v="1225.0000000000002"/>
    <n v="490.00000000000011"/>
    <n v="0.4"/>
  </r>
  <r>
    <x v="0"/>
    <x v="0"/>
    <x v="112"/>
    <x v="3"/>
    <x v="40"/>
    <s v="Indianapolis"/>
    <s v="Sprite"/>
    <n v="0.35000000000000003"/>
    <n v="2950"/>
    <n v="1032.5"/>
    <n v="413"/>
    <n v="0.4"/>
  </r>
  <r>
    <x v="0"/>
    <x v="0"/>
    <x v="112"/>
    <x v="3"/>
    <x v="40"/>
    <s v="Indianapolis"/>
    <s v="Fanta"/>
    <n v="0.4"/>
    <n v="3250"/>
    <n v="1300"/>
    <n v="520"/>
    <n v="0.4"/>
  </r>
  <r>
    <x v="0"/>
    <x v="0"/>
    <x v="112"/>
    <x v="3"/>
    <x v="40"/>
    <s v="Indianapolis"/>
    <s v="Powerade"/>
    <n v="0.65"/>
    <n v="3000"/>
    <n v="1950"/>
    <n v="780"/>
    <n v="0.4"/>
  </r>
  <r>
    <x v="0"/>
    <x v="0"/>
    <x v="112"/>
    <x v="3"/>
    <x v="40"/>
    <s v="Indianapolis"/>
    <s v="Dasani Water"/>
    <n v="0.7"/>
    <n v="4000"/>
    <n v="2800"/>
    <n v="1120"/>
    <n v="0.4"/>
  </r>
  <r>
    <x v="0"/>
    <x v="0"/>
    <x v="113"/>
    <x v="3"/>
    <x v="40"/>
    <s v="Indianapolis"/>
    <s v="Coca-Cola"/>
    <n v="0.65"/>
    <n v="6500"/>
    <n v="4225"/>
    <n v="1690"/>
    <n v="0.4"/>
  </r>
  <r>
    <x v="0"/>
    <x v="0"/>
    <x v="113"/>
    <x v="3"/>
    <x v="40"/>
    <s v="Indianapolis"/>
    <s v="Diet Coke"/>
    <n v="0.55000000000000004"/>
    <n v="4500"/>
    <n v="2475"/>
    <n v="990"/>
    <n v="0.4"/>
  </r>
  <r>
    <x v="0"/>
    <x v="0"/>
    <x v="113"/>
    <x v="3"/>
    <x v="40"/>
    <s v="Indianapolis"/>
    <s v="Sprite"/>
    <n v="0.55000000000000004"/>
    <n v="4000"/>
    <n v="2200"/>
    <n v="880"/>
    <n v="0.4"/>
  </r>
  <r>
    <x v="0"/>
    <x v="0"/>
    <x v="113"/>
    <x v="3"/>
    <x v="40"/>
    <s v="Indianapolis"/>
    <s v="Fanta"/>
    <n v="0.55000000000000004"/>
    <n v="3500"/>
    <n v="1925.0000000000002"/>
    <n v="770.00000000000011"/>
    <n v="0.4"/>
  </r>
  <r>
    <x v="0"/>
    <x v="0"/>
    <x v="113"/>
    <x v="3"/>
    <x v="40"/>
    <s v="Indianapolis"/>
    <s v="Powerade"/>
    <n v="0.65"/>
    <n v="3500"/>
    <n v="2275"/>
    <n v="910"/>
    <n v="0.4"/>
  </r>
  <r>
    <x v="0"/>
    <x v="0"/>
    <x v="113"/>
    <x v="3"/>
    <x v="40"/>
    <s v="Indianapolis"/>
    <s v="Dasani Water"/>
    <n v="0.7"/>
    <n v="4500"/>
    <n v="3150"/>
    <n v="1260"/>
    <n v="0.4"/>
  </r>
  <r>
    <x v="0"/>
    <x v="0"/>
    <x v="145"/>
    <x v="0"/>
    <x v="41"/>
    <s v="Charleston"/>
    <s v="Coca-Cola"/>
    <n v="0.35000000000000003"/>
    <n v="4250"/>
    <n v="1487.5000000000002"/>
    <n v="595.00000000000011"/>
    <n v="0.4"/>
  </r>
  <r>
    <x v="0"/>
    <x v="0"/>
    <x v="145"/>
    <x v="0"/>
    <x v="41"/>
    <s v="Charleston"/>
    <s v="Diet Coke"/>
    <n v="0.35000000000000003"/>
    <n v="2250"/>
    <n v="787.50000000000011"/>
    <n v="275.625"/>
    <n v="0.35"/>
  </r>
  <r>
    <x v="0"/>
    <x v="0"/>
    <x v="145"/>
    <x v="0"/>
    <x v="41"/>
    <s v="Charleston"/>
    <s v="Sprite"/>
    <n v="0.25000000000000006"/>
    <n v="2250"/>
    <n v="562.50000000000011"/>
    <n v="196.87500000000003"/>
    <n v="0.35"/>
  </r>
  <r>
    <x v="0"/>
    <x v="0"/>
    <x v="145"/>
    <x v="0"/>
    <x v="41"/>
    <s v="Charleston"/>
    <s v="Fanta"/>
    <n v="0.3"/>
    <n v="750"/>
    <n v="225"/>
    <n v="78.75"/>
    <n v="0.35"/>
  </r>
  <r>
    <x v="0"/>
    <x v="0"/>
    <x v="145"/>
    <x v="0"/>
    <x v="41"/>
    <s v="Charleston"/>
    <s v="Powerade"/>
    <n v="0.45"/>
    <n v="1250"/>
    <n v="562.5"/>
    <n v="168.75"/>
    <n v="0.3"/>
  </r>
  <r>
    <x v="0"/>
    <x v="0"/>
    <x v="145"/>
    <x v="0"/>
    <x v="41"/>
    <s v="Charleston"/>
    <s v="Dasani Water"/>
    <n v="0.35000000000000003"/>
    <n v="2250"/>
    <n v="787.50000000000011"/>
    <n v="236.25000000000003"/>
    <n v="0.3"/>
  </r>
  <r>
    <x v="0"/>
    <x v="0"/>
    <x v="216"/>
    <x v="0"/>
    <x v="41"/>
    <s v="Charleston"/>
    <s v="Coca-Cola"/>
    <n v="0.35000000000000003"/>
    <n v="4750"/>
    <n v="1662.5000000000002"/>
    <n v="665.00000000000011"/>
    <n v="0.4"/>
  </r>
  <r>
    <x v="0"/>
    <x v="0"/>
    <x v="216"/>
    <x v="0"/>
    <x v="41"/>
    <s v="Charleston"/>
    <s v="Diet Coke"/>
    <n v="0.35000000000000003"/>
    <n v="1250"/>
    <n v="437.50000000000006"/>
    <n v="153.125"/>
    <n v="0.35"/>
  </r>
  <r>
    <x v="0"/>
    <x v="0"/>
    <x v="216"/>
    <x v="0"/>
    <x v="41"/>
    <s v="Charleston"/>
    <s v="Sprite"/>
    <n v="0.25000000000000006"/>
    <n v="1750"/>
    <n v="437.50000000000011"/>
    <n v="153.12500000000003"/>
    <n v="0.35"/>
  </r>
  <r>
    <x v="0"/>
    <x v="0"/>
    <x v="216"/>
    <x v="0"/>
    <x v="41"/>
    <s v="Charleston"/>
    <s v="Fanta"/>
    <n v="0.3"/>
    <n v="500"/>
    <n v="150"/>
    <n v="52.5"/>
    <n v="0.35"/>
  </r>
  <r>
    <x v="0"/>
    <x v="0"/>
    <x v="216"/>
    <x v="0"/>
    <x v="41"/>
    <s v="Charleston"/>
    <s v="Powerade"/>
    <n v="0.45"/>
    <n v="1250"/>
    <n v="562.5"/>
    <n v="168.75"/>
    <n v="0.3"/>
  </r>
  <r>
    <x v="0"/>
    <x v="0"/>
    <x v="216"/>
    <x v="0"/>
    <x v="41"/>
    <s v="Charleston"/>
    <s v="Dasani Water"/>
    <n v="0.35000000000000003"/>
    <n v="2250"/>
    <n v="787.50000000000011"/>
    <n v="236.25000000000003"/>
    <n v="0.3"/>
  </r>
  <r>
    <x v="0"/>
    <x v="0"/>
    <x v="250"/>
    <x v="0"/>
    <x v="41"/>
    <s v="Charleston"/>
    <s v="Coca-Cola"/>
    <n v="0.35000000000000003"/>
    <n v="4450"/>
    <n v="1557.5000000000002"/>
    <n v="623.00000000000011"/>
    <n v="0.4"/>
  </r>
  <r>
    <x v="0"/>
    <x v="0"/>
    <x v="250"/>
    <x v="0"/>
    <x v="41"/>
    <s v="Charleston"/>
    <s v="Diet Coke"/>
    <n v="0.35000000000000003"/>
    <n v="1500"/>
    <n v="525"/>
    <n v="183.75"/>
    <n v="0.35"/>
  </r>
  <r>
    <x v="0"/>
    <x v="0"/>
    <x v="250"/>
    <x v="0"/>
    <x v="41"/>
    <s v="Charleston"/>
    <s v="Sprite"/>
    <n v="0.25000000000000006"/>
    <n v="1750"/>
    <n v="437.50000000000011"/>
    <n v="153.12500000000003"/>
    <n v="0.35"/>
  </r>
  <r>
    <x v="0"/>
    <x v="0"/>
    <x v="250"/>
    <x v="0"/>
    <x v="41"/>
    <s v="Charleston"/>
    <s v="Fanta"/>
    <n v="0.3"/>
    <n v="250"/>
    <n v="75"/>
    <n v="26.25"/>
    <n v="0.35"/>
  </r>
  <r>
    <x v="0"/>
    <x v="0"/>
    <x v="250"/>
    <x v="0"/>
    <x v="41"/>
    <s v="Charleston"/>
    <s v="Powerade"/>
    <n v="0.45"/>
    <n v="750"/>
    <n v="337.5"/>
    <n v="101.25"/>
    <n v="0.3"/>
  </r>
  <r>
    <x v="0"/>
    <x v="0"/>
    <x v="250"/>
    <x v="0"/>
    <x v="41"/>
    <s v="Charleston"/>
    <s v="Dasani Water"/>
    <n v="0.35000000000000003"/>
    <n v="1750"/>
    <n v="612.50000000000011"/>
    <n v="183.75000000000003"/>
    <n v="0.3"/>
  </r>
  <r>
    <x v="0"/>
    <x v="0"/>
    <x v="251"/>
    <x v="0"/>
    <x v="41"/>
    <s v="Charleston"/>
    <s v="Coca-Cola"/>
    <n v="0.35000000000000003"/>
    <n v="4250"/>
    <n v="1487.5000000000002"/>
    <n v="595.00000000000011"/>
    <n v="0.4"/>
  </r>
  <r>
    <x v="0"/>
    <x v="0"/>
    <x v="251"/>
    <x v="0"/>
    <x v="41"/>
    <s v="Charleston"/>
    <s v="Diet Coke"/>
    <n v="0.35000000000000003"/>
    <n v="1250"/>
    <n v="437.50000000000006"/>
    <n v="153.125"/>
    <n v="0.35"/>
  </r>
  <r>
    <x v="0"/>
    <x v="0"/>
    <x v="251"/>
    <x v="0"/>
    <x v="41"/>
    <s v="Charleston"/>
    <s v="Sprite"/>
    <n v="0.25000000000000006"/>
    <n v="1250"/>
    <n v="312.50000000000006"/>
    <n v="109.37500000000001"/>
    <n v="0.35"/>
  </r>
  <r>
    <x v="0"/>
    <x v="0"/>
    <x v="251"/>
    <x v="0"/>
    <x v="41"/>
    <s v="Charleston"/>
    <s v="Fanta"/>
    <n v="0.3"/>
    <n v="500"/>
    <n v="150"/>
    <n v="52.5"/>
    <n v="0.35"/>
  </r>
  <r>
    <x v="0"/>
    <x v="0"/>
    <x v="251"/>
    <x v="0"/>
    <x v="41"/>
    <s v="Charleston"/>
    <s v="Powerade"/>
    <n v="0.45"/>
    <n v="500"/>
    <n v="225"/>
    <n v="67.5"/>
    <n v="0.3"/>
  </r>
  <r>
    <x v="0"/>
    <x v="0"/>
    <x v="251"/>
    <x v="0"/>
    <x v="41"/>
    <s v="Charleston"/>
    <s v="Dasani Water"/>
    <n v="0.35000000000000003"/>
    <n v="2000"/>
    <n v="700.00000000000011"/>
    <n v="210.00000000000003"/>
    <n v="0.3"/>
  </r>
  <r>
    <x v="0"/>
    <x v="0"/>
    <x v="252"/>
    <x v="0"/>
    <x v="41"/>
    <s v="Charleston"/>
    <s v="Coca-Cola"/>
    <n v="0.49999999999999994"/>
    <n v="4700"/>
    <n v="2349.9999999999995"/>
    <n v="939.99999999999989"/>
    <n v="0.4"/>
  </r>
  <r>
    <x v="0"/>
    <x v="0"/>
    <x v="252"/>
    <x v="0"/>
    <x v="41"/>
    <s v="Charleston"/>
    <s v="Diet Coke"/>
    <n v="0.45"/>
    <n v="1750"/>
    <n v="787.5"/>
    <n v="275.625"/>
    <n v="0.35"/>
  </r>
  <r>
    <x v="0"/>
    <x v="0"/>
    <x v="252"/>
    <x v="0"/>
    <x v="41"/>
    <s v="Charleston"/>
    <s v="Sprite"/>
    <n v="0.4"/>
    <n v="1500"/>
    <n v="600"/>
    <n v="210"/>
    <n v="0.35"/>
  </r>
  <r>
    <x v="0"/>
    <x v="0"/>
    <x v="252"/>
    <x v="0"/>
    <x v="41"/>
    <s v="Charleston"/>
    <s v="Fanta"/>
    <n v="0.4"/>
    <n v="1000"/>
    <n v="400"/>
    <n v="140"/>
    <n v="0.35"/>
  </r>
  <r>
    <x v="0"/>
    <x v="0"/>
    <x v="252"/>
    <x v="0"/>
    <x v="41"/>
    <s v="Charleston"/>
    <s v="Powerade"/>
    <n v="0.49999999999999994"/>
    <n v="1250"/>
    <n v="624.99999999999989"/>
    <n v="187.49999999999997"/>
    <n v="0.3"/>
  </r>
  <r>
    <x v="0"/>
    <x v="0"/>
    <x v="252"/>
    <x v="0"/>
    <x v="41"/>
    <s v="Charleston"/>
    <s v="Dasani Water"/>
    <n v="0.54999999999999993"/>
    <n v="2500"/>
    <n v="1374.9999999999998"/>
    <n v="412.49999999999994"/>
    <n v="0.3"/>
  </r>
  <r>
    <x v="0"/>
    <x v="0"/>
    <x v="220"/>
    <x v="0"/>
    <x v="41"/>
    <s v="Charleston"/>
    <s v="Coca-Cola"/>
    <n v="0.49999999999999994"/>
    <n v="5000"/>
    <n v="2499.9999999999995"/>
    <n v="999.99999999999989"/>
    <n v="0.4"/>
  </r>
  <r>
    <x v="0"/>
    <x v="0"/>
    <x v="220"/>
    <x v="0"/>
    <x v="41"/>
    <s v="Charleston"/>
    <s v="Diet Coke"/>
    <n v="0.45"/>
    <n v="2500"/>
    <n v="1125"/>
    <n v="393.75"/>
    <n v="0.35"/>
  </r>
  <r>
    <x v="0"/>
    <x v="0"/>
    <x v="220"/>
    <x v="0"/>
    <x v="41"/>
    <s v="Charleston"/>
    <s v="Sprite"/>
    <n v="0.4"/>
    <n v="1750"/>
    <n v="700"/>
    <n v="244.99999999999997"/>
    <n v="0.35"/>
  </r>
  <r>
    <x v="0"/>
    <x v="0"/>
    <x v="220"/>
    <x v="0"/>
    <x v="41"/>
    <s v="Charleston"/>
    <s v="Fanta"/>
    <n v="0.4"/>
    <n v="1500"/>
    <n v="600"/>
    <n v="210"/>
    <n v="0.35"/>
  </r>
  <r>
    <x v="0"/>
    <x v="0"/>
    <x v="220"/>
    <x v="0"/>
    <x v="41"/>
    <s v="Charleston"/>
    <s v="Powerade"/>
    <n v="0.49999999999999994"/>
    <n v="1500"/>
    <n v="749.99999999999989"/>
    <n v="224.99999999999997"/>
    <n v="0.3"/>
  </r>
  <r>
    <x v="0"/>
    <x v="0"/>
    <x v="220"/>
    <x v="0"/>
    <x v="41"/>
    <s v="Charleston"/>
    <s v="Dasani Water"/>
    <n v="0.54999999999999993"/>
    <n v="3000"/>
    <n v="1649.9999999999998"/>
    <n v="494.99999999999989"/>
    <n v="0.3"/>
  </r>
  <r>
    <x v="0"/>
    <x v="0"/>
    <x v="253"/>
    <x v="0"/>
    <x v="41"/>
    <s v="Charleston"/>
    <s v="Coca-Cola"/>
    <n v="0.49999999999999994"/>
    <n v="5250"/>
    <n v="2624.9999999999995"/>
    <n v="1049.9999999999998"/>
    <n v="0.4"/>
  </r>
  <r>
    <x v="0"/>
    <x v="0"/>
    <x v="253"/>
    <x v="0"/>
    <x v="41"/>
    <s v="Charleston"/>
    <s v="Diet Coke"/>
    <n v="0.45"/>
    <n v="2750"/>
    <n v="1237.5"/>
    <n v="433.125"/>
    <n v="0.35"/>
  </r>
  <r>
    <x v="0"/>
    <x v="0"/>
    <x v="253"/>
    <x v="0"/>
    <x v="41"/>
    <s v="Charleston"/>
    <s v="Sprite"/>
    <n v="0.4"/>
    <n v="2000"/>
    <n v="800"/>
    <n v="280"/>
    <n v="0.35"/>
  </r>
  <r>
    <x v="0"/>
    <x v="0"/>
    <x v="253"/>
    <x v="0"/>
    <x v="41"/>
    <s v="Charleston"/>
    <s v="Fanta"/>
    <n v="0.4"/>
    <n v="1500"/>
    <n v="600"/>
    <n v="210"/>
    <n v="0.35"/>
  </r>
  <r>
    <x v="0"/>
    <x v="0"/>
    <x v="253"/>
    <x v="0"/>
    <x v="41"/>
    <s v="Charleston"/>
    <s v="Powerade"/>
    <n v="0.49999999999999994"/>
    <n v="1750"/>
    <n v="874.99999999999989"/>
    <n v="262.49999999999994"/>
    <n v="0.3"/>
  </r>
  <r>
    <x v="0"/>
    <x v="0"/>
    <x v="253"/>
    <x v="0"/>
    <x v="41"/>
    <s v="Charleston"/>
    <s v="Dasani Water"/>
    <n v="0.54999999999999993"/>
    <n v="3500"/>
    <n v="1924.9999999999998"/>
    <n v="577.49999999999989"/>
    <n v="0.3"/>
  </r>
  <r>
    <x v="0"/>
    <x v="0"/>
    <x v="254"/>
    <x v="0"/>
    <x v="41"/>
    <s v="Charleston"/>
    <s v="Coca-Cola"/>
    <n v="0.49999999999999994"/>
    <n v="5000"/>
    <n v="2499.9999999999995"/>
    <n v="999.99999999999989"/>
    <n v="0.4"/>
  </r>
  <r>
    <x v="0"/>
    <x v="0"/>
    <x v="254"/>
    <x v="0"/>
    <x v="41"/>
    <s v="Charleston"/>
    <s v="Diet Coke"/>
    <n v="0.45"/>
    <n v="2750"/>
    <n v="1237.5"/>
    <n v="433.125"/>
    <n v="0.35"/>
  </r>
  <r>
    <x v="0"/>
    <x v="0"/>
    <x v="254"/>
    <x v="0"/>
    <x v="41"/>
    <s v="Charleston"/>
    <s v="Sprite"/>
    <n v="0.4"/>
    <n v="2000"/>
    <n v="800"/>
    <n v="280"/>
    <n v="0.35"/>
  </r>
  <r>
    <x v="0"/>
    <x v="0"/>
    <x v="254"/>
    <x v="0"/>
    <x v="41"/>
    <s v="Charleston"/>
    <s v="Fanta"/>
    <n v="0.4"/>
    <n v="1500"/>
    <n v="600"/>
    <n v="210"/>
    <n v="0.35"/>
  </r>
  <r>
    <x v="0"/>
    <x v="0"/>
    <x v="254"/>
    <x v="0"/>
    <x v="41"/>
    <s v="Charleston"/>
    <s v="Powerade"/>
    <n v="0.49999999999999994"/>
    <n v="1250"/>
    <n v="624.99999999999989"/>
    <n v="187.49999999999997"/>
    <n v="0.3"/>
  </r>
  <r>
    <x v="0"/>
    <x v="0"/>
    <x v="254"/>
    <x v="0"/>
    <x v="41"/>
    <s v="Charleston"/>
    <s v="Dasani Water"/>
    <n v="0.54999999999999993"/>
    <n v="3000"/>
    <n v="1649.9999999999998"/>
    <n v="494.99999999999989"/>
    <n v="0.3"/>
  </r>
  <r>
    <x v="0"/>
    <x v="0"/>
    <x v="255"/>
    <x v="0"/>
    <x v="41"/>
    <s v="Charleston"/>
    <s v="Coca-Cola"/>
    <n v="0.49999999999999994"/>
    <n v="4250"/>
    <n v="2124.9999999999995"/>
    <n v="849.99999999999989"/>
    <n v="0.4"/>
  </r>
  <r>
    <x v="0"/>
    <x v="0"/>
    <x v="255"/>
    <x v="0"/>
    <x v="41"/>
    <s v="Charleston"/>
    <s v="Diet Coke"/>
    <n v="0.45"/>
    <n v="2250"/>
    <n v="1012.5"/>
    <n v="354.375"/>
    <n v="0.35"/>
  </r>
  <r>
    <x v="0"/>
    <x v="0"/>
    <x v="255"/>
    <x v="0"/>
    <x v="41"/>
    <s v="Charleston"/>
    <s v="Sprite"/>
    <n v="0.4"/>
    <n v="1250"/>
    <n v="500"/>
    <n v="175"/>
    <n v="0.35"/>
  </r>
  <r>
    <x v="0"/>
    <x v="0"/>
    <x v="255"/>
    <x v="0"/>
    <x v="41"/>
    <s v="Charleston"/>
    <s v="Fanta"/>
    <n v="0.4"/>
    <n v="1000"/>
    <n v="400"/>
    <n v="140"/>
    <n v="0.35"/>
  </r>
  <r>
    <x v="0"/>
    <x v="0"/>
    <x v="255"/>
    <x v="0"/>
    <x v="41"/>
    <s v="Charleston"/>
    <s v="Powerade"/>
    <n v="0.49999999999999994"/>
    <n v="1000"/>
    <n v="499.99999999999994"/>
    <n v="149.99999999999997"/>
    <n v="0.3"/>
  </r>
  <r>
    <x v="0"/>
    <x v="0"/>
    <x v="255"/>
    <x v="0"/>
    <x v="41"/>
    <s v="Charleston"/>
    <s v="Dasani Water"/>
    <n v="0.54999999999999993"/>
    <n v="2000"/>
    <n v="1099.9999999999998"/>
    <n v="329.99999999999994"/>
    <n v="0.3"/>
  </r>
  <r>
    <x v="0"/>
    <x v="0"/>
    <x v="224"/>
    <x v="0"/>
    <x v="41"/>
    <s v="Charleston"/>
    <s v="Coca-Cola"/>
    <n v="0.54999999999999993"/>
    <n v="3750"/>
    <n v="2062.4999999999995"/>
    <n v="824.99999999999989"/>
    <n v="0.4"/>
  </r>
  <r>
    <x v="0"/>
    <x v="0"/>
    <x v="224"/>
    <x v="0"/>
    <x v="41"/>
    <s v="Charleston"/>
    <s v="Diet Coke"/>
    <n v="0.5"/>
    <n v="2000"/>
    <n v="1000"/>
    <n v="350"/>
    <n v="0.35"/>
  </r>
  <r>
    <x v="0"/>
    <x v="0"/>
    <x v="224"/>
    <x v="0"/>
    <x v="41"/>
    <s v="Charleston"/>
    <s v="Sprite"/>
    <n v="0.5"/>
    <n v="1000"/>
    <n v="500"/>
    <n v="175"/>
    <n v="0.35"/>
  </r>
  <r>
    <x v="0"/>
    <x v="0"/>
    <x v="224"/>
    <x v="0"/>
    <x v="41"/>
    <s v="Charleston"/>
    <s v="Fanta"/>
    <n v="0.5"/>
    <n v="750"/>
    <n v="375"/>
    <n v="131.25"/>
    <n v="0.35"/>
  </r>
  <r>
    <x v="0"/>
    <x v="0"/>
    <x v="224"/>
    <x v="0"/>
    <x v="41"/>
    <s v="Charleston"/>
    <s v="Powerade"/>
    <n v="0.6"/>
    <n v="750"/>
    <n v="450"/>
    <n v="135"/>
    <n v="0.3"/>
  </r>
  <r>
    <x v="0"/>
    <x v="0"/>
    <x v="224"/>
    <x v="0"/>
    <x v="41"/>
    <s v="Charleston"/>
    <s v="Dasani Water"/>
    <n v="0.64999999999999991"/>
    <n v="2000"/>
    <n v="1299.9999999999998"/>
    <n v="389.99999999999994"/>
    <n v="0.3"/>
  </r>
  <r>
    <x v="0"/>
    <x v="0"/>
    <x v="256"/>
    <x v="0"/>
    <x v="41"/>
    <s v="Charleston"/>
    <s v="Coca-Cola"/>
    <n v="0.6"/>
    <n v="3500"/>
    <n v="2100"/>
    <n v="840"/>
    <n v="0.4"/>
  </r>
  <r>
    <x v="0"/>
    <x v="0"/>
    <x v="256"/>
    <x v="0"/>
    <x v="41"/>
    <s v="Charleston"/>
    <s v="Diet Coke"/>
    <n v="0.5"/>
    <n v="1750"/>
    <n v="875"/>
    <n v="306.25"/>
    <n v="0.35"/>
  </r>
  <r>
    <x v="0"/>
    <x v="0"/>
    <x v="256"/>
    <x v="0"/>
    <x v="41"/>
    <s v="Charleston"/>
    <s v="Sprite"/>
    <n v="0.5"/>
    <n v="1700"/>
    <n v="850"/>
    <n v="297.5"/>
    <n v="0.35"/>
  </r>
  <r>
    <x v="0"/>
    <x v="0"/>
    <x v="256"/>
    <x v="0"/>
    <x v="41"/>
    <s v="Charleston"/>
    <s v="Fanta"/>
    <n v="0.5"/>
    <n v="1500"/>
    <n v="750"/>
    <n v="262.5"/>
    <n v="0.35"/>
  </r>
  <r>
    <x v="0"/>
    <x v="0"/>
    <x v="256"/>
    <x v="0"/>
    <x v="41"/>
    <s v="Charleston"/>
    <s v="Powerade"/>
    <n v="0.6"/>
    <n v="1250"/>
    <n v="750"/>
    <n v="225"/>
    <n v="0.3"/>
  </r>
  <r>
    <x v="0"/>
    <x v="0"/>
    <x v="256"/>
    <x v="0"/>
    <x v="41"/>
    <s v="Charleston"/>
    <s v="Dasani Water"/>
    <n v="0.64999999999999991"/>
    <n v="2250"/>
    <n v="1462.4999999999998"/>
    <n v="438.74999999999994"/>
    <n v="0.3"/>
  </r>
  <r>
    <x v="0"/>
    <x v="0"/>
    <x v="257"/>
    <x v="0"/>
    <x v="41"/>
    <s v="Charleston"/>
    <s v="Coca-Cola"/>
    <n v="0.6"/>
    <n v="4500"/>
    <n v="2700"/>
    <n v="1080"/>
    <n v="0.4"/>
  </r>
  <r>
    <x v="0"/>
    <x v="0"/>
    <x v="257"/>
    <x v="0"/>
    <x v="41"/>
    <s v="Charleston"/>
    <s v="Diet Coke"/>
    <n v="0.5"/>
    <n v="2500"/>
    <n v="1250"/>
    <n v="437.5"/>
    <n v="0.35"/>
  </r>
  <r>
    <x v="0"/>
    <x v="0"/>
    <x v="257"/>
    <x v="0"/>
    <x v="41"/>
    <s v="Charleston"/>
    <s v="Sprite"/>
    <n v="0.5"/>
    <n v="2250"/>
    <n v="1125"/>
    <n v="393.75"/>
    <n v="0.35"/>
  </r>
  <r>
    <x v="0"/>
    <x v="0"/>
    <x v="257"/>
    <x v="0"/>
    <x v="41"/>
    <s v="Charleston"/>
    <s v="Fanta"/>
    <n v="0.5"/>
    <n v="1750"/>
    <n v="875"/>
    <n v="306.25"/>
    <n v="0.35"/>
  </r>
  <r>
    <x v="0"/>
    <x v="0"/>
    <x v="257"/>
    <x v="0"/>
    <x v="41"/>
    <s v="Charleston"/>
    <s v="Powerade"/>
    <n v="0.6"/>
    <n v="1750"/>
    <n v="1050"/>
    <n v="315"/>
    <n v="0.3"/>
  </r>
  <r>
    <x v="0"/>
    <x v="0"/>
    <x v="257"/>
    <x v="0"/>
    <x v="41"/>
    <s v="Charleston"/>
    <s v="Dasani Water"/>
    <n v="0.64999999999999991"/>
    <n v="2750"/>
    <n v="1787.4999999999998"/>
    <n v="536.24999999999989"/>
    <n v="0.3"/>
  </r>
  <r>
    <x v="0"/>
    <x v="0"/>
    <x v="102"/>
    <x v="0"/>
    <x v="42"/>
    <s v="Baltimore"/>
    <s v="Coca-Cola"/>
    <n v="0.4"/>
    <n v="5250"/>
    <n v="2100"/>
    <n v="735"/>
    <n v="0.35"/>
  </r>
  <r>
    <x v="0"/>
    <x v="0"/>
    <x v="102"/>
    <x v="0"/>
    <x v="42"/>
    <s v="Baltimore"/>
    <s v="Diet Coke"/>
    <n v="0.4"/>
    <n v="3250"/>
    <n v="1300"/>
    <n v="454.99999999999994"/>
    <n v="0.35"/>
  </r>
  <r>
    <x v="0"/>
    <x v="0"/>
    <x v="102"/>
    <x v="0"/>
    <x v="42"/>
    <s v="Baltimore"/>
    <s v="Sprite"/>
    <n v="0.30000000000000004"/>
    <n v="3250"/>
    <n v="975.00000000000011"/>
    <n v="390.00000000000006"/>
    <n v="0.4"/>
  </r>
  <r>
    <x v="0"/>
    <x v="0"/>
    <x v="102"/>
    <x v="0"/>
    <x v="42"/>
    <s v="Baltimore"/>
    <s v="Fanta"/>
    <n v="0.35"/>
    <n v="1750"/>
    <n v="612.5"/>
    <n v="245"/>
    <n v="0.4"/>
  </r>
  <r>
    <x v="0"/>
    <x v="0"/>
    <x v="102"/>
    <x v="0"/>
    <x v="42"/>
    <s v="Baltimore"/>
    <s v="Powerade"/>
    <n v="0.5"/>
    <n v="2250"/>
    <n v="1125"/>
    <n v="337.5"/>
    <n v="0.3"/>
  </r>
  <r>
    <x v="0"/>
    <x v="0"/>
    <x v="102"/>
    <x v="0"/>
    <x v="42"/>
    <s v="Baltimore"/>
    <s v="Dasani Water"/>
    <n v="0.4"/>
    <n v="3250"/>
    <n v="1300"/>
    <n v="520"/>
    <n v="0.4"/>
  </r>
  <r>
    <x v="0"/>
    <x v="0"/>
    <x v="37"/>
    <x v="0"/>
    <x v="42"/>
    <s v="Baltimore"/>
    <s v="Coca-Cola"/>
    <n v="0.4"/>
    <n v="5750"/>
    <n v="2300"/>
    <n v="805"/>
    <n v="0.35"/>
  </r>
  <r>
    <x v="0"/>
    <x v="0"/>
    <x v="37"/>
    <x v="0"/>
    <x v="42"/>
    <s v="Baltimore"/>
    <s v="Diet Coke"/>
    <n v="0.4"/>
    <n v="2250"/>
    <n v="900"/>
    <n v="315"/>
    <n v="0.35"/>
  </r>
  <r>
    <x v="0"/>
    <x v="0"/>
    <x v="37"/>
    <x v="0"/>
    <x v="42"/>
    <s v="Baltimore"/>
    <s v="Sprite"/>
    <n v="0.30000000000000004"/>
    <n v="2750"/>
    <n v="825.00000000000011"/>
    <n v="330.00000000000006"/>
    <n v="0.4"/>
  </r>
  <r>
    <x v="0"/>
    <x v="0"/>
    <x v="37"/>
    <x v="0"/>
    <x v="42"/>
    <s v="Baltimore"/>
    <s v="Fanta"/>
    <n v="0.35"/>
    <n v="1500"/>
    <n v="525"/>
    <n v="210"/>
    <n v="0.4"/>
  </r>
  <r>
    <x v="0"/>
    <x v="0"/>
    <x v="37"/>
    <x v="0"/>
    <x v="42"/>
    <s v="Baltimore"/>
    <s v="Powerade"/>
    <n v="0.5"/>
    <n v="2250"/>
    <n v="1125"/>
    <n v="337.5"/>
    <n v="0.3"/>
  </r>
  <r>
    <x v="0"/>
    <x v="0"/>
    <x v="37"/>
    <x v="0"/>
    <x v="42"/>
    <s v="Baltimore"/>
    <s v="Dasani Water"/>
    <n v="0.4"/>
    <n v="3250"/>
    <n v="1300"/>
    <n v="520"/>
    <n v="0.4"/>
  </r>
  <r>
    <x v="0"/>
    <x v="0"/>
    <x v="258"/>
    <x v="0"/>
    <x v="42"/>
    <s v="Baltimore"/>
    <s v="Coca-Cola"/>
    <n v="0.4"/>
    <n v="5450"/>
    <n v="2180"/>
    <n v="763"/>
    <n v="0.35"/>
  </r>
  <r>
    <x v="0"/>
    <x v="0"/>
    <x v="258"/>
    <x v="0"/>
    <x v="42"/>
    <s v="Baltimore"/>
    <s v="Diet Coke"/>
    <n v="0.4"/>
    <n v="2500"/>
    <n v="1000"/>
    <n v="350"/>
    <n v="0.35"/>
  </r>
  <r>
    <x v="0"/>
    <x v="0"/>
    <x v="258"/>
    <x v="0"/>
    <x v="42"/>
    <s v="Baltimore"/>
    <s v="Sprite"/>
    <n v="0.30000000000000004"/>
    <n v="2750"/>
    <n v="825.00000000000011"/>
    <n v="330.00000000000006"/>
    <n v="0.4"/>
  </r>
  <r>
    <x v="0"/>
    <x v="0"/>
    <x v="258"/>
    <x v="0"/>
    <x v="42"/>
    <s v="Baltimore"/>
    <s v="Fanta"/>
    <n v="0.35"/>
    <n v="1250"/>
    <n v="437.5"/>
    <n v="175"/>
    <n v="0.4"/>
  </r>
  <r>
    <x v="0"/>
    <x v="0"/>
    <x v="258"/>
    <x v="0"/>
    <x v="42"/>
    <s v="Baltimore"/>
    <s v="Powerade"/>
    <n v="0.5"/>
    <n v="1750"/>
    <n v="875"/>
    <n v="262.5"/>
    <n v="0.3"/>
  </r>
  <r>
    <x v="0"/>
    <x v="0"/>
    <x v="258"/>
    <x v="0"/>
    <x v="42"/>
    <s v="Baltimore"/>
    <s v="Dasani Water"/>
    <n v="0.4"/>
    <n v="2750"/>
    <n v="1100"/>
    <n v="440"/>
    <n v="0.4"/>
  </r>
  <r>
    <x v="0"/>
    <x v="0"/>
    <x v="259"/>
    <x v="0"/>
    <x v="42"/>
    <s v="Baltimore"/>
    <s v="Coca-Cola"/>
    <n v="0.4"/>
    <n v="5250"/>
    <n v="2100"/>
    <n v="735"/>
    <n v="0.35"/>
  </r>
  <r>
    <x v="0"/>
    <x v="0"/>
    <x v="259"/>
    <x v="0"/>
    <x v="42"/>
    <s v="Baltimore"/>
    <s v="Diet Coke"/>
    <n v="0.4"/>
    <n v="2250"/>
    <n v="900"/>
    <n v="315"/>
    <n v="0.35"/>
  </r>
  <r>
    <x v="0"/>
    <x v="0"/>
    <x v="259"/>
    <x v="0"/>
    <x v="42"/>
    <s v="Baltimore"/>
    <s v="Sprite"/>
    <n v="0.30000000000000004"/>
    <n v="2250"/>
    <n v="675.00000000000011"/>
    <n v="270.00000000000006"/>
    <n v="0.4"/>
  </r>
  <r>
    <x v="0"/>
    <x v="0"/>
    <x v="259"/>
    <x v="0"/>
    <x v="42"/>
    <s v="Baltimore"/>
    <s v="Fanta"/>
    <n v="0.35"/>
    <n v="1500"/>
    <n v="525"/>
    <n v="210"/>
    <n v="0.4"/>
  </r>
  <r>
    <x v="0"/>
    <x v="0"/>
    <x v="259"/>
    <x v="0"/>
    <x v="42"/>
    <s v="Baltimore"/>
    <s v="Powerade"/>
    <n v="0.5"/>
    <n v="1500"/>
    <n v="750"/>
    <n v="225"/>
    <n v="0.3"/>
  </r>
  <r>
    <x v="0"/>
    <x v="0"/>
    <x v="259"/>
    <x v="0"/>
    <x v="42"/>
    <s v="Baltimore"/>
    <s v="Dasani Water"/>
    <n v="0.4"/>
    <n v="3000"/>
    <n v="1200"/>
    <n v="480"/>
    <n v="0.4"/>
  </r>
  <r>
    <x v="0"/>
    <x v="0"/>
    <x v="236"/>
    <x v="0"/>
    <x v="42"/>
    <s v="Baltimore"/>
    <s v="Coca-Cola"/>
    <n v="0.54999999999999993"/>
    <n v="5700"/>
    <n v="3134.9999999999995"/>
    <n v="1097.2499999999998"/>
    <n v="0.35"/>
  </r>
  <r>
    <x v="0"/>
    <x v="0"/>
    <x v="236"/>
    <x v="0"/>
    <x v="42"/>
    <s v="Baltimore"/>
    <s v="Diet Coke"/>
    <n v="0.5"/>
    <n v="2750"/>
    <n v="1375"/>
    <n v="481.24999999999994"/>
    <n v="0.35"/>
  </r>
  <r>
    <x v="0"/>
    <x v="0"/>
    <x v="236"/>
    <x v="0"/>
    <x v="42"/>
    <s v="Baltimore"/>
    <s v="Sprite"/>
    <n v="0.45"/>
    <n v="3000"/>
    <n v="1350"/>
    <n v="540"/>
    <n v="0.4"/>
  </r>
  <r>
    <x v="0"/>
    <x v="0"/>
    <x v="236"/>
    <x v="0"/>
    <x v="42"/>
    <s v="Baltimore"/>
    <s v="Fanta"/>
    <n v="0.45"/>
    <n v="2500"/>
    <n v="1125"/>
    <n v="450"/>
    <n v="0.4"/>
  </r>
  <r>
    <x v="0"/>
    <x v="0"/>
    <x v="236"/>
    <x v="0"/>
    <x v="42"/>
    <s v="Baltimore"/>
    <s v="Powerade"/>
    <n v="0.54999999999999993"/>
    <n v="2750"/>
    <n v="1512.4999999999998"/>
    <n v="453.74999999999994"/>
    <n v="0.3"/>
  </r>
  <r>
    <x v="0"/>
    <x v="0"/>
    <x v="236"/>
    <x v="0"/>
    <x v="42"/>
    <s v="Baltimore"/>
    <s v="Dasani Water"/>
    <n v="0.6"/>
    <n v="4000"/>
    <n v="2400"/>
    <n v="960"/>
    <n v="0.4"/>
  </r>
  <r>
    <x v="0"/>
    <x v="0"/>
    <x v="41"/>
    <x v="0"/>
    <x v="42"/>
    <s v="Baltimore"/>
    <s v="Coca-Cola"/>
    <n v="0.54999999999999993"/>
    <n v="6500"/>
    <n v="3574.9999999999995"/>
    <n v="1251.2499999999998"/>
    <n v="0.35"/>
  </r>
  <r>
    <x v="0"/>
    <x v="0"/>
    <x v="41"/>
    <x v="0"/>
    <x v="42"/>
    <s v="Baltimore"/>
    <s v="Diet Coke"/>
    <n v="0.5"/>
    <n v="4000"/>
    <n v="2000"/>
    <n v="700"/>
    <n v="0.35"/>
  </r>
  <r>
    <x v="0"/>
    <x v="0"/>
    <x v="41"/>
    <x v="0"/>
    <x v="42"/>
    <s v="Baltimore"/>
    <s v="Sprite"/>
    <n v="0.45"/>
    <n v="3250"/>
    <n v="1462.5"/>
    <n v="585"/>
    <n v="0.4"/>
  </r>
  <r>
    <x v="0"/>
    <x v="0"/>
    <x v="41"/>
    <x v="0"/>
    <x v="42"/>
    <s v="Baltimore"/>
    <s v="Fanta"/>
    <n v="0.45"/>
    <n v="3000"/>
    <n v="1350"/>
    <n v="540"/>
    <n v="0.4"/>
  </r>
  <r>
    <x v="0"/>
    <x v="0"/>
    <x v="41"/>
    <x v="0"/>
    <x v="42"/>
    <s v="Baltimore"/>
    <s v="Powerade"/>
    <n v="0.54999999999999993"/>
    <n v="3000"/>
    <n v="1649.9999999999998"/>
    <n v="494.99999999999989"/>
    <n v="0.3"/>
  </r>
  <r>
    <x v="0"/>
    <x v="0"/>
    <x v="41"/>
    <x v="0"/>
    <x v="42"/>
    <s v="Baltimore"/>
    <s v="Dasani Water"/>
    <n v="0.6"/>
    <n v="4500"/>
    <n v="2700"/>
    <n v="1080"/>
    <n v="0.4"/>
  </r>
  <r>
    <x v="0"/>
    <x v="0"/>
    <x v="260"/>
    <x v="0"/>
    <x v="42"/>
    <s v="Baltimore"/>
    <s v="Coca-Cola"/>
    <n v="0.54999999999999993"/>
    <n v="6750"/>
    <n v="3712.4999999999995"/>
    <n v="1299.3749999999998"/>
    <n v="0.35"/>
  </r>
  <r>
    <x v="0"/>
    <x v="0"/>
    <x v="260"/>
    <x v="0"/>
    <x v="42"/>
    <s v="Baltimore"/>
    <s v="Diet Coke"/>
    <n v="0.5"/>
    <n v="4250"/>
    <n v="2125"/>
    <n v="743.75"/>
    <n v="0.35"/>
  </r>
  <r>
    <x v="0"/>
    <x v="0"/>
    <x v="260"/>
    <x v="0"/>
    <x v="42"/>
    <s v="Baltimore"/>
    <s v="Sprite"/>
    <n v="0.45"/>
    <n v="3500"/>
    <n v="1575"/>
    <n v="630"/>
    <n v="0.4"/>
  </r>
  <r>
    <x v="0"/>
    <x v="0"/>
    <x v="260"/>
    <x v="0"/>
    <x v="42"/>
    <s v="Baltimore"/>
    <s v="Fanta"/>
    <n v="0.45"/>
    <n v="3000"/>
    <n v="1350"/>
    <n v="540"/>
    <n v="0.4"/>
  </r>
  <r>
    <x v="0"/>
    <x v="0"/>
    <x v="260"/>
    <x v="0"/>
    <x v="42"/>
    <s v="Baltimore"/>
    <s v="Powerade"/>
    <n v="0.54999999999999993"/>
    <n v="3250"/>
    <n v="1787.4999999999998"/>
    <n v="536.24999999999989"/>
    <n v="0.3"/>
  </r>
  <r>
    <x v="0"/>
    <x v="0"/>
    <x v="260"/>
    <x v="0"/>
    <x v="42"/>
    <s v="Baltimore"/>
    <s v="Dasani Water"/>
    <n v="0.6"/>
    <n v="5000"/>
    <n v="3000"/>
    <n v="1200"/>
    <n v="0.4"/>
  </r>
  <r>
    <x v="0"/>
    <x v="0"/>
    <x v="261"/>
    <x v="0"/>
    <x v="42"/>
    <s v="Baltimore"/>
    <s v="Coca-Cola"/>
    <n v="0.54999999999999993"/>
    <n v="6500"/>
    <n v="3574.9999999999995"/>
    <n v="1251.2499999999998"/>
    <n v="0.35"/>
  </r>
  <r>
    <x v="0"/>
    <x v="0"/>
    <x v="261"/>
    <x v="0"/>
    <x v="42"/>
    <s v="Baltimore"/>
    <s v="Diet Coke"/>
    <n v="0.5"/>
    <n v="4250"/>
    <n v="2125"/>
    <n v="743.75"/>
    <n v="0.35"/>
  </r>
  <r>
    <x v="0"/>
    <x v="0"/>
    <x v="261"/>
    <x v="0"/>
    <x v="42"/>
    <s v="Baltimore"/>
    <s v="Sprite"/>
    <n v="0.45"/>
    <n v="3500"/>
    <n v="1575"/>
    <n v="630"/>
    <n v="0.4"/>
  </r>
  <r>
    <x v="0"/>
    <x v="0"/>
    <x v="261"/>
    <x v="0"/>
    <x v="42"/>
    <s v="Baltimore"/>
    <s v="Fanta"/>
    <n v="0.45"/>
    <n v="2500"/>
    <n v="1125"/>
    <n v="450"/>
    <n v="0.4"/>
  </r>
  <r>
    <x v="0"/>
    <x v="0"/>
    <x v="261"/>
    <x v="0"/>
    <x v="42"/>
    <s v="Baltimore"/>
    <s v="Powerade"/>
    <n v="0.54999999999999993"/>
    <n v="2250"/>
    <n v="1237.4999999999998"/>
    <n v="371.24999999999994"/>
    <n v="0.3"/>
  </r>
  <r>
    <x v="0"/>
    <x v="0"/>
    <x v="261"/>
    <x v="0"/>
    <x v="42"/>
    <s v="Baltimore"/>
    <s v="Dasani Water"/>
    <n v="0.6"/>
    <n v="4000"/>
    <n v="2400"/>
    <n v="960"/>
    <n v="0.4"/>
  </r>
  <r>
    <x v="0"/>
    <x v="0"/>
    <x v="239"/>
    <x v="0"/>
    <x v="42"/>
    <s v="Baltimore"/>
    <s v="Coca-Cola"/>
    <n v="0.54999999999999993"/>
    <n v="5250"/>
    <n v="2887.4999999999995"/>
    <n v="1010.6249999999998"/>
    <n v="0.35"/>
  </r>
  <r>
    <x v="0"/>
    <x v="0"/>
    <x v="239"/>
    <x v="0"/>
    <x v="42"/>
    <s v="Baltimore"/>
    <s v="Diet Coke"/>
    <n v="0.5"/>
    <n v="3250"/>
    <n v="1625"/>
    <n v="568.75"/>
    <n v="0.35"/>
  </r>
  <r>
    <x v="0"/>
    <x v="0"/>
    <x v="239"/>
    <x v="0"/>
    <x v="42"/>
    <s v="Baltimore"/>
    <s v="Sprite"/>
    <n v="0.45"/>
    <n v="2250"/>
    <n v="1012.5"/>
    <n v="405"/>
    <n v="0.4"/>
  </r>
  <r>
    <x v="0"/>
    <x v="0"/>
    <x v="239"/>
    <x v="0"/>
    <x v="42"/>
    <s v="Baltimore"/>
    <s v="Fanta"/>
    <n v="0.45"/>
    <n v="2000"/>
    <n v="900"/>
    <n v="360"/>
    <n v="0.4"/>
  </r>
  <r>
    <x v="0"/>
    <x v="0"/>
    <x v="239"/>
    <x v="0"/>
    <x v="42"/>
    <s v="Baltimore"/>
    <s v="Powerade"/>
    <n v="0.54999999999999993"/>
    <n v="2000"/>
    <n v="1099.9999999999998"/>
    <n v="329.99999999999994"/>
    <n v="0.3"/>
  </r>
  <r>
    <x v="0"/>
    <x v="0"/>
    <x v="239"/>
    <x v="0"/>
    <x v="42"/>
    <s v="Baltimore"/>
    <s v="Dasani Water"/>
    <n v="0.6"/>
    <n v="3000"/>
    <n v="1800"/>
    <n v="720"/>
    <n v="0.4"/>
  </r>
  <r>
    <x v="0"/>
    <x v="0"/>
    <x v="45"/>
    <x v="0"/>
    <x v="42"/>
    <s v="Baltimore"/>
    <s v="Coca-Cola"/>
    <n v="0.6"/>
    <n v="4750"/>
    <n v="2850"/>
    <n v="997.49999999999989"/>
    <n v="0.35"/>
  </r>
  <r>
    <x v="0"/>
    <x v="0"/>
    <x v="45"/>
    <x v="0"/>
    <x v="42"/>
    <s v="Baltimore"/>
    <s v="Diet Coke"/>
    <n v="0.55000000000000004"/>
    <n v="3000"/>
    <n v="1650.0000000000002"/>
    <n v="577.5"/>
    <n v="0.35"/>
  </r>
  <r>
    <x v="0"/>
    <x v="0"/>
    <x v="45"/>
    <x v="0"/>
    <x v="42"/>
    <s v="Baltimore"/>
    <s v="Sprite"/>
    <n v="0.55000000000000004"/>
    <n v="2000"/>
    <n v="1100"/>
    <n v="440"/>
    <n v="0.4"/>
  </r>
  <r>
    <x v="0"/>
    <x v="0"/>
    <x v="45"/>
    <x v="0"/>
    <x v="42"/>
    <s v="Baltimore"/>
    <s v="Fanta"/>
    <n v="0.55000000000000004"/>
    <n v="1750"/>
    <n v="962.50000000000011"/>
    <n v="385.00000000000006"/>
    <n v="0.4"/>
  </r>
  <r>
    <x v="0"/>
    <x v="0"/>
    <x v="45"/>
    <x v="0"/>
    <x v="42"/>
    <s v="Baltimore"/>
    <s v="Powerade"/>
    <n v="0.65"/>
    <n v="1750"/>
    <n v="1137.5"/>
    <n v="341.25"/>
    <n v="0.3"/>
  </r>
  <r>
    <x v="0"/>
    <x v="0"/>
    <x v="45"/>
    <x v="0"/>
    <x v="42"/>
    <s v="Baltimore"/>
    <s v="Dasani Water"/>
    <n v="0.7"/>
    <n v="3000"/>
    <n v="2100"/>
    <n v="840"/>
    <n v="0.4"/>
  </r>
  <r>
    <x v="0"/>
    <x v="0"/>
    <x v="262"/>
    <x v="0"/>
    <x v="42"/>
    <s v="Baltimore"/>
    <s v="Coca-Cola"/>
    <n v="0.65"/>
    <n v="4500"/>
    <n v="2925"/>
    <n v="1023.7499999999999"/>
    <n v="0.35"/>
  </r>
  <r>
    <x v="0"/>
    <x v="0"/>
    <x v="262"/>
    <x v="0"/>
    <x v="42"/>
    <s v="Baltimore"/>
    <s v="Diet Coke"/>
    <n v="0.55000000000000004"/>
    <n v="3250"/>
    <n v="1787.5000000000002"/>
    <n v="625.625"/>
    <n v="0.35"/>
  </r>
  <r>
    <x v="0"/>
    <x v="0"/>
    <x v="262"/>
    <x v="0"/>
    <x v="42"/>
    <s v="Baltimore"/>
    <s v="Sprite"/>
    <n v="0.55000000000000004"/>
    <n v="3200"/>
    <n v="1760.0000000000002"/>
    <n v="704.00000000000011"/>
    <n v="0.4"/>
  </r>
  <r>
    <x v="0"/>
    <x v="0"/>
    <x v="262"/>
    <x v="0"/>
    <x v="42"/>
    <s v="Baltimore"/>
    <s v="Fanta"/>
    <n v="0.55000000000000004"/>
    <n v="3000"/>
    <n v="1650.0000000000002"/>
    <n v="660.00000000000011"/>
    <n v="0.4"/>
  </r>
  <r>
    <x v="0"/>
    <x v="0"/>
    <x v="262"/>
    <x v="0"/>
    <x v="42"/>
    <s v="Baltimore"/>
    <s v="Powerade"/>
    <n v="0.65"/>
    <n v="2750"/>
    <n v="1787.5"/>
    <n v="536.25"/>
    <n v="0.3"/>
  </r>
  <r>
    <x v="0"/>
    <x v="0"/>
    <x v="262"/>
    <x v="0"/>
    <x v="42"/>
    <s v="Baltimore"/>
    <s v="Dasani Water"/>
    <n v="0.7"/>
    <n v="3750"/>
    <n v="2625"/>
    <n v="1050"/>
    <n v="0.4"/>
  </r>
  <r>
    <x v="0"/>
    <x v="0"/>
    <x v="263"/>
    <x v="0"/>
    <x v="42"/>
    <s v="Baltimore"/>
    <s v="Coca-Cola"/>
    <n v="0.65"/>
    <n v="6000"/>
    <n v="3900"/>
    <n v="1365"/>
    <n v="0.35"/>
  </r>
  <r>
    <x v="0"/>
    <x v="0"/>
    <x v="263"/>
    <x v="0"/>
    <x v="42"/>
    <s v="Baltimore"/>
    <s v="Diet Coke"/>
    <n v="0.55000000000000004"/>
    <n v="4000"/>
    <n v="2200"/>
    <n v="770"/>
    <n v="0.35"/>
  </r>
  <r>
    <x v="0"/>
    <x v="0"/>
    <x v="263"/>
    <x v="0"/>
    <x v="42"/>
    <s v="Baltimore"/>
    <s v="Sprite"/>
    <n v="0.55000000000000004"/>
    <n v="3750"/>
    <n v="2062.5"/>
    <n v="825"/>
    <n v="0.4"/>
  </r>
  <r>
    <x v="0"/>
    <x v="0"/>
    <x v="263"/>
    <x v="0"/>
    <x v="42"/>
    <s v="Baltimore"/>
    <s v="Fanta"/>
    <n v="0.55000000000000004"/>
    <n v="3250"/>
    <n v="1787.5000000000002"/>
    <n v="715.00000000000011"/>
    <n v="0.4"/>
  </r>
  <r>
    <x v="0"/>
    <x v="0"/>
    <x v="263"/>
    <x v="0"/>
    <x v="42"/>
    <s v="Baltimore"/>
    <s v="Powerade"/>
    <n v="0.65"/>
    <n v="3250"/>
    <n v="2112.5"/>
    <n v="633.75"/>
    <n v="0.3"/>
  </r>
  <r>
    <x v="0"/>
    <x v="0"/>
    <x v="263"/>
    <x v="0"/>
    <x v="42"/>
    <s v="Baltimore"/>
    <s v="Dasani Water"/>
    <n v="0.7"/>
    <n v="4250"/>
    <n v="2975"/>
    <n v="1190"/>
    <n v="0.4"/>
  </r>
  <r>
    <x v="0"/>
    <x v="0"/>
    <x v="136"/>
    <x v="0"/>
    <x v="43"/>
    <s v="Wilmington"/>
    <s v="Coca-Cola"/>
    <n v="0.35000000000000003"/>
    <n v="4750"/>
    <n v="1662.5000000000002"/>
    <n v="581.875"/>
    <n v="0.35"/>
  </r>
  <r>
    <x v="0"/>
    <x v="0"/>
    <x v="136"/>
    <x v="0"/>
    <x v="43"/>
    <s v="Wilmington"/>
    <s v="Diet Coke"/>
    <n v="0.35000000000000003"/>
    <n v="2750"/>
    <n v="962.50000000000011"/>
    <n v="336.875"/>
    <n v="0.35"/>
  </r>
  <r>
    <x v="0"/>
    <x v="0"/>
    <x v="136"/>
    <x v="0"/>
    <x v="43"/>
    <s v="Wilmington"/>
    <s v="Sprite"/>
    <n v="0.25000000000000006"/>
    <n v="2750"/>
    <n v="687.50000000000011"/>
    <n v="275.00000000000006"/>
    <n v="0.4"/>
  </r>
  <r>
    <x v="0"/>
    <x v="0"/>
    <x v="136"/>
    <x v="0"/>
    <x v="43"/>
    <s v="Wilmington"/>
    <s v="Fanta"/>
    <n v="0.3"/>
    <n v="1250"/>
    <n v="375"/>
    <n v="150"/>
    <n v="0.4"/>
  </r>
  <r>
    <x v="0"/>
    <x v="0"/>
    <x v="136"/>
    <x v="0"/>
    <x v="43"/>
    <s v="Wilmington"/>
    <s v="Powerade"/>
    <n v="0.45"/>
    <n v="1750"/>
    <n v="787.5"/>
    <n v="236.25"/>
    <n v="0.3"/>
  </r>
  <r>
    <x v="0"/>
    <x v="0"/>
    <x v="136"/>
    <x v="0"/>
    <x v="43"/>
    <s v="Wilmington"/>
    <s v="Dasani Water"/>
    <n v="0.35000000000000003"/>
    <n v="2750"/>
    <n v="962.50000000000011"/>
    <n v="385.00000000000006"/>
    <n v="0.4"/>
  </r>
  <r>
    <x v="0"/>
    <x v="0"/>
    <x v="264"/>
    <x v="0"/>
    <x v="43"/>
    <s v="Wilmington"/>
    <s v="Coca-Cola"/>
    <n v="0.35000000000000003"/>
    <n v="5250"/>
    <n v="1837.5000000000002"/>
    <n v="643.125"/>
    <n v="0.35"/>
  </r>
  <r>
    <x v="0"/>
    <x v="0"/>
    <x v="264"/>
    <x v="0"/>
    <x v="43"/>
    <s v="Wilmington"/>
    <s v="Diet Coke"/>
    <n v="0.35000000000000003"/>
    <n v="1750"/>
    <n v="612.50000000000011"/>
    <n v="214.37500000000003"/>
    <n v="0.35"/>
  </r>
  <r>
    <x v="0"/>
    <x v="0"/>
    <x v="264"/>
    <x v="0"/>
    <x v="43"/>
    <s v="Wilmington"/>
    <s v="Sprite"/>
    <n v="0.25000000000000006"/>
    <n v="2250"/>
    <n v="562.50000000000011"/>
    <n v="225.00000000000006"/>
    <n v="0.4"/>
  </r>
  <r>
    <x v="0"/>
    <x v="0"/>
    <x v="264"/>
    <x v="0"/>
    <x v="43"/>
    <s v="Wilmington"/>
    <s v="Fanta"/>
    <n v="0.3"/>
    <n v="1000"/>
    <n v="300"/>
    <n v="120"/>
    <n v="0.4"/>
  </r>
  <r>
    <x v="0"/>
    <x v="0"/>
    <x v="264"/>
    <x v="0"/>
    <x v="43"/>
    <s v="Wilmington"/>
    <s v="Powerade"/>
    <n v="0.45"/>
    <n v="1750"/>
    <n v="787.5"/>
    <n v="236.25"/>
    <n v="0.3"/>
  </r>
  <r>
    <x v="0"/>
    <x v="0"/>
    <x v="264"/>
    <x v="0"/>
    <x v="43"/>
    <s v="Wilmington"/>
    <s v="Dasani Water"/>
    <n v="0.35000000000000003"/>
    <n v="2750"/>
    <n v="962.50000000000011"/>
    <n v="385.00000000000006"/>
    <n v="0.4"/>
  </r>
  <r>
    <x v="0"/>
    <x v="0"/>
    <x v="173"/>
    <x v="0"/>
    <x v="43"/>
    <s v="Wilmington"/>
    <s v="Coca-Cola"/>
    <n v="0.35000000000000003"/>
    <n v="4950"/>
    <n v="1732.5000000000002"/>
    <n v="606.375"/>
    <n v="0.35"/>
  </r>
  <r>
    <x v="0"/>
    <x v="0"/>
    <x v="173"/>
    <x v="0"/>
    <x v="43"/>
    <s v="Wilmington"/>
    <s v="Diet Coke"/>
    <n v="0.35000000000000003"/>
    <n v="2000"/>
    <n v="700.00000000000011"/>
    <n v="245.00000000000003"/>
    <n v="0.35"/>
  </r>
  <r>
    <x v="0"/>
    <x v="0"/>
    <x v="173"/>
    <x v="0"/>
    <x v="43"/>
    <s v="Wilmington"/>
    <s v="Sprite"/>
    <n v="0.25000000000000006"/>
    <n v="2250"/>
    <n v="562.50000000000011"/>
    <n v="225.00000000000006"/>
    <n v="0.4"/>
  </r>
  <r>
    <x v="0"/>
    <x v="0"/>
    <x v="173"/>
    <x v="0"/>
    <x v="43"/>
    <s v="Wilmington"/>
    <s v="Fanta"/>
    <n v="0.3"/>
    <n v="750"/>
    <n v="225"/>
    <n v="90"/>
    <n v="0.4"/>
  </r>
  <r>
    <x v="0"/>
    <x v="0"/>
    <x v="173"/>
    <x v="0"/>
    <x v="43"/>
    <s v="Wilmington"/>
    <s v="Powerade"/>
    <n v="0.45"/>
    <n v="1250"/>
    <n v="562.5"/>
    <n v="168.75"/>
    <n v="0.3"/>
  </r>
  <r>
    <x v="0"/>
    <x v="0"/>
    <x v="173"/>
    <x v="0"/>
    <x v="43"/>
    <s v="Wilmington"/>
    <s v="Dasani Water"/>
    <n v="0.35000000000000003"/>
    <n v="2250"/>
    <n v="787.50000000000011"/>
    <n v="315.00000000000006"/>
    <n v="0.4"/>
  </r>
  <r>
    <x v="0"/>
    <x v="0"/>
    <x v="265"/>
    <x v="0"/>
    <x v="43"/>
    <s v="Wilmington"/>
    <s v="Coca-Cola"/>
    <n v="0.35000000000000003"/>
    <n v="4750"/>
    <n v="1662.5000000000002"/>
    <n v="581.875"/>
    <n v="0.35"/>
  </r>
  <r>
    <x v="0"/>
    <x v="0"/>
    <x v="265"/>
    <x v="0"/>
    <x v="43"/>
    <s v="Wilmington"/>
    <s v="Diet Coke"/>
    <n v="0.35000000000000003"/>
    <n v="1750"/>
    <n v="612.50000000000011"/>
    <n v="214.37500000000003"/>
    <n v="0.35"/>
  </r>
  <r>
    <x v="0"/>
    <x v="0"/>
    <x v="265"/>
    <x v="0"/>
    <x v="43"/>
    <s v="Wilmington"/>
    <s v="Sprite"/>
    <n v="0.25000000000000006"/>
    <n v="1750"/>
    <n v="437.50000000000011"/>
    <n v="175.00000000000006"/>
    <n v="0.4"/>
  </r>
  <r>
    <x v="0"/>
    <x v="0"/>
    <x v="265"/>
    <x v="0"/>
    <x v="43"/>
    <s v="Wilmington"/>
    <s v="Fanta"/>
    <n v="0.3"/>
    <n v="1000"/>
    <n v="300"/>
    <n v="120"/>
    <n v="0.4"/>
  </r>
  <r>
    <x v="0"/>
    <x v="0"/>
    <x v="265"/>
    <x v="0"/>
    <x v="43"/>
    <s v="Wilmington"/>
    <s v="Powerade"/>
    <n v="0.45"/>
    <n v="1000"/>
    <n v="450"/>
    <n v="135"/>
    <n v="0.3"/>
  </r>
  <r>
    <x v="0"/>
    <x v="0"/>
    <x v="265"/>
    <x v="0"/>
    <x v="43"/>
    <s v="Wilmington"/>
    <s v="Dasani Water"/>
    <n v="0.35000000000000003"/>
    <n v="2500"/>
    <n v="875.00000000000011"/>
    <n v="350.00000000000006"/>
    <n v="0.4"/>
  </r>
  <r>
    <x v="0"/>
    <x v="0"/>
    <x v="61"/>
    <x v="0"/>
    <x v="43"/>
    <s v="Wilmington"/>
    <s v="Coca-Cola"/>
    <n v="0.49999999999999994"/>
    <n v="5200"/>
    <n v="2599.9999999999995"/>
    <n v="909.99999999999977"/>
    <n v="0.35"/>
  </r>
  <r>
    <x v="0"/>
    <x v="0"/>
    <x v="61"/>
    <x v="0"/>
    <x v="43"/>
    <s v="Wilmington"/>
    <s v="Diet Coke"/>
    <n v="0.45"/>
    <n v="2250"/>
    <n v="1012.5"/>
    <n v="354.375"/>
    <n v="0.35"/>
  </r>
  <r>
    <x v="0"/>
    <x v="0"/>
    <x v="61"/>
    <x v="0"/>
    <x v="43"/>
    <s v="Wilmington"/>
    <s v="Sprite"/>
    <n v="0.4"/>
    <n v="2500"/>
    <n v="1000"/>
    <n v="400"/>
    <n v="0.4"/>
  </r>
  <r>
    <x v="0"/>
    <x v="0"/>
    <x v="61"/>
    <x v="0"/>
    <x v="43"/>
    <s v="Wilmington"/>
    <s v="Fanta"/>
    <n v="0.4"/>
    <n v="2000"/>
    <n v="800"/>
    <n v="320"/>
    <n v="0.4"/>
  </r>
  <r>
    <x v="0"/>
    <x v="0"/>
    <x v="61"/>
    <x v="0"/>
    <x v="43"/>
    <s v="Wilmington"/>
    <s v="Powerade"/>
    <n v="0.49999999999999994"/>
    <n v="2250"/>
    <n v="1124.9999999999998"/>
    <n v="337.49999999999994"/>
    <n v="0.3"/>
  </r>
  <r>
    <x v="0"/>
    <x v="0"/>
    <x v="61"/>
    <x v="0"/>
    <x v="43"/>
    <s v="Wilmington"/>
    <s v="Dasani Water"/>
    <n v="0.54999999999999993"/>
    <n v="3500"/>
    <n v="1924.9999999999998"/>
    <n v="770"/>
    <n v="0.4"/>
  </r>
  <r>
    <x v="0"/>
    <x v="0"/>
    <x v="266"/>
    <x v="0"/>
    <x v="43"/>
    <s v="Wilmington"/>
    <s v="Coca-Cola"/>
    <n v="0.49999999999999994"/>
    <n v="6000"/>
    <n v="2999.9999999999995"/>
    <n v="1049.9999999999998"/>
    <n v="0.35"/>
  </r>
  <r>
    <x v="0"/>
    <x v="0"/>
    <x v="266"/>
    <x v="0"/>
    <x v="43"/>
    <s v="Wilmington"/>
    <s v="Diet Coke"/>
    <n v="0.45"/>
    <n v="3500"/>
    <n v="1575"/>
    <n v="551.25"/>
    <n v="0.35"/>
  </r>
  <r>
    <x v="0"/>
    <x v="0"/>
    <x v="266"/>
    <x v="0"/>
    <x v="43"/>
    <s v="Wilmington"/>
    <s v="Sprite"/>
    <n v="0.4"/>
    <n v="2750"/>
    <n v="1100"/>
    <n v="440"/>
    <n v="0.4"/>
  </r>
  <r>
    <x v="0"/>
    <x v="0"/>
    <x v="266"/>
    <x v="0"/>
    <x v="43"/>
    <s v="Wilmington"/>
    <s v="Fanta"/>
    <n v="0.4"/>
    <n v="2500"/>
    <n v="1000"/>
    <n v="400"/>
    <n v="0.4"/>
  </r>
  <r>
    <x v="0"/>
    <x v="0"/>
    <x v="266"/>
    <x v="0"/>
    <x v="43"/>
    <s v="Wilmington"/>
    <s v="Powerade"/>
    <n v="0.49999999999999994"/>
    <n v="2500"/>
    <n v="1249.9999999999998"/>
    <n v="374.99999999999994"/>
    <n v="0.3"/>
  </r>
  <r>
    <x v="0"/>
    <x v="0"/>
    <x v="266"/>
    <x v="0"/>
    <x v="43"/>
    <s v="Wilmington"/>
    <s v="Dasani Water"/>
    <n v="0.54999999999999993"/>
    <n v="4000"/>
    <n v="2199.9999999999995"/>
    <n v="879.99999999999989"/>
    <n v="0.4"/>
  </r>
  <r>
    <x v="0"/>
    <x v="0"/>
    <x v="176"/>
    <x v="0"/>
    <x v="43"/>
    <s v="Wilmington"/>
    <s v="Coca-Cola"/>
    <n v="0.49999999999999994"/>
    <n v="6250"/>
    <n v="3124.9999999999995"/>
    <n v="1093.7499999999998"/>
    <n v="0.35"/>
  </r>
  <r>
    <x v="0"/>
    <x v="0"/>
    <x v="176"/>
    <x v="0"/>
    <x v="43"/>
    <s v="Wilmington"/>
    <s v="Diet Coke"/>
    <n v="0.45"/>
    <n v="3750"/>
    <n v="1687.5"/>
    <n v="590.625"/>
    <n v="0.35"/>
  </r>
  <r>
    <x v="0"/>
    <x v="0"/>
    <x v="176"/>
    <x v="0"/>
    <x v="43"/>
    <s v="Wilmington"/>
    <s v="Sprite"/>
    <n v="0.4"/>
    <n v="3000"/>
    <n v="1200"/>
    <n v="480"/>
    <n v="0.4"/>
  </r>
  <r>
    <x v="0"/>
    <x v="0"/>
    <x v="176"/>
    <x v="0"/>
    <x v="43"/>
    <s v="Wilmington"/>
    <s v="Fanta"/>
    <n v="0.4"/>
    <n v="2500"/>
    <n v="1000"/>
    <n v="400"/>
    <n v="0.4"/>
  </r>
  <r>
    <x v="0"/>
    <x v="0"/>
    <x v="176"/>
    <x v="0"/>
    <x v="43"/>
    <s v="Wilmington"/>
    <s v="Powerade"/>
    <n v="0.49999999999999994"/>
    <n v="2750"/>
    <n v="1374.9999999999998"/>
    <n v="412.49999999999994"/>
    <n v="0.3"/>
  </r>
  <r>
    <x v="0"/>
    <x v="0"/>
    <x v="176"/>
    <x v="0"/>
    <x v="43"/>
    <s v="Wilmington"/>
    <s v="Dasani Water"/>
    <n v="0.54999999999999993"/>
    <n v="4500"/>
    <n v="2474.9999999999995"/>
    <n v="989.99999999999989"/>
    <n v="0.4"/>
  </r>
  <r>
    <x v="0"/>
    <x v="0"/>
    <x v="117"/>
    <x v="0"/>
    <x v="43"/>
    <s v="Wilmington"/>
    <s v="Coca-Cola"/>
    <n v="0.49999999999999994"/>
    <n v="6000"/>
    <n v="2999.9999999999995"/>
    <n v="1049.9999999999998"/>
    <n v="0.35"/>
  </r>
  <r>
    <x v="0"/>
    <x v="0"/>
    <x v="117"/>
    <x v="0"/>
    <x v="43"/>
    <s v="Wilmington"/>
    <s v="Diet Coke"/>
    <n v="0.45"/>
    <n v="3750"/>
    <n v="1687.5"/>
    <n v="590.625"/>
    <n v="0.35"/>
  </r>
  <r>
    <x v="0"/>
    <x v="0"/>
    <x v="117"/>
    <x v="0"/>
    <x v="43"/>
    <s v="Wilmington"/>
    <s v="Sprite"/>
    <n v="0.4"/>
    <n v="3000"/>
    <n v="1200"/>
    <n v="480"/>
    <n v="0.4"/>
  </r>
  <r>
    <x v="0"/>
    <x v="0"/>
    <x v="117"/>
    <x v="0"/>
    <x v="43"/>
    <s v="Wilmington"/>
    <s v="Fanta"/>
    <n v="0.4"/>
    <n v="2000"/>
    <n v="800"/>
    <n v="320"/>
    <n v="0.4"/>
  </r>
  <r>
    <x v="0"/>
    <x v="0"/>
    <x v="117"/>
    <x v="0"/>
    <x v="43"/>
    <s v="Wilmington"/>
    <s v="Powerade"/>
    <n v="0.49999999999999994"/>
    <n v="1750"/>
    <n v="874.99999999999989"/>
    <n v="262.49999999999994"/>
    <n v="0.3"/>
  </r>
  <r>
    <x v="0"/>
    <x v="0"/>
    <x v="117"/>
    <x v="0"/>
    <x v="43"/>
    <s v="Wilmington"/>
    <s v="Dasani Water"/>
    <n v="0.54999999999999993"/>
    <n v="3500"/>
    <n v="1924.9999999999998"/>
    <n v="770"/>
    <n v="0.4"/>
  </r>
  <r>
    <x v="0"/>
    <x v="0"/>
    <x v="63"/>
    <x v="0"/>
    <x v="43"/>
    <s v="Wilmington"/>
    <s v="Coca-Cola"/>
    <n v="0.49999999999999994"/>
    <n v="4750"/>
    <n v="2374.9999999999995"/>
    <n v="831.24999999999977"/>
    <n v="0.35"/>
  </r>
  <r>
    <x v="0"/>
    <x v="0"/>
    <x v="63"/>
    <x v="0"/>
    <x v="43"/>
    <s v="Wilmington"/>
    <s v="Diet Coke"/>
    <n v="0.45"/>
    <n v="2750"/>
    <n v="1237.5"/>
    <n v="433.125"/>
    <n v="0.35"/>
  </r>
  <r>
    <x v="0"/>
    <x v="0"/>
    <x v="63"/>
    <x v="0"/>
    <x v="43"/>
    <s v="Wilmington"/>
    <s v="Sprite"/>
    <n v="0.4"/>
    <n v="1750"/>
    <n v="700"/>
    <n v="280"/>
    <n v="0.4"/>
  </r>
  <r>
    <x v="0"/>
    <x v="0"/>
    <x v="63"/>
    <x v="0"/>
    <x v="43"/>
    <s v="Wilmington"/>
    <s v="Fanta"/>
    <n v="0.4"/>
    <n v="1500"/>
    <n v="600"/>
    <n v="240"/>
    <n v="0.4"/>
  </r>
  <r>
    <x v="0"/>
    <x v="0"/>
    <x v="63"/>
    <x v="0"/>
    <x v="43"/>
    <s v="Wilmington"/>
    <s v="Powerade"/>
    <n v="0.49999999999999994"/>
    <n v="1500"/>
    <n v="749.99999999999989"/>
    <n v="224.99999999999997"/>
    <n v="0.3"/>
  </r>
  <r>
    <x v="0"/>
    <x v="0"/>
    <x v="63"/>
    <x v="0"/>
    <x v="43"/>
    <s v="Wilmington"/>
    <s v="Dasani Water"/>
    <n v="0.54999999999999993"/>
    <n v="2500"/>
    <n v="1374.9999999999998"/>
    <n v="549.99999999999989"/>
    <n v="0.4"/>
  </r>
  <r>
    <x v="0"/>
    <x v="0"/>
    <x v="267"/>
    <x v="0"/>
    <x v="43"/>
    <s v="Wilmington"/>
    <s v="Coca-Cola"/>
    <n v="0.54999999999999993"/>
    <n v="4250"/>
    <n v="2337.4999999999995"/>
    <n v="818.12499999999977"/>
    <n v="0.35"/>
  </r>
  <r>
    <x v="0"/>
    <x v="0"/>
    <x v="267"/>
    <x v="0"/>
    <x v="43"/>
    <s v="Wilmington"/>
    <s v="Diet Coke"/>
    <n v="0.5"/>
    <n v="2500"/>
    <n v="1250"/>
    <n v="437.5"/>
    <n v="0.35"/>
  </r>
  <r>
    <x v="0"/>
    <x v="0"/>
    <x v="267"/>
    <x v="0"/>
    <x v="43"/>
    <s v="Wilmington"/>
    <s v="Sprite"/>
    <n v="0.5"/>
    <n v="1500"/>
    <n v="750"/>
    <n v="300"/>
    <n v="0.4"/>
  </r>
  <r>
    <x v="0"/>
    <x v="0"/>
    <x v="267"/>
    <x v="0"/>
    <x v="43"/>
    <s v="Wilmington"/>
    <s v="Fanta"/>
    <n v="0.5"/>
    <n v="1250"/>
    <n v="625"/>
    <n v="250"/>
    <n v="0.4"/>
  </r>
  <r>
    <x v="0"/>
    <x v="0"/>
    <x v="267"/>
    <x v="0"/>
    <x v="43"/>
    <s v="Wilmington"/>
    <s v="Powerade"/>
    <n v="0.6"/>
    <n v="1250"/>
    <n v="750"/>
    <n v="225"/>
    <n v="0.3"/>
  </r>
  <r>
    <x v="0"/>
    <x v="0"/>
    <x v="267"/>
    <x v="0"/>
    <x v="43"/>
    <s v="Wilmington"/>
    <s v="Dasani Water"/>
    <n v="0.64999999999999991"/>
    <n v="2500"/>
    <n v="1624.9999999999998"/>
    <n v="650"/>
    <n v="0.4"/>
  </r>
  <r>
    <x v="0"/>
    <x v="0"/>
    <x v="268"/>
    <x v="0"/>
    <x v="43"/>
    <s v="Wilmington"/>
    <s v="Coca-Cola"/>
    <n v="0.6"/>
    <n v="4000"/>
    <n v="2400"/>
    <n v="840"/>
    <n v="0.35"/>
  </r>
  <r>
    <x v="0"/>
    <x v="0"/>
    <x v="268"/>
    <x v="0"/>
    <x v="43"/>
    <s v="Wilmington"/>
    <s v="Diet Coke"/>
    <n v="0.5"/>
    <n v="2750"/>
    <n v="1375"/>
    <n v="481.24999999999994"/>
    <n v="0.35"/>
  </r>
  <r>
    <x v="0"/>
    <x v="0"/>
    <x v="268"/>
    <x v="0"/>
    <x v="43"/>
    <s v="Wilmington"/>
    <s v="Sprite"/>
    <n v="0.5"/>
    <n v="2700"/>
    <n v="1350"/>
    <n v="540"/>
    <n v="0.4"/>
  </r>
  <r>
    <x v="0"/>
    <x v="0"/>
    <x v="268"/>
    <x v="0"/>
    <x v="43"/>
    <s v="Wilmington"/>
    <s v="Fanta"/>
    <n v="0.5"/>
    <n v="2500"/>
    <n v="1250"/>
    <n v="500"/>
    <n v="0.4"/>
  </r>
  <r>
    <x v="0"/>
    <x v="0"/>
    <x v="268"/>
    <x v="0"/>
    <x v="43"/>
    <s v="Wilmington"/>
    <s v="Powerade"/>
    <n v="0.6"/>
    <n v="2250"/>
    <n v="1350"/>
    <n v="405"/>
    <n v="0.3"/>
  </r>
  <r>
    <x v="0"/>
    <x v="0"/>
    <x v="268"/>
    <x v="0"/>
    <x v="43"/>
    <s v="Wilmington"/>
    <s v="Dasani Water"/>
    <n v="0.64999999999999991"/>
    <n v="3250"/>
    <n v="2112.4999999999995"/>
    <n v="844.99999999999989"/>
    <n v="0.4"/>
  </r>
  <r>
    <x v="0"/>
    <x v="0"/>
    <x v="269"/>
    <x v="0"/>
    <x v="43"/>
    <s v="Wilmington"/>
    <s v="Coca-Cola"/>
    <n v="0.6"/>
    <n v="5500"/>
    <n v="3300"/>
    <n v="1155"/>
    <n v="0.35"/>
  </r>
  <r>
    <x v="0"/>
    <x v="0"/>
    <x v="269"/>
    <x v="0"/>
    <x v="43"/>
    <s v="Wilmington"/>
    <s v="Diet Coke"/>
    <n v="0.5"/>
    <n v="3500"/>
    <n v="1750"/>
    <n v="612.5"/>
    <n v="0.35"/>
  </r>
  <r>
    <x v="0"/>
    <x v="0"/>
    <x v="269"/>
    <x v="0"/>
    <x v="43"/>
    <s v="Wilmington"/>
    <s v="Sprite"/>
    <n v="0.5"/>
    <n v="3250"/>
    <n v="1625"/>
    <n v="650"/>
    <n v="0.4"/>
  </r>
  <r>
    <x v="0"/>
    <x v="0"/>
    <x v="269"/>
    <x v="0"/>
    <x v="43"/>
    <s v="Wilmington"/>
    <s v="Fanta"/>
    <n v="0.5"/>
    <n v="2750"/>
    <n v="1375"/>
    <n v="550"/>
    <n v="0.4"/>
  </r>
  <r>
    <x v="0"/>
    <x v="0"/>
    <x v="269"/>
    <x v="0"/>
    <x v="43"/>
    <s v="Wilmington"/>
    <s v="Powerade"/>
    <n v="0.6"/>
    <n v="2750"/>
    <n v="1650"/>
    <n v="495"/>
    <n v="0.3"/>
  </r>
  <r>
    <x v="0"/>
    <x v="0"/>
    <x v="269"/>
    <x v="0"/>
    <x v="43"/>
    <s v="Wilmington"/>
    <s v="Dasani Water"/>
    <n v="0.64999999999999991"/>
    <n v="3750"/>
    <n v="2437.4999999999995"/>
    <n v="974.99999999999989"/>
    <n v="0.4"/>
  </r>
  <r>
    <x v="0"/>
    <x v="0"/>
    <x v="48"/>
    <x v="0"/>
    <x v="44"/>
    <s v="Newark"/>
    <s v="Coca-Cola"/>
    <n v="0.4"/>
    <n v="5000"/>
    <n v="2000"/>
    <n v="800"/>
    <n v="0.4"/>
  </r>
  <r>
    <x v="0"/>
    <x v="0"/>
    <x v="48"/>
    <x v="0"/>
    <x v="44"/>
    <s v="Newark"/>
    <s v="Diet Coke"/>
    <n v="0.4"/>
    <n v="3000"/>
    <n v="1200"/>
    <n v="480"/>
    <n v="0.4"/>
  </r>
  <r>
    <x v="0"/>
    <x v="0"/>
    <x v="48"/>
    <x v="0"/>
    <x v="44"/>
    <s v="Newark"/>
    <s v="Sprite"/>
    <n v="0.30000000000000004"/>
    <n v="3000"/>
    <n v="900.00000000000011"/>
    <n v="270"/>
    <n v="0.3"/>
  </r>
  <r>
    <x v="0"/>
    <x v="0"/>
    <x v="48"/>
    <x v="0"/>
    <x v="44"/>
    <s v="Newark"/>
    <s v="Fanta"/>
    <n v="0.35"/>
    <n v="1500"/>
    <n v="525"/>
    <n v="157.5"/>
    <n v="0.3"/>
  </r>
  <r>
    <x v="0"/>
    <x v="0"/>
    <x v="48"/>
    <x v="0"/>
    <x v="44"/>
    <s v="Newark"/>
    <s v="Powerade"/>
    <n v="0.5"/>
    <n v="2000"/>
    <n v="1000"/>
    <n v="300"/>
    <n v="0.3"/>
  </r>
  <r>
    <x v="0"/>
    <x v="0"/>
    <x v="48"/>
    <x v="0"/>
    <x v="44"/>
    <s v="Newark"/>
    <s v="Dasani Water"/>
    <n v="0.4"/>
    <n v="3000"/>
    <n v="1200"/>
    <n v="420"/>
    <n v="0.35"/>
  </r>
  <r>
    <x v="0"/>
    <x v="0"/>
    <x v="49"/>
    <x v="0"/>
    <x v="44"/>
    <s v="Newark"/>
    <s v="Coca-Cola"/>
    <n v="0.4"/>
    <n v="5500"/>
    <n v="2200"/>
    <n v="880"/>
    <n v="0.4"/>
  </r>
  <r>
    <x v="0"/>
    <x v="0"/>
    <x v="49"/>
    <x v="0"/>
    <x v="44"/>
    <s v="Newark"/>
    <s v="Diet Coke"/>
    <n v="0.4"/>
    <n v="2000"/>
    <n v="800"/>
    <n v="320"/>
    <n v="0.4"/>
  </r>
  <r>
    <x v="0"/>
    <x v="0"/>
    <x v="49"/>
    <x v="0"/>
    <x v="44"/>
    <s v="Newark"/>
    <s v="Sprite"/>
    <n v="0.30000000000000004"/>
    <n v="2500"/>
    <n v="750.00000000000011"/>
    <n v="225.00000000000003"/>
    <n v="0.3"/>
  </r>
  <r>
    <x v="0"/>
    <x v="0"/>
    <x v="49"/>
    <x v="0"/>
    <x v="44"/>
    <s v="Newark"/>
    <s v="Fanta"/>
    <n v="0.35"/>
    <n v="1250"/>
    <n v="437.5"/>
    <n v="131.25"/>
    <n v="0.3"/>
  </r>
  <r>
    <x v="0"/>
    <x v="0"/>
    <x v="49"/>
    <x v="0"/>
    <x v="44"/>
    <s v="Newark"/>
    <s v="Powerade"/>
    <n v="0.5"/>
    <n v="2000"/>
    <n v="1000"/>
    <n v="300"/>
    <n v="0.3"/>
  </r>
  <r>
    <x v="0"/>
    <x v="0"/>
    <x v="49"/>
    <x v="0"/>
    <x v="44"/>
    <s v="Newark"/>
    <s v="Dasani Water"/>
    <n v="0.4"/>
    <n v="3000"/>
    <n v="1200"/>
    <n v="420"/>
    <n v="0.35"/>
  </r>
  <r>
    <x v="0"/>
    <x v="0"/>
    <x v="14"/>
    <x v="0"/>
    <x v="44"/>
    <s v="Newark"/>
    <s v="Coca-Cola"/>
    <n v="0.4"/>
    <n v="5200"/>
    <n v="2080"/>
    <n v="832"/>
    <n v="0.4"/>
  </r>
  <r>
    <x v="0"/>
    <x v="0"/>
    <x v="14"/>
    <x v="0"/>
    <x v="44"/>
    <s v="Newark"/>
    <s v="Diet Coke"/>
    <n v="0.4"/>
    <n v="2250"/>
    <n v="900"/>
    <n v="360"/>
    <n v="0.4"/>
  </r>
  <r>
    <x v="0"/>
    <x v="0"/>
    <x v="14"/>
    <x v="0"/>
    <x v="44"/>
    <s v="Newark"/>
    <s v="Sprite"/>
    <n v="0.30000000000000004"/>
    <n v="2500"/>
    <n v="750.00000000000011"/>
    <n v="225.00000000000003"/>
    <n v="0.3"/>
  </r>
  <r>
    <x v="0"/>
    <x v="0"/>
    <x v="14"/>
    <x v="0"/>
    <x v="44"/>
    <s v="Newark"/>
    <s v="Fanta"/>
    <n v="0.35"/>
    <n v="1000"/>
    <n v="350"/>
    <n v="105"/>
    <n v="0.3"/>
  </r>
  <r>
    <x v="0"/>
    <x v="0"/>
    <x v="14"/>
    <x v="0"/>
    <x v="44"/>
    <s v="Newark"/>
    <s v="Powerade"/>
    <n v="0.5"/>
    <n v="1500"/>
    <n v="750"/>
    <n v="225"/>
    <n v="0.3"/>
  </r>
  <r>
    <x v="0"/>
    <x v="0"/>
    <x v="14"/>
    <x v="0"/>
    <x v="44"/>
    <s v="Newark"/>
    <s v="Dasani Water"/>
    <n v="0.4"/>
    <n v="2500"/>
    <n v="1000"/>
    <n v="350"/>
    <n v="0.35"/>
  </r>
  <r>
    <x v="0"/>
    <x v="0"/>
    <x v="50"/>
    <x v="0"/>
    <x v="44"/>
    <s v="Newark"/>
    <s v="Coca-Cola"/>
    <n v="0.4"/>
    <n v="5000"/>
    <n v="2000"/>
    <n v="800"/>
    <n v="0.4"/>
  </r>
  <r>
    <x v="0"/>
    <x v="0"/>
    <x v="50"/>
    <x v="0"/>
    <x v="44"/>
    <s v="Newark"/>
    <s v="Diet Coke"/>
    <n v="0.4"/>
    <n v="2000"/>
    <n v="800"/>
    <n v="320"/>
    <n v="0.4"/>
  </r>
  <r>
    <x v="0"/>
    <x v="0"/>
    <x v="50"/>
    <x v="0"/>
    <x v="44"/>
    <s v="Newark"/>
    <s v="Sprite"/>
    <n v="0.30000000000000004"/>
    <n v="2000"/>
    <n v="600.00000000000011"/>
    <n v="180.00000000000003"/>
    <n v="0.3"/>
  </r>
  <r>
    <x v="0"/>
    <x v="0"/>
    <x v="50"/>
    <x v="0"/>
    <x v="44"/>
    <s v="Newark"/>
    <s v="Fanta"/>
    <n v="0.35"/>
    <n v="1250"/>
    <n v="437.5"/>
    <n v="131.25"/>
    <n v="0.3"/>
  </r>
  <r>
    <x v="0"/>
    <x v="0"/>
    <x v="50"/>
    <x v="0"/>
    <x v="44"/>
    <s v="Newark"/>
    <s v="Powerade"/>
    <n v="0.5"/>
    <n v="1250"/>
    <n v="625"/>
    <n v="187.5"/>
    <n v="0.3"/>
  </r>
  <r>
    <x v="0"/>
    <x v="0"/>
    <x v="50"/>
    <x v="0"/>
    <x v="44"/>
    <s v="Newark"/>
    <s v="Dasani Water"/>
    <n v="0.4"/>
    <n v="2750"/>
    <n v="1100"/>
    <n v="385"/>
    <n v="0.35"/>
  </r>
  <r>
    <x v="0"/>
    <x v="0"/>
    <x v="51"/>
    <x v="0"/>
    <x v="44"/>
    <s v="Newark"/>
    <s v="Coca-Cola"/>
    <n v="0.54999999999999993"/>
    <n v="5450"/>
    <n v="2997.4999999999995"/>
    <n v="1198.9999999999998"/>
    <n v="0.4"/>
  </r>
  <r>
    <x v="0"/>
    <x v="0"/>
    <x v="51"/>
    <x v="0"/>
    <x v="44"/>
    <s v="Newark"/>
    <s v="Diet Coke"/>
    <n v="0.5"/>
    <n v="2500"/>
    <n v="1250"/>
    <n v="500"/>
    <n v="0.4"/>
  </r>
  <r>
    <x v="0"/>
    <x v="0"/>
    <x v="51"/>
    <x v="0"/>
    <x v="44"/>
    <s v="Newark"/>
    <s v="Sprite"/>
    <n v="0.45"/>
    <n v="2750"/>
    <n v="1237.5"/>
    <n v="371.25"/>
    <n v="0.3"/>
  </r>
  <r>
    <x v="0"/>
    <x v="0"/>
    <x v="51"/>
    <x v="0"/>
    <x v="44"/>
    <s v="Newark"/>
    <s v="Fanta"/>
    <n v="0.45"/>
    <n v="2250"/>
    <n v="1012.5"/>
    <n v="303.75"/>
    <n v="0.3"/>
  </r>
  <r>
    <x v="0"/>
    <x v="0"/>
    <x v="51"/>
    <x v="0"/>
    <x v="44"/>
    <s v="Newark"/>
    <s v="Powerade"/>
    <n v="0.54999999999999993"/>
    <n v="2500"/>
    <n v="1374.9999999999998"/>
    <n v="412.49999999999994"/>
    <n v="0.3"/>
  </r>
  <r>
    <x v="0"/>
    <x v="0"/>
    <x v="51"/>
    <x v="0"/>
    <x v="44"/>
    <s v="Newark"/>
    <s v="Dasani Water"/>
    <n v="0.6"/>
    <n v="3750"/>
    <n v="2250"/>
    <n v="787.5"/>
    <n v="0.35"/>
  </r>
  <r>
    <x v="0"/>
    <x v="0"/>
    <x v="52"/>
    <x v="0"/>
    <x v="44"/>
    <s v="Newark"/>
    <s v="Coca-Cola"/>
    <n v="0.54999999999999993"/>
    <n v="6250"/>
    <n v="3437.4999999999995"/>
    <n v="1375"/>
    <n v="0.4"/>
  </r>
  <r>
    <x v="0"/>
    <x v="0"/>
    <x v="52"/>
    <x v="0"/>
    <x v="44"/>
    <s v="Newark"/>
    <s v="Diet Coke"/>
    <n v="0.5"/>
    <n v="3750"/>
    <n v="1875"/>
    <n v="750"/>
    <n v="0.4"/>
  </r>
  <r>
    <x v="0"/>
    <x v="0"/>
    <x v="52"/>
    <x v="0"/>
    <x v="44"/>
    <s v="Newark"/>
    <s v="Sprite"/>
    <n v="0.45"/>
    <n v="3000"/>
    <n v="1350"/>
    <n v="405"/>
    <n v="0.3"/>
  </r>
  <r>
    <x v="0"/>
    <x v="0"/>
    <x v="52"/>
    <x v="0"/>
    <x v="44"/>
    <s v="Newark"/>
    <s v="Fanta"/>
    <n v="0.45"/>
    <n v="2750"/>
    <n v="1237.5"/>
    <n v="371.25"/>
    <n v="0.3"/>
  </r>
  <r>
    <x v="0"/>
    <x v="0"/>
    <x v="52"/>
    <x v="0"/>
    <x v="44"/>
    <s v="Newark"/>
    <s v="Powerade"/>
    <n v="0.54999999999999993"/>
    <n v="2750"/>
    <n v="1512.4999999999998"/>
    <n v="453.74999999999994"/>
    <n v="0.3"/>
  </r>
  <r>
    <x v="0"/>
    <x v="0"/>
    <x v="52"/>
    <x v="0"/>
    <x v="44"/>
    <s v="Newark"/>
    <s v="Dasani Water"/>
    <n v="0.6"/>
    <n v="4250"/>
    <n v="2550"/>
    <n v="892.5"/>
    <n v="0.35"/>
  </r>
  <r>
    <x v="0"/>
    <x v="0"/>
    <x v="18"/>
    <x v="0"/>
    <x v="44"/>
    <s v="Newark"/>
    <s v="Coca-Cola"/>
    <n v="0.54999999999999993"/>
    <n v="6500"/>
    <n v="3574.9999999999995"/>
    <n v="1430"/>
    <n v="0.4"/>
  </r>
  <r>
    <x v="0"/>
    <x v="0"/>
    <x v="18"/>
    <x v="0"/>
    <x v="44"/>
    <s v="Newark"/>
    <s v="Diet Coke"/>
    <n v="0.5"/>
    <n v="4000"/>
    <n v="2000"/>
    <n v="800"/>
    <n v="0.4"/>
  </r>
  <r>
    <x v="0"/>
    <x v="0"/>
    <x v="18"/>
    <x v="0"/>
    <x v="44"/>
    <s v="Newark"/>
    <s v="Sprite"/>
    <n v="0.45"/>
    <n v="3250"/>
    <n v="1462.5"/>
    <n v="438.75"/>
    <n v="0.3"/>
  </r>
  <r>
    <x v="0"/>
    <x v="0"/>
    <x v="18"/>
    <x v="0"/>
    <x v="44"/>
    <s v="Newark"/>
    <s v="Fanta"/>
    <n v="0.45"/>
    <n v="2750"/>
    <n v="1237.5"/>
    <n v="371.25"/>
    <n v="0.3"/>
  </r>
  <r>
    <x v="0"/>
    <x v="0"/>
    <x v="18"/>
    <x v="0"/>
    <x v="44"/>
    <s v="Newark"/>
    <s v="Powerade"/>
    <n v="0.54999999999999993"/>
    <n v="3000"/>
    <n v="1649.9999999999998"/>
    <n v="494.99999999999989"/>
    <n v="0.3"/>
  </r>
  <r>
    <x v="0"/>
    <x v="0"/>
    <x v="18"/>
    <x v="0"/>
    <x v="44"/>
    <s v="Newark"/>
    <s v="Dasani Water"/>
    <n v="0.6"/>
    <n v="4750"/>
    <n v="2850"/>
    <n v="997.49999999999989"/>
    <n v="0.35"/>
  </r>
  <r>
    <x v="0"/>
    <x v="0"/>
    <x v="53"/>
    <x v="0"/>
    <x v="44"/>
    <s v="Newark"/>
    <s v="Coca-Cola"/>
    <n v="0.54999999999999993"/>
    <n v="6250"/>
    <n v="3437.4999999999995"/>
    <n v="1375"/>
    <n v="0.4"/>
  </r>
  <r>
    <x v="0"/>
    <x v="0"/>
    <x v="53"/>
    <x v="0"/>
    <x v="44"/>
    <s v="Newark"/>
    <s v="Diet Coke"/>
    <n v="0.5"/>
    <n v="4000"/>
    <n v="2000"/>
    <n v="800"/>
    <n v="0.4"/>
  </r>
  <r>
    <x v="0"/>
    <x v="0"/>
    <x v="53"/>
    <x v="0"/>
    <x v="44"/>
    <s v="Newark"/>
    <s v="Sprite"/>
    <n v="0.45"/>
    <n v="3250"/>
    <n v="1462.5"/>
    <n v="438.75"/>
    <n v="0.3"/>
  </r>
  <r>
    <x v="0"/>
    <x v="0"/>
    <x v="53"/>
    <x v="0"/>
    <x v="44"/>
    <s v="Newark"/>
    <s v="Fanta"/>
    <n v="0.45"/>
    <n v="2250"/>
    <n v="1012.5"/>
    <n v="303.75"/>
    <n v="0.3"/>
  </r>
  <r>
    <x v="0"/>
    <x v="0"/>
    <x v="53"/>
    <x v="0"/>
    <x v="44"/>
    <s v="Newark"/>
    <s v="Powerade"/>
    <n v="0.54999999999999993"/>
    <n v="2000"/>
    <n v="1099.9999999999998"/>
    <n v="329.99999999999994"/>
    <n v="0.3"/>
  </r>
  <r>
    <x v="0"/>
    <x v="0"/>
    <x v="53"/>
    <x v="0"/>
    <x v="44"/>
    <s v="Newark"/>
    <s v="Dasani Water"/>
    <n v="0.6"/>
    <n v="3750"/>
    <n v="2250"/>
    <n v="787.5"/>
    <n v="0.35"/>
  </r>
  <r>
    <x v="0"/>
    <x v="0"/>
    <x v="54"/>
    <x v="0"/>
    <x v="44"/>
    <s v="Newark"/>
    <s v="Coca-Cola"/>
    <n v="0.54999999999999993"/>
    <n v="5000"/>
    <n v="2749.9999999999995"/>
    <n v="1099.9999999999998"/>
    <n v="0.4"/>
  </r>
  <r>
    <x v="0"/>
    <x v="0"/>
    <x v="54"/>
    <x v="0"/>
    <x v="44"/>
    <s v="Newark"/>
    <s v="Diet Coke"/>
    <n v="0.5"/>
    <n v="3000"/>
    <n v="1500"/>
    <n v="600"/>
    <n v="0.4"/>
  </r>
  <r>
    <x v="0"/>
    <x v="0"/>
    <x v="54"/>
    <x v="0"/>
    <x v="44"/>
    <s v="Newark"/>
    <s v="Sprite"/>
    <n v="0.45"/>
    <n v="2000"/>
    <n v="900"/>
    <n v="270"/>
    <n v="0.3"/>
  </r>
  <r>
    <x v="0"/>
    <x v="0"/>
    <x v="54"/>
    <x v="0"/>
    <x v="44"/>
    <s v="Newark"/>
    <s v="Fanta"/>
    <n v="0.45"/>
    <n v="1750"/>
    <n v="787.5"/>
    <n v="236.25"/>
    <n v="0.3"/>
  </r>
  <r>
    <x v="0"/>
    <x v="0"/>
    <x v="54"/>
    <x v="0"/>
    <x v="44"/>
    <s v="Newark"/>
    <s v="Powerade"/>
    <n v="0.54999999999999993"/>
    <n v="1750"/>
    <n v="962.49999999999989"/>
    <n v="288.74999999999994"/>
    <n v="0.3"/>
  </r>
  <r>
    <x v="0"/>
    <x v="0"/>
    <x v="54"/>
    <x v="0"/>
    <x v="44"/>
    <s v="Newark"/>
    <s v="Dasani Water"/>
    <n v="0.6"/>
    <n v="2750"/>
    <n v="1650"/>
    <n v="577.5"/>
    <n v="0.35"/>
  </r>
  <r>
    <x v="0"/>
    <x v="0"/>
    <x v="55"/>
    <x v="0"/>
    <x v="44"/>
    <s v="Newark"/>
    <s v="Coca-Cola"/>
    <n v="0.6"/>
    <n v="4500"/>
    <n v="2700"/>
    <n v="1080"/>
    <n v="0.4"/>
  </r>
  <r>
    <x v="0"/>
    <x v="0"/>
    <x v="55"/>
    <x v="0"/>
    <x v="44"/>
    <s v="Newark"/>
    <s v="Diet Coke"/>
    <n v="0.55000000000000004"/>
    <n v="2750"/>
    <n v="1512.5000000000002"/>
    <n v="605.00000000000011"/>
    <n v="0.4"/>
  </r>
  <r>
    <x v="0"/>
    <x v="0"/>
    <x v="55"/>
    <x v="0"/>
    <x v="44"/>
    <s v="Newark"/>
    <s v="Sprite"/>
    <n v="0.55000000000000004"/>
    <n v="1750"/>
    <n v="962.50000000000011"/>
    <n v="288.75"/>
    <n v="0.3"/>
  </r>
  <r>
    <x v="0"/>
    <x v="0"/>
    <x v="55"/>
    <x v="0"/>
    <x v="44"/>
    <s v="Newark"/>
    <s v="Fanta"/>
    <n v="0.55000000000000004"/>
    <n v="1500"/>
    <n v="825.00000000000011"/>
    <n v="247.50000000000003"/>
    <n v="0.3"/>
  </r>
  <r>
    <x v="0"/>
    <x v="0"/>
    <x v="55"/>
    <x v="0"/>
    <x v="44"/>
    <s v="Newark"/>
    <s v="Powerade"/>
    <n v="0.65"/>
    <n v="1500"/>
    <n v="975"/>
    <n v="292.5"/>
    <n v="0.3"/>
  </r>
  <r>
    <x v="0"/>
    <x v="0"/>
    <x v="55"/>
    <x v="0"/>
    <x v="44"/>
    <s v="Newark"/>
    <s v="Dasani Water"/>
    <n v="0.7"/>
    <n v="2750"/>
    <n v="1924.9999999999998"/>
    <n v="673.74999999999989"/>
    <n v="0.35"/>
  </r>
  <r>
    <x v="0"/>
    <x v="0"/>
    <x v="56"/>
    <x v="0"/>
    <x v="44"/>
    <s v="Newark"/>
    <s v="Coca-Cola"/>
    <n v="0.65"/>
    <n v="4250"/>
    <n v="2762.5"/>
    <n v="1105"/>
    <n v="0.4"/>
  </r>
  <r>
    <x v="0"/>
    <x v="0"/>
    <x v="56"/>
    <x v="0"/>
    <x v="44"/>
    <s v="Newark"/>
    <s v="Diet Coke"/>
    <n v="0.55000000000000004"/>
    <n v="3000"/>
    <n v="1650.0000000000002"/>
    <n v="660.00000000000011"/>
    <n v="0.4"/>
  </r>
  <r>
    <x v="0"/>
    <x v="0"/>
    <x v="56"/>
    <x v="0"/>
    <x v="44"/>
    <s v="Newark"/>
    <s v="Sprite"/>
    <n v="0.55000000000000004"/>
    <n v="2950"/>
    <n v="1622.5000000000002"/>
    <n v="486.75000000000006"/>
    <n v="0.3"/>
  </r>
  <r>
    <x v="0"/>
    <x v="0"/>
    <x v="56"/>
    <x v="0"/>
    <x v="44"/>
    <s v="Newark"/>
    <s v="Fanta"/>
    <n v="0.55000000000000004"/>
    <n v="2750"/>
    <n v="1512.5000000000002"/>
    <n v="453.75000000000006"/>
    <n v="0.3"/>
  </r>
  <r>
    <x v="0"/>
    <x v="0"/>
    <x v="56"/>
    <x v="0"/>
    <x v="44"/>
    <s v="Newark"/>
    <s v="Powerade"/>
    <n v="0.65"/>
    <n v="2500"/>
    <n v="1625"/>
    <n v="487.5"/>
    <n v="0.3"/>
  </r>
  <r>
    <x v="0"/>
    <x v="0"/>
    <x v="56"/>
    <x v="0"/>
    <x v="44"/>
    <s v="Newark"/>
    <s v="Dasani Water"/>
    <n v="0.7"/>
    <n v="3500"/>
    <n v="2450"/>
    <n v="857.5"/>
    <n v="0.35"/>
  </r>
  <r>
    <x v="0"/>
    <x v="0"/>
    <x v="57"/>
    <x v="0"/>
    <x v="44"/>
    <s v="Newark"/>
    <s v="Coca-Cola"/>
    <n v="0.65"/>
    <n v="5750"/>
    <n v="3737.5"/>
    <n v="1495"/>
    <n v="0.4"/>
  </r>
  <r>
    <x v="0"/>
    <x v="0"/>
    <x v="57"/>
    <x v="0"/>
    <x v="44"/>
    <s v="Newark"/>
    <s v="Diet Coke"/>
    <n v="0.55000000000000004"/>
    <n v="3750"/>
    <n v="2062.5"/>
    <n v="825"/>
    <n v="0.4"/>
  </r>
  <r>
    <x v="0"/>
    <x v="0"/>
    <x v="57"/>
    <x v="0"/>
    <x v="44"/>
    <s v="Newark"/>
    <s v="Sprite"/>
    <n v="0.55000000000000004"/>
    <n v="3500"/>
    <n v="1925.0000000000002"/>
    <n v="577.5"/>
    <n v="0.3"/>
  </r>
  <r>
    <x v="0"/>
    <x v="0"/>
    <x v="57"/>
    <x v="0"/>
    <x v="44"/>
    <s v="Newark"/>
    <s v="Fanta"/>
    <n v="0.55000000000000004"/>
    <n v="3000"/>
    <n v="1650.0000000000002"/>
    <n v="495.00000000000006"/>
    <n v="0.3"/>
  </r>
  <r>
    <x v="0"/>
    <x v="0"/>
    <x v="57"/>
    <x v="0"/>
    <x v="44"/>
    <s v="Newark"/>
    <s v="Powerade"/>
    <n v="0.65"/>
    <n v="3000"/>
    <n v="1950"/>
    <n v="585"/>
    <n v="0.3"/>
  </r>
  <r>
    <x v="0"/>
    <x v="0"/>
    <x v="57"/>
    <x v="0"/>
    <x v="44"/>
    <s v="Newark"/>
    <s v="Dasani Water"/>
    <n v="0.7"/>
    <n v="4000"/>
    <n v="2800"/>
    <n v="979.99999999999989"/>
    <n v="0.35"/>
  </r>
  <r>
    <x v="0"/>
    <x v="0"/>
    <x v="136"/>
    <x v="0"/>
    <x v="45"/>
    <s v="Hartford"/>
    <s v="Coca-Cola"/>
    <n v="0.35000000000000003"/>
    <n v="4250"/>
    <n v="1487.5000000000002"/>
    <n v="520.625"/>
    <n v="0.35"/>
  </r>
  <r>
    <x v="0"/>
    <x v="0"/>
    <x v="136"/>
    <x v="0"/>
    <x v="45"/>
    <s v="Hartford"/>
    <s v="Diet Coke"/>
    <n v="0.35000000000000003"/>
    <n v="2250"/>
    <n v="787.50000000000011"/>
    <n v="275.625"/>
    <n v="0.35"/>
  </r>
  <r>
    <x v="0"/>
    <x v="0"/>
    <x v="136"/>
    <x v="0"/>
    <x v="45"/>
    <s v="Hartford"/>
    <s v="Sprite"/>
    <n v="0.25000000000000006"/>
    <n v="2250"/>
    <n v="562.50000000000011"/>
    <n v="225.00000000000006"/>
    <n v="0.4"/>
  </r>
  <r>
    <x v="0"/>
    <x v="0"/>
    <x v="136"/>
    <x v="0"/>
    <x v="45"/>
    <s v="Hartford"/>
    <s v="Fanta"/>
    <n v="0.3"/>
    <n v="750"/>
    <n v="225"/>
    <n v="90"/>
    <n v="0.4"/>
  </r>
  <r>
    <x v="0"/>
    <x v="0"/>
    <x v="136"/>
    <x v="0"/>
    <x v="45"/>
    <s v="Hartford"/>
    <s v="Powerade"/>
    <n v="0.45"/>
    <n v="1250"/>
    <n v="562.5"/>
    <n v="168.75"/>
    <n v="0.3"/>
  </r>
  <r>
    <x v="0"/>
    <x v="0"/>
    <x v="136"/>
    <x v="0"/>
    <x v="45"/>
    <s v="Hartford"/>
    <s v="Dasani Water"/>
    <n v="0.35000000000000003"/>
    <n v="2250"/>
    <n v="787.50000000000011"/>
    <n v="315.00000000000006"/>
    <n v="0.4"/>
  </r>
  <r>
    <x v="0"/>
    <x v="0"/>
    <x v="264"/>
    <x v="0"/>
    <x v="45"/>
    <s v="Hartford"/>
    <s v="Coca-Cola"/>
    <n v="0.35000000000000003"/>
    <n v="4750"/>
    <n v="1662.5000000000002"/>
    <n v="581.875"/>
    <n v="0.35"/>
  </r>
  <r>
    <x v="0"/>
    <x v="0"/>
    <x v="264"/>
    <x v="0"/>
    <x v="45"/>
    <s v="Hartford"/>
    <s v="Diet Coke"/>
    <n v="0.35000000000000003"/>
    <n v="1250"/>
    <n v="437.50000000000006"/>
    <n v="153.125"/>
    <n v="0.35"/>
  </r>
  <r>
    <x v="0"/>
    <x v="0"/>
    <x v="264"/>
    <x v="0"/>
    <x v="45"/>
    <s v="Hartford"/>
    <s v="Sprite"/>
    <n v="0.25000000000000006"/>
    <n v="1750"/>
    <n v="437.50000000000011"/>
    <n v="175.00000000000006"/>
    <n v="0.4"/>
  </r>
  <r>
    <x v="0"/>
    <x v="0"/>
    <x v="264"/>
    <x v="0"/>
    <x v="45"/>
    <s v="Hartford"/>
    <s v="Fanta"/>
    <n v="0.3"/>
    <n v="500"/>
    <n v="150"/>
    <n v="60"/>
    <n v="0.4"/>
  </r>
  <r>
    <x v="0"/>
    <x v="0"/>
    <x v="264"/>
    <x v="0"/>
    <x v="45"/>
    <s v="Hartford"/>
    <s v="Powerade"/>
    <n v="0.45"/>
    <n v="1250"/>
    <n v="562.5"/>
    <n v="168.75"/>
    <n v="0.3"/>
  </r>
  <r>
    <x v="0"/>
    <x v="0"/>
    <x v="264"/>
    <x v="0"/>
    <x v="45"/>
    <s v="Hartford"/>
    <s v="Dasani Water"/>
    <n v="0.35000000000000003"/>
    <n v="2250"/>
    <n v="787.50000000000011"/>
    <n v="315.00000000000006"/>
    <n v="0.4"/>
  </r>
  <r>
    <x v="0"/>
    <x v="0"/>
    <x v="173"/>
    <x v="0"/>
    <x v="45"/>
    <s v="Hartford"/>
    <s v="Coca-Cola"/>
    <n v="0.35000000000000003"/>
    <n v="4450"/>
    <n v="1557.5000000000002"/>
    <n v="545.125"/>
    <n v="0.35"/>
  </r>
  <r>
    <x v="0"/>
    <x v="0"/>
    <x v="173"/>
    <x v="0"/>
    <x v="45"/>
    <s v="Hartford"/>
    <s v="Diet Coke"/>
    <n v="0.35000000000000003"/>
    <n v="1500"/>
    <n v="525"/>
    <n v="183.75"/>
    <n v="0.35"/>
  </r>
  <r>
    <x v="0"/>
    <x v="0"/>
    <x v="173"/>
    <x v="0"/>
    <x v="45"/>
    <s v="Hartford"/>
    <s v="Sprite"/>
    <n v="0.25000000000000006"/>
    <n v="1750"/>
    <n v="437.50000000000011"/>
    <n v="175.00000000000006"/>
    <n v="0.4"/>
  </r>
  <r>
    <x v="0"/>
    <x v="0"/>
    <x v="173"/>
    <x v="0"/>
    <x v="45"/>
    <s v="Hartford"/>
    <s v="Fanta"/>
    <n v="0.3"/>
    <n v="250"/>
    <n v="75"/>
    <n v="30"/>
    <n v="0.4"/>
  </r>
  <r>
    <x v="0"/>
    <x v="0"/>
    <x v="173"/>
    <x v="0"/>
    <x v="45"/>
    <s v="Hartford"/>
    <s v="Powerade"/>
    <n v="0.45"/>
    <n v="750"/>
    <n v="337.5"/>
    <n v="101.25"/>
    <n v="0.3"/>
  </r>
  <r>
    <x v="0"/>
    <x v="0"/>
    <x v="173"/>
    <x v="0"/>
    <x v="45"/>
    <s v="Hartford"/>
    <s v="Dasani Water"/>
    <n v="0.35000000000000003"/>
    <n v="1750"/>
    <n v="612.50000000000011"/>
    <n v="245.00000000000006"/>
    <n v="0.4"/>
  </r>
  <r>
    <x v="0"/>
    <x v="0"/>
    <x v="265"/>
    <x v="0"/>
    <x v="45"/>
    <s v="Hartford"/>
    <s v="Coca-Cola"/>
    <n v="0.35000000000000003"/>
    <n v="4250"/>
    <n v="1487.5000000000002"/>
    <n v="520.625"/>
    <n v="0.35"/>
  </r>
  <r>
    <x v="0"/>
    <x v="0"/>
    <x v="265"/>
    <x v="0"/>
    <x v="45"/>
    <s v="Hartford"/>
    <s v="Diet Coke"/>
    <n v="0.35000000000000003"/>
    <n v="1250"/>
    <n v="437.50000000000006"/>
    <n v="153.125"/>
    <n v="0.35"/>
  </r>
  <r>
    <x v="0"/>
    <x v="0"/>
    <x v="265"/>
    <x v="0"/>
    <x v="45"/>
    <s v="Hartford"/>
    <s v="Sprite"/>
    <n v="0.25000000000000006"/>
    <n v="1250"/>
    <n v="312.50000000000006"/>
    <n v="125.00000000000003"/>
    <n v="0.4"/>
  </r>
  <r>
    <x v="0"/>
    <x v="0"/>
    <x v="265"/>
    <x v="0"/>
    <x v="45"/>
    <s v="Hartford"/>
    <s v="Fanta"/>
    <n v="0.3"/>
    <n v="500"/>
    <n v="150"/>
    <n v="60"/>
    <n v="0.4"/>
  </r>
  <r>
    <x v="0"/>
    <x v="0"/>
    <x v="265"/>
    <x v="0"/>
    <x v="45"/>
    <s v="Hartford"/>
    <s v="Powerade"/>
    <n v="0.45"/>
    <n v="500"/>
    <n v="225"/>
    <n v="67.5"/>
    <n v="0.3"/>
  </r>
  <r>
    <x v="0"/>
    <x v="0"/>
    <x v="265"/>
    <x v="0"/>
    <x v="45"/>
    <s v="Hartford"/>
    <s v="Dasani Water"/>
    <n v="0.35000000000000003"/>
    <n v="2000"/>
    <n v="700.00000000000011"/>
    <n v="280.00000000000006"/>
    <n v="0.4"/>
  </r>
  <r>
    <x v="0"/>
    <x v="0"/>
    <x v="61"/>
    <x v="0"/>
    <x v="45"/>
    <s v="Hartford"/>
    <s v="Coca-Cola"/>
    <n v="0.49999999999999994"/>
    <n v="4700"/>
    <n v="2349.9999999999995"/>
    <n v="822.49999999999977"/>
    <n v="0.35"/>
  </r>
  <r>
    <x v="0"/>
    <x v="0"/>
    <x v="61"/>
    <x v="0"/>
    <x v="45"/>
    <s v="Hartford"/>
    <s v="Diet Coke"/>
    <n v="0.45"/>
    <n v="1750"/>
    <n v="787.5"/>
    <n v="275.625"/>
    <n v="0.35"/>
  </r>
  <r>
    <x v="0"/>
    <x v="0"/>
    <x v="61"/>
    <x v="0"/>
    <x v="45"/>
    <s v="Hartford"/>
    <s v="Sprite"/>
    <n v="0.4"/>
    <n v="2000"/>
    <n v="800"/>
    <n v="320"/>
    <n v="0.4"/>
  </r>
  <r>
    <x v="0"/>
    <x v="0"/>
    <x v="61"/>
    <x v="0"/>
    <x v="45"/>
    <s v="Hartford"/>
    <s v="Fanta"/>
    <n v="0.4"/>
    <n v="1500"/>
    <n v="600"/>
    <n v="240"/>
    <n v="0.4"/>
  </r>
  <r>
    <x v="0"/>
    <x v="0"/>
    <x v="61"/>
    <x v="0"/>
    <x v="45"/>
    <s v="Hartford"/>
    <s v="Powerade"/>
    <n v="0.49999999999999994"/>
    <n v="1750"/>
    <n v="874.99999999999989"/>
    <n v="262.49999999999994"/>
    <n v="0.3"/>
  </r>
  <r>
    <x v="0"/>
    <x v="0"/>
    <x v="61"/>
    <x v="0"/>
    <x v="45"/>
    <s v="Hartford"/>
    <s v="Dasani Water"/>
    <n v="0.54999999999999993"/>
    <n v="3000"/>
    <n v="1649.9999999999998"/>
    <n v="660"/>
    <n v="0.4"/>
  </r>
  <r>
    <x v="0"/>
    <x v="0"/>
    <x v="266"/>
    <x v="0"/>
    <x v="45"/>
    <s v="Hartford"/>
    <s v="Coca-Cola"/>
    <n v="0.49999999999999994"/>
    <n v="5500"/>
    <n v="2749.9999999999995"/>
    <n v="962.49999999999977"/>
    <n v="0.35"/>
  </r>
  <r>
    <x v="0"/>
    <x v="0"/>
    <x v="266"/>
    <x v="0"/>
    <x v="45"/>
    <s v="Hartford"/>
    <s v="Diet Coke"/>
    <n v="0.45"/>
    <n v="3000"/>
    <n v="1350"/>
    <n v="472.49999999999994"/>
    <n v="0.35"/>
  </r>
  <r>
    <x v="0"/>
    <x v="0"/>
    <x v="266"/>
    <x v="0"/>
    <x v="45"/>
    <s v="Hartford"/>
    <s v="Sprite"/>
    <n v="0.4"/>
    <n v="2250"/>
    <n v="900"/>
    <n v="360"/>
    <n v="0.4"/>
  </r>
  <r>
    <x v="0"/>
    <x v="0"/>
    <x v="266"/>
    <x v="0"/>
    <x v="45"/>
    <s v="Hartford"/>
    <s v="Fanta"/>
    <n v="0.4"/>
    <n v="2000"/>
    <n v="800"/>
    <n v="320"/>
    <n v="0.4"/>
  </r>
  <r>
    <x v="0"/>
    <x v="0"/>
    <x v="266"/>
    <x v="0"/>
    <x v="45"/>
    <s v="Hartford"/>
    <s v="Powerade"/>
    <n v="0.49999999999999994"/>
    <n v="2000"/>
    <n v="999.99999999999989"/>
    <n v="299.99999999999994"/>
    <n v="0.3"/>
  </r>
  <r>
    <x v="0"/>
    <x v="0"/>
    <x v="266"/>
    <x v="0"/>
    <x v="45"/>
    <s v="Hartford"/>
    <s v="Dasani Water"/>
    <n v="0.54999999999999993"/>
    <n v="3500"/>
    <n v="1924.9999999999998"/>
    <n v="770"/>
    <n v="0.4"/>
  </r>
  <r>
    <x v="0"/>
    <x v="0"/>
    <x v="176"/>
    <x v="0"/>
    <x v="45"/>
    <s v="Hartford"/>
    <s v="Coca-Cola"/>
    <n v="0.49999999999999994"/>
    <n v="5750"/>
    <n v="2874.9999999999995"/>
    <n v="1006.2499999999998"/>
    <n v="0.35"/>
  </r>
  <r>
    <x v="0"/>
    <x v="0"/>
    <x v="176"/>
    <x v="0"/>
    <x v="45"/>
    <s v="Hartford"/>
    <s v="Diet Coke"/>
    <n v="0.45"/>
    <n v="3250"/>
    <n v="1462.5"/>
    <n v="511.87499999999994"/>
    <n v="0.35"/>
  </r>
  <r>
    <x v="0"/>
    <x v="0"/>
    <x v="176"/>
    <x v="0"/>
    <x v="45"/>
    <s v="Hartford"/>
    <s v="Sprite"/>
    <n v="0.4"/>
    <n v="2500"/>
    <n v="1000"/>
    <n v="400"/>
    <n v="0.4"/>
  </r>
  <r>
    <x v="0"/>
    <x v="0"/>
    <x v="176"/>
    <x v="0"/>
    <x v="45"/>
    <s v="Hartford"/>
    <s v="Fanta"/>
    <n v="0.4"/>
    <n v="2000"/>
    <n v="800"/>
    <n v="320"/>
    <n v="0.4"/>
  </r>
  <r>
    <x v="0"/>
    <x v="0"/>
    <x v="176"/>
    <x v="0"/>
    <x v="45"/>
    <s v="Hartford"/>
    <s v="Powerade"/>
    <n v="0.49999999999999994"/>
    <n v="2250"/>
    <n v="1124.9999999999998"/>
    <n v="337.49999999999994"/>
    <n v="0.3"/>
  </r>
  <r>
    <x v="0"/>
    <x v="0"/>
    <x v="176"/>
    <x v="0"/>
    <x v="45"/>
    <s v="Hartford"/>
    <s v="Dasani Water"/>
    <n v="0.54999999999999993"/>
    <n v="4000"/>
    <n v="2199.9999999999995"/>
    <n v="879.99999999999989"/>
    <n v="0.4"/>
  </r>
  <r>
    <x v="0"/>
    <x v="0"/>
    <x v="117"/>
    <x v="0"/>
    <x v="45"/>
    <s v="Hartford"/>
    <s v="Coca-Cola"/>
    <n v="0.49999999999999994"/>
    <n v="5500"/>
    <n v="2749.9999999999995"/>
    <n v="962.49999999999977"/>
    <n v="0.35"/>
  </r>
  <r>
    <x v="0"/>
    <x v="0"/>
    <x v="117"/>
    <x v="0"/>
    <x v="45"/>
    <s v="Hartford"/>
    <s v="Diet Coke"/>
    <n v="0.45"/>
    <n v="3250"/>
    <n v="1462.5"/>
    <n v="511.87499999999994"/>
    <n v="0.35"/>
  </r>
  <r>
    <x v="0"/>
    <x v="0"/>
    <x v="117"/>
    <x v="0"/>
    <x v="45"/>
    <s v="Hartford"/>
    <s v="Sprite"/>
    <n v="0.4"/>
    <n v="2500"/>
    <n v="1000"/>
    <n v="400"/>
    <n v="0.4"/>
  </r>
  <r>
    <x v="0"/>
    <x v="0"/>
    <x v="117"/>
    <x v="0"/>
    <x v="45"/>
    <s v="Hartford"/>
    <s v="Fanta"/>
    <n v="0.4"/>
    <n v="1500"/>
    <n v="600"/>
    <n v="240"/>
    <n v="0.4"/>
  </r>
  <r>
    <x v="0"/>
    <x v="0"/>
    <x v="117"/>
    <x v="0"/>
    <x v="45"/>
    <s v="Hartford"/>
    <s v="Powerade"/>
    <n v="0.49999999999999994"/>
    <n v="1250"/>
    <n v="624.99999999999989"/>
    <n v="187.49999999999997"/>
    <n v="0.3"/>
  </r>
  <r>
    <x v="0"/>
    <x v="0"/>
    <x v="117"/>
    <x v="0"/>
    <x v="45"/>
    <s v="Hartford"/>
    <s v="Dasani Water"/>
    <n v="0.54999999999999993"/>
    <n v="3000"/>
    <n v="1649.9999999999998"/>
    <n v="660"/>
    <n v="0.4"/>
  </r>
  <r>
    <x v="0"/>
    <x v="0"/>
    <x v="63"/>
    <x v="0"/>
    <x v="45"/>
    <s v="Hartford"/>
    <s v="Coca-Cola"/>
    <n v="0.49999999999999994"/>
    <n v="4250"/>
    <n v="2124.9999999999995"/>
    <n v="743.74999999999977"/>
    <n v="0.35"/>
  </r>
  <r>
    <x v="0"/>
    <x v="0"/>
    <x v="63"/>
    <x v="0"/>
    <x v="45"/>
    <s v="Hartford"/>
    <s v="Diet Coke"/>
    <n v="0.45"/>
    <n v="2250"/>
    <n v="1012.5"/>
    <n v="354.375"/>
    <n v="0.35"/>
  </r>
  <r>
    <x v="0"/>
    <x v="0"/>
    <x v="63"/>
    <x v="0"/>
    <x v="45"/>
    <s v="Hartford"/>
    <s v="Sprite"/>
    <n v="0.4"/>
    <n v="1250"/>
    <n v="500"/>
    <n v="200"/>
    <n v="0.4"/>
  </r>
  <r>
    <x v="0"/>
    <x v="0"/>
    <x v="63"/>
    <x v="0"/>
    <x v="45"/>
    <s v="Hartford"/>
    <s v="Fanta"/>
    <n v="0.4"/>
    <n v="1000"/>
    <n v="400"/>
    <n v="160"/>
    <n v="0.4"/>
  </r>
  <r>
    <x v="0"/>
    <x v="0"/>
    <x v="63"/>
    <x v="0"/>
    <x v="45"/>
    <s v="Hartford"/>
    <s v="Powerade"/>
    <n v="0.49999999999999994"/>
    <n v="1000"/>
    <n v="499.99999999999994"/>
    <n v="149.99999999999997"/>
    <n v="0.3"/>
  </r>
  <r>
    <x v="0"/>
    <x v="0"/>
    <x v="63"/>
    <x v="0"/>
    <x v="45"/>
    <s v="Hartford"/>
    <s v="Dasani Water"/>
    <n v="0.54999999999999993"/>
    <n v="2000"/>
    <n v="1099.9999999999998"/>
    <n v="439.99999999999994"/>
    <n v="0.4"/>
  </r>
  <r>
    <x v="0"/>
    <x v="0"/>
    <x v="267"/>
    <x v="0"/>
    <x v="45"/>
    <s v="Hartford"/>
    <s v="Coca-Cola"/>
    <n v="0.54999999999999993"/>
    <n v="3750"/>
    <n v="2062.4999999999995"/>
    <n v="721.87499999999977"/>
    <n v="0.35"/>
  </r>
  <r>
    <x v="0"/>
    <x v="0"/>
    <x v="267"/>
    <x v="0"/>
    <x v="45"/>
    <s v="Hartford"/>
    <s v="Diet Coke"/>
    <n v="0.5"/>
    <n v="2000"/>
    <n v="1000"/>
    <n v="350"/>
    <n v="0.35"/>
  </r>
  <r>
    <x v="0"/>
    <x v="0"/>
    <x v="267"/>
    <x v="0"/>
    <x v="45"/>
    <s v="Hartford"/>
    <s v="Sprite"/>
    <n v="0.5"/>
    <n v="1000"/>
    <n v="500"/>
    <n v="200"/>
    <n v="0.4"/>
  </r>
  <r>
    <x v="0"/>
    <x v="0"/>
    <x v="267"/>
    <x v="0"/>
    <x v="45"/>
    <s v="Hartford"/>
    <s v="Fanta"/>
    <n v="0.5"/>
    <n v="750"/>
    <n v="375"/>
    <n v="150"/>
    <n v="0.4"/>
  </r>
  <r>
    <x v="0"/>
    <x v="0"/>
    <x v="267"/>
    <x v="0"/>
    <x v="45"/>
    <s v="Hartford"/>
    <s v="Powerade"/>
    <n v="0.6"/>
    <n v="750"/>
    <n v="450"/>
    <n v="135"/>
    <n v="0.3"/>
  </r>
  <r>
    <x v="0"/>
    <x v="0"/>
    <x v="267"/>
    <x v="0"/>
    <x v="45"/>
    <s v="Hartford"/>
    <s v="Dasani Water"/>
    <n v="0.64999999999999991"/>
    <n v="2000"/>
    <n v="1299.9999999999998"/>
    <n v="519.99999999999989"/>
    <n v="0.4"/>
  </r>
  <r>
    <x v="0"/>
    <x v="0"/>
    <x v="268"/>
    <x v="0"/>
    <x v="45"/>
    <s v="Hartford"/>
    <s v="Coca-Cola"/>
    <n v="0.6"/>
    <n v="3500"/>
    <n v="2100"/>
    <n v="735"/>
    <n v="0.35"/>
  </r>
  <r>
    <x v="0"/>
    <x v="0"/>
    <x v="268"/>
    <x v="0"/>
    <x v="45"/>
    <s v="Hartford"/>
    <s v="Diet Coke"/>
    <n v="0.5"/>
    <n v="2250"/>
    <n v="1125"/>
    <n v="393.75"/>
    <n v="0.35"/>
  </r>
  <r>
    <x v="0"/>
    <x v="0"/>
    <x v="268"/>
    <x v="0"/>
    <x v="45"/>
    <s v="Hartford"/>
    <s v="Sprite"/>
    <n v="0.5"/>
    <n v="2200"/>
    <n v="1100"/>
    <n v="440"/>
    <n v="0.4"/>
  </r>
  <r>
    <x v="0"/>
    <x v="0"/>
    <x v="268"/>
    <x v="0"/>
    <x v="45"/>
    <s v="Hartford"/>
    <s v="Fanta"/>
    <n v="0.5"/>
    <n v="2000"/>
    <n v="1000"/>
    <n v="400"/>
    <n v="0.4"/>
  </r>
  <r>
    <x v="0"/>
    <x v="0"/>
    <x v="268"/>
    <x v="0"/>
    <x v="45"/>
    <s v="Hartford"/>
    <s v="Powerade"/>
    <n v="0.6"/>
    <n v="1750"/>
    <n v="1050"/>
    <n v="315"/>
    <n v="0.3"/>
  </r>
  <r>
    <x v="0"/>
    <x v="0"/>
    <x v="268"/>
    <x v="0"/>
    <x v="45"/>
    <s v="Hartford"/>
    <s v="Dasani Water"/>
    <n v="0.64999999999999991"/>
    <n v="2750"/>
    <n v="1787.4999999999998"/>
    <n v="715"/>
    <n v="0.4"/>
  </r>
  <r>
    <x v="0"/>
    <x v="0"/>
    <x v="269"/>
    <x v="0"/>
    <x v="45"/>
    <s v="Hartford"/>
    <s v="Coca-Cola"/>
    <n v="0.6"/>
    <n v="5000"/>
    <n v="3000"/>
    <n v="1050"/>
    <n v="0.35"/>
  </r>
  <r>
    <x v="0"/>
    <x v="0"/>
    <x v="269"/>
    <x v="0"/>
    <x v="45"/>
    <s v="Hartford"/>
    <s v="Diet Coke"/>
    <n v="0.5"/>
    <n v="3000"/>
    <n v="1500"/>
    <n v="525"/>
    <n v="0.35"/>
  </r>
  <r>
    <x v="0"/>
    <x v="0"/>
    <x v="269"/>
    <x v="0"/>
    <x v="45"/>
    <s v="Hartford"/>
    <s v="Sprite"/>
    <n v="0.5"/>
    <n v="2750"/>
    <n v="1375"/>
    <n v="550"/>
    <n v="0.4"/>
  </r>
  <r>
    <x v="0"/>
    <x v="0"/>
    <x v="269"/>
    <x v="0"/>
    <x v="45"/>
    <s v="Hartford"/>
    <s v="Fanta"/>
    <n v="0.5"/>
    <n v="2250"/>
    <n v="1125"/>
    <n v="450"/>
    <n v="0.4"/>
  </r>
  <r>
    <x v="0"/>
    <x v="0"/>
    <x v="269"/>
    <x v="0"/>
    <x v="45"/>
    <s v="Hartford"/>
    <s v="Powerade"/>
    <n v="0.6"/>
    <n v="2250"/>
    <n v="1350"/>
    <n v="405"/>
    <n v="0.3"/>
  </r>
  <r>
    <x v="0"/>
    <x v="0"/>
    <x v="269"/>
    <x v="0"/>
    <x v="45"/>
    <s v="Hartford"/>
    <s v="Dasani Water"/>
    <n v="0.64999999999999991"/>
    <n v="3250"/>
    <n v="2112.4999999999995"/>
    <n v="844.99999999999989"/>
    <n v="0.4"/>
  </r>
  <r>
    <x v="0"/>
    <x v="0"/>
    <x v="102"/>
    <x v="0"/>
    <x v="46"/>
    <s v="Providence"/>
    <s v="Coca-Cola"/>
    <n v="0.4"/>
    <n v="4500"/>
    <n v="1800"/>
    <n v="540"/>
    <n v="0.3"/>
  </r>
  <r>
    <x v="0"/>
    <x v="0"/>
    <x v="102"/>
    <x v="0"/>
    <x v="46"/>
    <s v="Providence"/>
    <s v="Diet Coke"/>
    <n v="0.4"/>
    <n v="2500"/>
    <n v="1000"/>
    <n v="300"/>
    <n v="0.3"/>
  </r>
  <r>
    <x v="0"/>
    <x v="0"/>
    <x v="102"/>
    <x v="0"/>
    <x v="46"/>
    <s v="Providence"/>
    <s v="Sprite"/>
    <n v="0.30000000000000004"/>
    <n v="2500"/>
    <n v="750.00000000000011"/>
    <n v="187.50000000000003"/>
    <n v="0.25"/>
  </r>
  <r>
    <x v="0"/>
    <x v="0"/>
    <x v="102"/>
    <x v="0"/>
    <x v="46"/>
    <s v="Providence"/>
    <s v="Fanta"/>
    <n v="0.35"/>
    <n v="1000"/>
    <n v="350"/>
    <n v="87.5"/>
    <n v="0.25"/>
  </r>
  <r>
    <x v="0"/>
    <x v="0"/>
    <x v="102"/>
    <x v="0"/>
    <x v="46"/>
    <s v="Providence"/>
    <s v="Powerade"/>
    <n v="0.5"/>
    <n v="1500"/>
    <n v="750"/>
    <n v="187.5"/>
    <n v="0.25"/>
  </r>
  <r>
    <x v="0"/>
    <x v="0"/>
    <x v="102"/>
    <x v="0"/>
    <x v="46"/>
    <s v="Providence"/>
    <s v="Dasani Water"/>
    <n v="0.4"/>
    <n v="2500"/>
    <n v="1000"/>
    <n v="300"/>
    <n v="0.3"/>
  </r>
  <r>
    <x v="0"/>
    <x v="0"/>
    <x v="37"/>
    <x v="0"/>
    <x v="46"/>
    <s v="Providence"/>
    <s v="Coca-Cola"/>
    <n v="0.4"/>
    <n v="5000"/>
    <n v="2000"/>
    <n v="600"/>
    <n v="0.3"/>
  </r>
  <r>
    <x v="0"/>
    <x v="0"/>
    <x v="37"/>
    <x v="0"/>
    <x v="46"/>
    <s v="Providence"/>
    <s v="Diet Coke"/>
    <n v="0.4"/>
    <n v="1500"/>
    <n v="600"/>
    <n v="180"/>
    <n v="0.3"/>
  </r>
  <r>
    <x v="0"/>
    <x v="0"/>
    <x v="37"/>
    <x v="0"/>
    <x v="46"/>
    <s v="Providence"/>
    <s v="Sprite"/>
    <n v="0.30000000000000004"/>
    <n v="2000"/>
    <n v="600.00000000000011"/>
    <n v="150.00000000000003"/>
    <n v="0.25"/>
  </r>
  <r>
    <x v="0"/>
    <x v="0"/>
    <x v="37"/>
    <x v="0"/>
    <x v="46"/>
    <s v="Providence"/>
    <s v="Fanta"/>
    <n v="0.35"/>
    <n v="2500"/>
    <n v="875"/>
    <n v="218.75"/>
    <n v="0.25"/>
  </r>
  <r>
    <x v="0"/>
    <x v="0"/>
    <x v="37"/>
    <x v="0"/>
    <x v="46"/>
    <s v="Providence"/>
    <s v="Powerade"/>
    <n v="0.5"/>
    <n v="1500"/>
    <n v="750"/>
    <n v="187.5"/>
    <n v="0.25"/>
  </r>
  <r>
    <x v="0"/>
    <x v="0"/>
    <x v="37"/>
    <x v="0"/>
    <x v="46"/>
    <s v="Providence"/>
    <s v="Dasani Water"/>
    <n v="0.4"/>
    <n v="2500"/>
    <n v="1000"/>
    <n v="300"/>
    <n v="0.3"/>
  </r>
  <r>
    <x v="0"/>
    <x v="0"/>
    <x v="258"/>
    <x v="0"/>
    <x v="46"/>
    <s v="Providence"/>
    <s v="Coca-Cola"/>
    <n v="0.4"/>
    <n v="4700"/>
    <n v="1880"/>
    <n v="564"/>
    <n v="0.3"/>
  </r>
  <r>
    <x v="0"/>
    <x v="0"/>
    <x v="258"/>
    <x v="0"/>
    <x v="46"/>
    <s v="Providence"/>
    <s v="Diet Coke"/>
    <n v="0.4"/>
    <n v="1750"/>
    <n v="700"/>
    <n v="210"/>
    <n v="0.3"/>
  </r>
  <r>
    <x v="0"/>
    <x v="0"/>
    <x v="258"/>
    <x v="0"/>
    <x v="46"/>
    <s v="Providence"/>
    <s v="Sprite"/>
    <n v="0.30000000000000004"/>
    <n v="2000"/>
    <n v="600.00000000000011"/>
    <n v="150.00000000000003"/>
    <n v="0.25"/>
  </r>
  <r>
    <x v="0"/>
    <x v="0"/>
    <x v="258"/>
    <x v="0"/>
    <x v="46"/>
    <s v="Providence"/>
    <s v="Fanta"/>
    <n v="0.35"/>
    <n v="3000"/>
    <n v="1050"/>
    <n v="262.5"/>
    <n v="0.25"/>
  </r>
  <r>
    <x v="0"/>
    <x v="0"/>
    <x v="258"/>
    <x v="0"/>
    <x v="46"/>
    <s v="Providence"/>
    <s v="Powerade"/>
    <n v="0.5"/>
    <n v="1000"/>
    <n v="500"/>
    <n v="125"/>
    <n v="0.25"/>
  </r>
  <r>
    <x v="0"/>
    <x v="0"/>
    <x v="258"/>
    <x v="0"/>
    <x v="46"/>
    <s v="Providence"/>
    <s v="Dasani Water"/>
    <n v="0.4"/>
    <n v="2000"/>
    <n v="800"/>
    <n v="240"/>
    <n v="0.3"/>
  </r>
  <r>
    <x v="0"/>
    <x v="0"/>
    <x v="259"/>
    <x v="0"/>
    <x v="46"/>
    <s v="Providence"/>
    <s v="Coca-Cola"/>
    <n v="0.4"/>
    <n v="4500"/>
    <n v="1800"/>
    <n v="540"/>
    <n v="0.3"/>
  </r>
  <r>
    <x v="0"/>
    <x v="0"/>
    <x v="259"/>
    <x v="0"/>
    <x v="46"/>
    <s v="Providence"/>
    <s v="Diet Coke"/>
    <n v="0.4"/>
    <n v="1500"/>
    <n v="600"/>
    <n v="180"/>
    <n v="0.3"/>
  </r>
  <r>
    <x v="0"/>
    <x v="0"/>
    <x v="259"/>
    <x v="0"/>
    <x v="46"/>
    <s v="Providence"/>
    <s v="Sprite"/>
    <n v="0.30000000000000004"/>
    <n v="1500"/>
    <n v="450.00000000000006"/>
    <n v="112.50000000000001"/>
    <n v="0.25"/>
  </r>
  <r>
    <x v="0"/>
    <x v="0"/>
    <x v="259"/>
    <x v="0"/>
    <x v="46"/>
    <s v="Providence"/>
    <s v="Fanta"/>
    <n v="0.35"/>
    <n v="1250"/>
    <n v="437.5"/>
    <n v="109.375"/>
    <n v="0.25"/>
  </r>
  <r>
    <x v="0"/>
    <x v="0"/>
    <x v="259"/>
    <x v="0"/>
    <x v="46"/>
    <s v="Providence"/>
    <s v="Powerade"/>
    <n v="0.5"/>
    <n v="1250"/>
    <n v="625"/>
    <n v="156.25"/>
    <n v="0.25"/>
  </r>
  <r>
    <x v="0"/>
    <x v="0"/>
    <x v="259"/>
    <x v="0"/>
    <x v="46"/>
    <s v="Providence"/>
    <s v="Dasani Water"/>
    <n v="0.4"/>
    <n v="2750"/>
    <n v="1100"/>
    <n v="330"/>
    <n v="0.3"/>
  </r>
  <r>
    <x v="0"/>
    <x v="0"/>
    <x v="236"/>
    <x v="0"/>
    <x v="46"/>
    <s v="Providence"/>
    <s v="Coca-Cola"/>
    <n v="0.54999999999999993"/>
    <n v="4950"/>
    <n v="2722.4999999999995"/>
    <n v="816.74999999999989"/>
    <n v="0.3"/>
  </r>
  <r>
    <x v="0"/>
    <x v="0"/>
    <x v="236"/>
    <x v="0"/>
    <x v="46"/>
    <s v="Providence"/>
    <s v="Diet Coke"/>
    <n v="0.5"/>
    <n v="2000"/>
    <n v="1000"/>
    <n v="300"/>
    <n v="0.3"/>
  </r>
  <r>
    <x v="0"/>
    <x v="0"/>
    <x v="236"/>
    <x v="0"/>
    <x v="46"/>
    <s v="Providence"/>
    <s v="Sprite"/>
    <n v="0.45"/>
    <n v="2250"/>
    <n v="1012.5"/>
    <n v="253.125"/>
    <n v="0.25"/>
  </r>
  <r>
    <x v="0"/>
    <x v="0"/>
    <x v="236"/>
    <x v="0"/>
    <x v="46"/>
    <s v="Providence"/>
    <s v="Fanta"/>
    <n v="0.45"/>
    <n v="1750"/>
    <n v="787.5"/>
    <n v="196.875"/>
    <n v="0.25"/>
  </r>
  <r>
    <x v="0"/>
    <x v="0"/>
    <x v="236"/>
    <x v="0"/>
    <x v="46"/>
    <s v="Providence"/>
    <s v="Powerade"/>
    <n v="0.54999999999999993"/>
    <n v="2000"/>
    <n v="1099.9999999999998"/>
    <n v="274.99999999999994"/>
    <n v="0.25"/>
  </r>
  <r>
    <x v="0"/>
    <x v="0"/>
    <x v="236"/>
    <x v="0"/>
    <x v="46"/>
    <s v="Providence"/>
    <s v="Dasani Water"/>
    <n v="0.6"/>
    <n v="3250"/>
    <n v="1950"/>
    <n v="585"/>
    <n v="0.3"/>
  </r>
  <r>
    <x v="0"/>
    <x v="0"/>
    <x v="41"/>
    <x v="0"/>
    <x v="46"/>
    <s v="Providence"/>
    <s v="Coca-Cola"/>
    <n v="0.54999999999999993"/>
    <n v="5750"/>
    <n v="3162.4999999999995"/>
    <n v="948.74999999999977"/>
    <n v="0.3"/>
  </r>
  <r>
    <x v="0"/>
    <x v="0"/>
    <x v="41"/>
    <x v="0"/>
    <x v="46"/>
    <s v="Providence"/>
    <s v="Diet Coke"/>
    <n v="0.5"/>
    <n v="3250"/>
    <n v="1625"/>
    <n v="487.5"/>
    <n v="0.3"/>
  </r>
  <r>
    <x v="0"/>
    <x v="0"/>
    <x v="41"/>
    <x v="0"/>
    <x v="46"/>
    <s v="Providence"/>
    <s v="Sprite"/>
    <n v="0.45"/>
    <n v="2500"/>
    <n v="1125"/>
    <n v="281.25"/>
    <n v="0.25"/>
  </r>
  <r>
    <x v="0"/>
    <x v="0"/>
    <x v="41"/>
    <x v="0"/>
    <x v="46"/>
    <s v="Providence"/>
    <s v="Fanta"/>
    <n v="0.45"/>
    <n v="2250"/>
    <n v="1012.5"/>
    <n v="253.125"/>
    <n v="0.25"/>
  </r>
  <r>
    <x v="0"/>
    <x v="0"/>
    <x v="41"/>
    <x v="0"/>
    <x v="46"/>
    <s v="Providence"/>
    <s v="Powerade"/>
    <n v="0.54999999999999993"/>
    <n v="2250"/>
    <n v="1237.4999999999998"/>
    <n v="309.37499999999994"/>
    <n v="0.25"/>
  </r>
  <r>
    <x v="0"/>
    <x v="0"/>
    <x v="41"/>
    <x v="0"/>
    <x v="46"/>
    <s v="Providence"/>
    <s v="Dasani Water"/>
    <n v="0.6"/>
    <n v="3750"/>
    <n v="2250"/>
    <n v="675"/>
    <n v="0.3"/>
  </r>
  <r>
    <x v="0"/>
    <x v="0"/>
    <x v="260"/>
    <x v="0"/>
    <x v="46"/>
    <s v="Providence"/>
    <s v="Coca-Cola"/>
    <n v="0.54999999999999993"/>
    <n v="6000"/>
    <n v="3299.9999999999995"/>
    <n v="989.99999999999977"/>
    <n v="0.3"/>
  </r>
  <r>
    <x v="0"/>
    <x v="0"/>
    <x v="260"/>
    <x v="0"/>
    <x v="46"/>
    <s v="Providence"/>
    <s v="Diet Coke"/>
    <n v="0.5"/>
    <n v="3500"/>
    <n v="1750"/>
    <n v="525"/>
    <n v="0.3"/>
  </r>
  <r>
    <x v="0"/>
    <x v="0"/>
    <x v="260"/>
    <x v="0"/>
    <x v="46"/>
    <s v="Providence"/>
    <s v="Sprite"/>
    <n v="0.45"/>
    <n v="2750"/>
    <n v="1237.5"/>
    <n v="309.375"/>
    <n v="0.25"/>
  </r>
  <r>
    <x v="0"/>
    <x v="0"/>
    <x v="260"/>
    <x v="0"/>
    <x v="46"/>
    <s v="Providence"/>
    <s v="Fanta"/>
    <n v="0.45"/>
    <n v="2250"/>
    <n v="1012.5"/>
    <n v="253.125"/>
    <n v="0.25"/>
  </r>
  <r>
    <x v="0"/>
    <x v="0"/>
    <x v="260"/>
    <x v="0"/>
    <x v="46"/>
    <s v="Providence"/>
    <s v="Powerade"/>
    <n v="0.54999999999999993"/>
    <n v="2500"/>
    <n v="1374.9999999999998"/>
    <n v="343.74999999999994"/>
    <n v="0.25"/>
  </r>
  <r>
    <x v="0"/>
    <x v="0"/>
    <x v="260"/>
    <x v="0"/>
    <x v="46"/>
    <s v="Providence"/>
    <s v="Dasani Water"/>
    <n v="0.6"/>
    <n v="4250"/>
    <n v="2550"/>
    <n v="765"/>
    <n v="0.3"/>
  </r>
  <r>
    <x v="0"/>
    <x v="0"/>
    <x v="261"/>
    <x v="0"/>
    <x v="46"/>
    <s v="Providence"/>
    <s v="Coca-Cola"/>
    <n v="0.54999999999999993"/>
    <n v="5750"/>
    <n v="3162.4999999999995"/>
    <n v="948.74999999999977"/>
    <n v="0.3"/>
  </r>
  <r>
    <x v="0"/>
    <x v="0"/>
    <x v="261"/>
    <x v="0"/>
    <x v="46"/>
    <s v="Providence"/>
    <s v="Diet Coke"/>
    <n v="0.5"/>
    <n v="3500"/>
    <n v="1750"/>
    <n v="525"/>
    <n v="0.3"/>
  </r>
  <r>
    <x v="0"/>
    <x v="0"/>
    <x v="261"/>
    <x v="0"/>
    <x v="46"/>
    <s v="Providence"/>
    <s v="Sprite"/>
    <n v="0.45"/>
    <n v="2750"/>
    <n v="1237.5"/>
    <n v="309.375"/>
    <n v="0.25"/>
  </r>
  <r>
    <x v="0"/>
    <x v="0"/>
    <x v="261"/>
    <x v="0"/>
    <x v="46"/>
    <s v="Providence"/>
    <s v="Fanta"/>
    <n v="0.45"/>
    <n v="1750"/>
    <n v="787.5"/>
    <n v="196.875"/>
    <n v="0.25"/>
  </r>
  <r>
    <x v="0"/>
    <x v="0"/>
    <x v="261"/>
    <x v="0"/>
    <x v="46"/>
    <s v="Providence"/>
    <s v="Powerade"/>
    <n v="0.54999999999999993"/>
    <n v="1500"/>
    <n v="824.99999999999989"/>
    <n v="206.24999999999997"/>
    <n v="0.25"/>
  </r>
  <r>
    <x v="0"/>
    <x v="0"/>
    <x v="261"/>
    <x v="0"/>
    <x v="46"/>
    <s v="Providence"/>
    <s v="Dasani Water"/>
    <n v="0.6"/>
    <n v="3250"/>
    <n v="1950"/>
    <n v="585"/>
    <n v="0.3"/>
  </r>
  <r>
    <x v="0"/>
    <x v="0"/>
    <x v="239"/>
    <x v="0"/>
    <x v="46"/>
    <s v="Providence"/>
    <s v="Coca-Cola"/>
    <n v="0.54999999999999993"/>
    <n v="4500"/>
    <n v="2474.9999999999995"/>
    <n v="742.49999999999989"/>
    <n v="0.3"/>
  </r>
  <r>
    <x v="0"/>
    <x v="0"/>
    <x v="239"/>
    <x v="0"/>
    <x v="46"/>
    <s v="Providence"/>
    <s v="Diet Coke"/>
    <n v="0.5"/>
    <n v="2500"/>
    <n v="1250"/>
    <n v="375"/>
    <n v="0.3"/>
  </r>
  <r>
    <x v="0"/>
    <x v="0"/>
    <x v="239"/>
    <x v="0"/>
    <x v="46"/>
    <s v="Providence"/>
    <s v="Sprite"/>
    <n v="0.45"/>
    <n v="1500"/>
    <n v="675"/>
    <n v="168.75"/>
    <n v="0.25"/>
  </r>
  <r>
    <x v="0"/>
    <x v="0"/>
    <x v="239"/>
    <x v="0"/>
    <x v="46"/>
    <s v="Providence"/>
    <s v="Fanta"/>
    <n v="0.45"/>
    <n v="1250"/>
    <n v="562.5"/>
    <n v="140.625"/>
    <n v="0.25"/>
  </r>
  <r>
    <x v="0"/>
    <x v="0"/>
    <x v="239"/>
    <x v="0"/>
    <x v="46"/>
    <s v="Providence"/>
    <s v="Powerade"/>
    <n v="0.54999999999999993"/>
    <n v="1250"/>
    <n v="687.49999999999989"/>
    <n v="171.87499999999997"/>
    <n v="0.25"/>
  </r>
  <r>
    <x v="0"/>
    <x v="0"/>
    <x v="239"/>
    <x v="0"/>
    <x v="46"/>
    <s v="Providence"/>
    <s v="Dasani Water"/>
    <n v="0.6"/>
    <n v="2250"/>
    <n v="1350"/>
    <n v="405"/>
    <n v="0.3"/>
  </r>
  <r>
    <x v="0"/>
    <x v="0"/>
    <x v="45"/>
    <x v="0"/>
    <x v="46"/>
    <s v="Providence"/>
    <s v="Coca-Cola"/>
    <n v="0.6"/>
    <n v="4000"/>
    <n v="2400"/>
    <n v="720"/>
    <n v="0.3"/>
  </r>
  <r>
    <x v="0"/>
    <x v="0"/>
    <x v="45"/>
    <x v="0"/>
    <x v="46"/>
    <s v="Providence"/>
    <s v="Diet Coke"/>
    <n v="0.55000000000000004"/>
    <n v="2250"/>
    <n v="1237.5"/>
    <n v="371.25"/>
    <n v="0.3"/>
  </r>
  <r>
    <x v="0"/>
    <x v="0"/>
    <x v="45"/>
    <x v="0"/>
    <x v="46"/>
    <s v="Providence"/>
    <s v="Sprite"/>
    <n v="0.55000000000000004"/>
    <n v="1250"/>
    <n v="687.5"/>
    <n v="171.875"/>
    <n v="0.25"/>
  </r>
  <r>
    <x v="0"/>
    <x v="0"/>
    <x v="45"/>
    <x v="0"/>
    <x v="46"/>
    <s v="Providence"/>
    <s v="Fanta"/>
    <n v="0.55000000000000004"/>
    <n v="1000"/>
    <n v="550"/>
    <n v="137.5"/>
    <n v="0.25"/>
  </r>
  <r>
    <x v="0"/>
    <x v="0"/>
    <x v="45"/>
    <x v="0"/>
    <x v="46"/>
    <s v="Providence"/>
    <s v="Powerade"/>
    <n v="0.65"/>
    <n v="1000"/>
    <n v="650"/>
    <n v="162.5"/>
    <n v="0.25"/>
  </r>
  <r>
    <x v="0"/>
    <x v="0"/>
    <x v="45"/>
    <x v="0"/>
    <x v="46"/>
    <s v="Providence"/>
    <s v="Dasani Water"/>
    <n v="0.7"/>
    <n v="2250"/>
    <n v="1575"/>
    <n v="472.5"/>
    <n v="0.3"/>
  </r>
  <r>
    <x v="0"/>
    <x v="0"/>
    <x v="262"/>
    <x v="0"/>
    <x v="46"/>
    <s v="Providence"/>
    <s v="Coca-Cola"/>
    <n v="0.65"/>
    <n v="3750"/>
    <n v="2437.5"/>
    <n v="731.25"/>
    <n v="0.3"/>
  </r>
  <r>
    <x v="0"/>
    <x v="0"/>
    <x v="262"/>
    <x v="0"/>
    <x v="46"/>
    <s v="Providence"/>
    <s v="Diet Coke"/>
    <n v="0.55000000000000004"/>
    <n v="3000"/>
    <n v="1650.0000000000002"/>
    <n v="495.00000000000006"/>
    <n v="0.3"/>
  </r>
  <r>
    <x v="0"/>
    <x v="0"/>
    <x v="262"/>
    <x v="0"/>
    <x v="46"/>
    <s v="Providence"/>
    <s v="Sprite"/>
    <n v="0.55000000000000004"/>
    <n v="2950"/>
    <n v="1622.5000000000002"/>
    <n v="405.62500000000006"/>
    <n v="0.25"/>
  </r>
  <r>
    <x v="0"/>
    <x v="0"/>
    <x v="262"/>
    <x v="0"/>
    <x v="46"/>
    <s v="Providence"/>
    <s v="Fanta"/>
    <n v="0.55000000000000004"/>
    <n v="2750"/>
    <n v="1512.5000000000002"/>
    <n v="378.12500000000006"/>
    <n v="0.25"/>
  </r>
  <r>
    <x v="0"/>
    <x v="0"/>
    <x v="262"/>
    <x v="0"/>
    <x v="46"/>
    <s v="Providence"/>
    <s v="Powerade"/>
    <n v="0.65"/>
    <n v="2500"/>
    <n v="1625"/>
    <n v="406.25"/>
    <n v="0.25"/>
  </r>
  <r>
    <x v="0"/>
    <x v="0"/>
    <x v="262"/>
    <x v="0"/>
    <x v="46"/>
    <s v="Providence"/>
    <s v="Dasani Water"/>
    <n v="0.7"/>
    <n v="3500"/>
    <n v="2450"/>
    <n v="735"/>
    <n v="0.3"/>
  </r>
  <r>
    <x v="0"/>
    <x v="0"/>
    <x v="263"/>
    <x v="0"/>
    <x v="46"/>
    <s v="Providence"/>
    <s v="Coca-Cola"/>
    <n v="0.65"/>
    <n v="5750"/>
    <n v="3737.5"/>
    <n v="1121.25"/>
    <n v="0.3"/>
  </r>
  <r>
    <x v="0"/>
    <x v="0"/>
    <x v="263"/>
    <x v="0"/>
    <x v="46"/>
    <s v="Providence"/>
    <s v="Diet Coke"/>
    <n v="0.55000000000000004"/>
    <n v="3750"/>
    <n v="2062.5"/>
    <n v="618.75"/>
    <n v="0.3"/>
  </r>
  <r>
    <x v="0"/>
    <x v="0"/>
    <x v="263"/>
    <x v="0"/>
    <x v="46"/>
    <s v="Providence"/>
    <s v="Sprite"/>
    <n v="0.55000000000000004"/>
    <n v="3500"/>
    <n v="1925.0000000000002"/>
    <n v="481.25000000000006"/>
    <n v="0.25"/>
  </r>
  <r>
    <x v="0"/>
    <x v="0"/>
    <x v="263"/>
    <x v="0"/>
    <x v="46"/>
    <s v="Providence"/>
    <s v="Fanta"/>
    <n v="0.55000000000000004"/>
    <n v="3000"/>
    <n v="1650.0000000000002"/>
    <n v="412.50000000000006"/>
    <n v="0.25"/>
  </r>
  <r>
    <x v="0"/>
    <x v="0"/>
    <x v="263"/>
    <x v="0"/>
    <x v="46"/>
    <s v="Providence"/>
    <s v="Powerade"/>
    <n v="0.65"/>
    <n v="3000"/>
    <n v="1950"/>
    <n v="487.5"/>
    <n v="0.25"/>
  </r>
  <r>
    <x v="0"/>
    <x v="0"/>
    <x v="263"/>
    <x v="0"/>
    <x v="46"/>
    <s v="Providence"/>
    <s v="Dasani Water"/>
    <n v="0.7"/>
    <n v="4000"/>
    <n v="2800"/>
    <n v="840"/>
    <n v="0.3"/>
  </r>
  <r>
    <x v="0"/>
    <x v="0"/>
    <x v="0"/>
    <x v="0"/>
    <x v="47"/>
    <s v="Boston"/>
    <s v="Coca-Cola"/>
    <n v="0.45"/>
    <n v="5250"/>
    <n v="2362.5"/>
    <n v="1063.125"/>
    <n v="0.45"/>
  </r>
  <r>
    <x v="0"/>
    <x v="0"/>
    <x v="0"/>
    <x v="0"/>
    <x v="47"/>
    <s v="Boston"/>
    <s v="Diet Coke"/>
    <n v="0.45"/>
    <n v="3250"/>
    <n v="1462.5"/>
    <n v="658.125"/>
    <n v="0.45"/>
  </r>
  <r>
    <x v="0"/>
    <x v="0"/>
    <x v="0"/>
    <x v="0"/>
    <x v="47"/>
    <s v="Boston"/>
    <s v="Sprite"/>
    <n v="0.35000000000000003"/>
    <n v="3250"/>
    <n v="1137.5"/>
    <n v="398.125"/>
    <n v="0.35"/>
  </r>
  <r>
    <x v="0"/>
    <x v="0"/>
    <x v="0"/>
    <x v="0"/>
    <x v="47"/>
    <s v="Boston"/>
    <s v="Fanta"/>
    <n v="0.39999999999999997"/>
    <n v="1750"/>
    <n v="699.99999999999989"/>
    <n v="244.99999999999994"/>
    <n v="0.35"/>
  </r>
  <r>
    <x v="0"/>
    <x v="0"/>
    <x v="0"/>
    <x v="0"/>
    <x v="47"/>
    <s v="Boston"/>
    <s v="Powerade"/>
    <n v="0.55000000000000004"/>
    <n v="2250"/>
    <n v="1237.5"/>
    <n v="433.125"/>
    <n v="0.35"/>
  </r>
  <r>
    <x v="0"/>
    <x v="0"/>
    <x v="0"/>
    <x v="0"/>
    <x v="47"/>
    <s v="Boston"/>
    <s v="Dasani Water"/>
    <n v="0.45"/>
    <n v="3250"/>
    <n v="1462.5"/>
    <n v="585"/>
    <n v="0.39999999999999997"/>
  </r>
  <r>
    <x v="0"/>
    <x v="0"/>
    <x v="1"/>
    <x v="0"/>
    <x v="47"/>
    <s v="Boston"/>
    <s v="Coca-Cola"/>
    <n v="0.45"/>
    <n v="5750"/>
    <n v="2587.5"/>
    <n v="1164.375"/>
    <n v="0.45"/>
  </r>
  <r>
    <x v="0"/>
    <x v="0"/>
    <x v="1"/>
    <x v="0"/>
    <x v="47"/>
    <s v="Boston"/>
    <s v="Diet Coke"/>
    <n v="0.45"/>
    <n v="2250"/>
    <n v="1012.5"/>
    <n v="455.625"/>
    <n v="0.45"/>
  </r>
  <r>
    <x v="0"/>
    <x v="0"/>
    <x v="1"/>
    <x v="0"/>
    <x v="47"/>
    <s v="Boston"/>
    <s v="Sprite"/>
    <n v="0.35000000000000003"/>
    <n v="2750"/>
    <n v="962.50000000000011"/>
    <n v="336.875"/>
    <n v="0.35"/>
  </r>
  <r>
    <x v="0"/>
    <x v="0"/>
    <x v="1"/>
    <x v="0"/>
    <x v="47"/>
    <s v="Boston"/>
    <s v="Fanta"/>
    <n v="0.39999999999999997"/>
    <n v="1500"/>
    <n v="600"/>
    <n v="210"/>
    <n v="0.35"/>
  </r>
  <r>
    <x v="0"/>
    <x v="0"/>
    <x v="1"/>
    <x v="0"/>
    <x v="47"/>
    <s v="Boston"/>
    <s v="Powerade"/>
    <n v="0.55000000000000004"/>
    <n v="2250"/>
    <n v="1237.5"/>
    <n v="433.125"/>
    <n v="0.35"/>
  </r>
  <r>
    <x v="0"/>
    <x v="0"/>
    <x v="1"/>
    <x v="0"/>
    <x v="47"/>
    <s v="Boston"/>
    <s v="Dasani Water"/>
    <n v="0.45"/>
    <n v="3250"/>
    <n v="1462.5"/>
    <n v="585"/>
    <n v="0.39999999999999997"/>
  </r>
  <r>
    <x v="0"/>
    <x v="0"/>
    <x v="2"/>
    <x v="0"/>
    <x v="47"/>
    <s v="Boston"/>
    <s v="Coca-Cola"/>
    <n v="0.45"/>
    <n v="5450"/>
    <n v="2452.5"/>
    <n v="1103.625"/>
    <n v="0.45"/>
  </r>
  <r>
    <x v="0"/>
    <x v="0"/>
    <x v="2"/>
    <x v="0"/>
    <x v="47"/>
    <s v="Boston"/>
    <s v="Diet Coke"/>
    <n v="0.45"/>
    <n v="2500"/>
    <n v="1125"/>
    <n v="506.25"/>
    <n v="0.45"/>
  </r>
  <r>
    <x v="0"/>
    <x v="0"/>
    <x v="2"/>
    <x v="0"/>
    <x v="47"/>
    <s v="Boston"/>
    <s v="Sprite"/>
    <n v="0.35000000000000003"/>
    <n v="2750"/>
    <n v="962.50000000000011"/>
    <n v="336.875"/>
    <n v="0.35"/>
  </r>
  <r>
    <x v="0"/>
    <x v="0"/>
    <x v="2"/>
    <x v="0"/>
    <x v="47"/>
    <s v="Boston"/>
    <s v="Fanta"/>
    <n v="0.39999999999999997"/>
    <n v="1250"/>
    <n v="499.99999999999994"/>
    <n v="174.99999999999997"/>
    <n v="0.35"/>
  </r>
  <r>
    <x v="0"/>
    <x v="0"/>
    <x v="2"/>
    <x v="0"/>
    <x v="47"/>
    <s v="Boston"/>
    <s v="Powerade"/>
    <n v="0.55000000000000004"/>
    <n v="1750"/>
    <n v="962.50000000000011"/>
    <n v="336.875"/>
    <n v="0.35"/>
  </r>
  <r>
    <x v="0"/>
    <x v="0"/>
    <x v="2"/>
    <x v="0"/>
    <x v="47"/>
    <s v="Boston"/>
    <s v="Dasani Water"/>
    <n v="0.45"/>
    <n v="2750"/>
    <n v="1237.5"/>
    <n v="494.99999999999994"/>
    <n v="0.39999999999999997"/>
  </r>
  <r>
    <x v="0"/>
    <x v="0"/>
    <x v="3"/>
    <x v="0"/>
    <x v="47"/>
    <s v="Boston"/>
    <s v="Coca-Cola"/>
    <n v="0.45"/>
    <n v="5250"/>
    <n v="2362.5"/>
    <n v="1063.125"/>
    <n v="0.45"/>
  </r>
  <r>
    <x v="0"/>
    <x v="0"/>
    <x v="3"/>
    <x v="0"/>
    <x v="47"/>
    <s v="Boston"/>
    <s v="Diet Coke"/>
    <n v="0.45"/>
    <n v="2250"/>
    <n v="1012.5"/>
    <n v="455.625"/>
    <n v="0.45"/>
  </r>
  <r>
    <x v="0"/>
    <x v="0"/>
    <x v="3"/>
    <x v="0"/>
    <x v="47"/>
    <s v="Boston"/>
    <s v="Sprite"/>
    <n v="0.35000000000000003"/>
    <n v="2250"/>
    <n v="787.50000000000011"/>
    <n v="275.625"/>
    <n v="0.35"/>
  </r>
  <r>
    <x v="0"/>
    <x v="0"/>
    <x v="3"/>
    <x v="0"/>
    <x v="47"/>
    <s v="Boston"/>
    <s v="Fanta"/>
    <n v="0.39999999999999997"/>
    <n v="1500"/>
    <n v="600"/>
    <n v="210"/>
    <n v="0.35"/>
  </r>
  <r>
    <x v="0"/>
    <x v="0"/>
    <x v="3"/>
    <x v="0"/>
    <x v="47"/>
    <s v="Boston"/>
    <s v="Powerade"/>
    <n v="0.55000000000000004"/>
    <n v="1500"/>
    <n v="825.00000000000011"/>
    <n v="288.75"/>
    <n v="0.35"/>
  </r>
  <r>
    <x v="0"/>
    <x v="0"/>
    <x v="3"/>
    <x v="0"/>
    <x v="47"/>
    <s v="Boston"/>
    <s v="Dasani Water"/>
    <n v="0.45"/>
    <n v="3000"/>
    <n v="1350"/>
    <n v="540"/>
    <n v="0.39999999999999997"/>
  </r>
  <r>
    <x v="0"/>
    <x v="0"/>
    <x v="4"/>
    <x v="0"/>
    <x v="47"/>
    <s v="Boston"/>
    <s v="Coca-Cola"/>
    <n v="0.6"/>
    <n v="5700"/>
    <n v="3420"/>
    <n v="1539"/>
    <n v="0.45"/>
  </r>
  <r>
    <x v="0"/>
    <x v="0"/>
    <x v="4"/>
    <x v="0"/>
    <x v="47"/>
    <s v="Boston"/>
    <s v="Diet Coke"/>
    <n v="0.55000000000000004"/>
    <n v="2750"/>
    <n v="1512.5000000000002"/>
    <n v="680.62500000000011"/>
    <n v="0.45"/>
  </r>
  <r>
    <x v="0"/>
    <x v="0"/>
    <x v="4"/>
    <x v="0"/>
    <x v="47"/>
    <s v="Boston"/>
    <s v="Sprite"/>
    <n v="0.5"/>
    <n v="3000"/>
    <n v="1500"/>
    <n v="525"/>
    <n v="0.35"/>
  </r>
  <r>
    <x v="0"/>
    <x v="0"/>
    <x v="4"/>
    <x v="0"/>
    <x v="47"/>
    <s v="Boston"/>
    <s v="Fanta"/>
    <n v="0.5"/>
    <n v="2500"/>
    <n v="1250"/>
    <n v="437.5"/>
    <n v="0.35"/>
  </r>
  <r>
    <x v="0"/>
    <x v="0"/>
    <x v="4"/>
    <x v="0"/>
    <x v="47"/>
    <s v="Boston"/>
    <s v="Powerade"/>
    <n v="0.6"/>
    <n v="2750"/>
    <n v="1650"/>
    <n v="577.5"/>
    <n v="0.35"/>
  </r>
  <r>
    <x v="0"/>
    <x v="0"/>
    <x v="4"/>
    <x v="0"/>
    <x v="47"/>
    <s v="Boston"/>
    <s v="Dasani Water"/>
    <n v="0.65"/>
    <n v="4000"/>
    <n v="2600"/>
    <n v="1040"/>
    <n v="0.39999999999999997"/>
  </r>
  <r>
    <x v="0"/>
    <x v="0"/>
    <x v="5"/>
    <x v="0"/>
    <x v="47"/>
    <s v="Boston"/>
    <s v="Coca-Cola"/>
    <n v="0.6"/>
    <n v="6500"/>
    <n v="3900"/>
    <n v="1755"/>
    <n v="0.45"/>
  </r>
  <r>
    <x v="0"/>
    <x v="0"/>
    <x v="5"/>
    <x v="0"/>
    <x v="47"/>
    <s v="Boston"/>
    <s v="Diet Coke"/>
    <n v="0.55000000000000004"/>
    <n v="4000"/>
    <n v="2200"/>
    <n v="990"/>
    <n v="0.45"/>
  </r>
  <r>
    <x v="0"/>
    <x v="0"/>
    <x v="5"/>
    <x v="0"/>
    <x v="47"/>
    <s v="Boston"/>
    <s v="Sprite"/>
    <n v="0.5"/>
    <n v="3250"/>
    <n v="1625"/>
    <n v="568.75"/>
    <n v="0.35"/>
  </r>
  <r>
    <x v="0"/>
    <x v="0"/>
    <x v="5"/>
    <x v="0"/>
    <x v="47"/>
    <s v="Boston"/>
    <s v="Fanta"/>
    <n v="0.5"/>
    <n v="3000"/>
    <n v="1500"/>
    <n v="525"/>
    <n v="0.35"/>
  </r>
  <r>
    <x v="0"/>
    <x v="0"/>
    <x v="5"/>
    <x v="0"/>
    <x v="47"/>
    <s v="Boston"/>
    <s v="Powerade"/>
    <n v="0.6"/>
    <n v="3000"/>
    <n v="1800"/>
    <n v="630"/>
    <n v="0.35"/>
  </r>
  <r>
    <x v="0"/>
    <x v="0"/>
    <x v="5"/>
    <x v="0"/>
    <x v="47"/>
    <s v="Boston"/>
    <s v="Dasani Water"/>
    <n v="0.65"/>
    <n v="4500"/>
    <n v="2925"/>
    <n v="1170"/>
    <n v="0.39999999999999997"/>
  </r>
  <r>
    <x v="0"/>
    <x v="0"/>
    <x v="6"/>
    <x v="0"/>
    <x v="47"/>
    <s v="Boston"/>
    <s v="Coca-Cola"/>
    <n v="0.6"/>
    <n v="6750"/>
    <n v="4050"/>
    <n v="1822.5"/>
    <n v="0.45"/>
  </r>
  <r>
    <x v="0"/>
    <x v="0"/>
    <x v="6"/>
    <x v="0"/>
    <x v="47"/>
    <s v="Boston"/>
    <s v="Diet Coke"/>
    <n v="0.55000000000000004"/>
    <n v="4250"/>
    <n v="2337.5"/>
    <n v="1051.875"/>
    <n v="0.45"/>
  </r>
  <r>
    <x v="0"/>
    <x v="0"/>
    <x v="6"/>
    <x v="0"/>
    <x v="47"/>
    <s v="Boston"/>
    <s v="Sprite"/>
    <n v="0.5"/>
    <n v="3500"/>
    <n v="1750"/>
    <n v="612.5"/>
    <n v="0.35"/>
  </r>
  <r>
    <x v="0"/>
    <x v="0"/>
    <x v="6"/>
    <x v="0"/>
    <x v="47"/>
    <s v="Boston"/>
    <s v="Fanta"/>
    <n v="0.5"/>
    <n v="3000"/>
    <n v="1500"/>
    <n v="525"/>
    <n v="0.35"/>
  </r>
  <r>
    <x v="0"/>
    <x v="0"/>
    <x v="6"/>
    <x v="0"/>
    <x v="47"/>
    <s v="Boston"/>
    <s v="Powerade"/>
    <n v="0.6"/>
    <n v="3250"/>
    <n v="1950"/>
    <n v="682.5"/>
    <n v="0.35"/>
  </r>
  <r>
    <x v="0"/>
    <x v="0"/>
    <x v="6"/>
    <x v="0"/>
    <x v="47"/>
    <s v="Boston"/>
    <s v="Dasani Water"/>
    <n v="0.65"/>
    <n v="5000"/>
    <n v="3250"/>
    <n v="1300"/>
    <n v="0.39999999999999997"/>
  </r>
  <r>
    <x v="0"/>
    <x v="0"/>
    <x v="7"/>
    <x v="0"/>
    <x v="47"/>
    <s v="Boston"/>
    <s v="Coca-Cola"/>
    <n v="0.6"/>
    <n v="6500"/>
    <n v="3900"/>
    <n v="1755"/>
    <n v="0.45"/>
  </r>
  <r>
    <x v="0"/>
    <x v="0"/>
    <x v="7"/>
    <x v="0"/>
    <x v="47"/>
    <s v="Boston"/>
    <s v="Diet Coke"/>
    <n v="0.55000000000000004"/>
    <n v="4250"/>
    <n v="2337.5"/>
    <n v="1051.875"/>
    <n v="0.45"/>
  </r>
  <r>
    <x v="0"/>
    <x v="0"/>
    <x v="7"/>
    <x v="0"/>
    <x v="47"/>
    <s v="Boston"/>
    <s v="Sprite"/>
    <n v="0.5"/>
    <n v="3500"/>
    <n v="1750"/>
    <n v="612.5"/>
    <n v="0.35"/>
  </r>
  <r>
    <x v="0"/>
    <x v="0"/>
    <x v="7"/>
    <x v="0"/>
    <x v="47"/>
    <s v="Boston"/>
    <s v="Fanta"/>
    <n v="0.5"/>
    <n v="2500"/>
    <n v="1250"/>
    <n v="437.5"/>
    <n v="0.35"/>
  </r>
  <r>
    <x v="0"/>
    <x v="0"/>
    <x v="7"/>
    <x v="0"/>
    <x v="47"/>
    <s v="Boston"/>
    <s v="Powerade"/>
    <n v="0.6"/>
    <n v="2250"/>
    <n v="1350"/>
    <n v="472.49999999999994"/>
    <n v="0.35"/>
  </r>
  <r>
    <x v="0"/>
    <x v="0"/>
    <x v="7"/>
    <x v="0"/>
    <x v="47"/>
    <s v="Boston"/>
    <s v="Dasani Water"/>
    <n v="0.65"/>
    <n v="4000"/>
    <n v="2600"/>
    <n v="1040"/>
    <n v="0.39999999999999997"/>
  </r>
  <r>
    <x v="0"/>
    <x v="0"/>
    <x v="8"/>
    <x v="0"/>
    <x v="47"/>
    <s v="Boston"/>
    <s v="Coca-Cola"/>
    <n v="0.6"/>
    <n v="5250"/>
    <n v="3150"/>
    <n v="1417.5"/>
    <n v="0.45"/>
  </r>
  <r>
    <x v="0"/>
    <x v="0"/>
    <x v="8"/>
    <x v="0"/>
    <x v="47"/>
    <s v="Boston"/>
    <s v="Diet Coke"/>
    <n v="0.55000000000000004"/>
    <n v="3250"/>
    <n v="1787.5000000000002"/>
    <n v="804.37500000000011"/>
    <n v="0.45"/>
  </r>
  <r>
    <x v="0"/>
    <x v="0"/>
    <x v="8"/>
    <x v="0"/>
    <x v="47"/>
    <s v="Boston"/>
    <s v="Sprite"/>
    <n v="0.5"/>
    <n v="2250"/>
    <n v="1125"/>
    <n v="393.75"/>
    <n v="0.35"/>
  </r>
  <r>
    <x v="0"/>
    <x v="0"/>
    <x v="8"/>
    <x v="0"/>
    <x v="47"/>
    <s v="Boston"/>
    <s v="Fanta"/>
    <n v="0.5"/>
    <n v="2000"/>
    <n v="1000"/>
    <n v="350"/>
    <n v="0.35"/>
  </r>
  <r>
    <x v="0"/>
    <x v="0"/>
    <x v="8"/>
    <x v="0"/>
    <x v="47"/>
    <s v="Boston"/>
    <s v="Powerade"/>
    <n v="0.6"/>
    <n v="2000"/>
    <n v="1200"/>
    <n v="420"/>
    <n v="0.35"/>
  </r>
  <r>
    <x v="0"/>
    <x v="0"/>
    <x v="8"/>
    <x v="0"/>
    <x v="47"/>
    <s v="Boston"/>
    <s v="Dasani Water"/>
    <n v="0.65"/>
    <n v="3000"/>
    <n v="1950"/>
    <n v="779.99999999999989"/>
    <n v="0.39999999999999997"/>
  </r>
  <r>
    <x v="0"/>
    <x v="0"/>
    <x v="9"/>
    <x v="0"/>
    <x v="47"/>
    <s v="Boston"/>
    <s v="Coca-Cola"/>
    <n v="0.65"/>
    <n v="4750"/>
    <n v="3087.5"/>
    <n v="1389.375"/>
    <n v="0.45"/>
  </r>
  <r>
    <x v="0"/>
    <x v="0"/>
    <x v="9"/>
    <x v="0"/>
    <x v="47"/>
    <s v="Boston"/>
    <s v="Diet Coke"/>
    <n v="0.60000000000000009"/>
    <n v="3000"/>
    <n v="1800.0000000000002"/>
    <n v="810.00000000000011"/>
    <n v="0.45"/>
  </r>
  <r>
    <x v="0"/>
    <x v="0"/>
    <x v="9"/>
    <x v="0"/>
    <x v="47"/>
    <s v="Boston"/>
    <s v="Sprite"/>
    <n v="0.60000000000000009"/>
    <n v="2000"/>
    <n v="1200.0000000000002"/>
    <n v="420.00000000000006"/>
    <n v="0.35"/>
  </r>
  <r>
    <x v="0"/>
    <x v="0"/>
    <x v="9"/>
    <x v="0"/>
    <x v="47"/>
    <s v="Boston"/>
    <s v="Fanta"/>
    <n v="0.60000000000000009"/>
    <n v="1750"/>
    <n v="1050.0000000000002"/>
    <n v="367.50000000000006"/>
    <n v="0.35"/>
  </r>
  <r>
    <x v="0"/>
    <x v="0"/>
    <x v="9"/>
    <x v="0"/>
    <x v="47"/>
    <s v="Boston"/>
    <s v="Powerade"/>
    <n v="0.70000000000000007"/>
    <n v="1750"/>
    <n v="1225.0000000000002"/>
    <n v="428.75000000000006"/>
    <n v="0.35"/>
  </r>
  <r>
    <x v="0"/>
    <x v="0"/>
    <x v="9"/>
    <x v="0"/>
    <x v="47"/>
    <s v="Boston"/>
    <s v="Dasani Water"/>
    <n v="0.75"/>
    <n v="3000"/>
    <n v="2250"/>
    <n v="899.99999999999989"/>
    <n v="0.39999999999999997"/>
  </r>
  <r>
    <x v="0"/>
    <x v="0"/>
    <x v="10"/>
    <x v="0"/>
    <x v="47"/>
    <s v="Boston"/>
    <s v="Coca-Cola"/>
    <n v="0.70000000000000007"/>
    <n v="4500"/>
    <n v="3150.0000000000005"/>
    <n v="1417.5000000000002"/>
    <n v="0.45"/>
  </r>
  <r>
    <x v="0"/>
    <x v="0"/>
    <x v="10"/>
    <x v="0"/>
    <x v="47"/>
    <s v="Boston"/>
    <s v="Diet Coke"/>
    <n v="0.60000000000000009"/>
    <n v="3250"/>
    <n v="1950.0000000000002"/>
    <n v="877.50000000000011"/>
    <n v="0.45"/>
  </r>
  <r>
    <x v="0"/>
    <x v="0"/>
    <x v="10"/>
    <x v="0"/>
    <x v="47"/>
    <s v="Boston"/>
    <s v="Sprite"/>
    <n v="0.60000000000000009"/>
    <n v="3200"/>
    <n v="1920.0000000000002"/>
    <n v="672"/>
    <n v="0.35"/>
  </r>
  <r>
    <x v="0"/>
    <x v="0"/>
    <x v="10"/>
    <x v="0"/>
    <x v="47"/>
    <s v="Boston"/>
    <s v="Fanta"/>
    <n v="0.60000000000000009"/>
    <n v="3000"/>
    <n v="1800.0000000000002"/>
    <n v="630"/>
    <n v="0.35"/>
  </r>
  <r>
    <x v="0"/>
    <x v="0"/>
    <x v="10"/>
    <x v="0"/>
    <x v="47"/>
    <s v="Boston"/>
    <s v="Powerade"/>
    <n v="0.70000000000000007"/>
    <n v="2750"/>
    <n v="1925.0000000000002"/>
    <n v="673.75"/>
    <n v="0.35"/>
  </r>
  <r>
    <x v="0"/>
    <x v="0"/>
    <x v="10"/>
    <x v="0"/>
    <x v="47"/>
    <s v="Boston"/>
    <s v="Dasani Water"/>
    <n v="0.75"/>
    <n v="3750"/>
    <n v="2812.5"/>
    <n v="1125"/>
    <n v="0.39999999999999997"/>
  </r>
  <r>
    <x v="0"/>
    <x v="0"/>
    <x v="11"/>
    <x v="0"/>
    <x v="47"/>
    <s v="Boston"/>
    <s v="Coca-Cola"/>
    <n v="0.70000000000000007"/>
    <n v="6000"/>
    <n v="4200"/>
    <n v="1890"/>
    <n v="0.45"/>
  </r>
  <r>
    <x v="0"/>
    <x v="0"/>
    <x v="11"/>
    <x v="0"/>
    <x v="47"/>
    <s v="Boston"/>
    <s v="Diet Coke"/>
    <n v="0.60000000000000009"/>
    <n v="4000"/>
    <n v="2400.0000000000005"/>
    <n v="1080.0000000000002"/>
    <n v="0.45"/>
  </r>
  <r>
    <x v="0"/>
    <x v="0"/>
    <x v="11"/>
    <x v="0"/>
    <x v="47"/>
    <s v="Boston"/>
    <s v="Sprite"/>
    <n v="0.60000000000000009"/>
    <n v="3750"/>
    <n v="2250.0000000000005"/>
    <n v="787.50000000000011"/>
    <n v="0.35"/>
  </r>
  <r>
    <x v="0"/>
    <x v="0"/>
    <x v="11"/>
    <x v="0"/>
    <x v="47"/>
    <s v="Boston"/>
    <s v="Fanta"/>
    <n v="0.60000000000000009"/>
    <n v="3250"/>
    <n v="1950.0000000000002"/>
    <n v="682.5"/>
    <n v="0.35"/>
  </r>
  <r>
    <x v="0"/>
    <x v="0"/>
    <x v="11"/>
    <x v="0"/>
    <x v="47"/>
    <s v="Boston"/>
    <s v="Powerade"/>
    <n v="0.70000000000000007"/>
    <n v="3250"/>
    <n v="2275"/>
    <n v="796.25"/>
    <n v="0.35"/>
  </r>
  <r>
    <x v="0"/>
    <x v="0"/>
    <x v="11"/>
    <x v="0"/>
    <x v="47"/>
    <s v="Boston"/>
    <s v="Dasani Water"/>
    <n v="0.75"/>
    <n v="4250"/>
    <n v="3187.5"/>
    <n v="1275"/>
    <n v="0.39999999999999997"/>
  </r>
  <r>
    <x v="0"/>
    <x v="0"/>
    <x v="124"/>
    <x v="0"/>
    <x v="48"/>
    <s v="Burlington"/>
    <s v="Coca-Cola"/>
    <n v="0.5"/>
    <n v="5250"/>
    <n v="2625"/>
    <n v="1050"/>
    <n v="0.4"/>
  </r>
  <r>
    <x v="0"/>
    <x v="0"/>
    <x v="124"/>
    <x v="0"/>
    <x v="48"/>
    <s v="Burlington"/>
    <s v="Diet Coke"/>
    <n v="0.5"/>
    <n v="3250"/>
    <n v="1625"/>
    <n v="650"/>
    <n v="0.4"/>
  </r>
  <r>
    <x v="0"/>
    <x v="0"/>
    <x v="124"/>
    <x v="0"/>
    <x v="48"/>
    <s v="Burlington"/>
    <s v="Sprite"/>
    <n v="0.4"/>
    <n v="3250"/>
    <n v="1300"/>
    <n v="390"/>
    <n v="0.3"/>
  </r>
  <r>
    <x v="0"/>
    <x v="0"/>
    <x v="124"/>
    <x v="0"/>
    <x v="48"/>
    <s v="Burlington"/>
    <s v="Fanta"/>
    <n v="0.44999999999999996"/>
    <n v="1750"/>
    <n v="787.49999999999989"/>
    <n v="236.24999999999994"/>
    <n v="0.3"/>
  </r>
  <r>
    <x v="0"/>
    <x v="0"/>
    <x v="124"/>
    <x v="0"/>
    <x v="48"/>
    <s v="Burlington"/>
    <s v="Powerade"/>
    <n v="0.60000000000000009"/>
    <n v="2250"/>
    <n v="1350.0000000000002"/>
    <n v="405.00000000000006"/>
    <n v="0.3"/>
  </r>
  <r>
    <x v="0"/>
    <x v="0"/>
    <x v="124"/>
    <x v="0"/>
    <x v="48"/>
    <s v="Burlington"/>
    <s v="Dasani Water"/>
    <n v="0.5"/>
    <n v="3250"/>
    <n v="1625"/>
    <n v="568.75"/>
    <n v="0.35"/>
  </r>
  <r>
    <x v="0"/>
    <x v="0"/>
    <x v="125"/>
    <x v="0"/>
    <x v="48"/>
    <s v="Burlington"/>
    <s v="Coca-Cola"/>
    <n v="0.5"/>
    <n v="6000"/>
    <n v="3000"/>
    <n v="1200"/>
    <n v="0.4"/>
  </r>
  <r>
    <x v="0"/>
    <x v="0"/>
    <x v="125"/>
    <x v="0"/>
    <x v="48"/>
    <s v="Burlington"/>
    <s v="Diet Coke"/>
    <n v="0.5"/>
    <n v="2500"/>
    <n v="1250"/>
    <n v="500"/>
    <n v="0.4"/>
  </r>
  <r>
    <x v="0"/>
    <x v="0"/>
    <x v="125"/>
    <x v="0"/>
    <x v="48"/>
    <s v="Burlington"/>
    <s v="Sprite"/>
    <n v="0.4"/>
    <n v="3000"/>
    <n v="1200"/>
    <n v="360"/>
    <n v="0.3"/>
  </r>
  <r>
    <x v="0"/>
    <x v="0"/>
    <x v="125"/>
    <x v="0"/>
    <x v="48"/>
    <s v="Burlington"/>
    <s v="Fanta"/>
    <n v="0.44999999999999996"/>
    <n v="2000"/>
    <n v="899.99999999999989"/>
    <n v="269.99999999999994"/>
    <n v="0.3"/>
  </r>
  <r>
    <x v="0"/>
    <x v="0"/>
    <x v="125"/>
    <x v="0"/>
    <x v="48"/>
    <s v="Burlington"/>
    <s v="Powerade"/>
    <n v="0.60000000000000009"/>
    <n v="2750"/>
    <n v="1650.0000000000002"/>
    <n v="495.00000000000006"/>
    <n v="0.3"/>
  </r>
  <r>
    <x v="0"/>
    <x v="0"/>
    <x v="125"/>
    <x v="0"/>
    <x v="48"/>
    <s v="Burlington"/>
    <s v="Dasani Water"/>
    <n v="0.5"/>
    <n v="3750"/>
    <n v="1875"/>
    <n v="656.25"/>
    <n v="0.35"/>
  </r>
  <r>
    <x v="0"/>
    <x v="0"/>
    <x v="126"/>
    <x v="0"/>
    <x v="48"/>
    <s v="Burlington"/>
    <s v="Coca-Cola"/>
    <n v="0.5"/>
    <n v="5700"/>
    <n v="2850"/>
    <n v="1140"/>
    <n v="0.4"/>
  </r>
  <r>
    <x v="0"/>
    <x v="0"/>
    <x v="126"/>
    <x v="0"/>
    <x v="48"/>
    <s v="Burlington"/>
    <s v="Diet Coke"/>
    <n v="0.5"/>
    <n v="2750"/>
    <n v="1375"/>
    <n v="550"/>
    <n v="0.4"/>
  </r>
  <r>
    <x v="0"/>
    <x v="0"/>
    <x v="126"/>
    <x v="0"/>
    <x v="48"/>
    <s v="Burlington"/>
    <s v="Sprite"/>
    <n v="0.4"/>
    <n v="3000"/>
    <n v="1200"/>
    <n v="360"/>
    <n v="0.3"/>
  </r>
  <r>
    <x v="0"/>
    <x v="0"/>
    <x v="126"/>
    <x v="0"/>
    <x v="48"/>
    <s v="Burlington"/>
    <s v="Fanta"/>
    <n v="0.44999999999999996"/>
    <n v="1500"/>
    <n v="674.99999999999989"/>
    <n v="202.49999999999997"/>
    <n v="0.3"/>
  </r>
  <r>
    <x v="0"/>
    <x v="0"/>
    <x v="126"/>
    <x v="0"/>
    <x v="48"/>
    <s v="Burlington"/>
    <s v="Powerade"/>
    <n v="0.60000000000000009"/>
    <n v="2000"/>
    <n v="1200.0000000000002"/>
    <n v="360.00000000000006"/>
    <n v="0.3"/>
  </r>
  <r>
    <x v="0"/>
    <x v="0"/>
    <x v="126"/>
    <x v="0"/>
    <x v="48"/>
    <s v="Burlington"/>
    <s v="Dasani Water"/>
    <n v="0.5"/>
    <n v="3000"/>
    <n v="1500"/>
    <n v="525"/>
    <n v="0.35"/>
  </r>
  <r>
    <x v="0"/>
    <x v="0"/>
    <x v="127"/>
    <x v="0"/>
    <x v="48"/>
    <s v="Burlington"/>
    <s v="Coca-Cola"/>
    <n v="0.5"/>
    <n v="5500"/>
    <n v="2750"/>
    <n v="1100"/>
    <n v="0.4"/>
  </r>
  <r>
    <x v="0"/>
    <x v="0"/>
    <x v="127"/>
    <x v="0"/>
    <x v="48"/>
    <s v="Burlington"/>
    <s v="Diet Coke"/>
    <n v="0.5"/>
    <n v="2500"/>
    <n v="1250"/>
    <n v="500"/>
    <n v="0.4"/>
  </r>
  <r>
    <x v="0"/>
    <x v="0"/>
    <x v="127"/>
    <x v="0"/>
    <x v="48"/>
    <s v="Burlington"/>
    <s v="Sprite"/>
    <n v="0.4"/>
    <n v="2500"/>
    <n v="1000"/>
    <n v="300"/>
    <n v="0.3"/>
  </r>
  <r>
    <x v="0"/>
    <x v="0"/>
    <x v="127"/>
    <x v="0"/>
    <x v="48"/>
    <s v="Burlington"/>
    <s v="Fanta"/>
    <n v="0.44999999999999996"/>
    <n v="1750"/>
    <n v="787.49999999999989"/>
    <n v="236.24999999999994"/>
    <n v="0.3"/>
  </r>
  <r>
    <x v="0"/>
    <x v="0"/>
    <x v="127"/>
    <x v="0"/>
    <x v="48"/>
    <s v="Burlington"/>
    <s v="Powerade"/>
    <n v="0.60000000000000009"/>
    <n v="1750"/>
    <n v="1050.0000000000002"/>
    <n v="315.00000000000006"/>
    <n v="0.3"/>
  </r>
  <r>
    <x v="0"/>
    <x v="0"/>
    <x v="127"/>
    <x v="0"/>
    <x v="48"/>
    <s v="Burlington"/>
    <s v="Dasani Water"/>
    <n v="0.5"/>
    <n v="3250"/>
    <n v="1625"/>
    <n v="568.75"/>
    <n v="0.35"/>
  </r>
  <r>
    <x v="0"/>
    <x v="0"/>
    <x v="128"/>
    <x v="0"/>
    <x v="48"/>
    <s v="Burlington"/>
    <s v="Coca-Cola"/>
    <n v="0.65"/>
    <n v="5950"/>
    <n v="3867.5"/>
    <n v="1547"/>
    <n v="0.4"/>
  </r>
  <r>
    <x v="0"/>
    <x v="0"/>
    <x v="128"/>
    <x v="0"/>
    <x v="48"/>
    <s v="Burlington"/>
    <s v="Diet Coke"/>
    <n v="0.60000000000000009"/>
    <n v="3000"/>
    <n v="1800.0000000000002"/>
    <n v="720.00000000000011"/>
    <n v="0.4"/>
  </r>
  <r>
    <x v="0"/>
    <x v="0"/>
    <x v="128"/>
    <x v="0"/>
    <x v="48"/>
    <s v="Burlington"/>
    <s v="Sprite"/>
    <n v="0.55000000000000004"/>
    <n v="3250"/>
    <n v="1787.5000000000002"/>
    <n v="536.25"/>
    <n v="0.3"/>
  </r>
  <r>
    <x v="0"/>
    <x v="0"/>
    <x v="128"/>
    <x v="0"/>
    <x v="48"/>
    <s v="Burlington"/>
    <s v="Fanta"/>
    <n v="0.55000000000000004"/>
    <n v="2750"/>
    <n v="1512.5000000000002"/>
    <n v="453.75000000000006"/>
    <n v="0.3"/>
  </r>
  <r>
    <x v="0"/>
    <x v="0"/>
    <x v="128"/>
    <x v="0"/>
    <x v="48"/>
    <s v="Burlington"/>
    <s v="Powerade"/>
    <n v="0.65"/>
    <n v="3000"/>
    <n v="1950"/>
    <n v="585"/>
    <n v="0.3"/>
  </r>
  <r>
    <x v="0"/>
    <x v="0"/>
    <x v="128"/>
    <x v="0"/>
    <x v="48"/>
    <s v="Burlington"/>
    <s v="Dasani Water"/>
    <n v="0.70000000000000007"/>
    <n v="4250"/>
    <n v="2975.0000000000005"/>
    <n v="1041.25"/>
    <n v="0.35"/>
  </r>
  <r>
    <x v="0"/>
    <x v="0"/>
    <x v="129"/>
    <x v="0"/>
    <x v="48"/>
    <s v="Burlington"/>
    <s v="Coca-Cola"/>
    <n v="0.65"/>
    <n v="6750"/>
    <n v="4387.5"/>
    <n v="1755"/>
    <n v="0.4"/>
  </r>
  <r>
    <x v="0"/>
    <x v="0"/>
    <x v="129"/>
    <x v="0"/>
    <x v="48"/>
    <s v="Burlington"/>
    <s v="Diet Coke"/>
    <n v="0.60000000000000009"/>
    <n v="4250"/>
    <n v="2550.0000000000005"/>
    <n v="1020.0000000000002"/>
    <n v="0.4"/>
  </r>
  <r>
    <x v="0"/>
    <x v="0"/>
    <x v="129"/>
    <x v="0"/>
    <x v="48"/>
    <s v="Burlington"/>
    <s v="Sprite"/>
    <n v="0.55000000000000004"/>
    <n v="3500"/>
    <n v="1925.0000000000002"/>
    <n v="577.5"/>
    <n v="0.3"/>
  </r>
  <r>
    <x v="0"/>
    <x v="0"/>
    <x v="129"/>
    <x v="0"/>
    <x v="48"/>
    <s v="Burlington"/>
    <s v="Fanta"/>
    <n v="0.55000000000000004"/>
    <n v="3250"/>
    <n v="1787.5000000000002"/>
    <n v="536.25"/>
    <n v="0.3"/>
  </r>
  <r>
    <x v="0"/>
    <x v="0"/>
    <x v="129"/>
    <x v="0"/>
    <x v="48"/>
    <s v="Burlington"/>
    <s v="Powerade"/>
    <n v="0.65"/>
    <n v="3250"/>
    <n v="2112.5"/>
    <n v="633.75"/>
    <n v="0.3"/>
  </r>
  <r>
    <x v="0"/>
    <x v="0"/>
    <x v="129"/>
    <x v="0"/>
    <x v="48"/>
    <s v="Burlington"/>
    <s v="Dasani Water"/>
    <n v="0.70000000000000007"/>
    <n v="4750"/>
    <n v="3325.0000000000005"/>
    <n v="1163.75"/>
    <n v="0.35"/>
  </r>
  <r>
    <x v="0"/>
    <x v="0"/>
    <x v="130"/>
    <x v="0"/>
    <x v="48"/>
    <s v="Burlington"/>
    <s v="Coca-Cola"/>
    <n v="0.65"/>
    <n v="7000"/>
    <n v="4550"/>
    <n v="1820"/>
    <n v="0.4"/>
  </r>
  <r>
    <x v="0"/>
    <x v="0"/>
    <x v="130"/>
    <x v="0"/>
    <x v="48"/>
    <s v="Burlington"/>
    <s v="Diet Coke"/>
    <n v="0.60000000000000009"/>
    <n v="4500"/>
    <n v="2700.0000000000005"/>
    <n v="1080.0000000000002"/>
    <n v="0.4"/>
  </r>
  <r>
    <x v="0"/>
    <x v="0"/>
    <x v="130"/>
    <x v="0"/>
    <x v="48"/>
    <s v="Burlington"/>
    <s v="Sprite"/>
    <n v="0.55000000000000004"/>
    <n v="3750"/>
    <n v="2062.5"/>
    <n v="618.75"/>
    <n v="0.3"/>
  </r>
  <r>
    <x v="0"/>
    <x v="0"/>
    <x v="130"/>
    <x v="0"/>
    <x v="48"/>
    <s v="Burlington"/>
    <s v="Fanta"/>
    <n v="0.55000000000000004"/>
    <n v="3250"/>
    <n v="1787.5000000000002"/>
    <n v="536.25"/>
    <n v="0.3"/>
  </r>
  <r>
    <x v="0"/>
    <x v="0"/>
    <x v="130"/>
    <x v="0"/>
    <x v="48"/>
    <s v="Burlington"/>
    <s v="Powerade"/>
    <n v="0.65"/>
    <n v="3500"/>
    <n v="2275"/>
    <n v="682.5"/>
    <n v="0.3"/>
  </r>
  <r>
    <x v="0"/>
    <x v="0"/>
    <x v="130"/>
    <x v="0"/>
    <x v="48"/>
    <s v="Burlington"/>
    <s v="Dasani Water"/>
    <n v="0.70000000000000007"/>
    <n v="5250"/>
    <n v="3675.0000000000005"/>
    <n v="1286.25"/>
    <n v="0.35"/>
  </r>
  <r>
    <x v="0"/>
    <x v="0"/>
    <x v="131"/>
    <x v="0"/>
    <x v="48"/>
    <s v="Burlington"/>
    <s v="Coca-Cola"/>
    <n v="0.65"/>
    <n v="6750"/>
    <n v="4387.5"/>
    <n v="1755"/>
    <n v="0.4"/>
  </r>
  <r>
    <x v="0"/>
    <x v="0"/>
    <x v="131"/>
    <x v="0"/>
    <x v="48"/>
    <s v="Burlington"/>
    <s v="Diet Coke"/>
    <n v="0.60000000000000009"/>
    <n v="4500"/>
    <n v="2700.0000000000005"/>
    <n v="1080.0000000000002"/>
    <n v="0.4"/>
  </r>
  <r>
    <x v="0"/>
    <x v="0"/>
    <x v="131"/>
    <x v="0"/>
    <x v="48"/>
    <s v="Burlington"/>
    <s v="Sprite"/>
    <n v="0.55000000000000004"/>
    <n v="3750"/>
    <n v="2062.5"/>
    <n v="618.75"/>
    <n v="0.3"/>
  </r>
  <r>
    <x v="0"/>
    <x v="0"/>
    <x v="131"/>
    <x v="0"/>
    <x v="48"/>
    <s v="Burlington"/>
    <s v="Fanta"/>
    <n v="0.55000000000000004"/>
    <n v="2750"/>
    <n v="1512.5000000000002"/>
    <n v="453.75000000000006"/>
    <n v="0.3"/>
  </r>
  <r>
    <x v="0"/>
    <x v="0"/>
    <x v="131"/>
    <x v="0"/>
    <x v="48"/>
    <s v="Burlington"/>
    <s v="Powerade"/>
    <n v="0.65"/>
    <n v="2500"/>
    <n v="1625"/>
    <n v="487.5"/>
    <n v="0.3"/>
  </r>
  <r>
    <x v="0"/>
    <x v="0"/>
    <x v="131"/>
    <x v="0"/>
    <x v="48"/>
    <s v="Burlington"/>
    <s v="Dasani Water"/>
    <n v="0.70000000000000007"/>
    <n v="4250"/>
    <n v="2975.0000000000005"/>
    <n v="1041.25"/>
    <n v="0.35"/>
  </r>
  <r>
    <x v="0"/>
    <x v="0"/>
    <x v="132"/>
    <x v="0"/>
    <x v="48"/>
    <s v="Burlington"/>
    <s v="Coca-Cola"/>
    <n v="0.65"/>
    <n v="5500"/>
    <n v="3575"/>
    <n v="1430"/>
    <n v="0.4"/>
  </r>
  <r>
    <x v="0"/>
    <x v="0"/>
    <x v="132"/>
    <x v="0"/>
    <x v="48"/>
    <s v="Burlington"/>
    <s v="Diet Coke"/>
    <n v="0.60000000000000009"/>
    <n v="3500"/>
    <n v="2100.0000000000005"/>
    <n v="840.00000000000023"/>
    <n v="0.4"/>
  </r>
  <r>
    <x v="0"/>
    <x v="0"/>
    <x v="132"/>
    <x v="0"/>
    <x v="48"/>
    <s v="Burlington"/>
    <s v="Sprite"/>
    <n v="0.55000000000000004"/>
    <n v="2500"/>
    <n v="1375"/>
    <n v="412.5"/>
    <n v="0.3"/>
  </r>
  <r>
    <x v="0"/>
    <x v="0"/>
    <x v="132"/>
    <x v="0"/>
    <x v="48"/>
    <s v="Burlington"/>
    <s v="Fanta"/>
    <n v="0.55000000000000004"/>
    <n v="2250"/>
    <n v="1237.5"/>
    <n v="371.25"/>
    <n v="0.3"/>
  </r>
  <r>
    <x v="0"/>
    <x v="0"/>
    <x v="132"/>
    <x v="0"/>
    <x v="48"/>
    <s v="Burlington"/>
    <s v="Powerade"/>
    <n v="0.65"/>
    <n v="2250"/>
    <n v="1462.5"/>
    <n v="438.75"/>
    <n v="0.3"/>
  </r>
  <r>
    <x v="0"/>
    <x v="0"/>
    <x v="132"/>
    <x v="0"/>
    <x v="48"/>
    <s v="Burlington"/>
    <s v="Dasani Water"/>
    <n v="0.70000000000000007"/>
    <n v="3250"/>
    <n v="2275"/>
    <n v="796.25"/>
    <n v="0.35"/>
  </r>
  <r>
    <x v="0"/>
    <x v="0"/>
    <x v="133"/>
    <x v="0"/>
    <x v="48"/>
    <s v="Burlington"/>
    <s v="Coca-Cola"/>
    <n v="0.70000000000000007"/>
    <n v="4750"/>
    <n v="3325.0000000000005"/>
    <n v="1330.0000000000002"/>
    <n v="0.4"/>
  </r>
  <r>
    <x v="0"/>
    <x v="0"/>
    <x v="133"/>
    <x v="0"/>
    <x v="48"/>
    <s v="Burlington"/>
    <s v="Diet Coke"/>
    <n v="0.65000000000000013"/>
    <n v="3000"/>
    <n v="1950.0000000000005"/>
    <n v="780.00000000000023"/>
    <n v="0.4"/>
  </r>
  <r>
    <x v="0"/>
    <x v="0"/>
    <x v="133"/>
    <x v="0"/>
    <x v="48"/>
    <s v="Burlington"/>
    <s v="Sprite"/>
    <n v="0.65000000000000013"/>
    <n v="2000"/>
    <n v="1300.0000000000002"/>
    <n v="390.00000000000006"/>
    <n v="0.3"/>
  </r>
  <r>
    <x v="0"/>
    <x v="0"/>
    <x v="133"/>
    <x v="0"/>
    <x v="48"/>
    <s v="Burlington"/>
    <s v="Fanta"/>
    <n v="0.65000000000000013"/>
    <n v="1750"/>
    <n v="1137.5000000000002"/>
    <n v="341.25000000000006"/>
    <n v="0.3"/>
  </r>
  <r>
    <x v="0"/>
    <x v="0"/>
    <x v="133"/>
    <x v="0"/>
    <x v="48"/>
    <s v="Burlington"/>
    <s v="Powerade"/>
    <n v="0.75000000000000011"/>
    <n v="1750"/>
    <n v="1312.5000000000002"/>
    <n v="393.75000000000006"/>
    <n v="0.3"/>
  </r>
  <r>
    <x v="0"/>
    <x v="0"/>
    <x v="133"/>
    <x v="0"/>
    <x v="48"/>
    <s v="Burlington"/>
    <s v="Dasani Water"/>
    <n v="0.8"/>
    <n v="3000"/>
    <n v="2400"/>
    <n v="840"/>
    <n v="0.35"/>
  </r>
  <r>
    <x v="0"/>
    <x v="0"/>
    <x v="134"/>
    <x v="0"/>
    <x v="48"/>
    <s v="Burlington"/>
    <s v="Coca-Cola"/>
    <n v="0.75000000000000011"/>
    <n v="4500"/>
    <n v="3375.0000000000005"/>
    <n v="1350.0000000000002"/>
    <n v="0.4"/>
  </r>
  <r>
    <x v="0"/>
    <x v="0"/>
    <x v="134"/>
    <x v="0"/>
    <x v="48"/>
    <s v="Burlington"/>
    <s v="Diet Coke"/>
    <n v="0.65000000000000013"/>
    <n v="3250"/>
    <n v="2112.5000000000005"/>
    <n v="845.00000000000023"/>
    <n v="0.4"/>
  </r>
  <r>
    <x v="0"/>
    <x v="0"/>
    <x v="134"/>
    <x v="0"/>
    <x v="48"/>
    <s v="Burlington"/>
    <s v="Sprite"/>
    <n v="0.65000000000000013"/>
    <n v="3450"/>
    <n v="2242.5000000000005"/>
    <n v="672.75000000000011"/>
    <n v="0.3"/>
  </r>
  <r>
    <x v="0"/>
    <x v="0"/>
    <x v="134"/>
    <x v="0"/>
    <x v="48"/>
    <s v="Burlington"/>
    <s v="Fanta"/>
    <n v="0.65000000000000013"/>
    <n v="3250"/>
    <n v="2112.5000000000005"/>
    <n v="633.75000000000011"/>
    <n v="0.3"/>
  </r>
  <r>
    <x v="0"/>
    <x v="0"/>
    <x v="134"/>
    <x v="0"/>
    <x v="48"/>
    <s v="Burlington"/>
    <s v="Powerade"/>
    <n v="0.75000000000000011"/>
    <n v="3000"/>
    <n v="2250.0000000000005"/>
    <n v="675.00000000000011"/>
    <n v="0.3"/>
  </r>
  <r>
    <x v="0"/>
    <x v="0"/>
    <x v="134"/>
    <x v="0"/>
    <x v="48"/>
    <s v="Burlington"/>
    <s v="Dasani Water"/>
    <n v="0.8"/>
    <n v="4000"/>
    <n v="3200"/>
    <n v="1120"/>
    <n v="0.35"/>
  </r>
  <r>
    <x v="0"/>
    <x v="0"/>
    <x v="135"/>
    <x v="0"/>
    <x v="48"/>
    <s v="Burlington"/>
    <s v="Coca-Cola"/>
    <n v="0.75000000000000011"/>
    <n v="6250"/>
    <n v="4687.5000000000009"/>
    <n v="1875.0000000000005"/>
    <n v="0.4"/>
  </r>
  <r>
    <x v="0"/>
    <x v="0"/>
    <x v="135"/>
    <x v="0"/>
    <x v="48"/>
    <s v="Burlington"/>
    <s v="Diet Coke"/>
    <n v="0.65000000000000013"/>
    <n v="4250"/>
    <n v="2762.5000000000005"/>
    <n v="1105.0000000000002"/>
    <n v="0.4"/>
  </r>
  <r>
    <x v="0"/>
    <x v="0"/>
    <x v="135"/>
    <x v="0"/>
    <x v="48"/>
    <s v="Burlington"/>
    <s v="Sprite"/>
    <n v="0.65000000000000013"/>
    <n v="4000"/>
    <n v="2600.0000000000005"/>
    <n v="780.00000000000011"/>
    <n v="0.3"/>
  </r>
  <r>
    <x v="0"/>
    <x v="0"/>
    <x v="135"/>
    <x v="0"/>
    <x v="48"/>
    <s v="Burlington"/>
    <s v="Fanta"/>
    <n v="0.65000000000000013"/>
    <n v="3500"/>
    <n v="2275.0000000000005"/>
    <n v="682.50000000000011"/>
    <n v="0.3"/>
  </r>
  <r>
    <x v="0"/>
    <x v="0"/>
    <x v="135"/>
    <x v="0"/>
    <x v="48"/>
    <s v="Burlington"/>
    <s v="Powerade"/>
    <n v="0.75000000000000011"/>
    <n v="3500"/>
    <n v="2625.0000000000005"/>
    <n v="787.50000000000011"/>
    <n v="0.3"/>
  </r>
  <r>
    <x v="0"/>
    <x v="0"/>
    <x v="135"/>
    <x v="0"/>
    <x v="48"/>
    <s v="Burlington"/>
    <s v="Dasani Water"/>
    <n v="0.8"/>
    <n v="4500"/>
    <n v="3600"/>
    <n v="1260"/>
    <n v="0.35"/>
  </r>
  <r>
    <x v="0"/>
    <x v="0"/>
    <x v="145"/>
    <x v="0"/>
    <x v="49"/>
    <s v="Manchester"/>
    <s v="Coca-Cola"/>
    <n v="0.55000000000000004"/>
    <n v="5000"/>
    <n v="2750"/>
    <n v="962.50000000000011"/>
    <n v="0.35000000000000003"/>
  </r>
  <r>
    <x v="0"/>
    <x v="0"/>
    <x v="145"/>
    <x v="0"/>
    <x v="49"/>
    <s v="Manchester"/>
    <s v="Diet Coke"/>
    <n v="0.55000000000000004"/>
    <n v="3000"/>
    <n v="1650.0000000000002"/>
    <n v="577.50000000000011"/>
    <n v="0.35000000000000003"/>
  </r>
  <r>
    <x v="0"/>
    <x v="0"/>
    <x v="145"/>
    <x v="0"/>
    <x v="49"/>
    <s v="Manchester"/>
    <s v="Sprite"/>
    <n v="0.45"/>
    <n v="3000"/>
    <n v="1350"/>
    <n v="337.5"/>
    <n v="0.25"/>
  </r>
  <r>
    <x v="0"/>
    <x v="0"/>
    <x v="145"/>
    <x v="0"/>
    <x v="49"/>
    <s v="Manchester"/>
    <s v="Fanta"/>
    <n v="0.49999999999999994"/>
    <n v="1500"/>
    <n v="749.99999999999989"/>
    <n v="187.49999999999997"/>
    <n v="0.25"/>
  </r>
  <r>
    <x v="0"/>
    <x v="0"/>
    <x v="145"/>
    <x v="0"/>
    <x v="49"/>
    <s v="Manchester"/>
    <s v="Powerade"/>
    <n v="0.65000000000000013"/>
    <n v="2000"/>
    <n v="1300.0000000000002"/>
    <n v="325.00000000000006"/>
    <n v="0.25"/>
  </r>
  <r>
    <x v="0"/>
    <x v="0"/>
    <x v="145"/>
    <x v="0"/>
    <x v="49"/>
    <s v="Manchester"/>
    <s v="Dasani Water"/>
    <n v="0.55000000000000004"/>
    <n v="3000"/>
    <n v="1650.0000000000002"/>
    <n v="495.00000000000006"/>
    <n v="0.3"/>
  </r>
  <r>
    <x v="0"/>
    <x v="0"/>
    <x v="216"/>
    <x v="0"/>
    <x v="49"/>
    <s v="Manchester"/>
    <s v="Coca-Cola"/>
    <n v="0.55000000000000004"/>
    <n v="5750"/>
    <n v="3162.5000000000005"/>
    <n v="1106.8750000000002"/>
    <n v="0.35000000000000003"/>
  </r>
  <r>
    <x v="0"/>
    <x v="0"/>
    <x v="216"/>
    <x v="0"/>
    <x v="49"/>
    <s v="Manchester"/>
    <s v="Diet Coke"/>
    <n v="0.55000000000000004"/>
    <n v="2250"/>
    <n v="1237.5"/>
    <n v="433.12500000000006"/>
    <n v="0.35000000000000003"/>
  </r>
  <r>
    <x v="0"/>
    <x v="0"/>
    <x v="216"/>
    <x v="0"/>
    <x v="49"/>
    <s v="Manchester"/>
    <s v="Sprite"/>
    <n v="0.45"/>
    <n v="2750"/>
    <n v="1237.5"/>
    <n v="309.375"/>
    <n v="0.25"/>
  </r>
  <r>
    <x v="0"/>
    <x v="0"/>
    <x v="216"/>
    <x v="0"/>
    <x v="49"/>
    <s v="Manchester"/>
    <s v="Fanta"/>
    <n v="0.49999999999999994"/>
    <n v="1750"/>
    <n v="874.99999999999989"/>
    <n v="218.74999999999997"/>
    <n v="0.25"/>
  </r>
  <r>
    <x v="0"/>
    <x v="0"/>
    <x v="216"/>
    <x v="0"/>
    <x v="49"/>
    <s v="Manchester"/>
    <s v="Powerade"/>
    <n v="0.65000000000000013"/>
    <n v="2500"/>
    <n v="1625.0000000000002"/>
    <n v="406.25000000000006"/>
    <n v="0.25"/>
  </r>
  <r>
    <x v="0"/>
    <x v="0"/>
    <x v="216"/>
    <x v="0"/>
    <x v="49"/>
    <s v="Manchester"/>
    <s v="Dasani Water"/>
    <n v="0.55000000000000004"/>
    <n v="3500"/>
    <n v="1925.0000000000002"/>
    <n v="577.5"/>
    <n v="0.3"/>
  </r>
  <r>
    <x v="0"/>
    <x v="0"/>
    <x v="250"/>
    <x v="0"/>
    <x v="49"/>
    <s v="Manchester"/>
    <s v="Coca-Cola"/>
    <n v="0.55000000000000004"/>
    <n v="5450"/>
    <n v="2997.5000000000005"/>
    <n v="1049.1250000000002"/>
    <n v="0.35000000000000003"/>
  </r>
  <r>
    <x v="0"/>
    <x v="0"/>
    <x v="250"/>
    <x v="0"/>
    <x v="49"/>
    <s v="Manchester"/>
    <s v="Diet Coke"/>
    <n v="0.55000000000000004"/>
    <n v="2500"/>
    <n v="1375"/>
    <n v="481.25000000000006"/>
    <n v="0.35000000000000003"/>
  </r>
  <r>
    <x v="0"/>
    <x v="0"/>
    <x v="250"/>
    <x v="0"/>
    <x v="49"/>
    <s v="Manchester"/>
    <s v="Sprite"/>
    <n v="0.45"/>
    <n v="2750"/>
    <n v="1237.5"/>
    <n v="309.375"/>
    <n v="0.25"/>
  </r>
  <r>
    <x v="0"/>
    <x v="0"/>
    <x v="250"/>
    <x v="0"/>
    <x v="49"/>
    <s v="Manchester"/>
    <s v="Fanta"/>
    <n v="0.49999999999999994"/>
    <n v="1250"/>
    <n v="624.99999999999989"/>
    <n v="156.24999999999997"/>
    <n v="0.25"/>
  </r>
  <r>
    <x v="0"/>
    <x v="0"/>
    <x v="250"/>
    <x v="0"/>
    <x v="49"/>
    <s v="Manchester"/>
    <s v="Powerade"/>
    <n v="0.65000000000000013"/>
    <n v="1750"/>
    <n v="1137.5000000000002"/>
    <n v="284.37500000000006"/>
    <n v="0.25"/>
  </r>
  <r>
    <x v="0"/>
    <x v="0"/>
    <x v="250"/>
    <x v="0"/>
    <x v="49"/>
    <s v="Manchester"/>
    <s v="Dasani Water"/>
    <n v="0.55000000000000004"/>
    <n v="2750"/>
    <n v="1512.5000000000002"/>
    <n v="453.75000000000006"/>
    <n v="0.3"/>
  </r>
  <r>
    <x v="0"/>
    <x v="0"/>
    <x v="251"/>
    <x v="0"/>
    <x v="49"/>
    <s v="Manchester"/>
    <s v="Coca-Cola"/>
    <n v="0.55000000000000004"/>
    <n v="5250"/>
    <n v="2887.5000000000005"/>
    <n v="1010.6250000000002"/>
    <n v="0.35000000000000003"/>
  </r>
  <r>
    <x v="0"/>
    <x v="0"/>
    <x v="251"/>
    <x v="0"/>
    <x v="49"/>
    <s v="Manchester"/>
    <s v="Diet Coke"/>
    <n v="0.55000000000000004"/>
    <n v="2250"/>
    <n v="1237.5"/>
    <n v="433.12500000000006"/>
    <n v="0.35000000000000003"/>
  </r>
  <r>
    <x v="0"/>
    <x v="0"/>
    <x v="251"/>
    <x v="0"/>
    <x v="49"/>
    <s v="Manchester"/>
    <s v="Sprite"/>
    <n v="0.45"/>
    <n v="2250"/>
    <n v="1012.5"/>
    <n v="253.125"/>
    <n v="0.25"/>
  </r>
  <r>
    <x v="0"/>
    <x v="0"/>
    <x v="251"/>
    <x v="0"/>
    <x v="49"/>
    <s v="Manchester"/>
    <s v="Fanta"/>
    <n v="0.49999999999999994"/>
    <n v="1500"/>
    <n v="749.99999999999989"/>
    <n v="187.49999999999997"/>
    <n v="0.25"/>
  </r>
  <r>
    <x v="0"/>
    <x v="0"/>
    <x v="251"/>
    <x v="0"/>
    <x v="49"/>
    <s v="Manchester"/>
    <s v="Powerade"/>
    <n v="0.60000000000000009"/>
    <n v="1500"/>
    <n v="900.00000000000011"/>
    <n v="225.00000000000003"/>
    <n v="0.25"/>
  </r>
  <r>
    <x v="0"/>
    <x v="0"/>
    <x v="251"/>
    <x v="0"/>
    <x v="49"/>
    <s v="Manchester"/>
    <s v="Dasani Water"/>
    <n v="0.5"/>
    <n v="3000"/>
    <n v="1500"/>
    <n v="450"/>
    <n v="0.3"/>
  </r>
  <r>
    <x v="0"/>
    <x v="0"/>
    <x v="252"/>
    <x v="0"/>
    <x v="49"/>
    <s v="Manchester"/>
    <s v="Coca-Cola"/>
    <n v="0.65"/>
    <n v="5700"/>
    <n v="3705"/>
    <n v="1296.7500000000002"/>
    <n v="0.35000000000000003"/>
  </r>
  <r>
    <x v="0"/>
    <x v="0"/>
    <x v="252"/>
    <x v="0"/>
    <x v="49"/>
    <s v="Manchester"/>
    <s v="Diet Coke"/>
    <n v="0.60000000000000009"/>
    <n v="2750"/>
    <n v="1650.0000000000002"/>
    <n v="577.50000000000011"/>
    <n v="0.35000000000000003"/>
  </r>
  <r>
    <x v="0"/>
    <x v="0"/>
    <x v="252"/>
    <x v="0"/>
    <x v="49"/>
    <s v="Manchester"/>
    <s v="Sprite"/>
    <n v="0.55000000000000004"/>
    <n v="3000"/>
    <n v="1650.0000000000002"/>
    <n v="412.50000000000006"/>
    <n v="0.25"/>
  </r>
  <r>
    <x v="0"/>
    <x v="0"/>
    <x v="252"/>
    <x v="0"/>
    <x v="49"/>
    <s v="Manchester"/>
    <s v="Fanta"/>
    <n v="0.55000000000000004"/>
    <n v="2500"/>
    <n v="1375"/>
    <n v="343.75"/>
    <n v="0.25"/>
  </r>
  <r>
    <x v="0"/>
    <x v="0"/>
    <x v="252"/>
    <x v="0"/>
    <x v="49"/>
    <s v="Manchester"/>
    <s v="Powerade"/>
    <n v="0.65"/>
    <n v="2750"/>
    <n v="1787.5"/>
    <n v="446.875"/>
    <n v="0.25"/>
  </r>
  <r>
    <x v="0"/>
    <x v="0"/>
    <x v="252"/>
    <x v="0"/>
    <x v="49"/>
    <s v="Manchester"/>
    <s v="Dasani Water"/>
    <n v="0.70000000000000007"/>
    <n v="4000"/>
    <n v="2800.0000000000005"/>
    <n v="840.00000000000011"/>
    <n v="0.3"/>
  </r>
  <r>
    <x v="0"/>
    <x v="0"/>
    <x v="220"/>
    <x v="0"/>
    <x v="49"/>
    <s v="Manchester"/>
    <s v="Coca-Cola"/>
    <n v="0.65"/>
    <n v="6500"/>
    <n v="4225"/>
    <n v="1478.7500000000002"/>
    <n v="0.35000000000000003"/>
  </r>
  <r>
    <x v="0"/>
    <x v="0"/>
    <x v="220"/>
    <x v="0"/>
    <x v="49"/>
    <s v="Manchester"/>
    <s v="Diet Coke"/>
    <n v="0.60000000000000009"/>
    <n v="4000"/>
    <n v="2400.0000000000005"/>
    <n v="840.00000000000023"/>
    <n v="0.35000000000000003"/>
  </r>
  <r>
    <x v="0"/>
    <x v="0"/>
    <x v="220"/>
    <x v="0"/>
    <x v="49"/>
    <s v="Manchester"/>
    <s v="Sprite"/>
    <n v="0.55000000000000004"/>
    <n v="3250"/>
    <n v="1787.5000000000002"/>
    <n v="446.87500000000006"/>
    <n v="0.25"/>
  </r>
  <r>
    <x v="0"/>
    <x v="0"/>
    <x v="220"/>
    <x v="0"/>
    <x v="49"/>
    <s v="Manchester"/>
    <s v="Fanta"/>
    <n v="0.55000000000000004"/>
    <n v="3000"/>
    <n v="1650.0000000000002"/>
    <n v="412.50000000000006"/>
    <n v="0.25"/>
  </r>
  <r>
    <x v="0"/>
    <x v="0"/>
    <x v="220"/>
    <x v="0"/>
    <x v="49"/>
    <s v="Manchester"/>
    <s v="Powerade"/>
    <n v="0.65"/>
    <n v="3000"/>
    <n v="1950"/>
    <n v="487.5"/>
    <n v="0.25"/>
  </r>
  <r>
    <x v="0"/>
    <x v="0"/>
    <x v="220"/>
    <x v="0"/>
    <x v="49"/>
    <s v="Manchester"/>
    <s v="Dasani Water"/>
    <n v="0.70000000000000007"/>
    <n v="4500"/>
    <n v="3150.0000000000005"/>
    <n v="945.00000000000011"/>
    <n v="0.3"/>
  </r>
  <r>
    <x v="0"/>
    <x v="0"/>
    <x v="253"/>
    <x v="0"/>
    <x v="49"/>
    <s v="Manchester"/>
    <s v="Coca-Cola"/>
    <n v="0.65"/>
    <n v="6750"/>
    <n v="4387.5"/>
    <n v="1535.6250000000002"/>
    <n v="0.35000000000000003"/>
  </r>
  <r>
    <x v="0"/>
    <x v="0"/>
    <x v="253"/>
    <x v="0"/>
    <x v="49"/>
    <s v="Manchester"/>
    <s v="Diet Coke"/>
    <n v="0.60000000000000009"/>
    <n v="4250"/>
    <n v="2550.0000000000005"/>
    <n v="892.50000000000023"/>
    <n v="0.35000000000000003"/>
  </r>
  <r>
    <x v="0"/>
    <x v="0"/>
    <x v="253"/>
    <x v="0"/>
    <x v="49"/>
    <s v="Manchester"/>
    <s v="Sprite"/>
    <n v="0.55000000000000004"/>
    <n v="3500"/>
    <n v="1925.0000000000002"/>
    <n v="481.25000000000006"/>
    <n v="0.25"/>
  </r>
  <r>
    <x v="0"/>
    <x v="0"/>
    <x v="253"/>
    <x v="0"/>
    <x v="49"/>
    <s v="Manchester"/>
    <s v="Fanta"/>
    <n v="0.55000000000000004"/>
    <n v="3000"/>
    <n v="1650.0000000000002"/>
    <n v="412.50000000000006"/>
    <n v="0.25"/>
  </r>
  <r>
    <x v="0"/>
    <x v="0"/>
    <x v="253"/>
    <x v="0"/>
    <x v="49"/>
    <s v="Manchester"/>
    <s v="Powerade"/>
    <n v="0.65"/>
    <n v="3250"/>
    <n v="2112.5"/>
    <n v="528.125"/>
    <n v="0.25"/>
  </r>
  <r>
    <x v="0"/>
    <x v="0"/>
    <x v="253"/>
    <x v="0"/>
    <x v="49"/>
    <s v="Manchester"/>
    <s v="Dasani Water"/>
    <n v="0.70000000000000007"/>
    <n v="5000"/>
    <n v="3500.0000000000005"/>
    <n v="1050"/>
    <n v="0.3"/>
  </r>
  <r>
    <x v="0"/>
    <x v="0"/>
    <x v="254"/>
    <x v="0"/>
    <x v="49"/>
    <s v="Manchester"/>
    <s v="Coca-Cola"/>
    <n v="0.65"/>
    <n v="6500"/>
    <n v="4225"/>
    <n v="1478.7500000000002"/>
    <n v="0.35000000000000003"/>
  </r>
  <r>
    <x v="0"/>
    <x v="0"/>
    <x v="254"/>
    <x v="0"/>
    <x v="49"/>
    <s v="Manchester"/>
    <s v="Diet Coke"/>
    <n v="0.60000000000000009"/>
    <n v="4250"/>
    <n v="2550.0000000000005"/>
    <n v="892.50000000000023"/>
    <n v="0.35000000000000003"/>
  </r>
  <r>
    <x v="0"/>
    <x v="0"/>
    <x v="254"/>
    <x v="0"/>
    <x v="49"/>
    <s v="Manchester"/>
    <s v="Sprite"/>
    <n v="0.55000000000000004"/>
    <n v="3500"/>
    <n v="1925.0000000000002"/>
    <n v="481.25000000000006"/>
    <n v="0.25"/>
  </r>
  <r>
    <x v="0"/>
    <x v="0"/>
    <x v="254"/>
    <x v="0"/>
    <x v="49"/>
    <s v="Manchester"/>
    <s v="Fanta"/>
    <n v="0.55000000000000004"/>
    <n v="2500"/>
    <n v="1375"/>
    <n v="343.75"/>
    <n v="0.25"/>
  </r>
  <r>
    <x v="0"/>
    <x v="0"/>
    <x v="254"/>
    <x v="0"/>
    <x v="49"/>
    <s v="Manchester"/>
    <s v="Powerade"/>
    <n v="0.65"/>
    <n v="2250"/>
    <n v="1462.5"/>
    <n v="365.625"/>
    <n v="0.25"/>
  </r>
  <r>
    <x v="0"/>
    <x v="0"/>
    <x v="254"/>
    <x v="0"/>
    <x v="49"/>
    <s v="Manchester"/>
    <s v="Dasani Water"/>
    <n v="0.70000000000000007"/>
    <n v="4000"/>
    <n v="2800.0000000000005"/>
    <n v="840.00000000000011"/>
    <n v="0.3"/>
  </r>
  <r>
    <x v="0"/>
    <x v="0"/>
    <x v="255"/>
    <x v="0"/>
    <x v="49"/>
    <s v="Manchester"/>
    <s v="Coca-Cola"/>
    <n v="0.65"/>
    <n v="5250"/>
    <n v="3412.5"/>
    <n v="1194.375"/>
    <n v="0.35000000000000003"/>
  </r>
  <r>
    <x v="0"/>
    <x v="0"/>
    <x v="255"/>
    <x v="0"/>
    <x v="49"/>
    <s v="Manchester"/>
    <s v="Diet Coke"/>
    <n v="0.60000000000000009"/>
    <n v="3250"/>
    <n v="1950.0000000000002"/>
    <n v="682.50000000000011"/>
    <n v="0.35000000000000003"/>
  </r>
  <r>
    <x v="0"/>
    <x v="0"/>
    <x v="255"/>
    <x v="0"/>
    <x v="49"/>
    <s v="Manchester"/>
    <s v="Sprite"/>
    <n v="0.55000000000000004"/>
    <n v="2250"/>
    <n v="1237.5"/>
    <n v="309.375"/>
    <n v="0.25"/>
  </r>
  <r>
    <x v="0"/>
    <x v="0"/>
    <x v="255"/>
    <x v="0"/>
    <x v="49"/>
    <s v="Manchester"/>
    <s v="Fanta"/>
    <n v="0.55000000000000004"/>
    <n v="2000"/>
    <n v="1100"/>
    <n v="275"/>
    <n v="0.25"/>
  </r>
  <r>
    <x v="0"/>
    <x v="0"/>
    <x v="255"/>
    <x v="0"/>
    <x v="49"/>
    <s v="Manchester"/>
    <s v="Powerade"/>
    <n v="0.65"/>
    <n v="2000"/>
    <n v="1300"/>
    <n v="325"/>
    <n v="0.25"/>
  </r>
  <r>
    <x v="0"/>
    <x v="0"/>
    <x v="255"/>
    <x v="0"/>
    <x v="49"/>
    <s v="Manchester"/>
    <s v="Dasani Water"/>
    <n v="0.70000000000000007"/>
    <n v="3000"/>
    <n v="2100"/>
    <n v="630"/>
    <n v="0.3"/>
  </r>
  <r>
    <x v="0"/>
    <x v="0"/>
    <x v="224"/>
    <x v="0"/>
    <x v="49"/>
    <s v="Manchester"/>
    <s v="Coca-Cola"/>
    <n v="0.70000000000000007"/>
    <n v="4500"/>
    <n v="3150.0000000000005"/>
    <n v="1102.5000000000002"/>
    <n v="0.35000000000000003"/>
  </r>
  <r>
    <x v="0"/>
    <x v="0"/>
    <x v="224"/>
    <x v="0"/>
    <x v="49"/>
    <s v="Manchester"/>
    <s v="Diet Coke"/>
    <n v="0.65000000000000013"/>
    <n v="2750"/>
    <n v="1787.5000000000005"/>
    <n v="625.62500000000023"/>
    <n v="0.35000000000000003"/>
  </r>
  <r>
    <x v="0"/>
    <x v="0"/>
    <x v="224"/>
    <x v="0"/>
    <x v="49"/>
    <s v="Manchester"/>
    <s v="Sprite"/>
    <n v="0.65000000000000013"/>
    <n v="1750"/>
    <n v="1137.5000000000002"/>
    <n v="284.37500000000006"/>
    <n v="0.25"/>
  </r>
  <r>
    <x v="0"/>
    <x v="0"/>
    <x v="224"/>
    <x v="0"/>
    <x v="49"/>
    <s v="Manchester"/>
    <s v="Fanta"/>
    <n v="0.65000000000000013"/>
    <n v="1500"/>
    <n v="975.00000000000023"/>
    <n v="243.75000000000006"/>
    <n v="0.25"/>
  </r>
  <r>
    <x v="0"/>
    <x v="0"/>
    <x v="224"/>
    <x v="0"/>
    <x v="49"/>
    <s v="Manchester"/>
    <s v="Powerade"/>
    <n v="0.75000000000000011"/>
    <n v="1500"/>
    <n v="1125.0000000000002"/>
    <n v="281.25000000000006"/>
    <n v="0.25"/>
  </r>
  <r>
    <x v="0"/>
    <x v="0"/>
    <x v="224"/>
    <x v="0"/>
    <x v="49"/>
    <s v="Manchester"/>
    <s v="Dasani Water"/>
    <n v="0.8"/>
    <n v="2750"/>
    <n v="2200"/>
    <n v="660"/>
    <n v="0.3"/>
  </r>
  <r>
    <x v="0"/>
    <x v="0"/>
    <x v="256"/>
    <x v="0"/>
    <x v="49"/>
    <s v="Manchester"/>
    <s v="Coca-Cola"/>
    <n v="0.75000000000000011"/>
    <n v="4250"/>
    <n v="3187.5000000000005"/>
    <n v="1115.6250000000002"/>
    <n v="0.35000000000000003"/>
  </r>
  <r>
    <x v="0"/>
    <x v="0"/>
    <x v="256"/>
    <x v="0"/>
    <x v="49"/>
    <s v="Manchester"/>
    <s v="Diet Coke"/>
    <n v="0.65000000000000013"/>
    <n v="3000"/>
    <n v="1950.0000000000005"/>
    <n v="682.50000000000023"/>
    <n v="0.35000000000000003"/>
  </r>
  <r>
    <x v="0"/>
    <x v="0"/>
    <x v="256"/>
    <x v="0"/>
    <x v="49"/>
    <s v="Manchester"/>
    <s v="Sprite"/>
    <n v="0.65000000000000013"/>
    <n v="3200"/>
    <n v="2080.0000000000005"/>
    <n v="520.00000000000011"/>
    <n v="0.25"/>
  </r>
  <r>
    <x v="0"/>
    <x v="0"/>
    <x v="256"/>
    <x v="0"/>
    <x v="49"/>
    <s v="Manchester"/>
    <s v="Fanta"/>
    <n v="0.65000000000000013"/>
    <n v="3000"/>
    <n v="1950.0000000000005"/>
    <n v="487.50000000000011"/>
    <n v="0.25"/>
  </r>
  <r>
    <x v="0"/>
    <x v="0"/>
    <x v="256"/>
    <x v="0"/>
    <x v="49"/>
    <s v="Manchester"/>
    <s v="Powerade"/>
    <n v="0.75000000000000011"/>
    <n v="2750"/>
    <n v="2062.5000000000005"/>
    <n v="515.62500000000011"/>
    <n v="0.25"/>
  </r>
  <r>
    <x v="0"/>
    <x v="0"/>
    <x v="256"/>
    <x v="0"/>
    <x v="49"/>
    <s v="Manchester"/>
    <s v="Dasani Water"/>
    <n v="0.8"/>
    <n v="3750"/>
    <n v="3000"/>
    <n v="900"/>
    <n v="0.3"/>
  </r>
  <r>
    <x v="0"/>
    <x v="0"/>
    <x v="257"/>
    <x v="0"/>
    <x v="49"/>
    <s v="Manchester"/>
    <s v="Coca-Cola"/>
    <n v="0.75000000000000011"/>
    <n v="6000"/>
    <n v="4500.0000000000009"/>
    <n v="1575.0000000000005"/>
    <n v="0.35000000000000003"/>
  </r>
  <r>
    <x v="0"/>
    <x v="0"/>
    <x v="257"/>
    <x v="0"/>
    <x v="49"/>
    <s v="Manchester"/>
    <s v="Diet Coke"/>
    <n v="0.65000000000000013"/>
    <n v="4000"/>
    <n v="2600.0000000000005"/>
    <n v="910.00000000000023"/>
    <n v="0.35000000000000003"/>
  </r>
  <r>
    <x v="0"/>
    <x v="0"/>
    <x v="257"/>
    <x v="0"/>
    <x v="49"/>
    <s v="Manchester"/>
    <s v="Sprite"/>
    <n v="0.65000000000000013"/>
    <n v="3750"/>
    <n v="2437.5000000000005"/>
    <n v="609.37500000000011"/>
    <n v="0.25"/>
  </r>
  <r>
    <x v="0"/>
    <x v="0"/>
    <x v="257"/>
    <x v="0"/>
    <x v="49"/>
    <s v="Manchester"/>
    <s v="Fanta"/>
    <n v="0.65000000000000013"/>
    <n v="3250"/>
    <n v="2112.5000000000005"/>
    <n v="528.12500000000011"/>
    <n v="0.25"/>
  </r>
  <r>
    <x v="0"/>
    <x v="0"/>
    <x v="257"/>
    <x v="0"/>
    <x v="49"/>
    <s v="Manchester"/>
    <s v="Powerade"/>
    <n v="0.75000000000000011"/>
    <n v="3250"/>
    <n v="2437.5000000000005"/>
    <n v="609.37500000000011"/>
    <n v="0.25"/>
  </r>
  <r>
    <x v="0"/>
    <x v="0"/>
    <x v="257"/>
    <x v="0"/>
    <x v="49"/>
    <s v="Manchester"/>
    <s v="Dasani Water"/>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401102-9724-4584-A510-F8B8C61FBD5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79"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0641F-7C61-45B3-97C5-7549CB5D59F0}"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0:B23" firstHeaderRow="1" firstDataRow="1" firstDataCol="1"/>
  <pivotFields count="14">
    <pivotField showAll="0">
      <items count="5">
        <item x="1"/>
        <item x="3"/>
        <item x="2"/>
        <item x="0"/>
        <item t="default"/>
      </items>
    </pivotField>
    <pivotField showAll="0">
      <items count="5">
        <item h="1" x="2"/>
        <item x="0"/>
        <item h="1" x="3"/>
        <item h="1" x="1"/>
        <item t="default"/>
      </items>
    </pivotField>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h="1" x="3"/>
        <item x="0"/>
        <item h="1" x="1"/>
        <item h="1" x="4"/>
        <item h="1" x="2"/>
        <item t="default"/>
      </items>
    </pivotField>
    <pivotField showAll="0"/>
    <pivotField showAll="0"/>
    <pivotField showAll="0"/>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2">
    <format dxfId="29">
      <pivotArea outline="0" collapsedLevelsAreSubtotals="1" fieldPosition="0"/>
    </format>
    <format dxfId="28">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F94CE-1580-401A-9D6C-FD7E2E93946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Operating Profit" fld="10" baseField="0" baseItem="0"/>
    <dataField name="Sum of Units Sold" fld="8" baseField="0" baseItem="0"/>
    <dataField name="Average of Operating Margin" fld="11" subtotal="average" baseField="0" baseItem="1" numFmtId="9"/>
  </dataFields>
  <formats count="1">
    <format dxfId="3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_ID" xr10:uid="{5E6501FE-7C24-40FD-A411-490C040E24E4}" sourceName="Retailer ID">
  <pivotTables>
    <pivotTable tabId="4" name="PivotTable3"/>
  </pivotTables>
  <data>
    <tabular pivotCacheId="1555572666">
      <items count="4">
        <i x="0" s="1"/>
        <i x="2" nd="1"/>
        <i x="3"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BFC22D-27E8-4921-9A86-627DD09AEC94}" sourceName="Region">
  <pivotTables>
    <pivotTable tabId="4" name="PivotTable3"/>
  </pivotTables>
  <data>
    <tabular pivotCacheId="1555572666">
      <items count="5">
        <i x="3"/>
        <i x="0" s="1"/>
        <i x="4"/>
        <i x="1"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ID" xr10:uid="{F81FED88-53FF-46B7-991C-78D31C984E66}" cache="Slicer_Retailer_ID" caption="Retailer ID" rowHeight="234950"/>
  <slicer name="Region" xr10:uid="{DFD2D7E5-7B28-41FE-802B-FB33D91AFF52}" cache="Slicer_Region" caption="Regio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B985DE8-1D46-4855-B439-237BD5BB212C}" sourceName="Invoice Date">
  <pivotTables>
    <pivotTable tabId="4" name="PivotTable3"/>
  </pivotTables>
  <state minimalRefreshVersion="6" lastRefreshVersion="6" pivotCacheId="1555572666"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3F48C555-F293-431C-B4B7-FF7FD6661208}"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4A80-A66E-48B7-8A3D-FEEC65BA3640}">
  <dimension ref="A3:F79"/>
  <sheetViews>
    <sheetView topLeftCell="A16" workbookViewId="0">
      <selection activeCell="F30" sqref="F30"/>
    </sheetView>
  </sheetViews>
  <sheetFormatPr defaultRowHeight="14.4"/>
  <cols>
    <col min="1" max="1" width="12.5546875" bestFit="1" customWidth="1"/>
    <col min="2" max="2" width="16.44140625" bestFit="1" customWidth="1"/>
    <col min="3" max="50" width="15.5546875" bestFit="1" customWidth="1"/>
    <col min="51" max="51" width="10.77734375" bestFit="1" customWidth="1"/>
  </cols>
  <sheetData>
    <row r="3" spans="1:4">
      <c r="A3" t="s">
        <v>132</v>
      </c>
      <c r="B3" t="s">
        <v>133</v>
      </c>
      <c r="C3" t="s">
        <v>134</v>
      </c>
      <c r="D3" t="s">
        <v>135</v>
      </c>
    </row>
    <row r="4" spans="1:4">
      <c r="A4">
        <v>8684027.5</v>
      </c>
      <c r="B4">
        <v>3173631.875</v>
      </c>
      <c r="C4">
        <v>17148250</v>
      </c>
      <c r="D4" s="26">
        <v>0.36310442386830921</v>
      </c>
    </row>
    <row r="10" spans="1:4">
      <c r="A10" s="28" t="s">
        <v>139</v>
      </c>
      <c r="B10" t="s">
        <v>132</v>
      </c>
    </row>
    <row r="11" spans="1:4">
      <c r="A11" s="29" t="s">
        <v>141</v>
      </c>
      <c r="B11" s="45">
        <v>115737.5</v>
      </c>
    </row>
    <row r="12" spans="1:4">
      <c r="A12" s="29" t="s">
        <v>142</v>
      </c>
      <c r="B12" s="45">
        <v>112650</v>
      </c>
    </row>
    <row r="13" spans="1:4">
      <c r="A13" s="29" t="s">
        <v>143</v>
      </c>
      <c r="B13" s="45">
        <v>104985</v>
      </c>
    </row>
    <row r="14" spans="1:4">
      <c r="A14" s="29" t="s">
        <v>144</v>
      </c>
      <c r="B14" s="45">
        <v>101175</v>
      </c>
    </row>
    <row r="15" spans="1:4">
      <c r="A15" s="29" t="s">
        <v>145</v>
      </c>
      <c r="B15" s="45">
        <v>154247.5</v>
      </c>
    </row>
    <row r="16" spans="1:4">
      <c r="A16" s="29" t="s">
        <v>146</v>
      </c>
      <c r="B16" s="45">
        <v>176437.5</v>
      </c>
    </row>
    <row r="17" spans="1:6">
      <c r="A17" s="29" t="s">
        <v>147</v>
      </c>
      <c r="B17" s="45">
        <v>187900</v>
      </c>
    </row>
    <row r="18" spans="1:6">
      <c r="A18" s="29" t="s">
        <v>148</v>
      </c>
      <c r="B18" s="45">
        <v>173362.5</v>
      </c>
    </row>
    <row r="19" spans="1:6">
      <c r="A19" s="29" t="s">
        <v>149</v>
      </c>
      <c r="B19" s="45">
        <v>142037.5</v>
      </c>
    </row>
    <row r="20" spans="1:6">
      <c r="A20" s="29" t="s">
        <v>150</v>
      </c>
      <c r="B20" s="45">
        <v>143887.5</v>
      </c>
    </row>
    <row r="21" spans="1:6">
      <c r="A21" s="29" t="s">
        <v>151</v>
      </c>
      <c r="B21" s="45">
        <v>173315</v>
      </c>
    </row>
    <row r="22" spans="1:6">
      <c r="A22" s="29" t="s">
        <v>152</v>
      </c>
      <c r="B22" s="45">
        <v>202612.5</v>
      </c>
    </row>
    <row r="23" spans="1:6">
      <c r="A23" s="29" t="s">
        <v>140</v>
      </c>
      <c r="B23" s="45">
        <v>1788347.5</v>
      </c>
    </row>
    <row r="28" spans="1:6">
      <c r="A28" s="28" t="s">
        <v>139</v>
      </c>
      <c r="B28" t="s">
        <v>134</v>
      </c>
    </row>
    <row r="29" spans="1:6">
      <c r="A29" s="29" t="s">
        <v>57</v>
      </c>
      <c r="B29" s="42">
        <v>408500</v>
      </c>
      <c r="E29" t="str">
        <f>A29</f>
        <v>Alabama</v>
      </c>
      <c r="F29" s="44">
        <f>B29</f>
        <v>408500</v>
      </c>
    </row>
    <row r="30" spans="1:6">
      <c r="A30" s="29" t="s">
        <v>61</v>
      </c>
      <c r="B30" s="42">
        <v>312250</v>
      </c>
      <c r="E30" t="str">
        <f t="shared" ref="E30:F40" si="0">A30</f>
        <v>Alaska</v>
      </c>
      <c r="F30" s="44">
        <f t="shared" si="0"/>
        <v>312250</v>
      </c>
    </row>
    <row r="31" spans="1:6">
      <c r="A31" s="29" t="s">
        <v>82</v>
      </c>
      <c r="B31" s="42">
        <v>331500</v>
      </c>
      <c r="E31" t="str">
        <f t="shared" si="0"/>
        <v>Arizona</v>
      </c>
      <c r="F31" s="44">
        <f t="shared" si="0"/>
        <v>331500</v>
      </c>
    </row>
    <row r="32" spans="1:6">
      <c r="A32" s="29" t="s">
        <v>98</v>
      </c>
      <c r="B32" s="42">
        <v>255350</v>
      </c>
      <c r="E32" t="str">
        <f t="shared" si="0"/>
        <v>Arkansas</v>
      </c>
      <c r="F32" s="44">
        <f t="shared" si="0"/>
        <v>255350</v>
      </c>
    </row>
    <row r="33" spans="1:6">
      <c r="A33" s="29" t="s">
        <v>29</v>
      </c>
      <c r="B33" s="42">
        <v>1037250</v>
      </c>
      <c r="E33" t="str">
        <f t="shared" si="0"/>
        <v>California</v>
      </c>
      <c r="F33" s="44">
        <f t="shared" si="0"/>
        <v>1037250</v>
      </c>
    </row>
    <row r="34" spans="1:6">
      <c r="A34" s="29" t="s">
        <v>42</v>
      </c>
      <c r="B34" s="42">
        <v>324250</v>
      </c>
      <c r="E34" t="str">
        <f t="shared" si="0"/>
        <v>Colorado</v>
      </c>
      <c r="F34" s="44">
        <f t="shared" si="0"/>
        <v>324250</v>
      </c>
    </row>
    <row r="35" spans="1:6">
      <c r="A35" s="29" t="s">
        <v>121</v>
      </c>
      <c r="B35" s="42">
        <v>169600</v>
      </c>
      <c r="E35" t="str">
        <f t="shared" si="0"/>
        <v>Connecticut</v>
      </c>
      <c r="F35" s="44">
        <f t="shared" si="0"/>
        <v>169600</v>
      </c>
    </row>
    <row r="36" spans="1:6">
      <c r="A36" s="29" t="s">
        <v>117</v>
      </c>
      <c r="B36" s="42">
        <v>205600</v>
      </c>
      <c r="E36" t="str">
        <f t="shared" si="0"/>
        <v>Delaware</v>
      </c>
      <c r="F36" s="44">
        <f t="shared" si="0"/>
        <v>205600</v>
      </c>
    </row>
    <row r="37" spans="1:6">
      <c r="A37" s="29" t="s">
        <v>47</v>
      </c>
      <c r="B37" s="42">
        <v>1051700</v>
      </c>
      <c r="E37" t="str">
        <f t="shared" si="0"/>
        <v>Florida</v>
      </c>
      <c r="F37" s="44">
        <f t="shared" si="0"/>
        <v>1051700</v>
      </c>
    </row>
    <row r="38" spans="1:6">
      <c r="A38" s="29" t="s">
        <v>86</v>
      </c>
      <c r="B38" s="42">
        <v>579350</v>
      </c>
      <c r="E38" t="str">
        <f t="shared" si="0"/>
        <v>Georgia</v>
      </c>
      <c r="F38" s="44">
        <f t="shared" si="0"/>
        <v>579350</v>
      </c>
    </row>
    <row r="39" spans="1:6">
      <c r="A39" s="29" t="s">
        <v>63</v>
      </c>
      <c r="B39" s="42">
        <v>353500</v>
      </c>
      <c r="E39" t="str">
        <f t="shared" si="0"/>
        <v>Hawaii</v>
      </c>
      <c r="F39" s="44">
        <f t="shared" si="0"/>
        <v>353500</v>
      </c>
    </row>
    <row r="40" spans="1:6">
      <c r="A40" s="29" t="s">
        <v>80</v>
      </c>
      <c r="B40" s="42">
        <v>288250</v>
      </c>
      <c r="E40" t="str">
        <f t="shared" si="0"/>
        <v>Idaho</v>
      </c>
      <c r="F40" s="44">
        <f t="shared" si="0"/>
        <v>288250</v>
      </c>
    </row>
    <row r="41" spans="1:6">
      <c r="A41" s="29" t="s">
        <v>34</v>
      </c>
      <c r="B41" s="42">
        <v>185600</v>
      </c>
      <c r="E41" t="str">
        <f t="shared" ref="E41:E78" si="1">A41</f>
        <v>Illinois</v>
      </c>
      <c r="F41" s="44">
        <f t="shared" ref="F41:F78" si="2">B41</f>
        <v>185600</v>
      </c>
    </row>
    <row r="42" spans="1:6">
      <c r="A42" s="29" t="s">
        <v>112</v>
      </c>
      <c r="B42" s="42">
        <v>241600</v>
      </c>
      <c r="E42" t="str">
        <f t="shared" si="1"/>
        <v>Indiana</v>
      </c>
      <c r="F42" s="44">
        <f t="shared" si="2"/>
        <v>241600</v>
      </c>
    </row>
    <row r="43" spans="1:6">
      <c r="A43" s="29" t="s">
        <v>108</v>
      </c>
      <c r="B43" s="42">
        <v>183100</v>
      </c>
      <c r="E43" t="str">
        <f t="shared" si="1"/>
        <v>Iowa</v>
      </c>
      <c r="F43" s="44">
        <f t="shared" si="2"/>
        <v>183100</v>
      </c>
    </row>
    <row r="44" spans="1:6">
      <c r="A44" s="29" t="s">
        <v>102</v>
      </c>
      <c r="B44" s="42">
        <v>180600</v>
      </c>
      <c r="E44" t="str">
        <f t="shared" si="1"/>
        <v>Kansas</v>
      </c>
      <c r="F44" s="44">
        <f t="shared" si="2"/>
        <v>180600</v>
      </c>
    </row>
    <row r="45" spans="1:6">
      <c r="A45" s="29" t="s">
        <v>94</v>
      </c>
      <c r="B45" s="42">
        <v>363350</v>
      </c>
      <c r="E45" t="str">
        <f t="shared" si="1"/>
        <v>Kentucky</v>
      </c>
      <c r="F45" s="44">
        <f t="shared" si="2"/>
        <v>363350</v>
      </c>
    </row>
    <row r="46" spans="1:6">
      <c r="A46" s="29" t="s">
        <v>78</v>
      </c>
      <c r="B46" s="42">
        <v>412250</v>
      </c>
      <c r="E46" t="str">
        <f t="shared" si="1"/>
        <v>Louisiana</v>
      </c>
      <c r="F46" s="44">
        <f t="shared" si="2"/>
        <v>412250</v>
      </c>
    </row>
    <row r="47" spans="1:6">
      <c r="A47" s="29" t="s">
        <v>59</v>
      </c>
      <c r="B47" s="42">
        <v>172600</v>
      </c>
      <c r="E47" t="str">
        <f t="shared" si="1"/>
        <v>Maine</v>
      </c>
      <c r="F47" s="44">
        <f t="shared" si="2"/>
        <v>172600</v>
      </c>
    </row>
    <row r="48" spans="1:6">
      <c r="A48" s="29" t="s">
        <v>115</v>
      </c>
      <c r="B48" s="42">
        <v>241600</v>
      </c>
      <c r="E48" t="str">
        <f t="shared" si="1"/>
        <v>Maryland</v>
      </c>
      <c r="F48" s="44">
        <f t="shared" si="2"/>
        <v>241600</v>
      </c>
    </row>
    <row r="49" spans="1:6">
      <c r="A49" s="29" t="s">
        <v>125</v>
      </c>
      <c r="B49" s="42">
        <v>241600</v>
      </c>
      <c r="E49" t="str">
        <f t="shared" si="1"/>
        <v>Massachusetts</v>
      </c>
      <c r="F49" s="44">
        <f t="shared" si="2"/>
        <v>241600</v>
      </c>
    </row>
    <row r="50" spans="1:6">
      <c r="A50" s="29" t="s">
        <v>71</v>
      </c>
      <c r="B50" s="42">
        <v>280350</v>
      </c>
      <c r="E50" t="str">
        <f t="shared" si="1"/>
        <v>Michigan</v>
      </c>
      <c r="F50" s="44">
        <f t="shared" si="2"/>
        <v>280350</v>
      </c>
    </row>
    <row r="51" spans="1:6">
      <c r="A51" s="29" t="s">
        <v>49</v>
      </c>
      <c r="B51" s="42">
        <v>156850</v>
      </c>
      <c r="E51" t="str">
        <f t="shared" si="1"/>
        <v>Minnesota</v>
      </c>
      <c r="F51" s="44">
        <f t="shared" si="2"/>
        <v>156850</v>
      </c>
    </row>
    <row r="52" spans="1:6">
      <c r="A52" s="29" t="s">
        <v>96</v>
      </c>
      <c r="B52" s="42">
        <v>309350</v>
      </c>
      <c r="E52" t="str">
        <f t="shared" si="1"/>
        <v>Mississippi</v>
      </c>
      <c r="F52" s="44">
        <f t="shared" si="2"/>
        <v>309350</v>
      </c>
    </row>
    <row r="53" spans="1:6">
      <c r="A53" s="29" t="s">
        <v>73</v>
      </c>
      <c r="B53" s="42">
        <v>316350</v>
      </c>
      <c r="E53" t="str">
        <f t="shared" si="1"/>
        <v>Missouri</v>
      </c>
      <c r="F53" s="44">
        <f t="shared" si="2"/>
        <v>316350</v>
      </c>
    </row>
    <row r="54" spans="1:6">
      <c r="A54" s="29" t="s">
        <v>51</v>
      </c>
      <c r="B54" s="42">
        <v>328000</v>
      </c>
      <c r="E54" t="str">
        <f t="shared" si="1"/>
        <v>Montana</v>
      </c>
      <c r="F54" s="44">
        <f t="shared" si="2"/>
        <v>328000</v>
      </c>
    </row>
    <row r="55" spans="1:6">
      <c r="A55" s="29" t="s">
        <v>55</v>
      </c>
      <c r="B55" s="42">
        <v>136350</v>
      </c>
      <c r="E55" t="str">
        <f t="shared" si="1"/>
        <v>Nebraska</v>
      </c>
      <c r="F55" s="44">
        <f t="shared" si="2"/>
        <v>136350</v>
      </c>
    </row>
    <row r="56" spans="1:6">
      <c r="A56" s="29" t="s">
        <v>40</v>
      </c>
      <c r="B56" s="42">
        <v>324000</v>
      </c>
      <c r="E56" t="str">
        <f t="shared" si="1"/>
        <v>Nevada</v>
      </c>
      <c r="F56" s="44">
        <f t="shared" si="2"/>
        <v>324000</v>
      </c>
    </row>
    <row r="57" spans="1:6">
      <c r="A57" s="29" t="s">
        <v>129</v>
      </c>
      <c r="B57" s="42">
        <v>238850</v>
      </c>
      <c r="E57" t="str">
        <f t="shared" si="1"/>
        <v>New Hampshire</v>
      </c>
      <c r="F57" s="44">
        <f t="shared" si="2"/>
        <v>238850</v>
      </c>
    </row>
    <row r="58" spans="1:6">
      <c r="A58" s="29" t="s">
        <v>119</v>
      </c>
      <c r="B58" s="42">
        <v>223600</v>
      </c>
      <c r="E58" t="str">
        <f t="shared" si="1"/>
        <v>New Jersey</v>
      </c>
      <c r="F58" s="44">
        <f t="shared" si="2"/>
        <v>223600</v>
      </c>
    </row>
    <row r="59" spans="1:6">
      <c r="A59" s="29" t="s">
        <v>84</v>
      </c>
      <c r="B59" s="42">
        <v>313500</v>
      </c>
      <c r="E59" t="str">
        <f t="shared" si="1"/>
        <v>New Mexico</v>
      </c>
      <c r="F59" s="44">
        <f t="shared" si="2"/>
        <v>313500</v>
      </c>
    </row>
    <row r="60" spans="1:6">
      <c r="A60" s="29" t="s">
        <v>16</v>
      </c>
      <c r="B60" s="42">
        <v>1125200</v>
      </c>
      <c r="E60" t="str">
        <f t="shared" si="1"/>
        <v>New York</v>
      </c>
      <c r="F60" s="44">
        <f t="shared" si="2"/>
        <v>1125200</v>
      </c>
    </row>
    <row r="61" spans="1:6">
      <c r="A61" s="29" t="s">
        <v>90</v>
      </c>
      <c r="B61" s="42">
        <v>399350</v>
      </c>
      <c r="E61" t="str">
        <f t="shared" si="1"/>
        <v>North Carolina</v>
      </c>
      <c r="F61" s="44">
        <f t="shared" si="2"/>
        <v>399350</v>
      </c>
    </row>
    <row r="62" spans="1:6">
      <c r="A62" s="29" t="s">
        <v>106</v>
      </c>
      <c r="B62" s="42">
        <v>184100</v>
      </c>
      <c r="E62" t="str">
        <f t="shared" si="1"/>
        <v>North Dakota</v>
      </c>
      <c r="F62" s="44">
        <f t="shared" si="2"/>
        <v>184100</v>
      </c>
    </row>
    <row r="63" spans="1:6">
      <c r="A63" s="29" t="s">
        <v>92</v>
      </c>
      <c r="B63" s="42">
        <v>203600</v>
      </c>
      <c r="E63" t="str">
        <f t="shared" si="1"/>
        <v>Ohio</v>
      </c>
      <c r="F63" s="44">
        <f t="shared" si="2"/>
        <v>203600</v>
      </c>
    </row>
    <row r="64" spans="1:6">
      <c r="A64" s="29" t="s">
        <v>100</v>
      </c>
      <c r="B64" s="42">
        <v>237350</v>
      </c>
      <c r="E64" t="str">
        <f t="shared" si="1"/>
        <v>Oklahoma</v>
      </c>
      <c r="F64" s="44">
        <f t="shared" si="2"/>
        <v>237350</v>
      </c>
    </row>
    <row r="65" spans="1:6">
      <c r="A65" s="29" t="s">
        <v>77</v>
      </c>
      <c r="B65" s="42">
        <v>346750</v>
      </c>
      <c r="E65" t="str">
        <f t="shared" si="1"/>
        <v>Oregon</v>
      </c>
      <c r="F65" s="44">
        <f t="shared" si="2"/>
        <v>346750</v>
      </c>
    </row>
    <row r="66" spans="1:6">
      <c r="A66" s="29" t="s">
        <v>37</v>
      </c>
      <c r="B66" s="42">
        <v>165600</v>
      </c>
      <c r="E66" t="str">
        <f t="shared" si="1"/>
        <v>Pennsylvania</v>
      </c>
      <c r="F66" s="44">
        <f t="shared" si="2"/>
        <v>165600</v>
      </c>
    </row>
    <row r="67" spans="1:6">
      <c r="A67" s="29" t="s">
        <v>123</v>
      </c>
      <c r="B67" s="42">
        <v>198850</v>
      </c>
      <c r="E67" t="str">
        <f t="shared" si="1"/>
        <v>Rhode Island</v>
      </c>
      <c r="F67" s="44">
        <f t="shared" si="2"/>
        <v>198850</v>
      </c>
    </row>
    <row r="68" spans="1:6">
      <c r="A68" s="29" t="s">
        <v>88</v>
      </c>
      <c r="B68" s="42">
        <v>507350</v>
      </c>
      <c r="E68" t="str">
        <f t="shared" si="1"/>
        <v>South Carolina</v>
      </c>
      <c r="F68" s="44">
        <f t="shared" si="2"/>
        <v>507350</v>
      </c>
    </row>
    <row r="69" spans="1:6">
      <c r="A69" s="29" t="s">
        <v>104</v>
      </c>
      <c r="B69" s="42">
        <v>180600</v>
      </c>
      <c r="E69" t="str">
        <f t="shared" si="1"/>
        <v>South Dakota</v>
      </c>
      <c r="F69" s="44">
        <f t="shared" si="2"/>
        <v>180600</v>
      </c>
    </row>
    <row r="70" spans="1:6">
      <c r="A70" s="29" t="s">
        <v>53</v>
      </c>
      <c r="B70" s="42">
        <v>427750</v>
      </c>
      <c r="E70" t="str">
        <f t="shared" si="1"/>
        <v>Tennessee</v>
      </c>
      <c r="F70" s="44">
        <f t="shared" si="2"/>
        <v>427750</v>
      </c>
    </row>
    <row r="71" spans="1:6">
      <c r="A71" s="29" t="s">
        <v>25</v>
      </c>
      <c r="B71" s="42">
        <v>1014250</v>
      </c>
      <c r="E71" t="str">
        <f t="shared" si="1"/>
        <v>Texas</v>
      </c>
      <c r="F71" s="44">
        <f t="shared" si="2"/>
        <v>1014250</v>
      </c>
    </row>
    <row r="72" spans="1:6">
      <c r="A72" s="29" t="s">
        <v>75</v>
      </c>
      <c r="B72" s="42">
        <v>310750</v>
      </c>
      <c r="E72" t="str">
        <f t="shared" si="1"/>
        <v>Utah</v>
      </c>
      <c r="F72" s="44">
        <f t="shared" si="2"/>
        <v>310750</v>
      </c>
    </row>
    <row r="73" spans="1:6">
      <c r="A73" s="29" t="s">
        <v>127</v>
      </c>
      <c r="B73" s="42">
        <v>256850</v>
      </c>
      <c r="E73" t="str">
        <f t="shared" si="1"/>
        <v>Vermont</v>
      </c>
      <c r="F73" s="44">
        <f t="shared" si="2"/>
        <v>256850</v>
      </c>
    </row>
    <row r="74" spans="1:6">
      <c r="A74" s="29" t="s">
        <v>69</v>
      </c>
      <c r="B74" s="42">
        <v>403350</v>
      </c>
      <c r="E74" t="str">
        <f t="shared" si="1"/>
        <v>Virginia</v>
      </c>
      <c r="F74" s="44">
        <f t="shared" si="2"/>
        <v>403350</v>
      </c>
    </row>
    <row r="75" spans="1:6">
      <c r="A75" s="29" t="s">
        <v>44</v>
      </c>
      <c r="B75" s="42">
        <v>348750</v>
      </c>
      <c r="E75" t="str">
        <f t="shared" si="1"/>
        <v>Washington</v>
      </c>
      <c r="F75" s="44">
        <f t="shared" si="2"/>
        <v>348750</v>
      </c>
    </row>
    <row r="76" spans="1:6">
      <c r="A76" s="29" t="s">
        <v>114</v>
      </c>
      <c r="B76" s="42">
        <v>154600</v>
      </c>
      <c r="E76" t="str">
        <f t="shared" si="1"/>
        <v>West Virginia</v>
      </c>
      <c r="F76" s="44">
        <f t="shared" si="2"/>
        <v>154600</v>
      </c>
    </row>
    <row r="77" spans="1:6">
      <c r="A77" s="29" t="s">
        <v>110</v>
      </c>
      <c r="B77" s="42">
        <v>205850</v>
      </c>
      <c r="E77" t="str">
        <f t="shared" si="1"/>
        <v>Wisconsin</v>
      </c>
      <c r="F77" s="44">
        <f t="shared" si="2"/>
        <v>205850</v>
      </c>
    </row>
    <row r="78" spans="1:6">
      <c r="A78" s="29" t="s">
        <v>67</v>
      </c>
      <c r="B78" s="42">
        <v>310750</v>
      </c>
      <c r="E78" t="str">
        <f t="shared" si="1"/>
        <v>Wyoming</v>
      </c>
      <c r="F78" s="44">
        <f t="shared" si="2"/>
        <v>310750</v>
      </c>
    </row>
    <row r="79" spans="1:6">
      <c r="A79" s="29" t="s">
        <v>140</v>
      </c>
      <c r="B79" s="42">
        <v>17148250</v>
      </c>
      <c r="E79" s="43"/>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5" workbookViewId="0">
      <selection activeCell="C5" sqref="C5"/>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topLeftCell="E1" zoomScale="76" zoomScaleNormal="76" workbookViewId="0">
      <selection activeCell="AA3" sqref="AA3"/>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5" width="8.6640625" customWidth="1"/>
    <col min="26" max="26" width="1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3" t="s">
        <v>131</v>
      </c>
      <c r="E2" s="34"/>
      <c r="F2" s="34"/>
      <c r="G2" s="34"/>
      <c r="H2" s="34"/>
      <c r="I2" s="34"/>
      <c r="J2" s="34"/>
      <c r="K2" s="35"/>
      <c r="L2" s="19"/>
      <c r="M2" s="30"/>
      <c r="N2" s="31"/>
      <c r="O2" s="20"/>
      <c r="P2" s="30" t="s">
        <v>11</v>
      </c>
      <c r="Q2" s="31"/>
      <c r="R2" s="20"/>
      <c r="S2" s="30" t="s">
        <v>136</v>
      </c>
      <c r="T2" s="31"/>
      <c r="U2" s="21"/>
      <c r="V2" s="30" t="s">
        <v>137</v>
      </c>
      <c r="W2" s="31"/>
      <c r="X2" s="20" t="s">
        <v>138</v>
      </c>
      <c r="Y2" s="18"/>
      <c r="Z2" s="18"/>
    </row>
    <row r="3" spans="1:26" ht="33" customHeight="1">
      <c r="A3" s="22"/>
      <c r="B3" s="22"/>
      <c r="C3" s="19"/>
      <c r="D3" s="36"/>
      <c r="E3" s="37"/>
      <c r="F3" s="37"/>
      <c r="G3" s="37"/>
      <c r="H3" s="37"/>
      <c r="I3" s="37"/>
      <c r="J3" s="37"/>
      <c r="K3" s="38"/>
      <c r="L3" s="19"/>
      <c r="M3" s="39"/>
      <c r="N3" s="31"/>
      <c r="O3" s="23"/>
      <c r="P3" s="40">
        <f>GETPIVOTDATA("Sum of Total Sales",'Summary Statistics Calculation'!$A$3)</f>
        <v>8684027.5</v>
      </c>
      <c r="Q3" s="31"/>
      <c r="R3" s="23"/>
      <c r="S3" s="39">
        <f>GETPIVOTDATA("Sum of Operating Profit",'Summary Statistics Calculation'!$A$3)</f>
        <v>3173631.875</v>
      </c>
      <c r="T3" s="31"/>
      <c r="U3" s="22"/>
      <c r="V3" s="32">
        <f>GETPIVOTDATA("Sum of Operating Profit",'Summary Statistics Calculation'!$A$3)</f>
        <v>3173631.875</v>
      </c>
      <c r="W3" s="31"/>
      <c r="X3" s="23"/>
      <c r="Y3" s="27">
        <f>GETPIVOTDATA("Average of Operating Margin",'Summary Statistics Calculation'!$A$3)</f>
        <v>0.36310442386830921</v>
      </c>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41" t="s">
        <v>153</v>
      </c>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Statistics Calculation</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Sharada H</cp:lastModifiedBy>
  <dcterms:created xsi:type="dcterms:W3CDTF">2022-04-21T14:05:43Z</dcterms:created>
  <dcterms:modified xsi:type="dcterms:W3CDTF">2023-10-04T17:12:03Z</dcterms:modified>
</cp:coreProperties>
</file>