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ns_fin_2" sheetId="1" state="visible" r:id="rId3"/>
    <sheet name="Ans_fin" sheetId="2" state="visible" r:id="rId4"/>
    <sheet name="Ans_init (wrong approach)" sheetId="3" state="visible" r:id="rId5"/>
    <sheet name="pdf_opt" sheetId="4" state="visible" r:id="rId6"/>
    <sheet name="Sheet5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<sst xmlns="http://schemas.openxmlformats.org/spreadsheetml/2006/main" count="1755" uniqueCount="130">
  <si>
    <t xml:space="preserve">Requirement 1</t>
  </si>
  <si>
    <t xml:space="preserve">Assets</t>
  </si>
  <si>
    <t xml:space="preserve">Liabilities</t>
  </si>
  <si>
    <t xml:space="preserve">Stockholders Equity</t>
  </si>
  <si>
    <t xml:space="preserve">NO</t>
  </si>
  <si>
    <t xml:space="preserve">Cash</t>
  </si>
  <si>
    <t xml:space="preserve">Account Receivable</t>
  </si>
  <si>
    <t xml:space="preserve">Office Supplies</t>
  </si>
  <si>
    <t xml:space="preserve">Office Equipments</t>
  </si>
  <si>
    <t xml:space="preserve">Prepaid Insurance</t>
  </si>
  <si>
    <t xml:space="preserve">Automobile</t>
  </si>
  <si>
    <t xml:space="preserve">Land</t>
  </si>
  <si>
    <t xml:space="preserve">Building</t>
  </si>
  <si>
    <t xml:space="preserve">Account Payable</t>
  </si>
  <si>
    <t xml:space="preserve">Mortgage Payable</t>
  </si>
  <si>
    <t xml:space="preserve">Unearned Commission</t>
  </si>
  <si>
    <t xml:space="preserve">Larry Hill, Capital</t>
  </si>
  <si>
    <t xml:space="preserve">Larry Hill Withdrawals</t>
  </si>
  <si>
    <t xml:space="preserve">Commissions Earned</t>
  </si>
  <si>
    <t xml:space="preserve">Management Fees Earned</t>
  </si>
  <si>
    <t xml:space="preserve">Advertising Expense</t>
  </si>
  <si>
    <t xml:space="preserve">Salaries Expense</t>
  </si>
  <si>
    <t xml:space="preserve">Telephone Expense</t>
  </si>
  <si>
    <t xml:space="preserve">SUM</t>
  </si>
  <si>
    <t xml:space="preserve">Balance Sheet</t>
  </si>
  <si>
    <t xml:space="preserve">Total Asset</t>
  </si>
  <si>
    <t xml:space="preserve">Liabilities Stockholders Equity</t>
  </si>
  <si>
    <t xml:space="preserve">Total</t>
  </si>
  <si>
    <t xml:space="preserve">Requirement 2</t>
  </si>
  <si>
    <t xml:space="preserve">General Journal</t>
  </si>
  <si>
    <t xml:space="preserve">Date</t>
  </si>
  <si>
    <t xml:space="preserve">Title</t>
  </si>
  <si>
    <t xml:space="preserve">Ref</t>
  </si>
  <si>
    <t xml:space="preserve">Debit</t>
  </si>
  <si>
    <t xml:space="preserve">Credit</t>
  </si>
  <si>
    <t xml:space="preserve">Office equipment</t>
  </si>
  <si>
    <t xml:space="preserve">Capital</t>
  </si>
  <si>
    <t xml:space="preserve">Commission Earned</t>
  </si>
  <si>
    <t xml:space="preserve">Office supply</t>
  </si>
  <si>
    <t xml:space="preserve">Service Revenue</t>
  </si>
  <si>
    <t xml:space="preserve">Unearned service revenue</t>
  </si>
  <si>
    <t xml:space="preserve"> </t>
  </si>
  <si>
    <t xml:space="preserve">Requirement 3</t>
  </si>
  <si>
    <t xml:space="preserve">Ledger Accounts</t>
  </si>
  <si>
    <t xml:space="preserve">Cash Account</t>
  </si>
  <si>
    <t xml:space="preserve">Explanation</t>
  </si>
  <si>
    <t xml:space="preserve">Balance</t>
  </si>
  <si>
    <t xml:space="preserve">Began business</t>
  </si>
  <si>
    <t xml:space="preserve">Insurance</t>
  </si>
  <si>
    <t xml:space="preserve">Salary</t>
  </si>
  <si>
    <t xml:space="preserve">Paid office supply company</t>
  </si>
  <si>
    <t xml:space="preserve">Commission to settle a deal</t>
  </si>
  <si>
    <t xml:space="preserve">For the service of Neal able</t>
  </si>
  <si>
    <t xml:space="preserve">Commission for the building</t>
  </si>
  <si>
    <t xml:space="preserve">Withdrawal</t>
  </si>
  <si>
    <t xml:space="preserve">Account Receivable </t>
  </si>
  <si>
    <t xml:space="preserve">Commission in advanced</t>
  </si>
  <si>
    <t xml:space="preserve">Received for the service</t>
  </si>
  <si>
    <t xml:space="preserve">Office Supply</t>
  </si>
  <si>
    <t xml:space="preserve">Purchased supply</t>
  </si>
  <si>
    <t xml:space="preserve">Purchased additional supply</t>
  </si>
  <si>
    <t xml:space="preserve">রাফ</t>
  </si>
  <si>
    <t xml:space="preserve">Office supply and Equipment</t>
  </si>
  <si>
    <t xml:space="preserve">For building</t>
  </si>
  <si>
    <t xml:space="preserve">Larry Hill capital</t>
  </si>
  <si>
    <t xml:space="preserve">Larry Hill Withdrawal</t>
  </si>
  <si>
    <t xml:space="preserve">Commission for the sale of the house</t>
  </si>
  <si>
    <t xml:space="preserve">Unearned Commission </t>
  </si>
  <si>
    <t xml:space="preserve">Advance to settle a deal</t>
  </si>
  <si>
    <t xml:space="preserve">Completed property management service</t>
  </si>
  <si>
    <t xml:space="preserve">Cash for salary</t>
  </si>
  <si>
    <t xml:space="preserve">Requirement 4</t>
  </si>
  <si>
    <t xml:space="preserve">Trial Balance</t>
  </si>
  <si>
    <t xml:space="preserve">No</t>
  </si>
  <si>
    <t xml:space="preserve">1 Cash Account</t>
  </si>
  <si>
    <t xml:space="preserve">2 Account Receivable </t>
  </si>
  <si>
    <t xml:space="preserve">Requirement 5</t>
  </si>
  <si>
    <t xml:space="preserve">Adjusting Journal</t>
  </si>
  <si>
    <t xml:space="preserve">Building Interest</t>
  </si>
  <si>
    <t xml:space="preserve">Interest Expense</t>
  </si>
  <si>
    <t xml:space="preserve">Depreciation Expense</t>
  </si>
  <si>
    <t xml:space="preserve">Supply</t>
  </si>
  <si>
    <t xml:space="preserve">Supply Expense</t>
  </si>
  <si>
    <t xml:space="preserve">Rent/ account receivable</t>
  </si>
  <si>
    <t xml:space="preserve">Rent Revenue</t>
  </si>
  <si>
    <t xml:space="preserve">Insurance Expense</t>
  </si>
  <si>
    <t xml:space="preserve">Salaries Payable</t>
  </si>
  <si>
    <t xml:space="preserve">Utility Expense</t>
  </si>
  <si>
    <t xml:space="preserve">Utility Payable</t>
  </si>
  <si>
    <t xml:space="preserve">Adjusting Trial Balance</t>
  </si>
  <si>
    <t xml:space="preserve">Building Interest Payable</t>
  </si>
  <si>
    <t xml:space="preserve">Requirement 6</t>
  </si>
  <si>
    <t xml:space="preserve">Worksheet</t>
  </si>
  <si>
    <t xml:space="preserve">Adjustments</t>
  </si>
  <si>
    <t xml:space="preserve">Adjusted Trial Balance</t>
  </si>
  <si>
    <t xml:space="preserve">Income Statement</t>
  </si>
  <si>
    <t xml:space="preserve">Account Title</t>
  </si>
  <si>
    <t xml:space="preserve">Income statement</t>
  </si>
  <si>
    <t xml:space="preserve">Revenues</t>
  </si>
  <si>
    <t xml:space="preserve">Total Revenue</t>
  </si>
  <si>
    <t xml:space="preserve">Expenses</t>
  </si>
  <si>
    <t xml:space="preserve">Total Expenses</t>
  </si>
  <si>
    <t xml:space="preserve">Net Income</t>
  </si>
  <si>
    <t xml:space="preserve">Retained Earning Statement</t>
  </si>
  <si>
    <t xml:space="preserve">Retained Earning, March 1</t>
  </si>
  <si>
    <t xml:space="preserve">Add: Net Income</t>
  </si>
  <si>
    <t xml:space="preserve">Less: Dividend</t>
  </si>
  <si>
    <t xml:space="preserve">Retained Earning, March 31</t>
  </si>
  <si>
    <t xml:space="preserve">Total Assets</t>
  </si>
  <si>
    <t xml:space="preserve">Total Liabilities</t>
  </si>
  <si>
    <t xml:space="preserve">Retained Earning</t>
  </si>
  <si>
    <t xml:space="preserve">Total Stockholders Equity</t>
  </si>
  <si>
    <t xml:space="preserve">Total Liabilities and stockholders equity</t>
  </si>
  <si>
    <t xml:space="preserve">Requirement 7</t>
  </si>
  <si>
    <t xml:space="preserve">Closing Entries</t>
  </si>
  <si>
    <t xml:space="preserve">Title and Explanation</t>
  </si>
  <si>
    <t xml:space="preserve">Debit </t>
  </si>
  <si>
    <t xml:space="preserve">31 March</t>
  </si>
  <si>
    <t xml:space="preserve">Income summery</t>
  </si>
  <si>
    <t xml:space="preserve">(to close revenue account)</t>
  </si>
  <si>
    <t xml:space="preserve">(to close expense account)</t>
  </si>
  <si>
    <t xml:space="preserve">(to close net income to retained earnings)</t>
  </si>
  <si>
    <t xml:space="preserve">(to close dividend to retained earnings)</t>
  </si>
  <si>
    <t xml:space="preserve">Requirement 8</t>
  </si>
  <si>
    <t xml:space="preserve">Post Closing Trial Balance</t>
  </si>
  <si>
    <t xml:space="preserve">Wrong Approach</t>
  </si>
  <si>
    <t xml:space="preserve">Do not follow</t>
  </si>
  <si>
    <t xml:space="preserve">Supply Consumed</t>
  </si>
  <si>
    <t xml:space="preserve">Rent</t>
  </si>
  <si>
    <t xml:space="preserve">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</si>
</sst>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&quot; _)&quot;;&quot;($&quot;#,##0\)"/>
    <numFmt numFmtId="166" formatCode="\$#,##0&quot; _)&quot;;[RED]&quot;($&quot;#,##0\)"/>
    <numFmt numFmtId="167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0"/>
      <color rgb="FFC0C0C0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  <font>
      <b val="true"/>
      <sz val="12"/>
      <name val="Arial"/>
      <family val="2"/>
    </font>
    <font>
      <sz val="10"/>
      <color rgb="FFFFFFFF"/>
      <name val="Noto Sans Devanagari"/>
      <family val="2"/>
    </font>
    <font>
      <sz val="12"/>
      <name val="Arial"/>
      <family val="2"/>
    </font>
    <font>
      <sz val="10"/>
      <color rgb="FFBF004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66"/>
        <bgColor rgb="FFFF9900"/>
      </patternFill>
    </fill>
    <fill>
      <patternFill patternType="solid">
        <fgColor rgb="FF4C1900"/>
        <bgColor rgb="FF333333"/>
      </patternFill>
    </fill>
    <fill>
      <patternFill patternType="solid">
        <fgColor rgb="FFFFCC99"/>
        <bgColor rgb="FFFFDBB6"/>
      </patternFill>
    </fill>
    <fill>
      <patternFill patternType="solid">
        <fgColor rgb="FFDEDCE6"/>
        <bgColor rgb="FFDDE8CB"/>
      </patternFill>
    </fill>
    <fill>
      <patternFill patternType="solid">
        <fgColor rgb="FFFFD8CE"/>
        <bgColor rgb="FFF6D7CD"/>
      </patternFill>
    </fill>
    <fill>
      <patternFill patternType="solid">
        <fgColor rgb="FFDDE8CB"/>
        <bgColor rgb="FFDEDCE6"/>
      </patternFill>
    </fill>
    <fill>
      <patternFill patternType="solid">
        <fgColor rgb="FFFFFFD7"/>
        <bgColor rgb="FFF6F9D4"/>
      </patternFill>
    </fill>
    <fill>
      <patternFill patternType="solid">
        <fgColor rgb="FFF6D7CD"/>
        <bgColor rgb="FFFFD8CE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6D7CD"/>
      </patternFill>
    </fill>
    <fill>
      <patternFill patternType="solid">
        <fgColor rgb="FFFFDBB6"/>
        <bgColor rgb="FFFFD8CE"/>
      </patternFill>
    </fill>
    <fill>
      <patternFill patternType="solid">
        <fgColor rgb="FFFFBF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false" applyProtection="false"/>
    <xf numFmtId="164" fontId="0" fillId="4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1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2" applyFont="true" applyBorder="true" applyAlignment="true" applyProtection="false">
      <alignment horizontal="right" vertical="bottom" textRotation="0" wrapText="false" indent="0" shrinkToFit="false"/>
    </xf>
    <xf numFmtId="164" fontId="0" fillId="4" borderId="3" applyFont="true" applyBorder="true" applyAlignment="true" applyProtection="false">
      <alignment horizontal="right" vertical="bottom" textRotation="0" wrapText="false" indent="0" shrinkToFit="false"/>
    </xf>
    <xf numFmtId="164" fontId="0" fillId="4" borderId="4" applyFont="true" applyBorder="true" applyAlignment="true" applyProtection="false">
      <alignment horizontal="right" vertical="bottom" textRotation="0" wrapText="false" indent="0" shrinkToFit="false"/>
    </xf>
    <xf numFmtId="164" fontId="0" fillId="4" borderId="5" applyFont="true" applyBorder="true" applyAlignment="true" applyProtection="false">
      <alignment horizontal="right" vertical="bottom" textRotation="0" wrapText="false" indent="0" shrinkToFit="false"/>
    </xf>
    <xf numFmtId="164" fontId="0" fillId="4" borderId="6" applyFont="true" applyBorder="true" applyAlignment="true" applyProtection="false">
      <alignment horizontal="right" vertical="bottom" textRotation="0" wrapText="false" indent="0" shrinkToFit="false"/>
    </xf>
    <xf numFmtId="164" fontId="0" fillId="4" borderId="7" applyFont="true" applyBorder="true" applyAlignment="true" applyProtection="false">
      <alignment horizontal="right" vertical="bottom" textRotation="0" wrapText="false" indent="0" shrinkToFit="false"/>
    </xf>
    <xf numFmtId="164" fontId="0" fillId="4" borderId="8" applyFont="true" applyBorder="true" applyAlignment="true" applyProtection="false">
      <alignment horizontal="right" vertical="bottom" textRotation="0" wrapText="false" indent="0" shrinkToFit="false"/>
    </xf>
    <xf numFmtId="164" fontId="0" fillId="4" borderId="9" applyFont="true" applyBorder="true" applyAlignment="true" applyProtection="false">
      <alignment horizontal="right" vertical="bottom" textRotation="0" wrapText="false" indent="0" shrinkToFit="false"/>
    </xf>
    <xf numFmtId="164" fontId="0" fillId="2" borderId="1" applyFont="true" applyBorder="true" applyAlignment="true" applyProtection="false">
      <alignment horizontal="right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D7"/>
      <rgbColor rgb="FFF6D7CD"/>
      <rgbColor rgb="FF660066"/>
      <rgbColor rgb="FFFF9966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8CE"/>
      <rgbColor rgb="FFDDE8CB"/>
      <rgbColor rgb="FFF6F9D4"/>
      <rgbColor rgb="FFFFDBB6"/>
      <rgbColor rgb="FFF7D1D5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4C19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36"/>
  <sheetViews>
    <sheetView showFormulas="false" showGridLines="true" showRowColHeaders="true" showZeros="true" rightToLeft="false" tabSelected="false" showOutlineSymbols="true" defaultGridColor="true" view="normal" topLeftCell="A218" colorId="64" zoomScale="140" zoomScaleNormal="140" zoomScalePageLayoutView="100" workbookViewId="0">
      <selection pane="topLeft" activeCell="F234" activeCellId="0" sqref="F234"/>
    </sheetView>
  </sheetViews>
  <sheetFormatPr defaultColWidth="11.55078125" defaultRowHeight="12.8" zeroHeight="false" outlineLevelRow="0" outlineLevelCol="0"/>
  <cols>
    <col collapsed="false" customWidth="false" hidden="false" outlineLevel="0" max="20" min="1" style="1" width="11.55"/>
  </cols>
  <sheetData>
    <row r="1" customFormat="false" ht="17.35" hidden="false" customHeight="true" outlineLevel="0" collapsed="false">
      <c r="A1" s="2" t="s">
        <v>0</v>
      </c>
      <c r="B1" s="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5"/>
      <c r="N2" s="6" t="s">
        <v>3</v>
      </c>
      <c r="O2" s="6"/>
      <c r="P2" s="6"/>
      <c r="Q2" s="6"/>
      <c r="R2" s="6"/>
      <c r="S2" s="6"/>
      <c r="T2" s="6"/>
    </row>
    <row r="3" customFormat="fals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3"/>
      <c r="N4" s="14" t="n">
        <v>40000</v>
      </c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3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3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3"/>
      <c r="N7" s="14" t="n">
        <v>5500</v>
      </c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3"/>
      <c r="N8" s="14"/>
      <c r="O8" s="14"/>
      <c r="P8" s="14" t="n">
        <v>5300</v>
      </c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3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3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3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3" t="n">
        <v>1600</v>
      </c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3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3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3"/>
      <c r="N16" s="14"/>
      <c r="O16" s="14"/>
      <c r="P16" s="14" t="n">
        <v>2700</v>
      </c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3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3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3"/>
      <c r="N20" s="14"/>
      <c r="O20" s="14" t="n">
        <v>-250</v>
      </c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1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1600</v>
      </c>
      <c r="N21" s="1" t="n">
        <f aca="false">SUM(N4:N20)</f>
        <v>45500</v>
      </c>
      <c r="O21" s="1" t="n">
        <f aca="false">SUM(O4:O20)</f>
        <v>-250</v>
      </c>
      <c r="P21" s="1" t="n">
        <f aca="false">SUM(P4:P20)</f>
        <v>8000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23" customFormat="false" ht="12.8" hidden="false" customHeight="false" outlineLevel="0" collapsed="false">
      <c r="A23" s="16" t="s">
        <v>24</v>
      </c>
      <c r="B23" s="16"/>
      <c r="C23" s="0"/>
      <c r="D23" s="0"/>
      <c r="E23" s="0"/>
    </row>
    <row r="24" customFormat="false" ht="15" hidden="false" customHeight="false" outlineLevel="0" collapsed="false">
      <c r="A24" s="0"/>
      <c r="B24" s="17" t="s">
        <v>1</v>
      </c>
      <c r="C24" s="17"/>
      <c r="D24" s="17"/>
      <c r="E24" s="0"/>
    </row>
    <row r="25" customFormat="false" ht="12.8" hidden="false" customHeight="false" outlineLevel="0" collapsed="false">
      <c r="A25" s="0"/>
      <c r="B25" s="0" t="s">
        <v>5</v>
      </c>
      <c r="C25" s="0"/>
      <c r="D25" s="0" t="n">
        <f aca="false">B21</f>
        <v>24525</v>
      </c>
      <c r="E25" s="0"/>
    </row>
    <row r="26" customFormat="false" ht="12.8" hidden="false" customHeight="false" outlineLevel="0" collapsed="false">
      <c r="A26" s="0"/>
      <c r="B26" s="0" t="s">
        <v>6</v>
      </c>
      <c r="C26" s="0"/>
      <c r="D26" s="0" t="n">
        <f aca="false">C21</f>
        <v>540</v>
      </c>
      <c r="E26" s="0"/>
    </row>
    <row r="27" customFormat="false" ht="12.8" hidden="false" customHeight="false" outlineLevel="0" collapsed="false">
      <c r="A27" s="0"/>
      <c r="B27" s="0" t="s">
        <v>7</v>
      </c>
      <c r="C27" s="0"/>
      <c r="D27" s="0" t="n">
        <f aca="false">D21</f>
        <v>1400</v>
      </c>
      <c r="E27" s="0"/>
    </row>
    <row r="28" customFormat="false" ht="12.8" hidden="false" customHeight="false" outlineLevel="0" collapsed="false">
      <c r="A28" s="0"/>
      <c r="B28" s="0" t="s">
        <v>8</v>
      </c>
      <c r="C28" s="0"/>
      <c r="D28" s="0" t="n">
        <f aca="false">E21</f>
        <v>6500</v>
      </c>
      <c r="E28" s="0"/>
    </row>
    <row r="29" customFormat="false" ht="12.8" hidden="false" customHeight="false" outlineLevel="0" collapsed="false">
      <c r="A29" s="0"/>
      <c r="B29" s="0" t="s">
        <v>9</v>
      </c>
      <c r="C29" s="0"/>
      <c r="D29" s="0" t="n">
        <f aca="false">F21</f>
        <v>2400</v>
      </c>
      <c r="E29" s="0"/>
    </row>
    <row r="30" customFormat="false" ht="12.8" hidden="false" customHeight="false" outlineLevel="0" collapsed="false">
      <c r="A30" s="0"/>
      <c r="B30" s="0" t="s">
        <v>10</v>
      </c>
      <c r="C30" s="0"/>
      <c r="D30" s="0" t="n">
        <f aca="false">G21</f>
        <v>5500</v>
      </c>
      <c r="E30" s="0"/>
    </row>
    <row r="31" customFormat="false" ht="12.8" hidden="false" customHeight="false" outlineLevel="0" collapsed="false">
      <c r="A31" s="0"/>
      <c r="B31" s="0" t="s">
        <v>11</v>
      </c>
      <c r="C31" s="0"/>
      <c r="D31" s="0" t="n">
        <f aca="false">H21</f>
        <v>14000</v>
      </c>
      <c r="E31" s="0"/>
    </row>
    <row r="32" customFormat="false" ht="12.8" hidden="false" customHeight="false" outlineLevel="0" collapsed="false">
      <c r="A32" s="0"/>
      <c r="B32" s="0" t="s">
        <v>12</v>
      </c>
      <c r="C32" s="0"/>
      <c r="D32" s="0" t="n">
        <f aca="false">I21</f>
        <v>48000</v>
      </c>
      <c r="E32" s="0"/>
    </row>
    <row r="33" customFormat="false" ht="12.8" hidden="false" customHeight="false" outlineLevel="0" collapsed="false">
      <c r="A33" s="0"/>
      <c r="B33" s="18" t="s">
        <v>25</v>
      </c>
      <c r="C33" s="18"/>
      <c r="D33" s="18" t="n">
        <f aca="false">SUM(D25:D32)</f>
        <v>102865</v>
      </c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0"/>
      <c r="B35" s="19" t="s">
        <v>26</v>
      </c>
      <c r="C35" s="19"/>
      <c r="D35" s="19"/>
      <c r="E35" s="0"/>
      <c r="G35" s="0"/>
      <c r="H35" s="0"/>
      <c r="I35" s="0"/>
      <c r="J35" s="0"/>
      <c r="K35" s="0"/>
      <c r="L35" s="0"/>
      <c r="M35" s="0"/>
    </row>
    <row r="36" customFormat="false" ht="15" hidden="false" customHeight="false" outlineLevel="0" collapsed="false">
      <c r="A36" s="0"/>
      <c r="B36" s="17" t="s">
        <v>2</v>
      </c>
      <c r="C36" s="17"/>
      <c r="D36" s="0"/>
      <c r="E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B37" s="0" t="str">
        <f aca="false">K3</f>
        <v>Account Payable</v>
      </c>
      <c r="C37" s="0"/>
      <c r="D37" s="0" t="n">
        <f aca="false">K21</f>
        <v>650</v>
      </c>
      <c r="E37" s="0"/>
    </row>
    <row r="38" customFormat="false" ht="12.8" hidden="false" customHeight="false" outlineLevel="0" collapsed="false">
      <c r="B38" s="0" t="str">
        <f aca="false">L3</f>
        <v>Mortgage Payable</v>
      </c>
      <c r="C38" s="0"/>
      <c r="D38" s="0" t="n">
        <f aca="false">L21</f>
        <v>48000</v>
      </c>
    </row>
    <row r="39" customFormat="false" ht="12.8" hidden="false" customHeight="false" outlineLevel="0" collapsed="false">
      <c r="B39" s="0" t="str">
        <f aca="false">M3</f>
        <v>Unearned Commission</v>
      </c>
      <c r="C39" s="0"/>
      <c r="D39" s="0" t="n">
        <f aca="false">M21</f>
        <v>1600</v>
      </c>
    </row>
    <row r="40" customFormat="false" ht="15" hidden="false" customHeight="false" outlineLevel="0" collapsed="false">
      <c r="B40" s="17" t="s">
        <v>3</v>
      </c>
      <c r="C40" s="17"/>
    </row>
    <row r="41" customFormat="false" ht="12.95" hidden="false" customHeight="true" outlineLevel="0" collapsed="false">
      <c r="B41" s="20" t="s">
        <v>16</v>
      </c>
      <c r="C41" s="20"/>
      <c r="D41" s="1" t="n">
        <v>45500</v>
      </c>
      <c r="E41" s="0"/>
      <c r="F41" s="0"/>
      <c r="G41" s="0"/>
      <c r="H41" s="0"/>
      <c r="I41" s="0"/>
      <c r="J41" s="0"/>
      <c r="K41" s="0"/>
    </row>
    <row r="42" customFormat="false" ht="12.95" hidden="false" customHeight="true" outlineLevel="0" collapsed="false">
      <c r="B42" s="20" t="s">
        <v>17</v>
      </c>
      <c r="C42" s="20"/>
      <c r="D42" s="1" t="n">
        <v>-250</v>
      </c>
      <c r="E42" s="0"/>
      <c r="F42" s="0"/>
      <c r="G42" s="0"/>
      <c r="H42" s="0"/>
    </row>
    <row r="43" customFormat="false" ht="12.95" hidden="false" customHeight="true" outlineLevel="0" collapsed="false">
      <c r="B43" s="20" t="s">
        <v>18</v>
      </c>
      <c r="C43" s="20"/>
      <c r="D43" s="1" t="n">
        <v>8000</v>
      </c>
    </row>
    <row r="44" customFormat="false" ht="12.95" hidden="false" customHeight="true" outlineLevel="0" collapsed="false">
      <c r="B44" s="20" t="s">
        <v>19</v>
      </c>
      <c r="C44" s="20"/>
      <c r="D44" s="1" t="n">
        <v>600</v>
      </c>
    </row>
    <row r="45" customFormat="false" ht="12.95" hidden="false" customHeight="true" outlineLevel="0" collapsed="false">
      <c r="B45" s="20" t="s">
        <v>20</v>
      </c>
      <c r="C45" s="20"/>
      <c r="D45" s="1" t="n">
        <v>-185</v>
      </c>
    </row>
    <row r="46" customFormat="false" ht="12.95" hidden="false" customHeight="true" outlineLevel="0" collapsed="false">
      <c r="B46" s="20" t="s">
        <v>21</v>
      </c>
      <c r="C46" s="20"/>
      <c r="D46" s="1" t="n">
        <v>-800</v>
      </c>
    </row>
    <row r="47" customFormat="false" ht="12.95" hidden="false" customHeight="true" outlineLevel="0" collapsed="false">
      <c r="B47" s="20" t="s">
        <v>22</v>
      </c>
      <c r="C47" s="20"/>
      <c r="D47" s="1" t="n">
        <v>-250</v>
      </c>
    </row>
    <row r="48" customFormat="false" ht="15" hidden="false" customHeight="false" outlineLevel="0" collapsed="false">
      <c r="B48" s="21" t="s">
        <v>27</v>
      </c>
      <c r="C48" s="21"/>
      <c r="D48" s="15" t="n">
        <f aca="false">SUM(D37:D47)</f>
        <v>102865</v>
      </c>
    </row>
    <row r="52" customFormat="false" ht="17.35" hidden="false" customHeight="true" outlineLevel="0" collapsed="false">
      <c r="A52" s="2" t="s">
        <v>28</v>
      </c>
      <c r="B52" s="2"/>
      <c r="D52" s="0"/>
      <c r="E52" s="0"/>
    </row>
    <row r="53" customFormat="false" ht="12.8" hidden="false" customHeight="true" outlineLevel="0" collapsed="false">
      <c r="C53" s="22" t="s">
        <v>29</v>
      </c>
      <c r="D53" s="22"/>
      <c r="E53" s="0"/>
      <c r="F53" s="0"/>
      <c r="G53" s="0"/>
    </row>
    <row r="54" customFormat="false" ht="12.8" hidden="false" customHeight="false" outlineLevel="0" collapsed="false">
      <c r="A54" s="23" t="s">
        <v>4</v>
      </c>
      <c r="B54" s="23" t="s">
        <v>30</v>
      </c>
      <c r="C54" s="23" t="s">
        <v>31</v>
      </c>
      <c r="D54" s="23"/>
      <c r="E54" s="23" t="s">
        <v>32</v>
      </c>
      <c r="F54" s="23" t="s">
        <v>33</v>
      </c>
      <c r="G54" s="23" t="s">
        <v>34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customFormat="false" ht="12.8" hidden="false" customHeight="false" outlineLevel="0" collapsed="false">
      <c r="A55" s="24" t="n">
        <v>1</v>
      </c>
      <c r="B55" s="24" t="n">
        <v>1</v>
      </c>
      <c r="C55" s="25" t="s">
        <v>5</v>
      </c>
      <c r="F55" s="1" t="n">
        <v>40000</v>
      </c>
    </row>
    <row r="56" customFormat="false" ht="23.85" hidden="false" customHeight="false" outlineLevel="0" collapsed="false">
      <c r="A56" s="24"/>
      <c r="B56" s="24"/>
      <c r="C56" s="25" t="s">
        <v>16</v>
      </c>
      <c r="G56" s="1" t="n">
        <v>40000</v>
      </c>
    </row>
    <row r="57" customFormat="false" ht="12.8" hidden="false" customHeight="false" outlineLevel="0" collapsed="false">
      <c r="A57" s="24" t="n">
        <v>2</v>
      </c>
      <c r="B57" s="24" t="n">
        <v>2</v>
      </c>
      <c r="C57" s="25" t="s">
        <v>5</v>
      </c>
      <c r="G57" s="1" t="n">
        <v>18000</v>
      </c>
    </row>
    <row r="58" customFormat="false" ht="23.85" hidden="false" customHeight="false" outlineLevel="0" collapsed="false">
      <c r="A58" s="24"/>
      <c r="B58" s="24"/>
      <c r="C58" s="25" t="s">
        <v>35</v>
      </c>
      <c r="F58" s="1" t="n">
        <v>4000</v>
      </c>
    </row>
    <row r="59" customFormat="false" ht="12.8" hidden="false" customHeight="false" outlineLevel="0" collapsed="false">
      <c r="A59" s="24"/>
      <c r="B59" s="24"/>
      <c r="C59" s="25" t="s">
        <v>11</v>
      </c>
      <c r="F59" s="1" t="n">
        <v>14000</v>
      </c>
    </row>
    <row r="60" customFormat="false" ht="12.8" hidden="false" customHeight="false" outlineLevel="0" collapsed="false">
      <c r="A60" s="24"/>
      <c r="B60" s="24"/>
      <c r="C60" s="25" t="s">
        <v>12</v>
      </c>
      <c r="F60" s="1" t="n">
        <v>48000</v>
      </c>
    </row>
    <row r="61" customFormat="false" ht="23.85" hidden="false" customHeight="false" outlineLevel="0" collapsed="false">
      <c r="A61" s="24"/>
      <c r="B61" s="24"/>
      <c r="C61" s="25" t="s">
        <v>13</v>
      </c>
      <c r="G61" s="1" t="n">
        <v>48000</v>
      </c>
    </row>
    <row r="62" customFormat="false" ht="12.8" hidden="false" customHeight="false" outlineLevel="0" collapsed="false">
      <c r="A62" s="24" t="n">
        <v>3</v>
      </c>
      <c r="B62" s="24" t="n">
        <v>3</v>
      </c>
      <c r="C62" s="25" t="s">
        <v>5</v>
      </c>
      <c r="G62" s="1" t="n">
        <v>2400</v>
      </c>
    </row>
    <row r="63" customFormat="false" ht="23.85" hidden="false" customHeight="false" outlineLevel="0" collapsed="false">
      <c r="A63" s="24"/>
      <c r="B63" s="24"/>
      <c r="C63" s="25" t="s">
        <v>9</v>
      </c>
      <c r="F63" s="1" t="n">
        <v>2400</v>
      </c>
    </row>
    <row r="64" customFormat="false" ht="12.8" hidden="false" customHeight="false" outlineLevel="0" collapsed="false">
      <c r="A64" s="24" t="n">
        <v>4</v>
      </c>
      <c r="B64" s="24" t="n">
        <v>4</v>
      </c>
      <c r="C64" s="25" t="s">
        <v>10</v>
      </c>
      <c r="F64" s="1" t="n">
        <v>5500</v>
      </c>
    </row>
    <row r="65" customFormat="false" ht="12.8" hidden="false" customHeight="false" outlineLevel="0" collapsed="false">
      <c r="A65" s="24"/>
      <c r="B65" s="24"/>
      <c r="C65" s="25" t="s">
        <v>36</v>
      </c>
      <c r="G65" s="1" t="n">
        <v>5500</v>
      </c>
    </row>
    <row r="66" customFormat="false" ht="23.45" hidden="false" customHeight="false" outlineLevel="0" collapsed="false">
      <c r="A66" s="24" t="n">
        <v>5</v>
      </c>
      <c r="B66" s="24" t="n">
        <v>5</v>
      </c>
      <c r="C66" s="25" t="s">
        <v>37</v>
      </c>
      <c r="F66" s="0"/>
      <c r="G66" s="1" t="n">
        <v>5300</v>
      </c>
    </row>
    <row r="67" customFormat="false" ht="12.8" hidden="false" customHeight="false" outlineLevel="0" collapsed="false">
      <c r="A67" s="24"/>
      <c r="B67" s="24"/>
      <c r="C67" s="25" t="s">
        <v>5</v>
      </c>
      <c r="D67" s="0"/>
      <c r="F67" s="1" t="n">
        <v>5300</v>
      </c>
      <c r="G67" s="0"/>
    </row>
    <row r="68" customFormat="false" ht="12.8" hidden="false" customHeight="false" outlineLevel="0" collapsed="false">
      <c r="A68" s="24" t="n">
        <v>6</v>
      </c>
      <c r="B68" s="24" t="n">
        <v>7</v>
      </c>
      <c r="C68" s="25" t="s">
        <v>38</v>
      </c>
      <c r="F68" s="1" t="n">
        <v>750</v>
      </c>
    </row>
    <row r="69" customFormat="false" ht="23.85" hidden="false" customHeight="false" outlineLevel="0" collapsed="false">
      <c r="A69" s="24"/>
      <c r="B69" s="24"/>
      <c r="C69" s="25" t="s">
        <v>35</v>
      </c>
      <c r="F69" s="1" t="n">
        <v>2500</v>
      </c>
    </row>
    <row r="70" customFormat="false" ht="23.85" hidden="false" customHeight="false" outlineLevel="0" collapsed="false">
      <c r="A70" s="24"/>
      <c r="B70" s="24"/>
      <c r="C70" s="25" t="s">
        <v>13</v>
      </c>
      <c r="G70" s="1" t="n">
        <v>3250</v>
      </c>
    </row>
    <row r="71" customFormat="false" ht="23.85" hidden="false" customHeight="false" outlineLevel="0" collapsed="false">
      <c r="A71" s="24" t="n">
        <v>7</v>
      </c>
      <c r="B71" s="24" t="n">
        <v>9</v>
      </c>
      <c r="C71" s="25" t="s">
        <v>21</v>
      </c>
      <c r="F71" s="1" t="n">
        <v>400</v>
      </c>
    </row>
    <row r="72" customFormat="false" ht="12.8" hidden="false" customHeight="false" outlineLevel="0" collapsed="false">
      <c r="A72" s="24"/>
      <c r="B72" s="24"/>
      <c r="C72" s="25" t="s">
        <v>5</v>
      </c>
      <c r="G72" s="1" t="n">
        <v>400</v>
      </c>
    </row>
    <row r="73" customFormat="false" ht="12.8" hidden="false" customHeight="false" outlineLevel="0" collapsed="false">
      <c r="A73" s="24" t="n">
        <v>8</v>
      </c>
      <c r="B73" s="24" t="n">
        <v>10</v>
      </c>
      <c r="C73" s="0" t="s">
        <v>39</v>
      </c>
      <c r="D73" s="0"/>
      <c r="E73" s="0"/>
      <c r="F73" s="0"/>
      <c r="G73" s="0" t="n">
        <v>600</v>
      </c>
    </row>
    <row r="74" customFormat="false" ht="12.8" hidden="false" customHeight="false" outlineLevel="0" collapsed="false">
      <c r="A74" s="24"/>
      <c r="B74" s="24"/>
      <c r="C74" s="0" t="s">
        <v>6</v>
      </c>
      <c r="D74" s="0"/>
      <c r="E74" s="0"/>
      <c r="F74" s="0" t="n">
        <v>600</v>
      </c>
      <c r="G74" s="0"/>
    </row>
    <row r="75" customFormat="false" ht="23.85" hidden="false" customHeight="false" outlineLevel="0" collapsed="false">
      <c r="A75" s="24" t="n">
        <v>9</v>
      </c>
      <c r="B75" s="24" t="n">
        <v>11</v>
      </c>
      <c r="C75" s="25" t="s">
        <v>13</v>
      </c>
      <c r="F75" s="1" t="n">
        <v>3250</v>
      </c>
    </row>
    <row r="76" customFormat="false" ht="12.8" hidden="false" customHeight="false" outlineLevel="0" collapsed="false">
      <c r="A76" s="24"/>
      <c r="B76" s="24"/>
      <c r="C76" s="25" t="s">
        <v>5</v>
      </c>
      <c r="G76" s="1" t="n">
        <v>3250</v>
      </c>
    </row>
    <row r="77" customFormat="false" ht="12.8" hidden="false" customHeight="false" outlineLevel="0" collapsed="false">
      <c r="A77" s="24" t="n">
        <v>10</v>
      </c>
      <c r="B77" s="24" t="n">
        <v>14</v>
      </c>
      <c r="C77" s="25" t="s">
        <v>5</v>
      </c>
      <c r="F77" s="1" t="n">
        <v>1600</v>
      </c>
    </row>
    <row r="78" customFormat="false" ht="35.05" hidden="false" customHeight="false" outlineLevel="0" collapsed="false">
      <c r="A78" s="24"/>
      <c r="B78" s="24"/>
      <c r="C78" s="25" t="s">
        <v>40</v>
      </c>
      <c r="G78" s="1" t="n">
        <v>1600</v>
      </c>
    </row>
    <row r="79" customFormat="false" ht="12.8" hidden="false" customHeight="false" outlineLevel="0" collapsed="false">
      <c r="A79" s="24" t="n">
        <v>11</v>
      </c>
      <c r="B79" s="24" t="n">
        <v>15</v>
      </c>
      <c r="C79" s="25" t="s">
        <v>5</v>
      </c>
      <c r="F79" s="1" t="n">
        <v>60</v>
      </c>
    </row>
    <row r="80" customFormat="false" ht="23.85" hidden="false" customHeight="false" outlineLevel="0" collapsed="false">
      <c r="A80" s="24"/>
      <c r="B80" s="24"/>
      <c r="C80" s="25" t="s">
        <v>6</v>
      </c>
      <c r="G80" s="1" t="n">
        <v>60</v>
      </c>
    </row>
    <row r="81" customFormat="false" ht="12.8" hidden="false" customHeight="false" outlineLevel="0" collapsed="false">
      <c r="A81" s="24" t="n">
        <v>12</v>
      </c>
      <c r="B81" s="24" t="n">
        <v>18</v>
      </c>
      <c r="C81" s="25" t="s">
        <v>38</v>
      </c>
      <c r="F81" s="1" t="n">
        <v>650</v>
      </c>
    </row>
    <row r="82" customFormat="false" ht="23.85" hidden="false" customHeight="false" outlineLevel="0" collapsed="false">
      <c r="A82" s="24"/>
      <c r="B82" s="24"/>
      <c r="C82" s="25" t="s">
        <v>13</v>
      </c>
      <c r="G82" s="1" t="n">
        <v>650</v>
      </c>
    </row>
    <row r="83" customFormat="false" ht="12.8" hidden="false" customHeight="false" outlineLevel="0" collapsed="false">
      <c r="A83" s="24" t="n">
        <v>13</v>
      </c>
      <c r="B83" s="24" t="n">
        <v>22</v>
      </c>
      <c r="C83" s="25" t="s">
        <v>5</v>
      </c>
      <c r="F83" s="1" t="n">
        <v>2700</v>
      </c>
    </row>
    <row r="84" customFormat="false" ht="23.85" hidden="false" customHeight="false" outlineLevel="0" collapsed="false">
      <c r="A84" s="24"/>
      <c r="B84" s="24"/>
      <c r="C84" s="25" t="s">
        <v>37</v>
      </c>
      <c r="G84" s="1" t="n">
        <v>2700</v>
      </c>
    </row>
    <row r="85" customFormat="false" ht="23.85" hidden="false" customHeight="false" outlineLevel="0" collapsed="false">
      <c r="A85" s="24" t="n">
        <v>14</v>
      </c>
      <c r="B85" s="24" t="n">
        <v>27</v>
      </c>
      <c r="C85" s="25" t="s">
        <v>21</v>
      </c>
      <c r="F85" s="1" t="n">
        <v>400</v>
      </c>
    </row>
    <row r="86" customFormat="false" ht="12.8" hidden="false" customHeight="false" outlineLevel="0" collapsed="false">
      <c r="A86" s="24"/>
      <c r="B86" s="24"/>
      <c r="C86" s="25" t="s">
        <v>5</v>
      </c>
      <c r="G86" s="1" t="n">
        <v>400</v>
      </c>
    </row>
    <row r="87" customFormat="false" ht="12.8" hidden="false" customHeight="false" outlineLevel="0" collapsed="false">
      <c r="A87" s="24" t="n">
        <v>15</v>
      </c>
      <c r="B87" s="24" t="n">
        <v>28</v>
      </c>
      <c r="C87" s="25" t="s">
        <v>5</v>
      </c>
      <c r="G87" s="1" t="n">
        <v>185</v>
      </c>
    </row>
    <row r="88" customFormat="false" ht="23.85" hidden="false" customHeight="false" outlineLevel="0" collapsed="false">
      <c r="A88" s="24"/>
      <c r="B88" s="24"/>
      <c r="C88" s="25" t="s">
        <v>20</v>
      </c>
      <c r="F88" s="1" t="n">
        <v>185</v>
      </c>
    </row>
    <row r="89" customFormat="false" ht="12.8" hidden="false" customHeight="false" outlineLevel="0" collapsed="false">
      <c r="A89" s="24" t="n">
        <v>16</v>
      </c>
      <c r="B89" s="24" t="n">
        <v>29</v>
      </c>
      <c r="C89" s="25" t="s">
        <v>5</v>
      </c>
      <c r="G89" s="1" t="n">
        <v>250</v>
      </c>
    </row>
    <row r="90" customFormat="false" ht="23.85" hidden="false" customHeight="false" outlineLevel="0" collapsed="false">
      <c r="A90" s="24"/>
      <c r="B90" s="24"/>
      <c r="C90" s="25" t="s">
        <v>22</v>
      </c>
      <c r="F90" s="1" t="n">
        <v>250</v>
      </c>
    </row>
    <row r="91" customFormat="false" ht="23.85" hidden="false" customHeight="false" outlineLevel="0" collapsed="false">
      <c r="A91" s="24" t="n">
        <v>17</v>
      </c>
      <c r="B91" s="24" t="n">
        <v>30</v>
      </c>
      <c r="C91" s="25" t="s">
        <v>17</v>
      </c>
      <c r="F91" s="1" t="n">
        <v>250</v>
      </c>
    </row>
    <row r="92" customFormat="false" ht="12.8" hidden="false" customHeight="false" outlineLevel="0" collapsed="false">
      <c r="A92" s="24"/>
      <c r="B92" s="24"/>
      <c r="C92" s="25" t="s">
        <v>5</v>
      </c>
      <c r="F92" s="0"/>
      <c r="G92" s="1" t="n">
        <v>250</v>
      </c>
    </row>
    <row r="94" customFormat="false" ht="12.8" hidden="false" customHeight="false" outlineLevel="0" collapsed="false">
      <c r="A94" s="25" t="s">
        <v>41</v>
      </c>
    </row>
    <row r="95" customFormat="false" ht="17.35" hidden="false" customHeight="true" outlineLevel="0" collapsed="false">
      <c r="A95" s="2" t="s">
        <v>42</v>
      </c>
      <c r="B95" s="2"/>
    </row>
    <row r="96" customFormat="false" ht="12.8" hidden="false" customHeight="true" outlineLevel="0" collapsed="false">
      <c r="A96" s="22" t="s">
        <v>43</v>
      </c>
      <c r="B96" s="22"/>
      <c r="C96" s="22"/>
      <c r="D96" s="22"/>
      <c r="E96" s="22"/>
      <c r="F96" s="22"/>
      <c r="G96" s="22"/>
      <c r="H96" s="22"/>
    </row>
    <row r="97" customFormat="false" ht="12.8" hidden="false" customHeight="true" outlineLevel="0" collapsed="false">
      <c r="A97" s="26" t="s">
        <v>44</v>
      </c>
      <c r="B97" s="26"/>
      <c r="C97" s="26"/>
      <c r="D97" s="26"/>
      <c r="E97" s="26"/>
      <c r="F97" s="26"/>
      <c r="G97" s="26"/>
      <c r="H97" s="26"/>
      <c r="I97" s="26"/>
    </row>
    <row r="98" customFormat="false" ht="12.8" hidden="false" customHeight="false" outlineLevel="0" collapsed="false">
      <c r="A98" s="23" t="s">
        <v>4</v>
      </c>
      <c r="B98" s="23" t="s">
        <v>30</v>
      </c>
      <c r="C98" s="23" t="s">
        <v>45</v>
      </c>
      <c r="D98" s="23"/>
      <c r="E98" s="23" t="s">
        <v>32</v>
      </c>
      <c r="F98" s="23" t="s">
        <v>33</v>
      </c>
      <c r="G98" s="23" t="s">
        <v>34</v>
      </c>
      <c r="H98" s="23" t="s">
        <v>46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customFormat="false" ht="23.85" hidden="false" customHeight="false" outlineLevel="0" collapsed="false">
      <c r="A99" s="1" t="n">
        <v>1</v>
      </c>
      <c r="B99" s="1" t="n">
        <v>1</v>
      </c>
      <c r="C99" s="25" t="s">
        <v>47</v>
      </c>
      <c r="F99" s="1" t="n">
        <v>40000</v>
      </c>
      <c r="H99" s="1" t="n">
        <f aca="false">F99-G99</f>
        <v>40000</v>
      </c>
    </row>
    <row r="100" customFormat="false" ht="23.85" hidden="false" customHeight="false" outlineLevel="0" collapsed="false">
      <c r="A100" s="1" t="n">
        <v>2</v>
      </c>
      <c r="B100" s="1" t="n">
        <v>2</v>
      </c>
      <c r="C100" s="25" t="s">
        <v>35</v>
      </c>
      <c r="G100" s="1" t="n">
        <v>18000</v>
      </c>
      <c r="H100" s="1" t="n">
        <f aca="false">H99+F100-G100</f>
        <v>22000</v>
      </c>
    </row>
    <row r="101" customFormat="false" ht="12.8" hidden="false" customHeight="false" outlineLevel="0" collapsed="false">
      <c r="A101" s="1" t="n">
        <v>3</v>
      </c>
      <c r="B101" s="1" t="n">
        <v>3</v>
      </c>
      <c r="C101" s="25" t="s">
        <v>48</v>
      </c>
      <c r="G101" s="1" t="n">
        <v>2400</v>
      </c>
      <c r="H101" s="1" t="n">
        <f aca="false">H100+F101-G101</f>
        <v>19600</v>
      </c>
    </row>
    <row r="102" customFormat="false" ht="23.85" hidden="false" customHeight="false" outlineLevel="0" collapsed="false">
      <c r="A102" s="1" t="n">
        <v>4</v>
      </c>
      <c r="B102" s="1" t="n">
        <v>5</v>
      </c>
      <c r="C102" s="25" t="s">
        <v>37</v>
      </c>
      <c r="F102" s="1" t="n">
        <v>5300</v>
      </c>
      <c r="G102" s="0"/>
      <c r="H102" s="1" t="n">
        <f aca="false">H101+F102-G102</f>
        <v>24900</v>
      </c>
    </row>
    <row r="103" customFormat="false" ht="12.8" hidden="false" customHeight="false" outlineLevel="0" collapsed="false">
      <c r="A103" s="1" t="n">
        <v>5</v>
      </c>
      <c r="B103" s="1" t="n">
        <v>9</v>
      </c>
      <c r="C103" s="25" t="s">
        <v>49</v>
      </c>
      <c r="G103" s="1" t="n">
        <v>400</v>
      </c>
      <c r="H103" s="1" t="n">
        <f aca="false">H102+F103-G103</f>
        <v>24500</v>
      </c>
    </row>
    <row r="104" customFormat="false" ht="35.05" hidden="false" customHeight="false" outlineLevel="0" collapsed="false">
      <c r="A104" s="1" t="n">
        <v>6</v>
      </c>
      <c r="B104" s="1" t="n">
        <v>11</v>
      </c>
      <c r="C104" s="25" t="s">
        <v>50</v>
      </c>
      <c r="G104" s="1" t="n">
        <v>3250</v>
      </c>
      <c r="H104" s="1" t="n">
        <f aca="false">H103+F104-G104</f>
        <v>21250</v>
      </c>
    </row>
    <row r="105" customFormat="false" ht="35.05" hidden="false" customHeight="false" outlineLevel="0" collapsed="false">
      <c r="A105" s="1" t="n">
        <v>7</v>
      </c>
      <c r="B105" s="1" t="n">
        <v>14</v>
      </c>
      <c r="C105" s="25" t="s">
        <v>51</v>
      </c>
      <c r="F105" s="1" t="n">
        <v>1600</v>
      </c>
      <c r="H105" s="1" t="n">
        <f aca="false">H104+F105-G105</f>
        <v>22850</v>
      </c>
    </row>
    <row r="106" customFormat="false" ht="35.05" hidden="false" customHeight="false" outlineLevel="0" collapsed="false">
      <c r="A106" s="1" t="n">
        <v>8</v>
      </c>
      <c r="B106" s="1" t="n">
        <v>15</v>
      </c>
      <c r="C106" s="25" t="s">
        <v>52</v>
      </c>
      <c r="F106" s="1" t="n">
        <v>60</v>
      </c>
      <c r="H106" s="1" t="n">
        <f aca="false">H105+F106-G106</f>
        <v>22910</v>
      </c>
    </row>
    <row r="107" customFormat="false" ht="35.05" hidden="false" customHeight="false" outlineLevel="0" collapsed="false">
      <c r="A107" s="1" t="n">
        <v>9</v>
      </c>
      <c r="B107" s="1" t="n">
        <v>22</v>
      </c>
      <c r="C107" s="25" t="s">
        <v>53</v>
      </c>
      <c r="F107" s="1" t="n">
        <v>2700</v>
      </c>
      <c r="H107" s="1" t="n">
        <f aca="false">H106+F107-G107</f>
        <v>25610</v>
      </c>
    </row>
    <row r="108" customFormat="false" ht="12.8" hidden="false" customHeight="false" outlineLevel="0" collapsed="false">
      <c r="A108" s="1" t="n">
        <v>10</v>
      </c>
      <c r="B108" s="1" t="n">
        <v>27</v>
      </c>
      <c r="C108" s="25" t="s">
        <v>49</v>
      </c>
      <c r="G108" s="1" t="n">
        <v>400</v>
      </c>
      <c r="H108" s="1" t="n">
        <f aca="false">H107+F108-G108</f>
        <v>25210</v>
      </c>
    </row>
    <row r="109" customFormat="false" ht="23.85" hidden="false" customHeight="false" outlineLevel="0" collapsed="false">
      <c r="A109" s="1" t="n">
        <v>11</v>
      </c>
      <c r="B109" s="1" t="n">
        <v>28</v>
      </c>
      <c r="C109" s="25" t="s">
        <v>20</v>
      </c>
      <c r="G109" s="1" t="n">
        <v>185</v>
      </c>
      <c r="H109" s="1" t="n">
        <f aca="false">H108+F109-G109</f>
        <v>25025</v>
      </c>
    </row>
    <row r="110" customFormat="false" ht="23.85" hidden="false" customHeight="false" outlineLevel="0" collapsed="false">
      <c r="A110" s="1" t="n">
        <v>12</v>
      </c>
      <c r="B110" s="1" t="n">
        <v>29</v>
      </c>
      <c r="C110" s="25" t="s">
        <v>22</v>
      </c>
      <c r="G110" s="1" t="n">
        <v>250</v>
      </c>
      <c r="H110" s="1" t="n">
        <f aca="false">H109+F110-G110</f>
        <v>24775</v>
      </c>
    </row>
    <row r="111" customFormat="false" ht="12.8" hidden="false" customHeight="false" outlineLevel="0" collapsed="false">
      <c r="A111" s="1" t="n">
        <v>13</v>
      </c>
      <c r="B111" s="1" t="n">
        <v>30</v>
      </c>
      <c r="C111" s="25" t="s">
        <v>54</v>
      </c>
      <c r="G111" s="1" t="n">
        <v>250</v>
      </c>
      <c r="H111" s="1" t="n">
        <f aca="false">H110+F111-G111</f>
        <v>24525</v>
      </c>
    </row>
    <row r="113" customFormat="false" ht="12.8" hidden="false" customHeight="true" outlineLevel="0" collapsed="false">
      <c r="A113" s="26" t="s">
        <v>55</v>
      </c>
      <c r="B113" s="26"/>
      <c r="C113" s="26"/>
      <c r="D113" s="26"/>
      <c r="E113" s="26"/>
      <c r="F113" s="26"/>
      <c r="G113" s="26"/>
      <c r="H113" s="26"/>
      <c r="I113" s="26"/>
    </row>
    <row r="114" customFormat="false" ht="12.8" hidden="false" customHeight="false" outlineLevel="0" collapsed="false">
      <c r="A114" s="23" t="s">
        <v>4</v>
      </c>
      <c r="B114" s="23" t="s">
        <v>30</v>
      </c>
      <c r="C114" s="23" t="s">
        <v>45</v>
      </c>
      <c r="D114" s="23"/>
      <c r="E114" s="23" t="s">
        <v>32</v>
      </c>
      <c r="F114" s="23" t="s">
        <v>33</v>
      </c>
      <c r="G114" s="23" t="s">
        <v>34</v>
      </c>
      <c r="H114" s="23" t="s">
        <v>46</v>
      </c>
      <c r="I114" s="23"/>
    </row>
    <row r="115" customFormat="false" ht="23.85" hidden="false" customHeight="false" outlineLevel="0" collapsed="false">
      <c r="A115" s="1" t="n">
        <v>1</v>
      </c>
      <c r="B115" s="1" t="n">
        <v>10</v>
      </c>
      <c r="C115" s="25" t="s">
        <v>56</v>
      </c>
      <c r="F115" s="1" t="n">
        <v>600</v>
      </c>
      <c r="H115" s="1" t="n">
        <f aca="false">F115-G115</f>
        <v>600</v>
      </c>
    </row>
    <row r="116" customFormat="false" ht="23.85" hidden="false" customHeight="false" outlineLevel="0" collapsed="false">
      <c r="A116" s="1" t="n">
        <v>2</v>
      </c>
      <c r="B116" s="1" t="n">
        <v>15</v>
      </c>
      <c r="C116" s="25" t="s">
        <v>57</v>
      </c>
      <c r="G116" s="1" t="n">
        <v>60</v>
      </c>
      <c r="H116" s="1" t="n">
        <f aca="false">H115+F116-G116</f>
        <v>540</v>
      </c>
    </row>
    <row r="118" customFormat="false" ht="12.8" hidden="false" customHeight="true" outlineLevel="0" collapsed="false">
      <c r="A118" s="22" t="s">
        <v>58</v>
      </c>
      <c r="B118" s="22"/>
      <c r="C118" s="22"/>
    </row>
    <row r="119" customFormat="false" ht="12.8" hidden="false" customHeight="false" outlineLevel="0" collapsed="false">
      <c r="A119" s="23" t="s">
        <v>4</v>
      </c>
      <c r="B119" s="23" t="s">
        <v>30</v>
      </c>
      <c r="C119" s="23" t="s">
        <v>45</v>
      </c>
      <c r="D119" s="23"/>
      <c r="E119" s="23" t="s">
        <v>32</v>
      </c>
      <c r="F119" s="23" t="s">
        <v>33</v>
      </c>
      <c r="G119" s="23" t="s">
        <v>34</v>
      </c>
      <c r="H119" s="23" t="s">
        <v>46</v>
      </c>
      <c r="I119" s="23"/>
    </row>
    <row r="120" customFormat="false" ht="23.85" hidden="false" customHeight="false" outlineLevel="0" collapsed="false">
      <c r="A120" s="1" t="n">
        <v>1</v>
      </c>
      <c r="B120" s="1" t="n">
        <v>7</v>
      </c>
      <c r="C120" s="25" t="s">
        <v>59</v>
      </c>
      <c r="F120" s="1" t="n">
        <v>750</v>
      </c>
      <c r="H120" s="1" t="n">
        <f aca="false">F120-G120</f>
        <v>750</v>
      </c>
    </row>
    <row r="121" customFormat="false" ht="35.05" hidden="false" customHeight="false" outlineLevel="0" collapsed="false">
      <c r="A121" s="1" t="n">
        <v>2</v>
      </c>
      <c r="B121" s="1" t="n">
        <v>18</v>
      </c>
      <c r="C121" s="25" t="s">
        <v>60</v>
      </c>
      <c r="F121" s="1" t="n">
        <v>650</v>
      </c>
      <c r="H121" s="1" t="n">
        <f aca="false">H120+F121-G121</f>
        <v>1400</v>
      </c>
    </row>
    <row r="123" customFormat="false" ht="12.8" hidden="false" customHeight="true" outlineLevel="0" collapsed="false">
      <c r="A123" s="22" t="s">
        <v>8</v>
      </c>
      <c r="B123" s="22"/>
      <c r="C123" s="22"/>
    </row>
    <row r="124" customFormat="false" ht="12.8" hidden="false" customHeight="false" outlineLevel="0" collapsed="false">
      <c r="A124" s="23" t="s">
        <v>4</v>
      </c>
      <c r="B124" s="23" t="s">
        <v>30</v>
      </c>
      <c r="C124" s="23" t="s">
        <v>45</v>
      </c>
      <c r="D124" s="23"/>
      <c r="E124" s="23" t="s">
        <v>32</v>
      </c>
      <c r="F124" s="23" t="s">
        <v>33</v>
      </c>
      <c r="G124" s="23" t="s">
        <v>34</v>
      </c>
      <c r="H124" s="23" t="s">
        <v>46</v>
      </c>
      <c r="I124" s="23"/>
    </row>
    <row r="125" customFormat="false" ht="12.8" hidden="false" customHeight="false" outlineLevel="0" collapsed="false">
      <c r="A125" s="1" t="n">
        <v>1</v>
      </c>
      <c r="B125" s="1" t="n">
        <v>2</v>
      </c>
      <c r="C125" s="25" t="s">
        <v>5</v>
      </c>
      <c r="F125" s="1" t="n">
        <v>4000</v>
      </c>
      <c r="H125" s="1" t="n">
        <f aca="false">F125-G125</f>
        <v>4000</v>
      </c>
    </row>
    <row r="126" customFormat="false" ht="23.85" hidden="false" customHeight="false" outlineLevel="0" collapsed="false">
      <c r="A126" s="1" t="n">
        <v>2</v>
      </c>
      <c r="B126" s="1" t="n">
        <v>7</v>
      </c>
      <c r="C126" s="25" t="s">
        <v>13</v>
      </c>
      <c r="F126" s="1" t="n">
        <v>2500</v>
      </c>
      <c r="H126" s="1" t="n">
        <f aca="false">H125+F126-G126</f>
        <v>6500</v>
      </c>
    </row>
    <row r="128" customFormat="false" ht="12.8" hidden="false" customHeight="true" outlineLevel="0" collapsed="false">
      <c r="A128" s="22" t="s">
        <v>9</v>
      </c>
      <c r="B128" s="22"/>
      <c r="C128" s="22"/>
    </row>
    <row r="129" customFormat="false" ht="12.8" hidden="false" customHeight="false" outlineLevel="0" collapsed="false">
      <c r="A129" s="23" t="s">
        <v>4</v>
      </c>
      <c r="B129" s="23" t="s">
        <v>30</v>
      </c>
      <c r="C129" s="23" t="s">
        <v>45</v>
      </c>
      <c r="D129" s="23"/>
      <c r="E129" s="23" t="s">
        <v>32</v>
      </c>
      <c r="F129" s="23" t="s">
        <v>33</v>
      </c>
      <c r="G129" s="23" t="s">
        <v>34</v>
      </c>
      <c r="H129" s="23" t="s">
        <v>46</v>
      </c>
      <c r="I129" s="23"/>
    </row>
    <row r="130" customFormat="false" ht="12.8" hidden="false" customHeight="false" outlineLevel="0" collapsed="false">
      <c r="A130" s="1" t="n">
        <v>1</v>
      </c>
      <c r="B130" s="1" t="n">
        <v>3</v>
      </c>
      <c r="C130" s="25" t="s">
        <v>5</v>
      </c>
      <c r="F130" s="1" t="n">
        <v>2400</v>
      </c>
      <c r="H130" s="1" t="n">
        <f aca="false">F130-G130</f>
        <v>2400</v>
      </c>
    </row>
    <row r="132" customFormat="false" ht="12.8" hidden="false" customHeight="true" outlineLevel="0" collapsed="false">
      <c r="A132" s="22" t="s">
        <v>10</v>
      </c>
      <c r="B132" s="22"/>
      <c r="C132" s="22"/>
    </row>
    <row r="133" customFormat="false" ht="12.8" hidden="false" customHeight="false" outlineLevel="0" collapsed="false">
      <c r="A133" s="23" t="s">
        <v>4</v>
      </c>
      <c r="B133" s="23" t="s">
        <v>30</v>
      </c>
      <c r="C133" s="23" t="s">
        <v>45</v>
      </c>
      <c r="D133" s="23"/>
      <c r="E133" s="23" t="s">
        <v>32</v>
      </c>
      <c r="F133" s="23" t="s">
        <v>33</v>
      </c>
      <c r="G133" s="23" t="s">
        <v>34</v>
      </c>
      <c r="H133" s="23" t="s">
        <v>46</v>
      </c>
      <c r="I133" s="23"/>
    </row>
    <row r="134" customFormat="false" ht="12.8" hidden="false" customHeight="false" outlineLevel="0" collapsed="false">
      <c r="A134" s="1" t="n">
        <v>1</v>
      </c>
      <c r="B134" s="1" t="n">
        <v>4</v>
      </c>
      <c r="C134" s="25" t="s">
        <v>5</v>
      </c>
      <c r="F134" s="1" t="n">
        <v>5500</v>
      </c>
      <c r="H134" s="1" t="n">
        <f aca="false">F134-G134</f>
        <v>5500</v>
      </c>
    </row>
    <row r="136" customFormat="false" ht="12.8" hidden="false" customHeight="true" outlineLevel="0" collapsed="false">
      <c r="A136" s="22" t="s">
        <v>11</v>
      </c>
      <c r="B136" s="22"/>
      <c r="C136" s="22"/>
    </row>
    <row r="137" customFormat="false" ht="12.8" hidden="false" customHeight="false" outlineLevel="0" collapsed="false">
      <c r="A137" s="23" t="s">
        <v>4</v>
      </c>
      <c r="B137" s="23" t="s">
        <v>30</v>
      </c>
      <c r="C137" s="23" t="s">
        <v>45</v>
      </c>
      <c r="D137" s="23"/>
      <c r="E137" s="23" t="s">
        <v>32</v>
      </c>
      <c r="F137" s="23" t="s">
        <v>33</v>
      </c>
      <c r="G137" s="23" t="s">
        <v>34</v>
      </c>
      <c r="H137" s="23" t="s">
        <v>46</v>
      </c>
      <c r="I137" s="23"/>
    </row>
    <row r="138" customFormat="false" ht="12.8" hidden="false" customHeight="false" outlineLevel="0" collapsed="false">
      <c r="A138" s="1" t="n">
        <v>1</v>
      </c>
      <c r="B138" s="1" t="n">
        <v>2</v>
      </c>
      <c r="C138" s="25" t="s">
        <v>5</v>
      </c>
      <c r="F138" s="1" t="n">
        <v>14000</v>
      </c>
      <c r="H138" s="1" t="n">
        <f aca="false">F138-G138</f>
        <v>14000</v>
      </c>
    </row>
    <row r="140" customFormat="false" ht="12.8" hidden="false" customHeight="true" outlineLevel="0" collapsed="false">
      <c r="A140" s="22" t="s">
        <v>12</v>
      </c>
      <c r="B140" s="22"/>
      <c r="C140" s="22"/>
    </row>
    <row r="141" customFormat="false" ht="12.8" hidden="false" customHeight="false" outlineLevel="0" collapsed="false">
      <c r="A141" s="23" t="s">
        <v>4</v>
      </c>
      <c r="B141" s="23" t="s">
        <v>30</v>
      </c>
      <c r="C141" s="23" t="s">
        <v>45</v>
      </c>
      <c r="D141" s="23"/>
      <c r="E141" s="23" t="s">
        <v>32</v>
      </c>
      <c r="F141" s="23" t="s">
        <v>33</v>
      </c>
      <c r="G141" s="23" t="s">
        <v>34</v>
      </c>
      <c r="H141" s="23" t="s">
        <v>46</v>
      </c>
      <c r="I141" s="23"/>
    </row>
    <row r="142" customFormat="false" ht="12.8" hidden="false" customHeight="false" outlineLevel="0" collapsed="false">
      <c r="A142" s="1" t="n">
        <v>1</v>
      </c>
      <c r="B142" s="1" t="n">
        <v>2</v>
      </c>
      <c r="C142" s="25" t="s">
        <v>5</v>
      </c>
      <c r="F142" s="1" t="n">
        <v>48000</v>
      </c>
      <c r="H142" s="1" t="n">
        <f aca="false">F142-G142</f>
        <v>48000</v>
      </c>
    </row>
    <row r="144" customFormat="false" ht="12.8" hidden="false" customHeight="false" outlineLevel="0" collapsed="false">
      <c r="A144" s="20" t="s">
        <v>13</v>
      </c>
      <c r="B144" s="20"/>
      <c r="C144" s="20"/>
    </row>
    <row r="145" customFormat="false" ht="12.8" hidden="false" customHeight="false" outlineLevel="0" collapsed="false">
      <c r="A145" s="23" t="s">
        <v>4</v>
      </c>
      <c r="B145" s="23" t="s">
        <v>30</v>
      </c>
      <c r="C145" s="23" t="s">
        <v>45</v>
      </c>
      <c r="D145" s="23"/>
      <c r="E145" s="23" t="s">
        <v>32</v>
      </c>
      <c r="F145" s="23" t="s">
        <v>33</v>
      </c>
      <c r="G145" s="23" t="s">
        <v>34</v>
      </c>
      <c r="H145" s="23" t="s">
        <v>46</v>
      </c>
      <c r="I145" s="23"/>
      <c r="L145" s="27" t="s">
        <v>61</v>
      </c>
    </row>
    <row r="146" customFormat="false" ht="35.05" hidden="false" customHeight="false" outlineLevel="0" collapsed="false">
      <c r="A146" s="1" t="n">
        <v>1</v>
      </c>
      <c r="B146" s="1" t="n">
        <v>7</v>
      </c>
      <c r="C146" s="25" t="s">
        <v>62</v>
      </c>
      <c r="G146" s="1" t="n">
        <v>3250</v>
      </c>
      <c r="H146" s="0" t="n">
        <f aca="false">ABS(L146)</f>
        <v>3250</v>
      </c>
      <c r="L146" s="27" t="n">
        <f aca="false">F146-G146</f>
        <v>-3250</v>
      </c>
    </row>
    <row r="147" customFormat="false" ht="35.05" hidden="false" customHeight="false" outlineLevel="0" collapsed="false">
      <c r="A147" s="1" t="n">
        <v>2</v>
      </c>
      <c r="B147" s="1" t="n">
        <v>11</v>
      </c>
      <c r="C147" s="25" t="s">
        <v>50</v>
      </c>
      <c r="F147" s="1" t="n">
        <v>3250</v>
      </c>
      <c r="H147" s="0" t="n">
        <f aca="false">ABS(L147)</f>
        <v>0</v>
      </c>
      <c r="L147" s="27" t="n">
        <f aca="false">L146+F147-G147</f>
        <v>0</v>
      </c>
    </row>
    <row r="148" customFormat="false" ht="12.8" hidden="false" customHeight="false" outlineLevel="0" collapsed="false">
      <c r="A148" s="1" t="n">
        <v>3</v>
      </c>
      <c r="B148" s="1" t="n">
        <v>18</v>
      </c>
      <c r="C148" s="25" t="s">
        <v>38</v>
      </c>
      <c r="G148" s="1" t="n">
        <v>650</v>
      </c>
      <c r="H148" s="0" t="n">
        <f aca="false">ABS(L148)</f>
        <v>650</v>
      </c>
      <c r="L148" s="27" t="n">
        <f aca="false">L147+F148-G148</f>
        <v>-650</v>
      </c>
    </row>
    <row r="150" customFormat="false" ht="12.8" hidden="false" customHeight="true" outlineLevel="0" collapsed="false">
      <c r="A150" s="22" t="s">
        <v>14</v>
      </c>
      <c r="B150" s="22"/>
      <c r="C150" s="22"/>
    </row>
    <row r="151" customFormat="false" ht="12.8" hidden="false" customHeight="false" outlineLevel="0" collapsed="false">
      <c r="A151" s="23" t="s">
        <v>4</v>
      </c>
      <c r="B151" s="23" t="s">
        <v>30</v>
      </c>
      <c r="C151" s="23" t="s">
        <v>45</v>
      </c>
      <c r="D151" s="23"/>
      <c r="E151" s="23" t="s">
        <v>32</v>
      </c>
      <c r="F151" s="23" t="s">
        <v>33</v>
      </c>
      <c r="G151" s="23" t="s">
        <v>34</v>
      </c>
      <c r="H151" s="23" t="s">
        <v>46</v>
      </c>
      <c r="I151" s="23"/>
    </row>
    <row r="152" customFormat="false" ht="12.8" hidden="false" customHeight="false" outlineLevel="0" collapsed="false">
      <c r="A152" s="1" t="n">
        <v>1</v>
      </c>
      <c r="B152" s="1" t="n">
        <v>2</v>
      </c>
      <c r="C152" s="25" t="s">
        <v>63</v>
      </c>
      <c r="F152" s="0"/>
      <c r="G152" s="1" t="n">
        <v>48000</v>
      </c>
      <c r="H152" s="0" t="n">
        <f aca="false">ABS(L152)</f>
        <v>48000</v>
      </c>
      <c r="L152" s="27" t="n">
        <f aca="false">F152-G152</f>
        <v>-48000</v>
      </c>
    </row>
    <row r="155" customFormat="false" ht="12.8" hidden="false" customHeight="true" outlineLevel="0" collapsed="false">
      <c r="A155" s="22" t="s">
        <v>64</v>
      </c>
      <c r="B155" s="22"/>
      <c r="C155" s="22"/>
    </row>
    <row r="156" customFormat="false" ht="12.8" hidden="false" customHeight="false" outlineLevel="0" collapsed="false">
      <c r="A156" s="23" t="s">
        <v>4</v>
      </c>
      <c r="B156" s="23" t="s">
        <v>30</v>
      </c>
      <c r="C156" s="23" t="s">
        <v>45</v>
      </c>
      <c r="D156" s="23"/>
      <c r="E156" s="23" t="s">
        <v>32</v>
      </c>
      <c r="F156" s="23" t="s">
        <v>33</v>
      </c>
      <c r="G156" s="23" t="s">
        <v>34</v>
      </c>
      <c r="H156" s="23" t="s">
        <v>46</v>
      </c>
      <c r="I156" s="23"/>
    </row>
    <row r="157" customFormat="false" ht="23.85" hidden="false" customHeight="false" outlineLevel="0" collapsed="false">
      <c r="A157" s="1" t="n">
        <v>1</v>
      </c>
      <c r="B157" s="1" t="n">
        <v>1</v>
      </c>
      <c r="C157" s="25" t="s">
        <v>47</v>
      </c>
      <c r="F157" s="0"/>
      <c r="G157" s="1" t="n">
        <v>40000</v>
      </c>
      <c r="H157" s="0" t="n">
        <f aca="false">ABS(L157)</f>
        <v>40000</v>
      </c>
      <c r="L157" s="27" t="n">
        <f aca="false">F157-G157</f>
        <v>-40000</v>
      </c>
    </row>
    <row r="158" customFormat="false" ht="12.8" hidden="false" customHeight="false" outlineLevel="0" collapsed="false">
      <c r="A158" s="1" t="n">
        <v>2</v>
      </c>
      <c r="B158" s="1" t="n">
        <v>4</v>
      </c>
      <c r="C158" s="25" t="s">
        <v>10</v>
      </c>
      <c r="G158" s="1" t="n">
        <v>5500</v>
      </c>
      <c r="H158" s="0" t="n">
        <f aca="false">ABS(L158)</f>
        <v>45500</v>
      </c>
      <c r="L158" s="27" t="n">
        <f aca="false">L157+F158-G158</f>
        <v>-45500</v>
      </c>
    </row>
    <row r="160" customFormat="false" ht="12.8" hidden="false" customHeight="true" outlineLevel="0" collapsed="false">
      <c r="A160" s="22" t="s">
        <v>65</v>
      </c>
      <c r="B160" s="22"/>
      <c r="C160" s="22"/>
    </row>
    <row r="161" customFormat="false" ht="12.8" hidden="false" customHeight="false" outlineLevel="0" collapsed="false">
      <c r="A161" s="23" t="s">
        <v>4</v>
      </c>
      <c r="B161" s="23" t="s">
        <v>30</v>
      </c>
      <c r="C161" s="23" t="s">
        <v>45</v>
      </c>
      <c r="D161" s="23"/>
      <c r="E161" s="23" t="s">
        <v>32</v>
      </c>
      <c r="F161" s="23" t="s">
        <v>33</v>
      </c>
      <c r="G161" s="23" t="s">
        <v>34</v>
      </c>
      <c r="H161" s="23" t="s">
        <v>46</v>
      </c>
      <c r="I161" s="23"/>
    </row>
    <row r="162" customFormat="false" ht="23.85" hidden="false" customHeight="false" outlineLevel="0" collapsed="false">
      <c r="A162" s="1" t="n">
        <v>1</v>
      </c>
      <c r="B162" s="1" t="n">
        <v>30</v>
      </c>
      <c r="C162" s="25" t="s">
        <v>47</v>
      </c>
      <c r="F162" s="0" t="n">
        <v>250</v>
      </c>
      <c r="H162" s="0" t="n">
        <f aca="false">ABS(L162)</f>
        <v>250</v>
      </c>
      <c r="L162" s="27" t="n">
        <f aca="false">F162-G162</f>
        <v>250</v>
      </c>
    </row>
    <row r="164" customFormat="false" ht="12.8" hidden="false" customHeight="false" outlineLevel="0" collapsed="false">
      <c r="A164" s="20" t="s">
        <v>37</v>
      </c>
      <c r="B164" s="20"/>
      <c r="C164" s="20"/>
    </row>
    <row r="165" customFormat="false" ht="12.8" hidden="false" customHeight="false" outlineLevel="0" collapsed="false">
      <c r="A165" s="23" t="s">
        <v>4</v>
      </c>
      <c r="B165" s="23" t="s">
        <v>30</v>
      </c>
      <c r="C165" s="23" t="s">
        <v>45</v>
      </c>
      <c r="D165" s="23"/>
      <c r="E165" s="23" t="s">
        <v>32</v>
      </c>
      <c r="F165" s="23" t="s">
        <v>33</v>
      </c>
      <c r="G165" s="23" t="s">
        <v>34</v>
      </c>
      <c r="H165" s="23" t="s">
        <v>46</v>
      </c>
      <c r="I165" s="23"/>
      <c r="L165" s="27" t="s">
        <v>61</v>
      </c>
    </row>
    <row r="166" customFormat="false" ht="35.05" hidden="false" customHeight="false" outlineLevel="0" collapsed="false">
      <c r="A166" s="1" t="n">
        <v>1</v>
      </c>
      <c r="B166" s="1" t="n">
        <v>5</v>
      </c>
      <c r="C166" s="25" t="s">
        <v>66</v>
      </c>
      <c r="G166" s="1" t="n">
        <v>5300</v>
      </c>
      <c r="H166" s="0" t="n">
        <f aca="false">ABS(L166)</f>
        <v>5300</v>
      </c>
      <c r="L166" s="27" t="n">
        <f aca="false">F166-G166</f>
        <v>-5300</v>
      </c>
    </row>
    <row r="167" customFormat="false" ht="35.05" hidden="false" customHeight="false" outlineLevel="0" collapsed="false">
      <c r="A167" s="1" t="n">
        <v>2</v>
      </c>
      <c r="B167" s="1" t="n">
        <v>22</v>
      </c>
      <c r="C167" s="25" t="s">
        <v>66</v>
      </c>
      <c r="G167" s="1" t="n">
        <v>2700</v>
      </c>
      <c r="H167" s="0" t="n">
        <f aca="false">ABS(L167)</f>
        <v>8000</v>
      </c>
      <c r="L167" s="27" t="n">
        <f aca="false">L166+F167-G167</f>
        <v>-8000</v>
      </c>
    </row>
    <row r="168" customFormat="false" ht="12.8" hidden="false" customHeight="false" outlineLevel="0" collapsed="false">
      <c r="H168" s="0"/>
      <c r="L168" s="27"/>
    </row>
    <row r="171" customFormat="false" ht="12.8" hidden="false" customHeight="false" outlineLevel="0" collapsed="false">
      <c r="A171" s="20" t="s">
        <v>67</v>
      </c>
      <c r="B171" s="20"/>
      <c r="C171" s="20"/>
    </row>
    <row r="172" customFormat="false" ht="12.8" hidden="false" customHeight="false" outlineLevel="0" collapsed="false">
      <c r="A172" s="23" t="s">
        <v>4</v>
      </c>
      <c r="B172" s="23" t="s">
        <v>30</v>
      </c>
      <c r="C172" s="23" t="s">
        <v>45</v>
      </c>
      <c r="D172" s="23"/>
      <c r="E172" s="23" t="s">
        <v>32</v>
      </c>
      <c r="F172" s="23" t="s">
        <v>33</v>
      </c>
      <c r="G172" s="23" t="s">
        <v>34</v>
      </c>
      <c r="H172" s="23" t="s">
        <v>46</v>
      </c>
      <c r="I172" s="23"/>
      <c r="L172" s="27" t="s">
        <v>61</v>
      </c>
    </row>
    <row r="173" customFormat="false" ht="23.85" hidden="false" customHeight="false" outlineLevel="0" collapsed="false">
      <c r="A173" s="1" t="n">
        <v>1</v>
      </c>
      <c r="B173" s="1" t="n">
        <v>14</v>
      </c>
      <c r="C173" s="25" t="s">
        <v>68</v>
      </c>
      <c r="G173" s="1" t="n">
        <v>1600</v>
      </c>
      <c r="H173" s="0" t="n">
        <f aca="false">ABS(L173)</f>
        <v>1600</v>
      </c>
      <c r="L173" s="27" t="n">
        <f aca="false">F173-G173</f>
        <v>-1600</v>
      </c>
    </row>
    <row r="174" customFormat="false" ht="12.8" hidden="false" customHeight="false" outlineLevel="0" collapsed="false">
      <c r="H174" s="0"/>
      <c r="L174" s="27"/>
    </row>
    <row r="175" customFormat="false" ht="12.8" hidden="false" customHeight="false" outlineLevel="0" collapsed="false">
      <c r="A175" s="20" t="s">
        <v>19</v>
      </c>
      <c r="B175" s="20"/>
      <c r="C175" s="20"/>
    </row>
    <row r="176" customFormat="false" ht="12.8" hidden="false" customHeight="false" outlineLevel="0" collapsed="false">
      <c r="A176" s="23" t="s">
        <v>4</v>
      </c>
      <c r="B176" s="23" t="s">
        <v>30</v>
      </c>
      <c r="C176" s="23" t="s">
        <v>45</v>
      </c>
      <c r="D176" s="23"/>
      <c r="E176" s="23" t="s">
        <v>32</v>
      </c>
      <c r="F176" s="23" t="s">
        <v>33</v>
      </c>
      <c r="G176" s="23" t="s">
        <v>34</v>
      </c>
      <c r="H176" s="23" t="s">
        <v>46</v>
      </c>
      <c r="I176" s="23"/>
      <c r="L176" s="27" t="s">
        <v>61</v>
      </c>
    </row>
    <row r="177" customFormat="false" ht="46.25" hidden="false" customHeight="false" outlineLevel="0" collapsed="false">
      <c r="A177" s="1" t="n">
        <v>1</v>
      </c>
      <c r="B177" s="1" t="n">
        <v>10</v>
      </c>
      <c r="C177" s="25" t="s">
        <v>69</v>
      </c>
      <c r="G177" s="1" t="n">
        <v>600</v>
      </c>
      <c r="H177" s="0" t="n">
        <f aca="false">ABS(L177)</f>
        <v>600</v>
      </c>
      <c r="L177" s="27" t="n">
        <f aca="false">F177-G177</f>
        <v>-600</v>
      </c>
    </row>
    <row r="178" customFormat="false" ht="12.8" hidden="false" customHeight="false" outlineLevel="0" collapsed="false">
      <c r="H178" s="0"/>
      <c r="L178" s="27"/>
    </row>
    <row r="180" customFormat="false" ht="12.8" hidden="false" customHeight="false" outlineLevel="0" collapsed="false">
      <c r="A180" s="20" t="s">
        <v>20</v>
      </c>
      <c r="B180" s="20"/>
      <c r="C180" s="20"/>
    </row>
    <row r="181" customFormat="false" ht="12.8" hidden="false" customHeight="false" outlineLevel="0" collapsed="false">
      <c r="A181" s="23" t="s">
        <v>4</v>
      </c>
      <c r="B181" s="23" t="s">
        <v>30</v>
      </c>
      <c r="C181" s="23" t="s">
        <v>45</v>
      </c>
      <c r="D181" s="23"/>
      <c r="E181" s="23" t="s">
        <v>32</v>
      </c>
      <c r="F181" s="23" t="s">
        <v>33</v>
      </c>
      <c r="G181" s="23" t="s">
        <v>34</v>
      </c>
      <c r="H181" s="23" t="s">
        <v>46</v>
      </c>
      <c r="I181" s="23"/>
      <c r="L181" s="27" t="s">
        <v>61</v>
      </c>
    </row>
    <row r="182" customFormat="false" ht="23.85" hidden="false" customHeight="false" outlineLevel="0" collapsed="false">
      <c r="A182" s="1" t="n">
        <v>1</v>
      </c>
      <c r="B182" s="1" t="n">
        <v>28</v>
      </c>
      <c r="C182" s="25" t="s">
        <v>20</v>
      </c>
      <c r="F182" s="1" t="n">
        <v>185</v>
      </c>
      <c r="H182" s="0" t="n">
        <f aca="false">ABS(L182)</f>
        <v>185</v>
      </c>
      <c r="L182" s="27" t="n">
        <f aca="false">F182-G182</f>
        <v>185</v>
      </c>
    </row>
    <row r="183" customFormat="false" ht="12.8" hidden="false" customHeight="false" outlineLevel="0" collapsed="false">
      <c r="H183" s="0"/>
      <c r="L183" s="27"/>
    </row>
    <row r="184" customFormat="false" ht="12.8" hidden="false" customHeight="false" outlineLevel="0" collapsed="false">
      <c r="A184" s="20" t="s">
        <v>21</v>
      </c>
      <c r="B184" s="20"/>
      <c r="C184" s="20"/>
    </row>
    <row r="185" customFormat="false" ht="12.8" hidden="false" customHeight="false" outlineLevel="0" collapsed="false">
      <c r="A185" s="23" t="s">
        <v>4</v>
      </c>
      <c r="B185" s="23" t="s">
        <v>30</v>
      </c>
      <c r="C185" s="23" t="s">
        <v>45</v>
      </c>
      <c r="D185" s="23"/>
      <c r="E185" s="23" t="s">
        <v>32</v>
      </c>
      <c r="F185" s="23" t="s">
        <v>33</v>
      </c>
      <c r="G185" s="23" t="s">
        <v>34</v>
      </c>
      <c r="H185" s="23" t="s">
        <v>46</v>
      </c>
      <c r="I185" s="23"/>
      <c r="L185" s="27" t="s">
        <v>61</v>
      </c>
    </row>
    <row r="186" customFormat="false" ht="23.85" hidden="false" customHeight="false" outlineLevel="0" collapsed="false">
      <c r="A186" s="1" t="n">
        <v>1</v>
      </c>
      <c r="B186" s="1" t="n">
        <v>9</v>
      </c>
      <c r="C186" s="25" t="s">
        <v>70</v>
      </c>
      <c r="F186" s="1" t="n">
        <v>400</v>
      </c>
      <c r="H186" s="0" t="n">
        <f aca="false">ABS(L186)</f>
        <v>400</v>
      </c>
      <c r="L186" s="27" t="n">
        <f aca="false">F186-G186</f>
        <v>400</v>
      </c>
    </row>
    <row r="187" customFormat="false" ht="23.85" hidden="false" customHeight="false" outlineLevel="0" collapsed="false">
      <c r="A187" s="1" t="n">
        <v>2</v>
      </c>
      <c r="B187" s="1" t="n">
        <v>27</v>
      </c>
      <c r="C187" s="25" t="s">
        <v>70</v>
      </c>
      <c r="F187" s="1" t="n">
        <v>400</v>
      </c>
      <c r="H187" s="0" t="n">
        <f aca="false">ABS(L187)</f>
        <v>800</v>
      </c>
      <c r="L187" s="27" t="n">
        <f aca="false">L186+F187-G187</f>
        <v>800</v>
      </c>
    </row>
    <row r="188" customFormat="false" ht="12.8" hidden="false" customHeight="false" outlineLevel="0" collapsed="false">
      <c r="H188" s="0"/>
      <c r="L188" s="27"/>
    </row>
    <row r="189" customFormat="false" ht="12.8" hidden="false" customHeight="false" outlineLevel="0" collapsed="false">
      <c r="A189" s="20" t="s">
        <v>22</v>
      </c>
      <c r="B189" s="20"/>
      <c r="C189" s="20"/>
    </row>
    <row r="190" customFormat="false" ht="12.8" hidden="false" customHeight="false" outlineLevel="0" collapsed="false">
      <c r="A190" s="23" t="s">
        <v>4</v>
      </c>
      <c r="B190" s="23" t="s">
        <v>30</v>
      </c>
      <c r="C190" s="23" t="s">
        <v>45</v>
      </c>
      <c r="D190" s="23"/>
      <c r="E190" s="23" t="s">
        <v>32</v>
      </c>
      <c r="F190" s="23" t="s">
        <v>33</v>
      </c>
      <c r="G190" s="23" t="s">
        <v>34</v>
      </c>
      <c r="H190" s="23" t="s">
        <v>46</v>
      </c>
      <c r="I190" s="23"/>
      <c r="L190" s="27" t="s">
        <v>61</v>
      </c>
    </row>
    <row r="191" customFormat="false" ht="23.85" hidden="false" customHeight="false" outlineLevel="0" collapsed="false">
      <c r="A191" s="1" t="n">
        <v>1</v>
      </c>
      <c r="B191" s="1" t="n">
        <v>29</v>
      </c>
      <c r="C191" s="25" t="s">
        <v>22</v>
      </c>
      <c r="F191" s="1" t="n">
        <v>250</v>
      </c>
      <c r="H191" s="0" t="n">
        <f aca="false">ABS(L191)</f>
        <v>250</v>
      </c>
      <c r="L191" s="27" t="n">
        <f aca="false">F191-G191</f>
        <v>250</v>
      </c>
    </row>
    <row r="192" customFormat="false" ht="12.8" hidden="false" customHeight="false" outlineLevel="0" collapsed="false">
      <c r="H192" s="0"/>
      <c r="L192" s="27"/>
    </row>
    <row r="193" customFormat="false" ht="12.8" hidden="false" customHeight="false" outlineLevel="0" collapsed="false">
      <c r="H193" s="0"/>
      <c r="L193" s="27"/>
    </row>
    <row r="194" customFormat="false" ht="17.35" hidden="false" customHeight="true" outlineLevel="0" collapsed="false">
      <c r="A194" s="2" t="s">
        <v>71</v>
      </c>
      <c r="B194" s="2"/>
    </row>
    <row r="195" customFormat="false" ht="12.8" hidden="false" customHeight="true" outlineLevel="0" collapsed="false">
      <c r="B195" s="22" t="s">
        <v>72</v>
      </c>
      <c r="C195" s="22"/>
      <c r="D195" s="22"/>
    </row>
    <row r="196" customFormat="false" ht="12.8" hidden="false" customHeight="false" outlineLevel="0" collapsed="false">
      <c r="A196" s="25" t="s">
        <v>73</v>
      </c>
      <c r="B196" s="25" t="s">
        <v>31</v>
      </c>
      <c r="D196" s="25" t="s">
        <v>33</v>
      </c>
      <c r="E196" s="25" t="s">
        <v>34</v>
      </c>
    </row>
    <row r="197" customFormat="false" ht="23.85" hidden="false" customHeight="false" outlineLevel="0" collapsed="false">
      <c r="A197" s="0" t="n">
        <v>1</v>
      </c>
      <c r="B197" s="22" t="s">
        <v>74</v>
      </c>
      <c r="D197" s="1" t="n">
        <f aca="false">H111</f>
        <v>24525</v>
      </c>
    </row>
    <row r="198" customFormat="false" ht="23.85" hidden="false" customHeight="false" outlineLevel="0" collapsed="false">
      <c r="A198" s="0" t="n">
        <v>2</v>
      </c>
      <c r="B198" s="22" t="s">
        <v>75</v>
      </c>
      <c r="D198" s="1" t="n">
        <f aca="false">H116</f>
        <v>540</v>
      </c>
    </row>
    <row r="199" customFormat="false" ht="12.8" hidden="false" customHeight="false" outlineLevel="0" collapsed="false">
      <c r="A199" s="0" t="n">
        <v>3</v>
      </c>
      <c r="B199" s="22" t="str">
        <f aca="false">A118</f>
        <v>Office Supply</v>
      </c>
      <c r="D199" s="1" t="n">
        <f aca="false">H121</f>
        <v>1400</v>
      </c>
    </row>
    <row r="200" customFormat="false" ht="23.85" hidden="false" customHeight="false" outlineLevel="0" collapsed="false">
      <c r="A200" s="0" t="n">
        <v>4</v>
      </c>
      <c r="B200" s="22" t="str">
        <f aca="false">A123</f>
        <v>Office Equipments</v>
      </c>
      <c r="D200" s="1" t="n">
        <f aca="false">H126</f>
        <v>6500</v>
      </c>
    </row>
    <row r="201" customFormat="false" ht="23.85" hidden="false" customHeight="false" outlineLevel="0" collapsed="false">
      <c r="A201" s="0" t="n">
        <v>5</v>
      </c>
      <c r="B201" s="22" t="str">
        <f aca="false">A128</f>
        <v>Prepaid Insurance</v>
      </c>
      <c r="D201" s="1" t="n">
        <f aca="false">H130</f>
        <v>2400</v>
      </c>
    </row>
    <row r="202" customFormat="false" ht="12.8" hidden="false" customHeight="false" outlineLevel="0" collapsed="false">
      <c r="A202" s="0" t="n">
        <v>6</v>
      </c>
      <c r="B202" s="22" t="str">
        <f aca="false">A132</f>
        <v>Automobile</v>
      </c>
      <c r="D202" s="1" t="n">
        <f aca="false">H134</f>
        <v>5500</v>
      </c>
    </row>
    <row r="203" customFormat="false" ht="12.8" hidden="false" customHeight="false" outlineLevel="0" collapsed="false">
      <c r="A203" s="0" t="n">
        <v>7</v>
      </c>
      <c r="B203" s="22" t="str">
        <f aca="false">A136</f>
        <v>Land</v>
      </c>
      <c r="D203" s="1" t="n">
        <f aca="false">H138</f>
        <v>14000</v>
      </c>
    </row>
    <row r="204" customFormat="false" ht="12.8" hidden="false" customHeight="false" outlineLevel="0" collapsed="false">
      <c r="A204" s="0" t="n">
        <v>8</v>
      </c>
      <c r="B204" s="22" t="str">
        <f aca="false">A140</f>
        <v>Building</v>
      </c>
      <c r="D204" s="1" t="n">
        <f aca="false">H142</f>
        <v>48000</v>
      </c>
    </row>
    <row r="205" customFormat="false" ht="23.85" hidden="false" customHeight="false" outlineLevel="0" collapsed="false">
      <c r="A205" s="0" t="n">
        <v>9</v>
      </c>
      <c r="B205" s="22" t="str">
        <f aca="false">A144</f>
        <v>Account Payable</v>
      </c>
      <c r="E205" s="1" t="n">
        <f aca="false">H148</f>
        <v>650</v>
      </c>
    </row>
    <row r="206" customFormat="false" ht="23.85" hidden="false" customHeight="false" outlineLevel="0" collapsed="false">
      <c r="A206" s="0" t="n">
        <v>10</v>
      </c>
      <c r="B206" s="22" t="str">
        <f aca="false">A150</f>
        <v>Mortgage Payable</v>
      </c>
      <c r="E206" s="1" t="n">
        <f aca="false">H152</f>
        <v>48000</v>
      </c>
    </row>
    <row r="207" customFormat="false" ht="23.85" hidden="false" customHeight="false" outlineLevel="0" collapsed="false">
      <c r="A207" s="0" t="n">
        <v>11</v>
      </c>
      <c r="B207" s="22" t="str">
        <f aca="false">A155</f>
        <v>Larry Hill capital</v>
      </c>
      <c r="E207" s="1" t="n">
        <f aca="false">H158</f>
        <v>45500</v>
      </c>
    </row>
    <row r="208" customFormat="false" ht="23.85" hidden="false" customHeight="false" outlineLevel="0" collapsed="false">
      <c r="A208" s="0" t="n">
        <v>12</v>
      </c>
      <c r="B208" s="22" t="str">
        <f aca="false">A160</f>
        <v>Larry Hill Withdrawal</v>
      </c>
      <c r="D208" s="1" t="n">
        <f aca="false">H162</f>
        <v>250</v>
      </c>
    </row>
    <row r="209" customFormat="false" ht="23.85" hidden="false" customHeight="false" outlineLevel="0" collapsed="false">
      <c r="A209" s="0" t="n">
        <v>13</v>
      </c>
      <c r="B209" s="22" t="str">
        <f aca="false">A164</f>
        <v>Commission Earned</v>
      </c>
      <c r="E209" s="1" t="n">
        <f aca="false">H167</f>
        <v>8000</v>
      </c>
    </row>
    <row r="210" customFormat="false" ht="23.85" hidden="false" customHeight="false" outlineLevel="0" collapsed="false">
      <c r="A210" s="0" t="n">
        <v>14</v>
      </c>
      <c r="B210" s="22" t="str">
        <f aca="false">A171</f>
        <v>Unearned Commission </v>
      </c>
      <c r="E210" s="1" t="n">
        <f aca="false">H173</f>
        <v>1600</v>
      </c>
    </row>
    <row r="211" customFormat="false" ht="23.85" hidden="false" customHeight="false" outlineLevel="0" collapsed="false">
      <c r="A211" s="0" t="n">
        <v>15</v>
      </c>
      <c r="B211" s="22" t="str">
        <f aca="false">A175</f>
        <v>Management Fees Earned</v>
      </c>
      <c r="E211" s="1" t="n">
        <f aca="false">H177</f>
        <v>600</v>
      </c>
    </row>
    <row r="212" customFormat="false" ht="23.85" hidden="false" customHeight="false" outlineLevel="0" collapsed="false">
      <c r="A212" s="0" t="n">
        <v>16</v>
      </c>
      <c r="B212" s="22" t="str">
        <f aca="false">A180</f>
        <v>Advertising Expense</v>
      </c>
      <c r="D212" s="1" t="n">
        <f aca="false">H182</f>
        <v>185</v>
      </c>
    </row>
    <row r="213" customFormat="false" ht="23.85" hidden="false" customHeight="false" outlineLevel="0" collapsed="false">
      <c r="A213" s="0" t="n">
        <v>17</v>
      </c>
      <c r="B213" s="22" t="str">
        <f aca="false">A184</f>
        <v>Salaries Expense</v>
      </c>
      <c r="D213" s="1" t="n">
        <f aca="false">H187</f>
        <v>800</v>
      </c>
    </row>
    <row r="214" customFormat="false" ht="23.85" hidden="false" customHeight="false" outlineLevel="0" collapsed="false">
      <c r="A214" s="0" t="n">
        <v>18</v>
      </c>
      <c r="B214" s="22" t="str">
        <f aca="false">A189</f>
        <v>Telephone Expense</v>
      </c>
      <c r="D214" s="1" t="n">
        <f aca="false">H191</f>
        <v>250</v>
      </c>
    </row>
    <row r="215" customFormat="false" ht="12.8" hidden="false" customHeight="true" outlineLevel="0" collapsed="false">
      <c r="A215" s="28" t="s">
        <v>27</v>
      </c>
      <c r="B215" s="28"/>
      <c r="C215" s="28"/>
      <c r="D215" s="15" t="n">
        <f aca="false">SUM(D197:D214)</f>
        <v>104350</v>
      </c>
      <c r="E215" s="15" t="n">
        <f aca="false">SUM(E197:E214)</f>
        <v>104350</v>
      </c>
    </row>
    <row r="218" customFormat="false" ht="17.35" hidden="false" customHeight="true" outlineLevel="0" collapsed="false">
      <c r="A218" s="2" t="s">
        <v>76</v>
      </c>
      <c r="B218" s="2"/>
    </row>
    <row r="219" customFormat="false" ht="12.8" hidden="false" customHeight="true" outlineLevel="0" collapsed="false">
      <c r="B219" s="22" t="s">
        <v>77</v>
      </c>
      <c r="C219" s="22"/>
      <c r="D219" s="22"/>
    </row>
    <row r="220" customFormat="false" ht="12.8" hidden="false" customHeight="false" outlineLevel="0" collapsed="false">
      <c r="A220" s="29"/>
      <c r="B220" s="30" t="s">
        <v>31</v>
      </c>
      <c r="C220" s="30"/>
      <c r="D220" s="30" t="s">
        <v>33</v>
      </c>
      <c r="E220" s="30" t="s">
        <v>34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customFormat="false" ht="12.8" hidden="false" customHeight="true" outlineLevel="0" collapsed="false">
      <c r="A221" s="24" t="n">
        <v>1</v>
      </c>
      <c r="B221" s="22" t="s">
        <v>78</v>
      </c>
      <c r="C221" s="22"/>
      <c r="E221" s="1" t="n">
        <v>480</v>
      </c>
    </row>
    <row r="222" customFormat="false" ht="12.8" hidden="false" customHeight="true" outlineLevel="0" collapsed="false">
      <c r="A222" s="24"/>
      <c r="B222" s="22" t="s">
        <v>79</v>
      </c>
      <c r="C222" s="22"/>
      <c r="D222" s="1" t="n">
        <v>480</v>
      </c>
    </row>
    <row r="223" customFormat="false" ht="12.8" hidden="false" customHeight="true" outlineLevel="0" collapsed="false">
      <c r="A223" s="24" t="n">
        <v>2</v>
      </c>
      <c r="B223" s="22" t="s">
        <v>8</v>
      </c>
      <c r="C223" s="22"/>
      <c r="E223" s="1" t="n">
        <v>136</v>
      </c>
    </row>
    <row r="224" customFormat="false" ht="12.8" hidden="false" customHeight="true" outlineLevel="0" collapsed="false">
      <c r="A224" s="24"/>
      <c r="B224" s="22" t="s">
        <v>80</v>
      </c>
      <c r="C224" s="22"/>
      <c r="D224" s="1" t="n">
        <v>136</v>
      </c>
    </row>
    <row r="225" customFormat="false" ht="12.8" hidden="false" customHeight="true" outlineLevel="0" collapsed="false">
      <c r="A225" s="24"/>
      <c r="B225" s="22" t="s">
        <v>12</v>
      </c>
      <c r="C225" s="22"/>
      <c r="E225" s="1" t="n">
        <v>334</v>
      </c>
    </row>
    <row r="226" customFormat="false" ht="12.8" hidden="false" customHeight="true" outlineLevel="0" collapsed="false">
      <c r="A226" s="24"/>
      <c r="B226" s="22" t="s">
        <v>80</v>
      </c>
      <c r="C226" s="22"/>
      <c r="D226" s="1" t="n">
        <v>334</v>
      </c>
    </row>
    <row r="227" customFormat="false" ht="12.8" hidden="false" customHeight="true" outlineLevel="0" collapsed="false">
      <c r="A227" s="24" t="n">
        <v>3</v>
      </c>
      <c r="B227" s="22" t="s">
        <v>81</v>
      </c>
      <c r="C227" s="22"/>
      <c r="E227" s="1" t="n">
        <v>1375</v>
      </c>
    </row>
    <row r="228" customFormat="false" ht="12.8" hidden="false" customHeight="true" outlineLevel="0" collapsed="false">
      <c r="A228" s="24"/>
      <c r="B228" s="22" t="s">
        <v>82</v>
      </c>
      <c r="C228" s="22"/>
      <c r="D228" s="1" t="n">
        <v>1375</v>
      </c>
    </row>
    <row r="229" customFormat="false" ht="12.8" hidden="false" customHeight="true" outlineLevel="0" collapsed="false">
      <c r="A229" s="24" t="n">
        <v>4</v>
      </c>
      <c r="B229" s="22" t="s">
        <v>83</v>
      </c>
      <c r="C229" s="22"/>
      <c r="D229" s="1" t="n">
        <v>300</v>
      </c>
    </row>
    <row r="230" customFormat="false" ht="12.8" hidden="false" customHeight="true" outlineLevel="0" collapsed="false">
      <c r="A230" s="24"/>
      <c r="B230" s="22" t="s">
        <v>84</v>
      </c>
      <c r="C230" s="22"/>
      <c r="E230" s="1" t="n">
        <v>300</v>
      </c>
    </row>
    <row r="231" customFormat="false" ht="12.8" hidden="false" customHeight="true" outlineLevel="0" collapsed="false">
      <c r="A231" s="24" t="n">
        <v>5</v>
      </c>
      <c r="B231" s="22" t="s">
        <v>37</v>
      </c>
      <c r="C231" s="22"/>
      <c r="E231" s="1" t="n">
        <v>295</v>
      </c>
    </row>
    <row r="232" customFormat="false" ht="12.8" hidden="false" customHeight="true" outlineLevel="0" collapsed="false">
      <c r="A232" s="24"/>
      <c r="B232" s="22" t="s">
        <v>6</v>
      </c>
      <c r="C232" s="22"/>
      <c r="D232" s="1" t="n">
        <v>295</v>
      </c>
    </row>
    <row r="233" customFormat="false" ht="12.8" hidden="false" customHeight="true" outlineLevel="0" collapsed="false">
      <c r="A233" s="24" t="n">
        <v>6</v>
      </c>
      <c r="B233" s="22" t="s">
        <v>85</v>
      </c>
      <c r="C233" s="22"/>
      <c r="D233" s="1" t="n">
        <v>100</v>
      </c>
    </row>
    <row r="234" customFormat="false" ht="12.8" hidden="false" customHeight="true" outlineLevel="0" collapsed="false">
      <c r="A234" s="24"/>
      <c r="B234" s="22" t="s">
        <v>9</v>
      </c>
      <c r="C234" s="22"/>
      <c r="E234" s="1" t="n">
        <v>100</v>
      </c>
    </row>
    <row r="235" customFormat="false" ht="12.8" hidden="false" customHeight="true" outlineLevel="0" collapsed="false">
      <c r="A235" s="24" t="n">
        <v>7</v>
      </c>
      <c r="B235" s="22" t="s">
        <v>21</v>
      </c>
      <c r="C235" s="22"/>
      <c r="D235" s="1" t="n">
        <v>2100</v>
      </c>
    </row>
    <row r="236" customFormat="false" ht="12.8" hidden="false" customHeight="true" outlineLevel="0" collapsed="false">
      <c r="A236" s="24"/>
      <c r="B236" s="22" t="s">
        <v>86</v>
      </c>
      <c r="C236" s="22"/>
      <c r="E236" s="1" t="n">
        <v>2100</v>
      </c>
    </row>
    <row r="237" customFormat="false" ht="12.8" hidden="false" customHeight="true" outlineLevel="0" collapsed="false">
      <c r="A237" s="24" t="n">
        <v>8</v>
      </c>
      <c r="B237" s="22" t="s">
        <v>87</v>
      </c>
      <c r="C237" s="22"/>
      <c r="D237" s="1" t="n">
        <v>175</v>
      </c>
    </row>
    <row r="238" customFormat="false" ht="12.8" hidden="false" customHeight="true" outlineLevel="0" collapsed="false">
      <c r="A238" s="24"/>
      <c r="B238" s="22" t="s">
        <v>88</v>
      </c>
      <c r="C238" s="22"/>
      <c r="E238" s="1" t="n">
        <v>175</v>
      </c>
    </row>
    <row r="239" customFormat="false" ht="12.8" hidden="false" customHeight="false" outlineLevel="0" collapsed="false">
      <c r="B239" s="22"/>
    </row>
    <row r="240" customFormat="false" ht="12.8" hidden="false" customHeight="false" outlineLevel="0" collapsed="false">
      <c r="B240" s="28" t="s">
        <v>27</v>
      </c>
      <c r="C240" s="15"/>
      <c r="D240" s="15" t="n">
        <f aca="false">SUM(D221:D239)</f>
        <v>5295</v>
      </c>
      <c r="E240" s="15" t="n">
        <f aca="false">SUM(E221:E239)</f>
        <v>5295</v>
      </c>
    </row>
    <row r="242" customFormat="false" ht="23.85" hidden="false" customHeight="true" outlineLevel="0" collapsed="false">
      <c r="B242" s="22" t="s">
        <v>89</v>
      </c>
      <c r="C242" s="22"/>
      <c r="D242" s="22"/>
    </row>
    <row r="243" customFormat="false" ht="12.8" hidden="false" customHeight="false" outlineLevel="0" collapsed="false">
      <c r="A243" s="25" t="s">
        <v>73</v>
      </c>
      <c r="B243" s="25" t="s">
        <v>31</v>
      </c>
      <c r="D243" s="25" t="s">
        <v>33</v>
      </c>
      <c r="E243" s="25" t="s">
        <v>34</v>
      </c>
    </row>
    <row r="244" customFormat="false" ht="12.8" hidden="false" customHeight="false" outlineLevel="0" collapsed="false">
      <c r="A244" s="0"/>
      <c r="B244" s="0" t="s">
        <v>44</v>
      </c>
      <c r="C244" s="0"/>
      <c r="D244" s="31" t="n">
        <f aca="false">D197</f>
        <v>24525</v>
      </c>
      <c r="E244" s="1" t="n">
        <v>0</v>
      </c>
    </row>
    <row r="245" customFormat="false" ht="12.8" hidden="false" customHeight="false" outlineLevel="0" collapsed="false">
      <c r="A245" s="0"/>
      <c r="B245" s="0" t="s">
        <v>55</v>
      </c>
      <c r="C245" s="0"/>
      <c r="D245" s="15" t="n">
        <f aca="false">D198+D232+D229</f>
        <v>1135</v>
      </c>
    </row>
    <row r="246" customFormat="false" ht="12.8" hidden="false" customHeight="false" outlineLevel="0" collapsed="false">
      <c r="A246" s="0"/>
      <c r="B246" s="0" t="s">
        <v>58</v>
      </c>
      <c r="C246" s="0"/>
      <c r="D246" s="15" t="n">
        <f aca="false">D199-E227</f>
        <v>25</v>
      </c>
    </row>
    <row r="247" customFormat="false" ht="12.8" hidden="false" customHeight="false" outlineLevel="0" collapsed="false">
      <c r="A247" s="0"/>
      <c r="B247" s="0" t="s">
        <v>8</v>
      </c>
      <c r="C247" s="0"/>
      <c r="D247" s="15" t="n">
        <f aca="false">D200-E223</f>
        <v>6364</v>
      </c>
    </row>
    <row r="248" customFormat="false" ht="12.8" hidden="false" customHeight="false" outlineLevel="0" collapsed="false">
      <c r="A248" s="0"/>
      <c r="B248" s="0" t="s">
        <v>9</v>
      </c>
      <c r="C248" s="0"/>
      <c r="D248" s="15" t="n">
        <f aca="false">D201-E234</f>
        <v>2300</v>
      </c>
    </row>
    <row r="249" customFormat="false" ht="12.8" hidden="false" customHeight="false" outlineLevel="0" collapsed="false">
      <c r="A249" s="0"/>
      <c r="B249" s="0" t="s">
        <v>10</v>
      </c>
      <c r="C249" s="0"/>
      <c r="D249" s="1" t="n">
        <v>5500</v>
      </c>
    </row>
    <row r="250" customFormat="false" ht="12.8" hidden="false" customHeight="false" outlineLevel="0" collapsed="false">
      <c r="A250" s="0"/>
      <c r="B250" s="0" t="s">
        <v>11</v>
      </c>
      <c r="C250" s="0"/>
      <c r="D250" s="1" t="n">
        <v>14000</v>
      </c>
    </row>
    <row r="251" customFormat="false" ht="12.8" hidden="false" customHeight="false" outlineLevel="0" collapsed="false">
      <c r="A251" s="0"/>
      <c r="B251" s="0" t="s">
        <v>12</v>
      </c>
      <c r="C251" s="0"/>
      <c r="D251" s="15" t="n">
        <f aca="false">D204-E225</f>
        <v>47666</v>
      </c>
    </row>
    <row r="252" customFormat="false" ht="12.8" hidden="false" customHeight="false" outlineLevel="0" collapsed="false">
      <c r="A252" s="0"/>
      <c r="B252" s="18" t="s">
        <v>90</v>
      </c>
      <c r="C252" s="0"/>
      <c r="E252" s="15" t="n">
        <f aca="false">E221</f>
        <v>480</v>
      </c>
    </row>
    <row r="253" customFormat="false" ht="12.8" hidden="false" customHeight="false" outlineLevel="0" collapsed="false">
      <c r="A253" s="0"/>
      <c r="B253" s="18" t="s">
        <v>86</v>
      </c>
      <c r="C253" s="0"/>
      <c r="E253" s="15" t="n">
        <f aca="false">E236</f>
        <v>2100</v>
      </c>
    </row>
    <row r="254" customFormat="false" ht="12.8" hidden="false" customHeight="false" outlineLevel="0" collapsed="false">
      <c r="A254" s="0"/>
      <c r="B254" s="18" t="s">
        <v>88</v>
      </c>
      <c r="C254" s="0"/>
      <c r="E254" s="15" t="n">
        <f aca="false">E238</f>
        <v>175</v>
      </c>
    </row>
    <row r="255" customFormat="false" ht="12.8" hidden="false" customHeight="false" outlineLevel="0" collapsed="false">
      <c r="A255" s="0"/>
      <c r="B255" s="0" t="s">
        <v>13</v>
      </c>
      <c r="C255" s="0"/>
      <c r="E255" s="1" t="n">
        <v>650</v>
      </c>
    </row>
    <row r="256" customFormat="false" ht="12.8" hidden="false" customHeight="false" outlineLevel="0" collapsed="false">
      <c r="A256" s="0"/>
      <c r="B256" s="0" t="s">
        <v>14</v>
      </c>
      <c r="C256" s="0"/>
      <c r="E256" s="1" t="n">
        <v>48000</v>
      </c>
    </row>
    <row r="257" customFormat="false" ht="12.8" hidden="false" customHeight="false" outlineLevel="0" collapsed="false">
      <c r="A257" s="0"/>
      <c r="B257" s="0" t="s">
        <v>64</v>
      </c>
      <c r="C257" s="0"/>
      <c r="E257" s="1" t="n">
        <v>45500</v>
      </c>
    </row>
    <row r="258" customFormat="false" ht="12.8" hidden="false" customHeight="false" outlineLevel="0" collapsed="false">
      <c r="A258" s="0"/>
      <c r="B258" s="0" t="s">
        <v>65</v>
      </c>
      <c r="C258" s="0"/>
      <c r="D258" s="1" t="n">
        <v>250</v>
      </c>
    </row>
    <row r="259" customFormat="false" ht="12.8" hidden="false" customHeight="false" outlineLevel="0" collapsed="false">
      <c r="A259" s="0"/>
      <c r="B259" s="0" t="s">
        <v>37</v>
      </c>
      <c r="C259" s="0"/>
      <c r="E259" s="15" t="n">
        <f aca="false">E209+E231</f>
        <v>8295</v>
      </c>
    </row>
    <row r="260" customFormat="false" ht="12.8" hidden="false" customHeight="false" outlineLevel="0" collapsed="false">
      <c r="A260" s="0"/>
      <c r="B260" s="0" t="s">
        <v>67</v>
      </c>
      <c r="C260" s="0"/>
      <c r="E260" s="1" t="n">
        <v>1600</v>
      </c>
    </row>
    <row r="261" customFormat="false" ht="12.8" hidden="false" customHeight="false" outlineLevel="0" collapsed="false">
      <c r="A261" s="0"/>
      <c r="B261" s="0" t="s">
        <v>19</v>
      </c>
      <c r="C261" s="0"/>
      <c r="E261" s="1" t="n">
        <v>600</v>
      </c>
    </row>
    <row r="262" customFormat="false" ht="12.8" hidden="false" customHeight="false" outlineLevel="0" collapsed="false">
      <c r="A262" s="0"/>
      <c r="B262" s="18" t="s">
        <v>84</v>
      </c>
      <c r="C262" s="0"/>
      <c r="E262" s="15" t="n">
        <f aca="false">E230</f>
        <v>300</v>
      </c>
    </row>
    <row r="263" customFormat="false" ht="12.8" hidden="false" customHeight="false" outlineLevel="0" collapsed="false">
      <c r="A263" s="0"/>
      <c r="B263" s="0" t="s">
        <v>20</v>
      </c>
      <c r="C263" s="0"/>
      <c r="D263" s="1" t="n">
        <v>185</v>
      </c>
    </row>
    <row r="264" customFormat="false" ht="12.8" hidden="false" customHeight="false" outlineLevel="0" collapsed="false">
      <c r="A264" s="0"/>
      <c r="B264" s="18" t="s">
        <v>21</v>
      </c>
      <c r="C264" s="0"/>
      <c r="D264" s="15" t="n">
        <f aca="false">D213+D235</f>
        <v>2900</v>
      </c>
    </row>
    <row r="265" customFormat="false" ht="12.8" hidden="false" customHeight="false" outlineLevel="0" collapsed="false">
      <c r="A265" s="0"/>
      <c r="B265" s="0" t="s">
        <v>22</v>
      </c>
      <c r="C265" s="0"/>
      <c r="D265" s="1" t="n">
        <v>250</v>
      </c>
    </row>
    <row r="266" customFormat="false" ht="23.85" hidden="false" customHeight="false" outlineLevel="0" collapsed="false">
      <c r="B266" s="15" t="s">
        <v>79</v>
      </c>
      <c r="D266" s="15" t="n">
        <f aca="false">D222</f>
        <v>480</v>
      </c>
    </row>
    <row r="267" customFormat="false" ht="23.85" hidden="false" customHeight="false" outlineLevel="0" collapsed="false">
      <c r="B267" s="15" t="s">
        <v>80</v>
      </c>
      <c r="D267" s="15" t="n">
        <f aca="false">D224+D226</f>
        <v>470</v>
      </c>
    </row>
    <row r="268" customFormat="false" ht="23.85" hidden="false" customHeight="false" outlineLevel="0" collapsed="false">
      <c r="B268" s="15" t="s">
        <v>82</v>
      </c>
      <c r="D268" s="15" t="n">
        <f aca="false">D228</f>
        <v>1375</v>
      </c>
    </row>
    <row r="269" customFormat="false" ht="23.85" hidden="false" customHeight="false" outlineLevel="0" collapsed="false">
      <c r="B269" s="15" t="s">
        <v>85</v>
      </c>
      <c r="D269" s="15" t="n">
        <f aca="false">D233</f>
        <v>100</v>
      </c>
    </row>
    <row r="270" customFormat="false" ht="23.85" hidden="false" customHeight="false" outlineLevel="0" collapsed="false">
      <c r="B270" s="15" t="s">
        <v>87</v>
      </c>
      <c r="D270" s="15" t="n">
        <f aca="false">D237</f>
        <v>175</v>
      </c>
    </row>
    <row r="272" customFormat="false" ht="12.8" hidden="false" customHeight="false" outlineLevel="0" collapsed="false">
      <c r="B272" s="15" t="s">
        <v>27</v>
      </c>
      <c r="C272" s="15"/>
      <c r="D272" s="15" t="n">
        <f aca="false">SUM(D244:D270)</f>
        <v>107700</v>
      </c>
      <c r="E272" s="15" t="n">
        <f aca="false">SUM(E244:E270)</f>
        <v>107700</v>
      </c>
    </row>
    <row r="275" customFormat="false" ht="17.35" hidden="false" customHeight="true" outlineLevel="0" collapsed="false">
      <c r="A275" s="2" t="s">
        <v>91</v>
      </c>
      <c r="B275" s="2"/>
    </row>
    <row r="277" customFormat="false" ht="15" hidden="false" customHeight="false" outlineLevel="0" collapsed="false">
      <c r="A277" s="32" t="s">
        <v>92</v>
      </c>
      <c r="B277" s="0"/>
      <c r="C277" s="0"/>
      <c r="D277" s="0"/>
      <c r="E277" s="0"/>
      <c r="F277" s="0"/>
      <c r="G277" s="0"/>
    </row>
    <row r="278" customFormat="false" ht="12.8" hidden="false" customHeight="true" outlineLevel="0" collapsed="false">
      <c r="A278" s="0"/>
      <c r="D278" s="22" t="s">
        <v>72</v>
      </c>
      <c r="E278" s="22"/>
      <c r="F278" s="22" t="s">
        <v>93</v>
      </c>
      <c r="G278" s="22"/>
      <c r="H278" s="22" t="s">
        <v>94</v>
      </c>
      <c r="I278" s="22"/>
      <c r="J278" s="22" t="s">
        <v>95</v>
      </c>
      <c r="K278" s="22"/>
      <c r="L278" s="22" t="s">
        <v>24</v>
      </c>
      <c r="M278" s="22"/>
    </row>
    <row r="279" customFormat="false" ht="12.8" hidden="false" customHeight="true" outlineLevel="0" collapsed="false">
      <c r="A279" s="33" t="s">
        <v>73</v>
      </c>
      <c r="B279" s="34" t="s">
        <v>96</v>
      </c>
      <c r="C279" s="34"/>
      <c r="D279" s="33" t="s">
        <v>33</v>
      </c>
      <c r="E279" s="33" t="s">
        <v>34</v>
      </c>
      <c r="F279" s="33" t="s">
        <v>33</v>
      </c>
      <c r="G279" s="33" t="s">
        <v>34</v>
      </c>
      <c r="H279" s="33" t="s">
        <v>33</v>
      </c>
      <c r="I279" s="33" t="s">
        <v>34</v>
      </c>
      <c r="J279" s="33" t="s">
        <v>33</v>
      </c>
      <c r="K279" s="33" t="s">
        <v>34</v>
      </c>
      <c r="L279" s="33" t="s">
        <v>33</v>
      </c>
      <c r="M279" s="33" t="s">
        <v>34</v>
      </c>
      <c r="N279" s="33"/>
      <c r="O279" s="33"/>
      <c r="P279" s="33"/>
      <c r="Q279" s="33"/>
      <c r="R279" s="33"/>
      <c r="S279" s="33"/>
      <c r="T279" s="33"/>
    </row>
    <row r="280" customFormat="false" ht="12.8" hidden="false" customHeight="false" outlineLevel="0" collapsed="false">
      <c r="A280" s="1" t="n">
        <v>1</v>
      </c>
      <c r="B280" s="20" t="s">
        <v>44</v>
      </c>
      <c r="C280" s="20"/>
      <c r="D280" s="1" t="n">
        <v>24525</v>
      </c>
      <c r="H280" s="1" t="n">
        <f aca="false">D280-E280+F280-G280</f>
        <v>24525</v>
      </c>
      <c r="L280" s="1" t="n">
        <f aca="false">H280</f>
        <v>24525</v>
      </c>
    </row>
    <row r="281" customFormat="false" ht="12.8" hidden="false" customHeight="false" outlineLevel="0" collapsed="false">
      <c r="A281" s="1" t="n">
        <v>2</v>
      </c>
      <c r="B281" s="20" t="s">
        <v>55</v>
      </c>
      <c r="C281" s="20"/>
      <c r="D281" s="1" t="n">
        <v>540</v>
      </c>
      <c r="F281" s="1" t="n">
        <f aca="false">D229+D232</f>
        <v>595</v>
      </c>
      <c r="H281" s="1" t="n">
        <f aca="false">D281-E281+F281-G281</f>
        <v>1135</v>
      </c>
      <c r="L281" s="1" t="n">
        <f aca="false">H281</f>
        <v>1135</v>
      </c>
    </row>
    <row r="282" customFormat="false" ht="12.8" hidden="false" customHeight="false" outlineLevel="0" collapsed="false">
      <c r="A282" s="1" t="n">
        <v>3</v>
      </c>
      <c r="B282" s="20" t="s">
        <v>58</v>
      </c>
      <c r="C282" s="20"/>
      <c r="D282" s="1" t="n">
        <v>1400</v>
      </c>
      <c r="G282" s="1" t="n">
        <f aca="false">E227</f>
        <v>1375</v>
      </c>
      <c r="H282" s="1" t="n">
        <f aca="false">D282-E282+F282-G282</f>
        <v>25</v>
      </c>
      <c r="L282" s="1" t="n">
        <f aca="false">H282</f>
        <v>25</v>
      </c>
    </row>
    <row r="283" customFormat="false" ht="12.8" hidden="false" customHeight="false" outlineLevel="0" collapsed="false">
      <c r="A283" s="1" t="n">
        <v>4</v>
      </c>
      <c r="B283" s="20" t="s">
        <v>8</v>
      </c>
      <c r="C283" s="20"/>
      <c r="D283" s="1" t="n">
        <v>6500</v>
      </c>
      <c r="G283" s="1" t="n">
        <f aca="false">E223</f>
        <v>136</v>
      </c>
      <c r="H283" s="1" t="n">
        <f aca="false">D283-E283+F283-G283</f>
        <v>6364</v>
      </c>
      <c r="L283" s="1" t="n">
        <f aca="false">H283</f>
        <v>6364</v>
      </c>
    </row>
    <row r="284" customFormat="false" ht="12.8" hidden="false" customHeight="false" outlineLevel="0" collapsed="false">
      <c r="A284" s="1" t="n">
        <v>5</v>
      </c>
      <c r="B284" s="20" t="s">
        <v>9</v>
      </c>
      <c r="C284" s="20"/>
      <c r="D284" s="1" t="n">
        <v>2400</v>
      </c>
      <c r="G284" s="1" t="n">
        <f aca="false">E234</f>
        <v>100</v>
      </c>
      <c r="H284" s="1" t="n">
        <f aca="false">D284-E284+F284-G284</f>
        <v>2300</v>
      </c>
      <c r="L284" s="1" t="n">
        <f aca="false">H284</f>
        <v>2300</v>
      </c>
    </row>
    <row r="285" customFormat="false" ht="12.8" hidden="false" customHeight="false" outlineLevel="0" collapsed="false">
      <c r="A285" s="1" t="n">
        <v>6</v>
      </c>
      <c r="B285" s="20" t="s">
        <v>10</v>
      </c>
      <c r="C285" s="20"/>
      <c r="D285" s="1" t="n">
        <v>5500</v>
      </c>
      <c r="H285" s="1" t="n">
        <f aca="false">D285-E285+F285-G285</f>
        <v>5500</v>
      </c>
      <c r="L285" s="1" t="n">
        <f aca="false">H285</f>
        <v>5500</v>
      </c>
    </row>
    <row r="286" customFormat="false" ht="12.8" hidden="false" customHeight="false" outlineLevel="0" collapsed="false">
      <c r="A286" s="1" t="n">
        <v>7</v>
      </c>
      <c r="B286" s="20" t="s">
        <v>11</v>
      </c>
      <c r="C286" s="20"/>
      <c r="D286" s="1" t="n">
        <v>14000</v>
      </c>
      <c r="H286" s="1" t="n">
        <f aca="false">D286-E286+F286-G286</f>
        <v>14000</v>
      </c>
      <c r="L286" s="1" t="n">
        <f aca="false">H286</f>
        <v>14000</v>
      </c>
    </row>
    <row r="287" customFormat="false" ht="12.8" hidden="false" customHeight="false" outlineLevel="0" collapsed="false">
      <c r="A287" s="1" t="n">
        <v>8</v>
      </c>
      <c r="B287" s="20" t="s">
        <v>12</v>
      </c>
      <c r="C287" s="20"/>
      <c r="D287" s="1" t="n">
        <v>48000</v>
      </c>
      <c r="G287" s="1" t="n">
        <f aca="false">E225</f>
        <v>334</v>
      </c>
      <c r="H287" s="1" t="n">
        <f aca="false">D287-E287+F287-G287</f>
        <v>47666</v>
      </c>
      <c r="L287" s="1" t="n">
        <f aca="false">H287</f>
        <v>47666</v>
      </c>
    </row>
    <row r="288" customFormat="false" ht="12.8" hidden="false" customHeight="false" outlineLevel="0" collapsed="false">
      <c r="A288" s="1" t="n">
        <v>9</v>
      </c>
      <c r="B288" s="20" t="s">
        <v>13</v>
      </c>
      <c r="C288" s="20"/>
      <c r="E288" s="1" t="n">
        <v>650</v>
      </c>
      <c r="I288" s="1" t="n">
        <f aca="false">E288-D288+G288-F288</f>
        <v>650</v>
      </c>
      <c r="M288" s="1" t="n">
        <f aca="false">I288</f>
        <v>650</v>
      </c>
    </row>
    <row r="289" customFormat="false" ht="12.8" hidden="false" customHeight="false" outlineLevel="0" collapsed="false">
      <c r="A289" s="1" t="n">
        <v>10</v>
      </c>
      <c r="B289" s="20" t="s">
        <v>14</v>
      </c>
      <c r="C289" s="20"/>
      <c r="E289" s="1" t="n">
        <v>48000</v>
      </c>
      <c r="I289" s="1" t="n">
        <f aca="false">E289-D289+G289-F289</f>
        <v>48000</v>
      </c>
      <c r="M289" s="1" t="n">
        <f aca="false">I289</f>
        <v>48000</v>
      </c>
    </row>
    <row r="290" customFormat="false" ht="12.8" hidden="false" customHeight="false" outlineLevel="0" collapsed="false">
      <c r="A290" s="1" t="n">
        <v>11</v>
      </c>
      <c r="B290" s="20" t="s">
        <v>64</v>
      </c>
      <c r="C290" s="20"/>
      <c r="E290" s="1" t="n">
        <v>45500</v>
      </c>
      <c r="I290" s="1" t="n">
        <f aca="false">E290-D290+G290-F290</f>
        <v>45500</v>
      </c>
      <c r="M290" s="1" t="n">
        <f aca="false">I290</f>
        <v>45500</v>
      </c>
    </row>
    <row r="291" customFormat="false" ht="12.8" hidden="false" customHeight="false" outlineLevel="0" collapsed="false">
      <c r="A291" s="1" t="n">
        <v>12</v>
      </c>
      <c r="B291" s="20" t="s">
        <v>65</v>
      </c>
      <c r="C291" s="20"/>
      <c r="D291" s="1" t="n">
        <v>250</v>
      </c>
      <c r="H291" s="1" t="n">
        <f aca="false">D291-E291+F291-G291</f>
        <v>250</v>
      </c>
      <c r="L291" s="1" t="n">
        <f aca="false">H291</f>
        <v>250</v>
      </c>
    </row>
    <row r="292" customFormat="false" ht="12.8" hidden="false" customHeight="false" outlineLevel="0" collapsed="false">
      <c r="A292" s="1" t="n">
        <v>13</v>
      </c>
      <c r="B292" s="20" t="s">
        <v>37</v>
      </c>
      <c r="C292" s="20"/>
      <c r="E292" s="1" t="n">
        <v>8000</v>
      </c>
      <c r="G292" s="1" t="n">
        <f aca="false">E231</f>
        <v>295</v>
      </c>
      <c r="I292" s="1" t="n">
        <f aca="false">E292-D292+G292-F292</f>
        <v>8295</v>
      </c>
      <c r="K292" s="1" t="n">
        <f aca="false">I292</f>
        <v>8295</v>
      </c>
    </row>
    <row r="293" customFormat="false" ht="12.8" hidden="false" customHeight="false" outlineLevel="0" collapsed="false">
      <c r="A293" s="1" t="n">
        <v>14</v>
      </c>
      <c r="B293" s="20" t="s">
        <v>67</v>
      </c>
      <c r="C293" s="20"/>
      <c r="E293" s="1" t="n">
        <v>1600</v>
      </c>
      <c r="I293" s="1" t="n">
        <f aca="false">E293-D293+G293-F293</f>
        <v>1600</v>
      </c>
      <c r="K293" s="0"/>
      <c r="M293" s="1" t="n">
        <f aca="false">I293</f>
        <v>1600</v>
      </c>
    </row>
    <row r="294" customFormat="false" ht="12.8" hidden="false" customHeight="false" outlineLevel="0" collapsed="false">
      <c r="A294" s="1" t="n">
        <v>15</v>
      </c>
      <c r="B294" s="20" t="s">
        <v>19</v>
      </c>
      <c r="C294" s="20"/>
      <c r="E294" s="1" t="n">
        <v>600</v>
      </c>
      <c r="I294" s="1" t="n">
        <f aca="false">E294-D294+G294-F294</f>
        <v>600</v>
      </c>
      <c r="K294" s="1" t="n">
        <f aca="false">I294</f>
        <v>600</v>
      </c>
    </row>
    <row r="295" customFormat="false" ht="12.8" hidden="false" customHeight="false" outlineLevel="0" collapsed="false">
      <c r="A295" s="1" t="n">
        <v>16</v>
      </c>
      <c r="B295" s="20" t="s">
        <v>20</v>
      </c>
      <c r="C295" s="20"/>
      <c r="D295" s="1" t="n">
        <v>185</v>
      </c>
      <c r="H295" s="1" t="n">
        <f aca="false">D295-E295+F295-G295</f>
        <v>185</v>
      </c>
      <c r="J295" s="1" t="n">
        <f aca="false">H295</f>
        <v>185</v>
      </c>
    </row>
    <row r="296" customFormat="false" ht="12.8" hidden="false" customHeight="false" outlineLevel="0" collapsed="false">
      <c r="A296" s="1" t="n">
        <v>17</v>
      </c>
      <c r="B296" s="20" t="s">
        <v>21</v>
      </c>
      <c r="C296" s="20"/>
      <c r="D296" s="1" t="n">
        <v>800</v>
      </c>
      <c r="H296" s="1" t="n">
        <f aca="false">D296-E296+F296-G296</f>
        <v>800</v>
      </c>
      <c r="J296" s="1" t="n">
        <f aca="false">H296</f>
        <v>800</v>
      </c>
    </row>
    <row r="297" customFormat="false" ht="12.8" hidden="false" customHeight="false" outlineLevel="0" collapsed="false">
      <c r="A297" s="1" t="n">
        <v>18</v>
      </c>
      <c r="B297" s="20" t="s">
        <v>22</v>
      </c>
      <c r="C297" s="20"/>
      <c r="D297" s="1" t="n">
        <v>250</v>
      </c>
      <c r="H297" s="1" t="n">
        <f aca="false">D297-E297+F297-G297</f>
        <v>250</v>
      </c>
      <c r="J297" s="1" t="n">
        <f aca="false">H297</f>
        <v>250</v>
      </c>
    </row>
    <row r="298" customFormat="false" ht="12.8" hidden="false" customHeight="true" outlineLevel="0" collapsed="false">
      <c r="A298" s="0"/>
      <c r="B298" s="28" t="s">
        <v>27</v>
      </c>
      <c r="C298" s="28"/>
      <c r="D298" s="15" t="n">
        <v>104350</v>
      </c>
      <c r="E298" s="15" t="n">
        <v>104350</v>
      </c>
    </row>
    <row r="299" customFormat="false" ht="12.8" hidden="false" customHeight="false" outlineLevel="0" collapsed="false">
      <c r="B299" s="22"/>
      <c r="C299" s="22"/>
    </row>
    <row r="300" customFormat="false" ht="12.8" hidden="false" customHeight="true" outlineLevel="0" collapsed="false">
      <c r="A300" s="1" t="n">
        <v>19</v>
      </c>
      <c r="B300" s="22" t="s">
        <v>90</v>
      </c>
      <c r="C300" s="22" t="s">
        <v>90</v>
      </c>
      <c r="G300" s="1" t="n">
        <f aca="false">E252</f>
        <v>480</v>
      </c>
      <c r="I300" s="1" t="n">
        <f aca="false">E300-D300+G300-F300</f>
        <v>480</v>
      </c>
      <c r="M300" s="1" t="n">
        <f aca="false">I300</f>
        <v>480</v>
      </c>
    </row>
    <row r="301" customFormat="false" ht="12.8" hidden="false" customHeight="true" outlineLevel="0" collapsed="false">
      <c r="A301" s="1" t="n">
        <v>20</v>
      </c>
      <c r="B301" s="22" t="s">
        <v>86</v>
      </c>
      <c r="C301" s="22" t="s">
        <v>86</v>
      </c>
      <c r="G301" s="1" t="n">
        <f aca="false">E253</f>
        <v>2100</v>
      </c>
      <c r="I301" s="1" t="n">
        <f aca="false">E301-D301+G301-F301</f>
        <v>2100</v>
      </c>
      <c r="M301" s="1" t="n">
        <f aca="false">I301</f>
        <v>2100</v>
      </c>
    </row>
    <row r="302" customFormat="false" ht="12.8" hidden="false" customHeight="true" outlineLevel="0" collapsed="false">
      <c r="A302" s="1" t="n">
        <v>21</v>
      </c>
      <c r="B302" s="22" t="s">
        <v>88</v>
      </c>
      <c r="C302" s="22" t="s">
        <v>88</v>
      </c>
      <c r="G302" s="1" t="n">
        <f aca="false">E254</f>
        <v>175</v>
      </c>
      <c r="I302" s="1" t="n">
        <f aca="false">E302-D302+G302-F302</f>
        <v>175</v>
      </c>
      <c r="M302" s="1" t="n">
        <f aca="false">I302</f>
        <v>175</v>
      </c>
    </row>
    <row r="303" customFormat="false" ht="12.8" hidden="false" customHeight="true" outlineLevel="0" collapsed="false">
      <c r="A303" s="1" t="n">
        <v>22</v>
      </c>
      <c r="B303" s="22" t="s">
        <v>84</v>
      </c>
      <c r="C303" s="22"/>
      <c r="G303" s="1" t="n">
        <f aca="false">E262</f>
        <v>300</v>
      </c>
      <c r="I303" s="1" t="n">
        <f aca="false">E303-D303+G303-F303</f>
        <v>300</v>
      </c>
      <c r="K303" s="1" t="n">
        <f aca="false">I303</f>
        <v>300</v>
      </c>
    </row>
    <row r="304" customFormat="false" ht="12.8" hidden="false" customHeight="true" outlineLevel="0" collapsed="false">
      <c r="A304" s="1" t="n">
        <v>23</v>
      </c>
      <c r="B304" s="22" t="s">
        <v>21</v>
      </c>
      <c r="C304" s="22"/>
      <c r="F304" s="1" t="n">
        <f aca="false">D235</f>
        <v>2100</v>
      </c>
      <c r="H304" s="1" t="n">
        <f aca="false">D304-E304+F304-G304</f>
        <v>2100</v>
      </c>
      <c r="J304" s="1" t="n">
        <f aca="false">H304</f>
        <v>2100</v>
      </c>
    </row>
    <row r="305" customFormat="false" ht="12.8" hidden="false" customHeight="true" outlineLevel="0" collapsed="false">
      <c r="A305" s="1" t="n">
        <v>24</v>
      </c>
      <c r="B305" s="22" t="s">
        <v>79</v>
      </c>
      <c r="C305" s="22"/>
      <c r="F305" s="1" t="n">
        <f aca="false">D222</f>
        <v>480</v>
      </c>
      <c r="H305" s="1" t="n">
        <f aca="false">D305-E305+F305-G305</f>
        <v>480</v>
      </c>
      <c r="J305" s="1" t="n">
        <f aca="false">H305</f>
        <v>480</v>
      </c>
    </row>
    <row r="306" customFormat="false" ht="12.8" hidden="false" customHeight="true" outlineLevel="0" collapsed="false">
      <c r="A306" s="1" t="n">
        <v>25</v>
      </c>
      <c r="B306" s="22" t="s">
        <v>80</v>
      </c>
      <c r="C306" s="22"/>
      <c r="F306" s="1" t="n">
        <f aca="false">D224+D226</f>
        <v>470</v>
      </c>
      <c r="H306" s="1" t="n">
        <f aca="false">D306-E306+F306-G306</f>
        <v>470</v>
      </c>
      <c r="J306" s="1" t="n">
        <f aca="false">H306</f>
        <v>470</v>
      </c>
    </row>
    <row r="307" customFormat="false" ht="12.8" hidden="false" customHeight="true" outlineLevel="0" collapsed="false">
      <c r="A307" s="1" t="n">
        <v>26</v>
      </c>
      <c r="B307" s="22" t="s">
        <v>82</v>
      </c>
      <c r="C307" s="22"/>
      <c r="F307" s="1" t="n">
        <f aca="false">D268</f>
        <v>1375</v>
      </c>
      <c r="H307" s="1" t="n">
        <f aca="false">D307-E307+F307-G307</f>
        <v>1375</v>
      </c>
      <c r="J307" s="1" t="n">
        <f aca="false">H307</f>
        <v>1375</v>
      </c>
    </row>
    <row r="308" customFormat="false" ht="12.8" hidden="false" customHeight="true" outlineLevel="0" collapsed="false">
      <c r="A308" s="1" t="n">
        <v>27</v>
      </c>
      <c r="B308" s="22" t="s">
        <v>85</v>
      </c>
      <c r="C308" s="22"/>
      <c r="F308" s="1" t="n">
        <f aca="false">D269</f>
        <v>100</v>
      </c>
      <c r="H308" s="1" t="n">
        <f aca="false">D308-E308+F308-G308</f>
        <v>100</v>
      </c>
      <c r="J308" s="1" t="n">
        <f aca="false">H308</f>
        <v>100</v>
      </c>
    </row>
    <row r="309" customFormat="false" ht="12.8" hidden="false" customHeight="true" outlineLevel="0" collapsed="false">
      <c r="A309" s="1" t="n">
        <v>28</v>
      </c>
      <c r="B309" s="22" t="s">
        <v>87</v>
      </c>
      <c r="C309" s="22"/>
      <c r="F309" s="1" t="n">
        <f aca="false">D270</f>
        <v>175</v>
      </c>
      <c r="H309" s="1" t="n">
        <f aca="false">D309-E309+F309-G309</f>
        <v>175</v>
      </c>
      <c r="J309" s="1" t="n">
        <f aca="false">H309</f>
        <v>175</v>
      </c>
    </row>
    <row r="310" customFormat="false" ht="12.8" hidden="false" customHeight="false" outlineLevel="0" collapsed="false">
      <c r="B310" s="22"/>
      <c r="C310" s="22"/>
    </row>
    <row r="311" customFormat="false" ht="12.8" hidden="false" customHeight="true" outlineLevel="0" collapsed="false">
      <c r="B311" s="28" t="s">
        <v>27</v>
      </c>
      <c r="C311" s="28"/>
      <c r="F311" s="15" t="n">
        <f aca="false">SUM(F280:F310)</f>
        <v>5295</v>
      </c>
      <c r="G311" s="15" t="n">
        <f aca="false">SUM(G280:G310)</f>
        <v>5295</v>
      </c>
      <c r="H311" s="15" t="n">
        <f aca="false">SUM(H280:H310)</f>
        <v>107700</v>
      </c>
      <c r="I311" s="15" t="n">
        <f aca="false">SUM(I280:I310)</f>
        <v>107700</v>
      </c>
      <c r="J311" s="15" t="n">
        <f aca="false">SUM(J280:J310)</f>
        <v>5935</v>
      </c>
      <c r="K311" s="15" t="n">
        <f aca="false">SUM(K280:K310)</f>
        <v>9195</v>
      </c>
      <c r="L311" s="15" t="n">
        <f aca="false">SUM(L280:L310)</f>
        <v>101765</v>
      </c>
      <c r="M311" s="15" t="n">
        <f aca="false">SUM(M280:M310)</f>
        <v>98505</v>
      </c>
    </row>
    <row r="312" customFormat="false" ht="12.8" hidden="false" customHeight="false" outlineLevel="0" collapsed="false">
      <c r="B312" s="22"/>
      <c r="C312" s="22"/>
    </row>
    <row r="313" customFormat="false" ht="12.8" hidden="false" customHeight="false" outlineLevel="0" collapsed="false">
      <c r="B313" s="22"/>
      <c r="C313" s="22"/>
    </row>
    <row r="314" customFormat="false" ht="15" hidden="false" customHeight="true" outlineLevel="0" collapsed="false">
      <c r="B314" s="35" t="s">
        <v>97</v>
      </c>
      <c r="C314" s="35"/>
    </row>
    <row r="315" customFormat="false" ht="12.8" hidden="false" customHeight="false" outlineLevel="0" collapsed="false">
      <c r="B315" s="22"/>
      <c r="C315" s="22"/>
    </row>
    <row r="316" customFormat="false" ht="12.8" hidden="false" customHeight="false" outlineLevel="0" collapsed="false">
      <c r="A316" s="25" t="s">
        <v>98</v>
      </c>
      <c r="B316" s="22"/>
      <c r="C316" s="22"/>
    </row>
    <row r="317" customFormat="false" ht="12.8" hidden="false" customHeight="false" outlineLevel="0" collapsed="false">
      <c r="B317" s="22" t="str">
        <f aca="false">B292</f>
        <v>Commission Earned</v>
      </c>
      <c r="C317" s="22"/>
      <c r="D317" s="1" t="n">
        <f aca="false">K292</f>
        <v>8295</v>
      </c>
    </row>
    <row r="318" customFormat="false" ht="12.8" hidden="false" customHeight="false" outlineLevel="0" collapsed="false">
      <c r="B318" s="22" t="str">
        <f aca="false">B294</f>
        <v>Management Fees Earned</v>
      </c>
      <c r="C318" s="22"/>
      <c r="D318" s="1" t="n">
        <f aca="false">K294</f>
        <v>600</v>
      </c>
    </row>
    <row r="319" customFormat="false" ht="12.8" hidden="false" customHeight="false" outlineLevel="0" collapsed="false">
      <c r="B319" s="22" t="str">
        <f aca="false">B303</f>
        <v>Rent Revenue</v>
      </c>
      <c r="C319" s="22"/>
      <c r="D319" s="1" t="n">
        <f aca="false">K303</f>
        <v>300</v>
      </c>
    </row>
    <row r="320" customFormat="false" ht="12.8" hidden="false" customHeight="true" outlineLevel="0" collapsed="false">
      <c r="B320" s="28" t="s">
        <v>99</v>
      </c>
      <c r="C320" s="28"/>
      <c r="D320" s="15" t="n">
        <f aca="false">SUM(D317:D319)</f>
        <v>9195</v>
      </c>
    </row>
    <row r="321" customFormat="false" ht="12.8" hidden="false" customHeight="false" outlineLevel="0" collapsed="false">
      <c r="A321" s="25" t="s">
        <v>100</v>
      </c>
      <c r="B321" s="22"/>
      <c r="C321" s="22"/>
    </row>
    <row r="322" customFormat="false" ht="12.8" hidden="false" customHeight="false" outlineLevel="0" collapsed="false">
      <c r="B322" s="22" t="str">
        <f aca="false">B295</f>
        <v>Advertising Expense</v>
      </c>
      <c r="C322" s="22"/>
      <c r="D322" s="1" t="n">
        <f aca="false">J295</f>
        <v>185</v>
      </c>
    </row>
    <row r="323" customFormat="false" ht="12.8" hidden="false" customHeight="false" outlineLevel="0" collapsed="false">
      <c r="B323" s="22" t="str">
        <f aca="false">B296</f>
        <v>Salaries Expense</v>
      </c>
      <c r="C323" s="22"/>
      <c r="D323" s="1" t="n">
        <f aca="false">J296</f>
        <v>800</v>
      </c>
    </row>
    <row r="324" customFormat="false" ht="12.8" hidden="false" customHeight="false" outlineLevel="0" collapsed="false">
      <c r="B324" s="22" t="str">
        <f aca="false">B297</f>
        <v>Telephone Expense</v>
      </c>
      <c r="C324" s="22"/>
      <c r="D324" s="1" t="n">
        <f aca="false">J297</f>
        <v>250</v>
      </c>
    </row>
    <row r="325" customFormat="false" ht="12.8" hidden="false" customHeight="false" outlineLevel="0" collapsed="false">
      <c r="B325" s="22" t="str">
        <f aca="false">B304</f>
        <v>Salaries Expense</v>
      </c>
      <c r="C325" s="22"/>
      <c r="D325" s="1" t="n">
        <f aca="false">J304</f>
        <v>2100</v>
      </c>
    </row>
    <row r="326" customFormat="false" ht="12.8" hidden="false" customHeight="false" outlineLevel="0" collapsed="false">
      <c r="B326" s="22" t="str">
        <f aca="false">B305</f>
        <v>Interest Expense</v>
      </c>
      <c r="C326" s="22"/>
      <c r="D326" s="1" t="n">
        <f aca="false">J305</f>
        <v>480</v>
      </c>
    </row>
    <row r="327" customFormat="false" ht="12.8" hidden="false" customHeight="false" outlineLevel="0" collapsed="false">
      <c r="B327" s="22" t="str">
        <f aca="false">B306</f>
        <v>Depreciation Expense</v>
      </c>
      <c r="C327" s="22"/>
      <c r="D327" s="1" t="n">
        <f aca="false">J306</f>
        <v>470</v>
      </c>
    </row>
    <row r="328" customFormat="false" ht="12.8" hidden="false" customHeight="false" outlineLevel="0" collapsed="false">
      <c r="B328" s="22" t="str">
        <f aca="false">B307</f>
        <v>Supply Expense</v>
      </c>
      <c r="C328" s="22"/>
      <c r="D328" s="1" t="n">
        <f aca="false">J307</f>
        <v>1375</v>
      </c>
    </row>
    <row r="329" customFormat="false" ht="12.8" hidden="false" customHeight="false" outlineLevel="0" collapsed="false">
      <c r="B329" s="22" t="str">
        <f aca="false">B308</f>
        <v>Insurance Expense</v>
      </c>
      <c r="C329" s="22"/>
      <c r="D329" s="1" t="n">
        <f aca="false">J308</f>
        <v>100</v>
      </c>
    </row>
    <row r="330" customFormat="false" ht="12.8" hidden="false" customHeight="false" outlineLevel="0" collapsed="false">
      <c r="B330" s="22" t="str">
        <f aca="false">B309</f>
        <v>Utility Expense</v>
      </c>
      <c r="C330" s="22"/>
      <c r="D330" s="1" t="n">
        <f aca="false">J309</f>
        <v>175</v>
      </c>
    </row>
    <row r="331" customFormat="false" ht="12.8" hidden="false" customHeight="true" outlineLevel="0" collapsed="false">
      <c r="B331" s="28" t="s">
        <v>101</v>
      </c>
      <c r="C331" s="28"/>
      <c r="D331" s="15" t="n">
        <f aca="false">SUM(D322:D330)</f>
        <v>5935</v>
      </c>
    </row>
    <row r="333" customFormat="false" ht="12.8" hidden="false" customHeight="true" outlineLevel="0" collapsed="false">
      <c r="B333" s="36" t="s">
        <v>102</v>
      </c>
      <c r="C333" s="36"/>
      <c r="D333" s="15" t="n">
        <f aca="false">D320-D331</f>
        <v>3260</v>
      </c>
    </row>
    <row r="336" customFormat="false" ht="15" hidden="false" customHeight="true" outlineLevel="0" collapsed="false">
      <c r="A336" s="37" t="s">
        <v>103</v>
      </c>
      <c r="B336" s="37"/>
      <c r="C336" s="37"/>
    </row>
    <row r="338" customFormat="false" ht="12.8" hidden="false" customHeight="true" outlineLevel="0" collapsed="false">
      <c r="A338" s="22"/>
      <c r="B338" s="22" t="s">
        <v>104</v>
      </c>
      <c r="C338" s="22"/>
      <c r="D338" s="1" t="n">
        <v>0</v>
      </c>
    </row>
    <row r="339" customFormat="false" ht="12.8" hidden="false" customHeight="true" outlineLevel="0" collapsed="false">
      <c r="B339" s="22" t="s">
        <v>105</v>
      </c>
      <c r="C339" s="22"/>
      <c r="D339" s="1" t="n">
        <f aca="false">D333</f>
        <v>3260</v>
      </c>
    </row>
    <row r="340" customFormat="false" ht="12.8" hidden="false" customHeight="false" outlineLevel="0" collapsed="false">
      <c r="D340" s="1" t="n">
        <f aca="false">D338+D339</f>
        <v>3260</v>
      </c>
    </row>
    <row r="341" customFormat="false" ht="12.8" hidden="false" customHeight="true" outlineLevel="0" collapsed="false">
      <c r="B341" s="22" t="s">
        <v>106</v>
      </c>
      <c r="C341" s="22"/>
      <c r="D341" s="1" t="n">
        <v>250</v>
      </c>
    </row>
    <row r="342" customFormat="false" ht="23.45" hidden="false" customHeight="true" outlineLevel="0" collapsed="false">
      <c r="B342" s="22" t="s">
        <v>107</v>
      </c>
      <c r="C342" s="22"/>
      <c r="D342" s="15" t="n">
        <f aca="false">D340-D341</f>
        <v>3010</v>
      </c>
    </row>
    <row r="344" customFormat="false" ht="15" hidden="false" customHeight="true" outlineLevel="0" collapsed="false">
      <c r="A344" s="37" t="s">
        <v>24</v>
      </c>
      <c r="B344" s="37"/>
    </row>
    <row r="346" customFormat="false" ht="12.8" hidden="false" customHeight="false" outlineLevel="0" collapsed="false">
      <c r="A346" s="25" t="s">
        <v>1</v>
      </c>
    </row>
    <row r="347" customFormat="false" ht="12.8" hidden="false" customHeight="false" outlineLevel="0" collapsed="false">
      <c r="A347" s="0"/>
      <c r="B347" s="20" t="str">
        <f aca="false">B280</f>
        <v>Cash Account</v>
      </c>
      <c r="C347" s="20"/>
      <c r="D347" s="0" t="n">
        <f aca="false">H280</f>
        <v>24525</v>
      </c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</row>
    <row r="348" customFormat="false" ht="12.8" hidden="false" customHeight="false" outlineLevel="0" collapsed="false">
      <c r="B348" s="20" t="str">
        <f aca="false">B281</f>
        <v>Account Receivable </v>
      </c>
      <c r="C348" s="20"/>
      <c r="D348" s="0" t="n">
        <f aca="false">H281</f>
        <v>1135</v>
      </c>
    </row>
    <row r="349" customFormat="false" ht="12.8" hidden="false" customHeight="false" outlineLevel="0" collapsed="false">
      <c r="B349" s="20" t="str">
        <f aca="false">B282</f>
        <v>Office Supply</v>
      </c>
      <c r="C349" s="20"/>
      <c r="D349" s="0" t="n">
        <f aca="false">H282</f>
        <v>25</v>
      </c>
    </row>
    <row r="350" customFormat="false" ht="12.8" hidden="false" customHeight="false" outlineLevel="0" collapsed="false">
      <c r="B350" s="20" t="str">
        <f aca="false">B283</f>
        <v>Office Equipments</v>
      </c>
      <c r="C350" s="20"/>
      <c r="D350" s="0" t="n">
        <f aca="false">H283</f>
        <v>6364</v>
      </c>
    </row>
    <row r="351" customFormat="false" ht="12.8" hidden="false" customHeight="false" outlineLevel="0" collapsed="false">
      <c r="B351" s="20" t="str">
        <f aca="false">B284</f>
        <v>Prepaid Insurance</v>
      </c>
      <c r="C351" s="20"/>
      <c r="D351" s="0" t="n">
        <f aca="false">H284</f>
        <v>2300</v>
      </c>
    </row>
    <row r="352" customFormat="false" ht="12.8" hidden="false" customHeight="false" outlineLevel="0" collapsed="false">
      <c r="B352" s="20" t="str">
        <f aca="false">B285</f>
        <v>Automobile</v>
      </c>
      <c r="C352" s="20"/>
      <c r="D352" s="0" t="n">
        <f aca="false">H285</f>
        <v>5500</v>
      </c>
    </row>
    <row r="353" customFormat="false" ht="12.8" hidden="false" customHeight="false" outlineLevel="0" collapsed="false">
      <c r="B353" s="20" t="str">
        <f aca="false">B286</f>
        <v>Land</v>
      </c>
      <c r="C353" s="20"/>
      <c r="D353" s="0" t="n">
        <f aca="false">H286</f>
        <v>14000</v>
      </c>
    </row>
    <row r="354" customFormat="false" ht="12.8" hidden="false" customHeight="false" outlineLevel="0" collapsed="false">
      <c r="B354" s="20" t="str">
        <f aca="false">B287</f>
        <v>Building</v>
      </c>
      <c r="C354" s="20"/>
      <c r="D354" s="0" t="n">
        <f aca="false">H287</f>
        <v>47666</v>
      </c>
    </row>
    <row r="355" customFormat="false" ht="12.8" hidden="false" customHeight="false" outlineLevel="0" collapsed="false">
      <c r="B355" s="16" t="s">
        <v>108</v>
      </c>
      <c r="C355" s="16"/>
      <c r="D355" s="15" t="n">
        <f aca="false">SUM(D347:D354)</f>
        <v>101515</v>
      </c>
    </row>
    <row r="356" customFormat="false" ht="12.8" hidden="false" customHeight="false" outlineLevel="0" collapsed="false">
      <c r="A356" s="25" t="s">
        <v>2</v>
      </c>
      <c r="B356" s="20"/>
      <c r="C356" s="20"/>
    </row>
    <row r="357" customFormat="false" ht="12.8" hidden="false" customHeight="false" outlineLevel="0" collapsed="false">
      <c r="B357" s="20" t="str">
        <f aca="false">B288</f>
        <v>Account Payable</v>
      </c>
      <c r="C357" s="20"/>
      <c r="D357" s="1" t="n">
        <f aca="false">I288</f>
        <v>650</v>
      </c>
      <c r="E357" s="0"/>
    </row>
    <row r="358" customFormat="false" ht="12.8" hidden="false" customHeight="false" outlineLevel="0" collapsed="false">
      <c r="B358" s="20" t="str">
        <f aca="false">B289</f>
        <v>Mortgage Payable</v>
      </c>
      <c r="C358" s="20"/>
      <c r="D358" s="1" t="n">
        <f aca="false">I289</f>
        <v>48000</v>
      </c>
      <c r="E358" s="0"/>
    </row>
    <row r="359" customFormat="false" ht="12.8" hidden="false" customHeight="false" outlineLevel="0" collapsed="false">
      <c r="B359" s="20" t="str">
        <f aca="false">B300</f>
        <v>Building Interest Payable</v>
      </c>
      <c r="C359" s="20"/>
      <c r="D359" s="1" t="n">
        <f aca="false">I300</f>
        <v>480</v>
      </c>
      <c r="E359" s="0"/>
    </row>
    <row r="360" customFormat="false" ht="12.8" hidden="false" customHeight="false" outlineLevel="0" collapsed="false">
      <c r="B360" s="20" t="str">
        <f aca="false">B301</f>
        <v>Salaries Payable</v>
      </c>
      <c r="C360" s="20"/>
      <c r="D360" s="1" t="n">
        <f aca="false">I301</f>
        <v>2100</v>
      </c>
      <c r="E360" s="0"/>
    </row>
    <row r="361" customFormat="false" ht="12.8" hidden="false" customHeight="false" outlineLevel="0" collapsed="false">
      <c r="B361" s="20" t="str">
        <f aca="false">B302</f>
        <v>Utility Payable</v>
      </c>
      <c r="C361" s="20"/>
      <c r="D361" s="1" t="n">
        <f aca="false">I302</f>
        <v>175</v>
      </c>
      <c r="E361" s="0"/>
    </row>
    <row r="362" customFormat="false" ht="12.8" hidden="false" customHeight="false" outlineLevel="0" collapsed="false">
      <c r="B362" s="20" t="str">
        <f aca="false">B293</f>
        <v>Unearned Commission </v>
      </c>
      <c r="C362" s="20"/>
      <c r="D362" s="1" t="n">
        <f aca="false">M293</f>
        <v>1600</v>
      </c>
      <c r="E362" s="0"/>
    </row>
    <row r="363" customFormat="false" ht="12.8" hidden="false" customHeight="false" outlineLevel="0" collapsed="false">
      <c r="B363" s="16" t="s">
        <v>109</v>
      </c>
      <c r="C363" s="16"/>
      <c r="D363" s="15" t="n">
        <f aca="false">SUM(D357:D362)</f>
        <v>53005</v>
      </c>
      <c r="E363" s="0"/>
    </row>
    <row r="364" customFormat="false" ht="12.8" hidden="false" customHeight="true" outlineLevel="0" collapsed="false">
      <c r="A364" s="22" t="s">
        <v>3</v>
      </c>
      <c r="B364" s="22"/>
      <c r="C364" s="0"/>
      <c r="E364" s="0"/>
    </row>
    <row r="365" customFormat="false" ht="12.8" hidden="false" customHeight="false" outlineLevel="0" collapsed="false">
      <c r="B365" s="20" t="str">
        <f aca="false">B290</f>
        <v>Larry Hill capital</v>
      </c>
      <c r="C365" s="20"/>
      <c r="D365" s="1" t="n">
        <f aca="false">I290</f>
        <v>45500</v>
      </c>
      <c r="E365" s="0"/>
    </row>
    <row r="366" customFormat="false" ht="12.8" hidden="false" customHeight="false" outlineLevel="0" collapsed="false">
      <c r="B366" s="20" t="s">
        <v>110</v>
      </c>
      <c r="C366" s="20"/>
      <c r="D366" s="1" t="n">
        <f aca="false">D342</f>
        <v>3010</v>
      </c>
      <c r="E366" s="0"/>
    </row>
    <row r="367" customFormat="false" ht="23.45" hidden="false" customHeight="true" outlineLevel="0" collapsed="false">
      <c r="B367" s="28" t="s">
        <v>111</v>
      </c>
      <c r="C367" s="28"/>
      <c r="D367" s="15" t="n">
        <f aca="false">SUM(D365:D366)</f>
        <v>48510</v>
      </c>
    </row>
    <row r="368" customFormat="false" ht="12.8" hidden="false" customHeight="false" outlineLevel="0" collapsed="false">
      <c r="B368" s="20"/>
      <c r="C368" s="20"/>
    </row>
    <row r="369" customFormat="false" ht="23.85" hidden="false" customHeight="true" outlineLevel="0" collapsed="false">
      <c r="A369" s="28" t="s">
        <v>112</v>
      </c>
      <c r="B369" s="28"/>
      <c r="C369" s="28"/>
      <c r="D369" s="15" t="n">
        <f aca="false">D363+D367</f>
        <v>101515</v>
      </c>
    </row>
    <row r="370" customFormat="false" ht="12.8" hidden="false" customHeight="false" outlineLevel="0" collapsed="false">
      <c r="B370" s="24"/>
      <c r="C370" s="0"/>
    </row>
    <row r="371" customFormat="false" ht="12.8" hidden="false" customHeight="false" outlineLevel="0" collapsed="false">
      <c r="B371" s="20"/>
      <c r="C371" s="20"/>
    </row>
    <row r="372" customFormat="false" ht="17.35" hidden="false" customHeight="true" outlineLevel="0" collapsed="false">
      <c r="A372" s="2" t="s">
        <v>113</v>
      </c>
      <c r="B372" s="2"/>
      <c r="C372" s="0"/>
    </row>
    <row r="373" customFormat="false" ht="12.8" hidden="false" customHeight="false" outlineLevel="0" collapsed="false">
      <c r="B373" s="20"/>
      <c r="C373" s="20"/>
    </row>
    <row r="374" customFormat="false" ht="12.8" hidden="false" customHeight="false" outlineLevel="0" collapsed="false">
      <c r="B374" s="20" t="s">
        <v>114</v>
      </c>
      <c r="C374" s="20"/>
    </row>
    <row r="375" customFormat="false" ht="12.8" hidden="false" customHeight="false" outlineLevel="0" collapsed="false">
      <c r="B375" s="20"/>
      <c r="C375" s="20"/>
    </row>
    <row r="376" customFormat="false" ht="12.8" hidden="false" customHeight="false" outlineLevel="0" collapsed="false">
      <c r="A376" s="38" t="s">
        <v>30</v>
      </c>
      <c r="B376" s="39" t="s">
        <v>115</v>
      </c>
      <c r="C376" s="39"/>
      <c r="D376" s="38" t="s">
        <v>32</v>
      </c>
      <c r="E376" s="38" t="s">
        <v>116</v>
      </c>
      <c r="F376" s="38" t="s">
        <v>34</v>
      </c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</row>
    <row r="377" customFormat="false" ht="12.8" hidden="false" customHeight="false" outlineLevel="0" collapsed="false">
      <c r="A377" s="0"/>
      <c r="B377" s="20" t="n">
        <v>1</v>
      </c>
      <c r="C377" s="20"/>
    </row>
    <row r="378" customFormat="false" ht="12.8" hidden="false" customHeight="false" outlineLevel="0" collapsed="false">
      <c r="A378" s="25" t="s">
        <v>117</v>
      </c>
      <c r="B378" s="20" t="str">
        <f aca="false">B317</f>
        <v>Commission Earned</v>
      </c>
      <c r="C378" s="20"/>
      <c r="D378" s="0"/>
      <c r="E378" s="24" t="n">
        <f aca="false">D317</f>
        <v>8295</v>
      </c>
      <c r="F378" s="0"/>
    </row>
    <row r="379" customFormat="false" ht="12.8" hidden="false" customHeight="false" outlineLevel="0" collapsed="false">
      <c r="B379" s="20" t="str">
        <f aca="false">B318</f>
        <v>Management Fees Earned</v>
      </c>
      <c r="C379" s="20"/>
      <c r="D379" s="0"/>
      <c r="E379" s="24" t="n">
        <f aca="false">D318</f>
        <v>600</v>
      </c>
      <c r="F379" s="0"/>
    </row>
    <row r="380" customFormat="false" ht="12.8" hidden="false" customHeight="false" outlineLevel="0" collapsed="false">
      <c r="B380" s="20" t="str">
        <f aca="false">B319</f>
        <v>Rent Revenue</v>
      </c>
      <c r="C380" s="20"/>
      <c r="D380" s="0"/>
      <c r="E380" s="24" t="n">
        <f aca="false">D319</f>
        <v>300</v>
      </c>
      <c r="F380" s="0"/>
    </row>
    <row r="381" customFormat="false" ht="12.8" hidden="false" customHeight="false" outlineLevel="0" collapsed="false">
      <c r="B381" s="20" t="s">
        <v>118</v>
      </c>
      <c r="C381" s="20"/>
      <c r="E381" s="0"/>
      <c r="F381" s="1" t="n">
        <f aca="false">SUM(E378:E380)</f>
        <v>9195</v>
      </c>
    </row>
    <row r="382" customFormat="false" ht="12.8" hidden="false" customHeight="false" outlineLevel="0" collapsed="false">
      <c r="B382" s="40" t="s">
        <v>119</v>
      </c>
      <c r="C382" s="0"/>
    </row>
    <row r="383" customFormat="false" ht="12.8" hidden="false" customHeight="false" outlineLevel="0" collapsed="false">
      <c r="B383" s="20"/>
      <c r="C383" s="20"/>
    </row>
    <row r="384" customFormat="false" ht="12.8" hidden="false" customHeight="false" outlineLevel="0" collapsed="false">
      <c r="B384" s="20" t="n">
        <v>2</v>
      </c>
      <c r="C384" s="20"/>
    </row>
    <row r="385" customFormat="false" ht="12.8" hidden="false" customHeight="false" outlineLevel="0" collapsed="false">
      <c r="B385" s="20" t="str">
        <f aca="false">B322</f>
        <v>Advertising Expense</v>
      </c>
      <c r="C385" s="20"/>
      <c r="D385" s="0"/>
      <c r="E385" s="0"/>
      <c r="F385" s="24" t="n">
        <f aca="false">D322</f>
        <v>185</v>
      </c>
    </row>
    <row r="386" customFormat="false" ht="12.8" hidden="false" customHeight="false" outlineLevel="0" collapsed="false">
      <c r="B386" s="20" t="str">
        <f aca="false">B323</f>
        <v>Salaries Expense</v>
      </c>
      <c r="C386" s="20"/>
      <c r="D386" s="0"/>
      <c r="E386" s="0"/>
      <c r="F386" s="24" t="n">
        <f aca="false">D323</f>
        <v>800</v>
      </c>
    </row>
    <row r="387" customFormat="false" ht="12.8" hidden="false" customHeight="false" outlineLevel="0" collapsed="false">
      <c r="B387" s="20" t="str">
        <f aca="false">B324</f>
        <v>Telephone Expense</v>
      </c>
      <c r="C387" s="20"/>
      <c r="D387" s="0"/>
      <c r="E387" s="0"/>
      <c r="F387" s="24" t="n">
        <f aca="false">D324</f>
        <v>250</v>
      </c>
    </row>
    <row r="388" customFormat="false" ht="12.8" hidden="false" customHeight="false" outlineLevel="0" collapsed="false">
      <c r="B388" s="20" t="str">
        <f aca="false">B325</f>
        <v>Salaries Expense</v>
      </c>
      <c r="C388" s="20"/>
      <c r="D388" s="0"/>
      <c r="E388" s="0"/>
      <c r="F388" s="24" t="n">
        <f aca="false">D325</f>
        <v>2100</v>
      </c>
    </row>
    <row r="389" customFormat="false" ht="12.8" hidden="false" customHeight="false" outlineLevel="0" collapsed="false">
      <c r="B389" s="20" t="str">
        <f aca="false">B326</f>
        <v>Interest Expense</v>
      </c>
      <c r="C389" s="20"/>
      <c r="D389" s="0"/>
      <c r="E389" s="0"/>
      <c r="F389" s="24" t="n">
        <f aca="false">D326</f>
        <v>480</v>
      </c>
    </row>
    <row r="390" customFormat="false" ht="12.8" hidden="false" customHeight="false" outlineLevel="0" collapsed="false">
      <c r="B390" s="20" t="str">
        <f aca="false">B327</f>
        <v>Depreciation Expense</v>
      </c>
      <c r="C390" s="20"/>
      <c r="D390" s="0"/>
      <c r="E390" s="0"/>
      <c r="F390" s="24" t="n">
        <f aca="false">D327</f>
        <v>470</v>
      </c>
    </row>
    <row r="391" customFormat="false" ht="12.8" hidden="false" customHeight="false" outlineLevel="0" collapsed="false">
      <c r="B391" s="20" t="str">
        <f aca="false">B328</f>
        <v>Supply Expense</v>
      </c>
      <c r="C391" s="20"/>
      <c r="D391" s="0"/>
      <c r="E391" s="0"/>
      <c r="F391" s="24" t="n">
        <f aca="false">D328</f>
        <v>1375</v>
      </c>
    </row>
    <row r="392" customFormat="false" ht="12.8" hidden="false" customHeight="false" outlineLevel="0" collapsed="false">
      <c r="B392" s="20" t="str">
        <f aca="false">B329</f>
        <v>Insurance Expense</v>
      </c>
      <c r="C392" s="20"/>
      <c r="D392" s="0"/>
      <c r="E392" s="0"/>
      <c r="F392" s="24" t="n">
        <f aca="false">D329</f>
        <v>100</v>
      </c>
    </row>
    <row r="393" customFormat="false" ht="12.8" hidden="false" customHeight="false" outlineLevel="0" collapsed="false">
      <c r="B393" s="20" t="str">
        <f aca="false">B330</f>
        <v>Utility Expense</v>
      </c>
      <c r="C393" s="20"/>
      <c r="D393" s="0"/>
      <c r="E393" s="0"/>
      <c r="F393" s="24" t="n">
        <f aca="false">D330</f>
        <v>175</v>
      </c>
    </row>
    <row r="394" customFormat="false" ht="12.8" hidden="false" customHeight="false" outlineLevel="0" collapsed="false">
      <c r="B394" s="20" t="s">
        <v>118</v>
      </c>
      <c r="C394" s="20"/>
      <c r="E394" s="1" t="n">
        <f aca="false">SUM(F385:F393)</f>
        <v>5935</v>
      </c>
      <c r="F394" s="0"/>
    </row>
    <row r="395" customFormat="false" ht="12.8" hidden="false" customHeight="false" outlineLevel="0" collapsed="false">
      <c r="B395" s="40" t="s">
        <v>120</v>
      </c>
      <c r="C395" s="0"/>
    </row>
    <row r="396" customFormat="false" ht="12.8" hidden="false" customHeight="false" outlineLevel="0" collapsed="false">
      <c r="B396" s="20"/>
      <c r="C396" s="20"/>
    </row>
    <row r="397" customFormat="false" ht="12.8" hidden="false" customHeight="false" outlineLevel="0" collapsed="false">
      <c r="B397" s="20" t="n">
        <v>3</v>
      </c>
      <c r="C397" s="20"/>
    </row>
    <row r="398" customFormat="false" ht="12.8" hidden="false" customHeight="false" outlineLevel="0" collapsed="false">
      <c r="B398" s="20" t="s">
        <v>118</v>
      </c>
      <c r="C398" s="20"/>
      <c r="E398" s="1" t="n">
        <f aca="false">F381-E394</f>
        <v>3260</v>
      </c>
      <c r="F398" s="0"/>
    </row>
    <row r="399" customFormat="false" ht="12.8" hidden="false" customHeight="false" outlineLevel="0" collapsed="false">
      <c r="B399" s="20" t="s">
        <v>110</v>
      </c>
      <c r="C399" s="20"/>
      <c r="E399" s="0"/>
      <c r="F399" s="1" t="n">
        <f aca="false">E398</f>
        <v>3260</v>
      </c>
    </row>
    <row r="400" customFormat="false" ht="12.8" hidden="false" customHeight="false" outlineLevel="0" collapsed="false">
      <c r="B400" s="40" t="s">
        <v>121</v>
      </c>
      <c r="C400" s="0"/>
      <c r="F400" s="0"/>
    </row>
    <row r="401" customFormat="false" ht="12.8" hidden="false" customHeight="false" outlineLevel="0" collapsed="false">
      <c r="B401" s="20"/>
      <c r="C401" s="20"/>
    </row>
    <row r="402" customFormat="false" ht="12.8" hidden="false" customHeight="false" outlineLevel="0" collapsed="false">
      <c r="B402" s="20" t="n">
        <v>4</v>
      </c>
      <c r="C402" s="20"/>
    </row>
    <row r="403" customFormat="false" ht="12.8" hidden="false" customHeight="false" outlineLevel="0" collapsed="false">
      <c r="B403" s="20" t="s">
        <v>110</v>
      </c>
      <c r="C403" s="20"/>
      <c r="E403" s="1" t="n">
        <v>250</v>
      </c>
    </row>
    <row r="404" customFormat="false" ht="12.8" hidden="false" customHeight="false" outlineLevel="0" collapsed="false">
      <c r="B404" s="20" t="s">
        <v>54</v>
      </c>
      <c r="C404" s="20"/>
      <c r="F404" s="1" t="n">
        <v>250</v>
      </c>
    </row>
    <row r="405" customFormat="false" ht="12.8" hidden="false" customHeight="false" outlineLevel="0" collapsed="false">
      <c r="B405" s="20"/>
      <c r="C405" s="20"/>
    </row>
    <row r="406" customFormat="false" ht="12.8" hidden="false" customHeight="false" outlineLevel="0" collapsed="false">
      <c r="B406" s="40" t="s">
        <v>122</v>
      </c>
    </row>
    <row r="409" customFormat="false" ht="17.35" hidden="false" customHeight="true" outlineLevel="0" collapsed="false">
      <c r="A409" s="2" t="s">
        <v>123</v>
      </c>
      <c r="B409" s="2"/>
    </row>
    <row r="411" customFormat="false" ht="23.85" hidden="false" customHeight="false" outlineLevel="0" collapsed="false">
      <c r="B411" s="25" t="s">
        <v>124</v>
      </c>
    </row>
    <row r="413" customFormat="false" ht="12.8" hidden="false" customHeight="true" outlineLevel="0" collapsed="false">
      <c r="A413" s="41" t="s">
        <v>73</v>
      </c>
      <c r="B413" s="42" t="s">
        <v>31</v>
      </c>
      <c r="C413" s="42"/>
      <c r="D413" s="41"/>
      <c r="E413" s="41" t="s">
        <v>116</v>
      </c>
      <c r="F413" s="41" t="s">
        <v>34</v>
      </c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</row>
    <row r="414" customFormat="false" ht="12.8" hidden="false" customHeight="false" outlineLevel="0" collapsed="false">
      <c r="B414" s="22" t="str">
        <f aca="false">B280</f>
        <v>Cash Account</v>
      </c>
      <c r="C414" s="22"/>
      <c r="E414" s="1" t="n">
        <f aca="false">H280</f>
        <v>24525</v>
      </c>
    </row>
    <row r="415" customFormat="false" ht="12.8" hidden="false" customHeight="false" outlineLevel="0" collapsed="false">
      <c r="B415" s="22" t="str">
        <f aca="false">B281</f>
        <v>Account Receivable </v>
      </c>
      <c r="C415" s="22"/>
      <c r="E415" s="1" t="n">
        <f aca="false">H281</f>
        <v>1135</v>
      </c>
    </row>
    <row r="416" customFormat="false" ht="12.8" hidden="false" customHeight="false" outlineLevel="0" collapsed="false">
      <c r="B416" s="22" t="str">
        <f aca="false">B282</f>
        <v>Office Supply</v>
      </c>
      <c r="C416" s="22"/>
      <c r="E416" s="1" t="n">
        <f aca="false">H282</f>
        <v>25</v>
      </c>
    </row>
    <row r="417" customFormat="false" ht="12.8" hidden="false" customHeight="false" outlineLevel="0" collapsed="false">
      <c r="B417" s="22" t="str">
        <f aca="false">B283</f>
        <v>Office Equipments</v>
      </c>
      <c r="C417" s="22"/>
      <c r="E417" s="1" t="n">
        <f aca="false">H283</f>
        <v>6364</v>
      </c>
    </row>
    <row r="418" customFormat="false" ht="12.8" hidden="false" customHeight="false" outlineLevel="0" collapsed="false">
      <c r="B418" s="22" t="str">
        <f aca="false">B284</f>
        <v>Prepaid Insurance</v>
      </c>
      <c r="C418" s="22"/>
      <c r="E418" s="1" t="n">
        <f aca="false">H284</f>
        <v>2300</v>
      </c>
    </row>
    <row r="419" customFormat="false" ht="12.8" hidden="false" customHeight="false" outlineLevel="0" collapsed="false">
      <c r="B419" s="22" t="str">
        <f aca="false">B285</f>
        <v>Automobile</v>
      </c>
      <c r="C419" s="22"/>
      <c r="E419" s="1" t="n">
        <f aca="false">H285</f>
        <v>5500</v>
      </c>
    </row>
    <row r="420" customFormat="false" ht="12.8" hidden="false" customHeight="false" outlineLevel="0" collapsed="false">
      <c r="B420" s="22" t="str">
        <f aca="false">B286</f>
        <v>Land</v>
      </c>
      <c r="C420" s="22"/>
      <c r="E420" s="1" t="n">
        <f aca="false">H286</f>
        <v>14000</v>
      </c>
    </row>
    <row r="421" customFormat="false" ht="12.8" hidden="false" customHeight="false" outlineLevel="0" collapsed="false">
      <c r="B421" s="22" t="str">
        <f aca="false">B287</f>
        <v>Building</v>
      </c>
      <c r="C421" s="22"/>
      <c r="E421" s="1" t="n">
        <f aca="false">H287</f>
        <v>47666</v>
      </c>
    </row>
    <row r="422" customFormat="false" ht="12.8" hidden="false" customHeight="false" outlineLevel="0" collapsed="false">
      <c r="B422" s="22" t="str">
        <f aca="false">B288</f>
        <v>Account Payable</v>
      </c>
      <c r="C422" s="22"/>
      <c r="F422" s="1" t="n">
        <f aca="false">I288</f>
        <v>650</v>
      </c>
    </row>
    <row r="423" customFormat="false" ht="12.8" hidden="false" customHeight="false" outlineLevel="0" collapsed="false">
      <c r="B423" s="22" t="str">
        <f aca="false">B289</f>
        <v>Mortgage Payable</v>
      </c>
      <c r="C423" s="22"/>
      <c r="F423" s="1" t="n">
        <f aca="false">I289</f>
        <v>48000</v>
      </c>
    </row>
    <row r="424" customFormat="false" ht="12.8" hidden="false" customHeight="false" outlineLevel="0" collapsed="false">
      <c r="B424" s="22" t="str">
        <f aca="false">B290</f>
        <v>Larry Hill capital</v>
      </c>
      <c r="C424" s="22"/>
      <c r="F424" s="1" t="n">
        <f aca="false">I290</f>
        <v>45500</v>
      </c>
    </row>
    <row r="425" customFormat="false" ht="12.8" hidden="false" customHeight="false" outlineLevel="0" collapsed="false">
      <c r="B425" s="22" t="str">
        <f aca="false">B293</f>
        <v>Unearned Commission </v>
      </c>
      <c r="C425" s="22"/>
      <c r="F425" s="1" t="n">
        <f aca="false">I293</f>
        <v>1600</v>
      </c>
    </row>
    <row r="426" customFormat="false" ht="12.8" hidden="false" customHeight="false" outlineLevel="0" collapsed="false">
      <c r="B426" s="22" t="str">
        <f aca="false">B300</f>
        <v>Building Interest Payable</v>
      </c>
      <c r="C426" s="22"/>
      <c r="F426" s="1" t="n">
        <f aca="false">I300</f>
        <v>480</v>
      </c>
    </row>
    <row r="427" customFormat="false" ht="12.8" hidden="false" customHeight="false" outlineLevel="0" collapsed="false">
      <c r="B427" s="22" t="str">
        <f aca="false">B301</f>
        <v>Salaries Payable</v>
      </c>
      <c r="C427" s="22"/>
      <c r="F427" s="1" t="n">
        <f aca="false">I301</f>
        <v>2100</v>
      </c>
    </row>
    <row r="428" customFormat="false" ht="12.8" hidden="false" customHeight="false" outlineLevel="0" collapsed="false">
      <c r="B428" s="22" t="str">
        <f aca="false">B302</f>
        <v>Utility Payable</v>
      </c>
      <c r="C428" s="22"/>
      <c r="F428" s="1" t="n">
        <f aca="false">I302</f>
        <v>175</v>
      </c>
    </row>
    <row r="429" customFormat="false" ht="12.8" hidden="false" customHeight="true" outlineLevel="0" collapsed="false">
      <c r="B429" s="22" t="s">
        <v>110</v>
      </c>
      <c r="C429" s="22"/>
      <c r="F429" s="1" t="n">
        <f aca="false">F399-E403</f>
        <v>3010</v>
      </c>
    </row>
    <row r="430" customFormat="false" ht="12.8" hidden="false" customHeight="false" outlineLevel="0" collapsed="false">
      <c r="B430" s="22"/>
    </row>
    <row r="431" customFormat="false" ht="12.8" hidden="false" customHeight="false" outlineLevel="0" collapsed="false">
      <c r="A431" s="15"/>
      <c r="B431" s="28" t="str">
        <f aca="false">B311</f>
        <v>Total</v>
      </c>
      <c r="C431" s="28"/>
      <c r="D431" s="15"/>
      <c r="E431" s="15" t="n">
        <f aca="false">SUM(E414:E429)</f>
        <v>101515</v>
      </c>
      <c r="F431" s="15" t="n">
        <f aca="false">SUM(F414:F429)</f>
        <v>101515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customFormat="false" ht="12.8" hidden="false" customHeight="false" outlineLevel="0" collapsed="false">
      <c r="B432" s="22"/>
      <c r="C432" s="22"/>
    </row>
    <row r="433" customFormat="false" ht="12.8" hidden="false" customHeight="false" outlineLevel="0" collapsed="false">
      <c r="B433" s="22"/>
      <c r="C433" s="22"/>
    </row>
    <row r="434" customFormat="false" ht="12.8" hidden="false" customHeight="false" outlineLevel="0" collapsed="false">
      <c r="B434" s="22"/>
      <c r="C434" s="22"/>
    </row>
    <row r="435" customFormat="false" ht="12.8" hidden="false" customHeight="false" outlineLevel="0" collapsed="false">
      <c r="B435" s="22"/>
      <c r="C435" s="22"/>
    </row>
    <row r="436" customFormat="false" ht="12.8" hidden="false" customHeight="false" outlineLevel="0" collapsed="false">
      <c r="B436" s="22"/>
      <c r="C436" s="22"/>
    </row>
  </sheetData>
  <mergeCells count="251">
    <mergeCell ref="A1:B1"/>
    <mergeCell ref="B2:I2"/>
    <mergeCell ref="K2:M2"/>
    <mergeCell ref="N2:T2"/>
    <mergeCell ref="J4:J20"/>
    <mergeCell ref="A23:B23"/>
    <mergeCell ref="B24:D24"/>
    <mergeCell ref="B35:D35"/>
    <mergeCell ref="B36:C3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2:B52"/>
    <mergeCell ref="C53:D53"/>
    <mergeCell ref="A55:A56"/>
    <mergeCell ref="B55:B56"/>
    <mergeCell ref="A57:A61"/>
    <mergeCell ref="B57:B61"/>
    <mergeCell ref="A62:A63"/>
    <mergeCell ref="B62:B63"/>
    <mergeCell ref="A64:A65"/>
    <mergeCell ref="B64:B65"/>
    <mergeCell ref="A66:A67"/>
    <mergeCell ref="B66:B67"/>
    <mergeCell ref="A68:A70"/>
    <mergeCell ref="B68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5:B95"/>
    <mergeCell ref="A96:H96"/>
    <mergeCell ref="A97:I97"/>
    <mergeCell ref="A113:I113"/>
    <mergeCell ref="A118:C118"/>
    <mergeCell ref="A123:C123"/>
    <mergeCell ref="A128:C128"/>
    <mergeCell ref="A132:C132"/>
    <mergeCell ref="A136:C136"/>
    <mergeCell ref="A140:C140"/>
    <mergeCell ref="A144:C144"/>
    <mergeCell ref="A150:C150"/>
    <mergeCell ref="A155:C155"/>
    <mergeCell ref="A160:C160"/>
    <mergeCell ref="A164:C164"/>
    <mergeCell ref="A171:C171"/>
    <mergeCell ref="A175:C175"/>
    <mergeCell ref="A180:C180"/>
    <mergeCell ref="A184:C184"/>
    <mergeCell ref="A189:C189"/>
    <mergeCell ref="A194:B194"/>
    <mergeCell ref="B195:D195"/>
    <mergeCell ref="A215:C215"/>
    <mergeCell ref="A218:B218"/>
    <mergeCell ref="B219:D219"/>
    <mergeCell ref="A221:A222"/>
    <mergeCell ref="B221:C221"/>
    <mergeCell ref="B222:C222"/>
    <mergeCell ref="A223:A226"/>
    <mergeCell ref="B223:C223"/>
    <mergeCell ref="B224:C224"/>
    <mergeCell ref="B225:C225"/>
    <mergeCell ref="B226:C226"/>
    <mergeCell ref="A227:A228"/>
    <mergeCell ref="B227:C227"/>
    <mergeCell ref="B228:C228"/>
    <mergeCell ref="A229:A230"/>
    <mergeCell ref="B229:C229"/>
    <mergeCell ref="B230:C230"/>
    <mergeCell ref="A231:A232"/>
    <mergeCell ref="B231:C231"/>
    <mergeCell ref="B232:C232"/>
    <mergeCell ref="A233:A234"/>
    <mergeCell ref="B233:C233"/>
    <mergeCell ref="B234:C234"/>
    <mergeCell ref="A235:A236"/>
    <mergeCell ref="B235:C235"/>
    <mergeCell ref="B236:C236"/>
    <mergeCell ref="A237:A238"/>
    <mergeCell ref="B237:C237"/>
    <mergeCell ref="B238:C238"/>
    <mergeCell ref="B242:D242"/>
    <mergeCell ref="A275:B275"/>
    <mergeCell ref="D278:E278"/>
    <mergeCell ref="F278:G278"/>
    <mergeCell ref="H278:I278"/>
    <mergeCell ref="J278:K278"/>
    <mergeCell ref="L278:M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3:C333"/>
    <mergeCell ref="A336:C336"/>
    <mergeCell ref="B338:C338"/>
    <mergeCell ref="B339:C339"/>
    <mergeCell ref="B341:C341"/>
    <mergeCell ref="B342:C342"/>
    <mergeCell ref="A344:B34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A364:B364"/>
    <mergeCell ref="B365:C365"/>
    <mergeCell ref="B366:C366"/>
    <mergeCell ref="B367:C367"/>
    <mergeCell ref="B368:C368"/>
    <mergeCell ref="A369:C369"/>
    <mergeCell ref="B371:C371"/>
    <mergeCell ref="A372:B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6:C396"/>
    <mergeCell ref="B397:C397"/>
    <mergeCell ref="B398:C398"/>
    <mergeCell ref="B399:C399"/>
    <mergeCell ref="B401:C401"/>
    <mergeCell ref="B402:C402"/>
    <mergeCell ref="B403:C403"/>
    <mergeCell ref="B404:C404"/>
    <mergeCell ref="B405:C405"/>
    <mergeCell ref="A409:B409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5:C435"/>
    <mergeCell ref="B436:C436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36"/>
  <sheetViews>
    <sheetView showFormulas="false" showGridLines="true" showRowColHeaders="true" showZeros="true" rightToLeft="false" tabSelected="false" showOutlineSymbols="true" defaultGridColor="true" view="normal" topLeftCell="A202" colorId="64" zoomScale="140" zoomScaleNormal="140" zoomScalePageLayoutView="100" workbookViewId="0">
      <selection pane="topLeft" activeCell="D230" activeCellId="0" sqref="D230"/>
    </sheetView>
  </sheetViews>
  <sheetFormatPr defaultColWidth="11.55078125" defaultRowHeight="12.8" zeroHeight="false" outlineLevelRow="0" outlineLevelCol="0"/>
  <cols>
    <col collapsed="false" customWidth="false" hidden="false" outlineLevel="0" max="20" min="1" style="1" width="11.55"/>
  </cols>
  <sheetData>
    <row r="1" customFormat="false" ht="17.35" hidden="false" customHeight="true" outlineLevel="0" collapsed="false">
      <c r="A1" s="2" t="s">
        <v>0</v>
      </c>
      <c r="B1" s="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5"/>
      <c r="N2" s="6" t="s">
        <v>3</v>
      </c>
      <c r="O2" s="6"/>
      <c r="P2" s="6"/>
      <c r="Q2" s="6"/>
      <c r="R2" s="6"/>
      <c r="S2" s="6"/>
      <c r="T2" s="6"/>
    </row>
    <row r="3" customFormat="false" ht="23.4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3"/>
      <c r="N4" s="14" t="n">
        <v>40000</v>
      </c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3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3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3"/>
      <c r="N7" s="14" t="n">
        <v>5500</v>
      </c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3"/>
      <c r="N8" s="14"/>
      <c r="O8" s="14"/>
      <c r="P8" s="14" t="n">
        <v>5300</v>
      </c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3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3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3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3" t="n">
        <v>1600</v>
      </c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3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3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3"/>
      <c r="N16" s="14"/>
      <c r="O16" s="14"/>
      <c r="P16" s="14" t="n">
        <v>2700</v>
      </c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3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3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3"/>
      <c r="N20" s="14"/>
      <c r="O20" s="14" t="n">
        <v>-250</v>
      </c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1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1600</v>
      </c>
      <c r="N21" s="1" t="n">
        <f aca="false">SUM(N4:N20)</f>
        <v>45500</v>
      </c>
      <c r="O21" s="1" t="n">
        <f aca="false">SUM(O4:O20)</f>
        <v>-250</v>
      </c>
      <c r="P21" s="1" t="n">
        <f aca="false">SUM(P4:P20)</f>
        <v>8000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23" customFormat="false" ht="12.8" hidden="false" customHeight="false" outlineLevel="0" collapsed="false">
      <c r="A23" s="16" t="s">
        <v>24</v>
      </c>
      <c r="B23" s="16"/>
      <c r="C23" s="0"/>
      <c r="D23" s="0"/>
      <c r="E23" s="0"/>
    </row>
    <row r="24" customFormat="false" ht="15" hidden="false" customHeight="false" outlineLevel="0" collapsed="false">
      <c r="A24" s="0"/>
      <c r="B24" s="17" t="s">
        <v>1</v>
      </c>
      <c r="C24" s="17"/>
      <c r="D24" s="17"/>
      <c r="E24" s="0"/>
    </row>
    <row r="25" customFormat="false" ht="12.8" hidden="false" customHeight="false" outlineLevel="0" collapsed="false">
      <c r="A25" s="0"/>
      <c r="B25" s="0" t="s">
        <v>5</v>
      </c>
      <c r="C25" s="0"/>
      <c r="D25" s="0" t="n">
        <f aca="false">B21</f>
        <v>24525</v>
      </c>
      <c r="E25" s="0"/>
    </row>
    <row r="26" customFormat="false" ht="12.8" hidden="false" customHeight="false" outlineLevel="0" collapsed="false">
      <c r="A26" s="0"/>
      <c r="B26" s="0" t="s">
        <v>6</v>
      </c>
      <c r="C26" s="0"/>
      <c r="D26" s="0" t="n">
        <f aca="false">C21</f>
        <v>540</v>
      </c>
      <c r="E26" s="0"/>
    </row>
    <row r="27" customFormat="false" ht="12.8" hidden="false" customHeight="false" outlineLevel="0" collapsed="false">
      <c r="A27" s="0"/>
      <c r="B27" s="0" t="s">
        <v>7</v>
      </c>
      <c r="C27" s="0"/>
      <c r="D27" s="0" t="n">
        <f aca="false">D21</f>
        <v>1400</v>
      </c>
      <c r="E27" s="0"/>
    </row>
    <row r="28" customFormat="false" ht="12.8" hidden="false" customHeight="false" outlineLevel="0" collapsed="false">
      <c r="A28" s="0"/>
      <c r="B28" s="0" t="s">
        <v>8</v>
      </c>
      <c r="C28" s="0"/>
      <c r="D28" s="0" t="n">
        <f aca="false">E21</f>
        <v>6500</v>
      </c>
      <c r="E28" s="0"/>
    </row>
    <row r="29" customFormat="false" ht="12.8" hidden="false" customHeight="false" outlineLevel="0" collapsed="false">
      <c r="A29" s="0"/>
      <c r="B29" s="0" t="s">
        <v>9</v>
      </c>
      <c r="C29" s="0"/>
      <c r="D29" s="0" t="n">
        <f aca="false">F21</f>
        <v>2400</v>
      </c>
      <c r="E29" s="0"/>
    </row>
    <row r="30" customFormat="false" ht="12.8" hidden="false" customHeight="false" outlineLevel="0" collapsed="false">
      <c r="A30" s="0"/>
      <c r="B30" s="0" t="s">
        <v>10</v>
      </c>
      <c r="C30" s="0"/>
      <c r="D30" s="0" t="n">
        <f aca="false">G21</f>
        <v>5500</v>
      </c>
      <c r="E30" s="0"/>
    </row>
    <row r="31" customFormat="false" ht="12.8" hidden="false" customHeight="false" outlineLevel="0" collapsed="false">
      <c r="A31" s="0"/>
      <c r="B31" s="0" t="s">
        <v>11</v>
      </c>
      <c r="C31" s="0"/>
      <c r="D31" s="0" t="n">
        <f aca="false">H21</f>
        <v>14000</v>
      </c>
      <c r="E31" s="0"/>
    </row>
    <row r="32" customFormat="false" ht="12.8" hidden="false" customHeight="false" outlineLevel="0" collapsed="false">
      <c r="A32" s="0"/>
      <c r="B32" s="0" t="s">
        <v>12</v>
      </c>
      <c r="C32" s="0"/>
      <c r="D32" s="0" t="n">
        <f aca="false">I21</f>
        <v>48000</v>
      </c>
      <c r="E32" s="0"/>
    </row>
    <row r="33" customFormat="false" ht="12.8" hidden="false" customHeight="false" outlineLevel="0" collapsed="false">
      <c r="A33" s="0"/>
      <c r="B33" s="18" t="s">
        <v>25</v>
      </c>
      <c r="C33" s="18"/>
      <c r="D33" s="18" t="n">
        <f aca="false">SUM(D25:D32)</f>
        <v>102865</v>
      </c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0"/>
      <c r="B35" s="19" t="s">
        <v>26</v>
      </c>
      <c r="C35" s="19"/>
      <c r="D35" s="19"/>
      <c r="E35" s="0"/>
      <c r="G35" s="0"/>
      <c r="H35" s="0"/>
      <c r="I35" s="0"/>
      <c r="J35" s="0"/>
      <c r="K35" s="0"/>
      <c r="L35" s="0"/>
      <c r="M35" s="0"/>
    </row>
    <row r="36" customFormat="false" ht="15" hidden="false" customHeight="false" outlineLevel="0" collapsed="false">
      <c r="A36" s="0"/>
      <c r="B36" s="17" t="s">
        <v>2</v>
      </c>
      <c r="C36" s="17"/>
      <c r="D36" s="0"/>
      <c r="E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B37" s="0" t="str">
        <f aca="false">K3</f>
        <v>Account Payable</v>
      </c>
      <c r="C37" s="0"/>
      <c r="D37" s="0" t="n">
        <f aca="false">K21</f>
        <v>650</v>
      </c>
      <c r="E37" s="0"/>
    </row>
    <row r="38" customFormat="false" ht="12.8" hidden="false" customHeight="false" outlineLevel="0" collapsed="false">
      <c r="B38" s="0" t="str">
        <f aca="false">L3</f>
        <v>Mortgage Payable</v>
      </c>
      <c r="C38" s="0"/>
      <c r="D38" s="0" t="n">
        <f aca="false">L21</f>
        <v>48000</v>
      </c>
    </row>
    <row r="39" customFormat="false" ht="12.8" hidden="false" customHeight="false" outlineLevel="0" collapsed="false">
      <c r="B39" s="0" t="str">
        <f aca="false">M3</f>
        <v>Unearned Commission</v>
      </c>
      <c r="C39" s="0"/>
      <c r="D39" s="0" t="n">
        <f aca="false">M21</f>
        <v>1600</v>
      </c>
    </row>
    <row r="40" customFormat="false" ht="15" hidden="false" customHeight="false" outlineLevel="0" collapsed="false">
      <c r="B40" s="17" t="s">
        <v>3</v>
      </c>
      <c r="C40" s="17"/>
    </row>
    <row r="41" customFormat="false" ht="12.95" hidden="false" customHeight="true" outlineLevel="0" collapsed="false">
      <c r="B41" s="20" t="s">
        <v>16</v>
      </c>
      <c r="C41" s="20"/>
      <c r="D41" s="1" t="n">
        <v>45500</v>
      </c>
      <c r="E41" s="0"/>
      <c r="F41" s="0"/>
      <c r="G41" s="0"/>
      <c r="H41" s="0"/>
      <c r="I41" s="0"/>
      <c r="J41" s="0"/>
      <c r="K41" s="0"/>
    </row>
    <row r="42" customFormat="false" ht="12.95" hidden="false" customHeight="true" outlineLevel="0" collapsed="false">
      <c r="B42" s="20" t="s">
        <v>17</v>
      </c>
      <c r="C42" s="20"/>
      <c r="D42" s="1" t="n">
        <v>-250</v>
      </c>
      <c r="E42" s="0"/>
      <c r="F42" s="0"/>
      <c r="G42" s="0"/>
      <c r="H42" s="0"/>
    </row>
    <row r="43" customFormat="false" ht="12.95" hidden="false" customHeight="true" outlineLevel="0" collapsed="false">
      <c r="B43" s="20" t="s">
        <v>18</v>
      </c>
      <c r="C43" s="20"/>
      <c r="D43" s="1" t="n">
        <v>8000</v>
      </c>
    </row>
    <row r="44" customFormat="false" ht="12.95" hidden="false" customHeight="true" outlineLevel="0" collapsed="false">
      <c r="B44" s="20" t="s">
        <v>19</v>
      </c>
      <c r="C44" s="20"/>
      <c r="D44" s="1" t="n">
        <v>600</v>
      </c>
    </row>
    <row r="45" customFormat="false" ht="12.95" hidden="false" customHeight="true" outlineLevel="0" collapsed="false">
      <c r="B45" s="20" t="s">
        <v>20</v>
      </c>
      <c r="C45" s="20"/>
      <c r="D45" s="1" t="n">
        <v>-185</v>
      </c>
    </row>
    <row r="46" customFormat="false" ht="12.95" hidden="false" customHeight="true" outlineLevel="0" collapsed="false">
      <c r="B46" s="20" t="s">
        <v>21</v>
      </c>
      <c r="C46" s="20"/>
      <c r="D46" s="1" t="n">
        <v>-800</v>
      </c>
    </row>
    <row r="47" customFormat="false" ht="12.95" hidden="false" customHeight="true" outlineLevel="0" collapsed="false">
      <c r="B47" s="20" t="s">
        <v>22</v>
      </c>
      <c r="C47" s="20"/>
      <c r="D47" s="1" t="n">
        <v>-250</v>
      </c>
    </row>
    <row r="48" customFormat="false" ht="15" hidden="false" customHeight="false" outlineLevel="0" collapsed="false">
      <c r="B48" s="21" t="s">
        <v>27</v>
      </c>
      <c r="C48" s="21"/>
      <c r="D48" s="15" t="n">
        <f aca="false">SUM(D37:D47)</f>
        <v>102865</v>
      </c>
    </row>
    <row r="52" customFormat="false" ht="17.35" hidden="false" customHeight="true" outlineLevel="0" collapsed="false">
      <c r="A52" s="2" t="s">
        <v>28</v>
      </c>
      <c r="B52" s="2"/>
      <c r="D52" s="0"/>
      <c r="E52" s="0"/>
    </row>
    <row r="53" customFormat="false" ht="12.8" hidden="false" customHeight="true" outlineLevel="0" collapsed="false">
      <c r="C53" s="22" t="s">
        <v>29</v>
      </c>
      <c r="D53" s="22"/>
      <c r="E53" s="0"/>
      <c r="F53" s="0"/>
      <c r="G53" s="0"/>
    </row>
    <row r="54" customFormat="false" ht="12.8" hidden="false" customHeight="false" outlineLevel="0" collapsed="false">
      <c r="A54" s="23" t="s">
        <v>4</v>
      </c>
      <c r="B54" s="23" t="s">
        <v>30</v>
      </c>
      <c r="C54" s="23" t="s">
        <v>31</v>
      </c>
      <c r="D54" s="23"/>
      <c r="E54" s="23" t="s">
        <v>32</v>
      </c>
      <c r="F54" s="23" t="s">
        <v>33</v>
      </c>
      <c r="G54" s="23" t="s">
        <v>34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customFormat="false" ht="12.8" hidden="false" customHeight="false" outlineLevel="0" collapsed="false">
      <c r="A55" s="24" t="n">
        <v>1</v>
      </c>
      <c r="B55" s="24" t="n">
        <v>1</v>
      </c>
      <c r="C55" s="25" t="s">
        <v>5</v>
      </c>
      <c r="F55" s="1" t="n">
        <v>40000</v>
      </c>
    </row>
    <row r="56" customFormat="false" ht="23.45" hidden="false" customHeight="false" outlineLevel="0" collapsed="false">
      <c r="A56" s="24"/>
      <c r="B56" s="24"/>
      <c r="C56" s="25" t="s">
        <v>16</v>
      </c>
      <c r="G56" s="1" t="n">
        <v>40000</v>
      </c>
    </row>
    <row r="57" customFormat="false" ht="12.8" hidden="false" customHeight="false" outlineLevel="0" collapsed="false">
      <c r="A57" s="24" t="n">
        <v>2</v>
      </c>
      <c r="B57" s="24" t="n">
        <v>2</v>
      </c>
      <c r="C57" s="25" t="s">
        <v>5</v>
      </c>
      <c r="G57" s="1" t="n">
        <v>18000</v>
      </c>
    </row>
    <row r="58" customFormat="false" ht="23.45" hidden="false" customHeight="false" outlineLevel="0" collapsed="false">
      <c r="A58" s="24"/>
      <c r="B58" s="24"/>
      <c r="C58" s="25" t="s">
        <v>35</v>
      </c>
      <c r="F58" s="1" t="n">
        <v>4000</v>
      </c>
    </row>
    <row r="59" customFormat="false" ht="12.8" hidden="false" customHeight="false" outlineLevel="0" collapsed="false">
      <c r="A59" s="24"/>
      <c r="B59" s="24"/>
      <c r="C59" s="25" t="s">
        <v>11</v>
      </c>
      <c r="F59" s="1" t="n">
        <v>14000</v>
      </c>
    </row>
    <row r="60" customFormat="false" ht="12.8" hidden="false" customHeight="false" outlineLevel="0" collapsed="false">
      <c r="A60" s="24"/>
      <c r="B60" s="24"/>
      <c r="C60" s="25" t="s">
        <v>12</v>
      </c>
      <c r="F60" s="1" t="n">
        <v>48000</v>
      </c>
    </row>
    <row r="61" customFormat="false" ht="23.45" hidden="false" customHeight="false" outlineLevel="0" collapsed="false">
      <c r="A61" s="24"/>
      <c r="B61" s="24"/>
      <c r="C61" s="25" t="s">
        <v>13</v>
      </c>
      <c r="G61" s="1" t="n">
        <v>48000</v>
      </c>
    </row>
    <row r="62" customFormat="false" ht="12.8" hidden="false" customHeight="false" outlineLevel="0" collapsed="false">
      <c r="A62" s="24" t="n">
        <v>3</v>
      </c>
      <c r="B62" s="24" t="n">
        <v>3</v>
      </c>
      <c r="C62" s="25" t="s">
        <v>5</v>
      </c>
      <c r="G62" s="1" t="n">
        <v>2400</v>
      </c>
    </row>
    <row r="63" customFormat="false" ht="23.45" hidden="false" customHeight="false" outlineLevel="0" collapsed="false">
      <c r="A63" s="24"/>
      <c r="B63" s="24"/>
      <c r="C63" s="25" t="s">
        <v>9</v>
      </c>
      <c r="F63" s="1" t="n">
        <v>2400</v>
      </c>
    </row>
    <row r="64" customFormat="false" ht="12.8" hidden="false" customHeight="false" outlineLevel="0" collapsed="false">
      <c r="A64" s="24" t="n">
        <v>4</v>
      </c>
      <c r="B64" s="24" t="n">
        <v>4</v>
      </c>
      <c r="C64" s="25" t="s">
        <v>10</v>
      </c>
      <c r="F64" s="1" t="n">
        <v>5500</v>
      </c>
    </row>
    <row r="65" customFormat="false" ht="12.8" hidden="false" customHeight="false" outlineLevel="0" collapsed="false">
      <c r="A65" s="24"/>
      <c r="B65" s="24"/>
      <c r="C65" s="25" t="s">
        <v>36</v>
      </c>
      <c r="G65" s="1" t="n">
        <v>5500</v>
      </c>
    </row>
    <row r="66" customFormat="false" ht="23.45" hidden="false" customHeight="false" outlineLevel="0" collapsed="false">
      <c r="A66" s="24" t="n">
        <v>5</v>
      </c>
      <c r="B66" s="24" t="n">
        <v>5</v>
      </c>
      <c r="C66" s="25" t="s">
        <v>37</v>
      </c>
      <c r="F66" s="1" t="n">
        <v>5300</v>
      </c>
    </row>
    <row r="67" customFormat="false" ht="12.8" hidden="false" customHeight="false" outlineLevel="0" collapsed="false">
      <c r="A67" s="24"/>
      <c r="B67" s="24"/>
      <c r="C67" s="25" t="s">
        <v>5</v>
      </c>
      <c r="D67" s="0"/>
      <c r="G67" s="1" t="n">
        <v>5300</v>
      </c>
    </row>
    <row r="68" customFormat="false" ht="12.8" hidden="false" customHeight="false" outlineLevel="0" collapsed="false">
      <c r="A68" s="24" t="n">
        <v>6</v>
      </c>
      <c r="B68" s="24" t="n">
        <v>7</v>
      </c>
      <c r="C68" s="25" t="s">
        <v>38</v>
      </c>
      <c r="F68" s="1" t="n">
        <v>750</v>
      </c>
    </row>
    <row r="69" customFormat="false" ht="23.45" hidden="false" customHeight="false" outlineLevel="0" collapsed="false">
      <c r="A69" s="24"/>
      <c r="B69" s="24"/>
      <c r="C69" s="25" t="s">
        <v>35</v>
      </c>
      <c r="F69" s="1" t="n">
        <v>2500</v>
      </c>
    </row>
    <row r="70" customFormat="false" ht="23.45" hidden="false" customHeight="false" outlineLevel="0" collapsed="false">
      <c r="A70" s="24"/>
      <c r="B70" s="24"/>
      <c r="C70" s="25" t="s">
        <v>13</v>
      </c>
      <c r="G70" s="1" t="n">
        <v>3250</v>
      </c>
    </row>
    <row r="71" customFormat="false" ht="23.45" hidden="false" customHeight="false" outlineLevel="0" collapsed="false">
      <c r="A71" s="24" t="n">
        <v>7</v>
      </c>
      <c r="B71" s="24" t="n">
        <v>9</v>
      </c>
      <c r="C71" s="25" t="s">
        <v>21</v>
      </c>
      <c r="F71" s="1" t="n">
        <v>400</v>
      </c>
    </row>
    <row r="72" customFormat="false" ht="12.8" hidden="false" customHeight="false" outlineLevel="0" collapsed="false">
      <c r="A72" s="24"/>
      <c r="B72" s="24"/>
      <c r="C72" s="25" t="s">
        <v>5</v>
      </c>
      <c r="G72" s="1" t="n">
        <v>400</v>
      </c>
    </row>
    <row r="73" customFormat="false" ht="12.8" hidden="false" customHeight="false" outlineLevel="0" collapsed="false">
      <c r="A73" s="24" t="n">
        <v>8</v>
      </c>
      <c r="B73" s="24" t="n">
        <v>10</v>
      </c>
      <c r="C73" s="0" t="s">
        <v>39</v>
      </c>
      <c r="D73" s="0"/>
      <c r="E73" s="0"/>
      <c r="F73" s="0"/>
      <c r="G73" s="0" t="n">
        <v>600</v>
      </c>
    </row>
    <row r="74" customFormat="false" ht="12.8" hidden="false" customHeight="false" outlineLevel="0" collapsed="false">
      <c r="A74" s="24"/>
      <c r="B74" s="24"/>
      <c r="C74" s="0" t="s">
        <v>6</v>
      </c>
      <c r="D74" s="0"/>
      <c r="E74" s="0"/>
      <c r="F74" s="0" t="n">
        <v>600</v>
      </c>
      <c r="G74" s="0"/>
    </row>
    <row r="75" customFormat="false" ht="23.45" hidden="false" customHeight="false" outlineLevel="0" collapsed="false">
      <c r="A75" s="24" t="n">
        <v>9</v>
      </c>
      <c r="B75" s="24" t="n">
        <v>11</v>
      </c>
      <c r="C75" s="25" t="s">
        <v>13</v>
      </c>
      <c r="F75" s="1" t="n">
        <v>3250</v>
      </c>
    </row>
    <row r="76" customFormat="false" ht="12.8" hidden="false" customHeight="false" outlineLevel="0" collapsed="false">
      <c r="A76" s="24"/>
      <c r="B76" s="24"/>
      <c r="C76" s="25" t="s">
        <v>5</v>
      </c>
      <c r="G76" s="1" t="n">
        <v>3250</v>
      </c>
    </row>
    <row r="77" customFormat="false" ht="12.8" hidden="false" customHeight="false" outlineLevel="0" collapsed="false">
      <c r="A77" s="24" t="n">
        <v>10</v>
      </c>
      <c r="B77" s="24" t="n">
        <v>14</v>
      </c>
      <c r="C77" s="25" t="s">
        <v>5</v>
      </c>
      <c r="F77" s="1" t="n">
        <v>1600</v>
      </c>
    </row>
    <row r="78" customFormat="false" ht="34.6" hidden="false" customHeight="false" outlineLevel="0" collapsed="false">
      <c r="A78" s="24"/>
      <c r="B78" s="24"/>
      <c r="C78" s="25" t="s">
        <v>40</v>
      </c>
      <c r="G78" s="1" t="n">
        <v>1600</v>
      </c>
    </row>
    <row r="79" customFormat="false" ht="12.8" hidden="false" customHeight="false" outlineLevel="0" collapsed="false">
      <c r="A79" s="24" t="n">
        <v>11</v>
      </c>
      <c r="B79" s="24" t="n">
        <v>15</v>
      </c>
      <c r="C79" s="25" t="s">
        <v>5</v>
      </c>
      <c r="F79" s="1" t="n">
        <v>60</v>
      </c>
    </row>
    <row r="80" customFormat="false" ht="23.45" hidden="false" customHeight="false" outlineLevel="0" collapsed="false">
      <c r="A80" s="24"/>
      <c r="B80" s="24"/>
      <c r="C80" s="25" t="s">
        <v>6</v>
      </c>
      <c r="G80" s="1" t="n">
        <v>60</v>
      </c>
    </row>
    <row r="81" customFormat="false" ht="12.8" hidden="false" customHeight="false" outlineLevel="0" collapsed="false">
      <c r="A81" s="24" t="n">
        <v>12</v>
      </c>
      <c r="B81" s="24" t="n">
        <v>18</v>
      </c>
      <c r="C81" s="25" t="s">
        <v>38</v>
      </c>
      <c r="F81" s="1" t="n">
        <v>650</v>
      </c>
    </row>
    <row r="82" customFormat="false" ht="23.45" hidden="false" customHeight="false" outlineLevel="0" collapsed="false">
      <c r="A82" s="24"/>
      <c r="B82" s="24"/>
      <c r="C82" s="25" t="s">
        <v>13</v>
      </c>
      <c r="G82" s="1" t="n">
        <v>650</v>
      </c>
    </row>
    <row r="83" customFormat="false" ht="12.8" hidden="false" customHeight="false" outlineLevel="0" collapsed="false">
      <c r="A83" s="24" t="n">
        <v>13</v>
      </c>
      <c r="B83" s="24" t="n">
        <v>22</v>
      </c>
      <c r="C83" s="25" t="s">
        <v>5</v>
      </c>
      <c r="F83" s="1" t="n">
        <v>2700</v>
      </c>
    </row>
    <row r="84" customFormat="false" ht="23.45" hidden="false" customHeight="false" outlineLevel="0" collapsed="false">
      <c r="A84" s="24"/>
      <c r="B84" s="24"/>
      <c r="C84" s="25" t="s">
        <v>37</v>
      </c>
      <c r="G84" s="1" t="n">
        <v>2700</v>
      </c>
    </row>
    <row r="85" customFormat="false" ht="23.45" hidden="false" customHeight="false" outlineLevel="0" collapsed="false">
      <c r="A85" s="24" t="n">
        <v>14</v>
      </c>
      <c r="B85" s="24" t="n">
        <v>27</v>
      </c>
      <c r="C85" s="25" t="s">
        <v>21</v>
      </c>
      <c r="F85" s="1" t="n">
        <v>400</v>
      </c>
    </row>
    <row r="86" customFormat="false" ht="12.8" hidden="false" customHeight="false" outlineLevel="0" collapsed="false">
      <c r="A86" s="24"/>
      <c r="B86" s="24"/>
      <c r="C86" s="25" t="s">
        <v>5</v>
      </c>
      <c r="G86" s="1" t="n">
        <v>400</v>
      </c>
    </row>
    <row r="87" customFormat="false" ht="12.8" hidden="false" customHeight="false" outlineLevel="0" collapsed="false">
      <c r="A87" s="24" t="n">
        <v>15</v>
      </c>
      <c r="B87" s="24" t="n">
        <v>28</v>
      </c>
      <c r="C87" s="25" t="s">
        <v>5</v>
      </c>
      <c r="G87" s="1" t="n">
        <v>185</v>
      </c>
    </row>
    <row r="88" customFormat="false" ht="23.45" hidden="false" customHeight="false" outlineLevel="0" collapsed="false">
      <c r="A88" s="24"/>
      <c r="B88" s="24"/>
      <c r="C88" s="25" t="s">
        <v>20</v>
      </c>
      <c r="F88" s="1" t="n">
        <v>185</v>
      </c>
    </row>
    <row r="89" customFormat="false" ht="12.8" hidden="false" customHeight="false" outlineLevel="0" collapsed="false">
      <c r="A89" s="24" t="n">
        <v>16</v>
      </c>
      <c r="B89" s="24" t="n">
        <v>29</v>
      </c>
      <c r="C89" s="25" t="s">
        <v>5</v>
      </c>
      <c r="G89" s="1" t="n">
        <v>250</v>
      </c>
    </row>
    <row r="90" customFormat="false" ht="23.45" hidden="false" customHeight="false" outlineLevel="0" collapsed="false">
      <c r="A90" s="24"/>
      <c r="B90" s="24"/>
      <c r="C90" s="25" t="s">
        <v>22</v>
      </c>
      <c r="F90" s="1" t="n">
        <v>250</v>
      </c>
    </row>
    <row r="91" customFormat="false" ht="23.45" hidden="false" customHeight="false" outlineLevel="0" collapsed="false">
      <c r="A91" s="24" t="n">
        <v>17</v>
      </c>
      <c r="B91" s="24" t="n">
        <v>30</v>
      </c>
      <c r="C91" s="25" t="s">
        <v>17</v>
      </c>
      <c r="F91" s="1" t="n">
        <v>250</v>
      </c>
    </row>
    <row r="92" customFormat="false" ht="12.8" hidden="false" customHeight="false" outlineLevel="0" collapsed="false">
      <c r="A92" s="24"/>
      <c r="B92" s="24"/>
      <c r="C92" s="25" t="s">
        <v>5</v>
      </c>
      <c r="F92" s="0"/>
      <c r="G92" s="1" t="n">
        <v>250</v>
      </c>
    </row>
    <row r="94" customFormat="false" ht="12.8" hidden="false" customHeight="false" outlineLevel="0" collapsed="false">
      <c r="A94" s="25" t="s">
        <v>41</v>
      </c>
    </row>
    <row r="95" customFormat="false" ht="17.35" hidden="false" customHeight="true" outlineLevel="0" collapsed="false">
      <c r="A95" s="2" t="s">
        <v>42</v>
      </c>
      <c r="B95" s="2"/>
    </row>
    <row r="96" customFormat="false" ht="12.8" hidden="false" customHeight="true" outlineLevel="0" collapsed="false">
      <c r="A96" s="22" t="s">
        <v>43</v>
      </c>
      <c r="B96" s="22"/>
      <c r="C96" s="22"/>
      <c r="D96" s="22"/>
      <c r="E96" s="22"/>
      <c r="F96" s="22"/>
      <c r="G96" s="22"/>
      <c r="H96" s="22"/>
    </row>
    <row r="97" customFormat="false" ht="12.8" hidden="false" customHeight="true" outlineLevel="0" collapsed="false">
      <c r="A97" s="26" t="s">
        <v>44</v>
      </c>
      <c r="B97" s="26"/>
      <c r="C97" s="26"/>
      <c r="D97" s="26"/>
      <c r="E97" s="26"/>
      <c r="F97" s="26"/>
      <c r="G97" s="26"/>
      <c r="H97" s="26"/>
      <c r="I97" s="26"/>
    </row>
    <row r="98" customFormat="false" ht="12.8" hidden="false" customHeight="false" outlineLevel="0" collapsed="false">
      <c r="A98" s="23" t="s">
        <v>4</v>
      </c>
      <c r="B98" s="23" t="s">
        <v>30</v>
      </c>
      <c r="C98" s="23" t="s">
        <v>45</v>
      </c>
      <c r="D98" s="23"/>
      <c r="E98" s="23" t="s">
        <v>32</v>
      </c>
      <c r="F98" s="23" t="s">
        <v>33</v>
      </c>
      <c r="G98" s="23" t="s">
        <v>34</v>
      </c>
      <c r="H98" s="23" t="s">
        <v>46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customFormat="false" ht="23.45" hidden="false" customHeight="false" outlineLevel="0" collapsed="false">
      <c r="A99" s="1" t="n">
        <v>1</v>
      </c>
      <c r="B99" s="1" t="n">
        <v>1</v>
      </c>
      <c r="C99" s="25" t="s">
        <v>47</v>
      </c>
      <c r="F99" s="1" t="n">
        <v>40000</v>
      </c>
      <c r="H99" s="1" t="n">
        <f aca="false">F99-G99</f>
        <v>40000</v>
      </c>
    </row>
    <row r="100" customFormat="false" ht="23.45" hidden="false" customHeight="false" outlineLevel="0" collapsed="false">
      <c r="A100" s="1" t="n">
        <v>2</v>
      </c>
      <c r="B100" s="1" t="n">
        <v>2</v>
      </c>
      <c r="C100" s="25" t="s">
        <v>35</v>
      </c>
      <c r="G100" s="1" t="n">
        <v>18000</v>
      </c>
      <c r="H100" s="1" t="n">
        <f aca="false">H99+F100-G100</f>
        <v>22000</v>
      </c>
    </row>
    <row r="101" customFormat="false" ht="12.8" hidden="false" customHeight="false" outlineLevel="0" collapsed="false">
      <c r="A101" s="1" t="n">
        <v>3</v>
      </c>
      <c r="B101" s="1" t="n">
        <v>3</v>
      </c>
      <c r="C101" s="25" t="s">
        <v>48</v>
      </c>
      <c r="G101" s="1" t="n">
        <v>2400</v>
      </c>
      <c r="H101" s="1" t="n">
        <f aca="false">H100+F101-G101</f>
        <v>19600</v>
      </c>
    </row>
    <row r="102" customFormat="false" ht="23.45" hidden="false" customHeight="false" outlineLevel="0" collapsed="false">
      <c r="A102" s="1" t="n">
        <v>4</v>
      </c>
      <c r="B102" s="1" t="n">
        <v>5</v>
      </c>
      <c r="C102" s="25" t="s">
        <v>37</v>
      </c>
      <c r="F102" s="1" t="n">
        <v>5300</v>
      </c>
      <c r="G102" s="0"/>
      <c r="H102" s="1" t="n">
        <f aca="false">H101+F102-G102</f>
        <v>24900</v>
      </c>
    </row>
    <row r="103" customFormat="false" ht="12.8" hidden="false" customHeight="false" outlineLevel="0" collapsed="false">
      <c r="A103" s="1" t="n">
        <v>5</v>
      </c>
      <c r="B103" s="1" t="n">
        <v>9</v>
      </c>
      <c r="C103" s="25" t="s">
        <v>49</v>
      </c>
      <c r="G103" s="1" t="n">
        <v>400</v>
      </c>
      <c r="H103" s="1" t="n">
        <f aca="false">H102+F103-G103</f>
        <v>24500</v>
      </c>
    </row>
    <row r="104" customFormat="false" ht="34.6" hidden="false" customHeight="false" outlineLevel="0" collapsed="false">
      <c r="A104" s="1" t="n">
        <v>6</v>
      </c>
      <c r="B104" s="1" t="n">
        <v>11</v>
      </c>
      <c r="C104" s="25" t="s">
        <v>50</v>
      </c>
      <c r="G104" s="1" t="n">
        <v>3250</v>
      </c>
      <c r="H104" s="1" t="n">
        <f aca="false">H103+F104-G104</f>
        <v>21250</v>
      </c>
    </row>
    <row r="105" customFormat="false" ht="34.6" hidden="false" customHeight="false" outlineLevel="0" collapsed="false">
      <c r="A105" s="1" t="n">
        <v>7</v>
      </c>
      <c r="B105" s="1" t="n">
        <v>14</v>
      </c>
      <c r="C105" s="25" t="s">
        <v>51</v>
      </c>
      <c r="F105" s="1" t="n">
        <v>1600</v>
      </c>
      <c r="H105" s="1" t="n">
        <f aca="false">H104+F105-G105</f>
        <v>22850</v>
      </c>
    </row>
    <row r="106" customFormat="false" ht="34.6" hidden="false" customHeight="false" outlineLevel="0" collapsed="false">
      <c r="A106" s="1" t="n">
        <v>8</v>
      </c>
      <c r="B106" s="1" t="n">
        <v>15</v>
      </c>
      <c r="C106" s="25" t="s">
        <v>52</v>
      </c>
      <c r="F106" s="1" t="n">
        <v>60</v>
      </c>
      <c r="H106" s="1" t="n">
        <f aca="false">H105+F106-G106</f>
        <v>22910</v>
      </c>
    </row>
    <row r="107" customFormat="false" ht="34.6" hidden="false" customHeight="false" outlineLevel="0" collapsed="false">
      <c r="A107" s="1" t="n">
        <v>9</v>
      </c>
      <c r="B107" s="1" t="n">
        <v>22</v>
      </c>
      <c r="C107" s="25" t="s">
        <v>53</v>
      </c>
      <c r="F107" s="1" t="n">
        <v>2700</v>
      </c>
      <c r="H107" s="1" t="n">
        <f aca="false">H106+F107-G107</f>
        <v>25610</v>
      </c>
    </row>
    <row r="108" customFormat="false" ht="12.8" hidden="false" customHeight="false" outlineLevel="0" collapsed="false">
      <c r="A108" s="1" t="n">
        <v>10</v>
      </c>
      <c r="B108" s="1" t="n">
        <v>27</v>
      </c>
      <c r="C108" s="25" t="s">
        <v>49</v>
      </c>
      <c r="G108" s="1" t="n">
        <v>400</v>
      </c>
      <c r="H108" s="1" t="n">
        <f aca="false">H107+F108-G108</f>
        <v>25210</v>
      </c>
    </row>
    <row r="109" customFormat="false" ht="23.45" hidden="false" customHeight="false" outlineLevel="0" collapsed="false">
      <c r="A109" s="1" t="n">
        <v>11</v>
      </c>
      <c r="B109" s="1" t="n">
        <v>28</v>
      </c>
      <c r="C109" s="25" t="s">
        <v>20</v>
      </c>
      <c r="G109" s="1" t="n">
        <v>185</v>
      </c>
      <c r="H109" s="1" t="n">
        <f aca="false">H108+F109-G109</f>
        <v>25025</v>
      </c>
    </row>
    <row r="110" customFormat="false" ht="23.45" hidden="false" customHeight="false" outlineLevel="0" collapsed="false">
      <c r="A110" s="1" t="n">
        <v>12</v>
      </c>
      <c r="B110" s="1" t="n">
        <v>29</v>
      </c>
      <c r="C110" s="25" t="s">
        <v>22</v>
      </c>
      <c r="G110" s="1" t="n">
        <v>250</v>
      </c>
      <c r="H110" s="1" t="n">
        <f aca="false">H109+F110-G110</f>
        <v>24775</v>
      </c>
    </row>
    <row r="111" customFormat="false" ht="12.8" hidden="false" customHeight="false" outlineLevel="0" collapsed="false">
      <c r="A111" s="1" t="n">
        <v>13</v>
      </c>
      <c r="B111" s="1" t="n">
        <v>30</v>
      </c>
      <c r="C111" s="25" t="s">
        <v>54</v>
      </c>
      <c r="G111" s="1" t="n">
        <v>250</v>
      </c>
      <c r="H111" s="1" t="n">
        <f aca="false">H110+F111-G111</f>
        <v>24525</v>
      </c>
    </row>
    <row r="113" customFormat="false" ht="12.8" hidden="false" customHeight="true" outlineLevel="0" collapsed="false">
      <c r="A113" s="26" t="s">
        <v>55</v>
      </c>
      <c r="B113" s="26"/>
      <c r="C113" s="26"/>
      <c r="D113" s="26"/>
      <c r="E113" s="26"/>
      <c r="F113" s="26"/>
      <c r="G113" s="26"/>
      <c r="H113" s="26"/>
      <c r="I113" s="26"/>
    </row>
    <row r="114" customFormat="false" ht="12.8" hidden="false" customHeight="false" outlineLevel="0" collapsed="false">
      <c r="A114" s="23" t="s">
        <v>4</v>
      </c>
      <c r="B114" s="23" t="s">
        <v>30</v>
      </c>
      <c r="C114" s="23" t="s">
        <v>45</v>
      </c>
      <c r="D114" s="23"/>
      <c r="E114" s="23" t="s">
        <v>32</v>
      </c>
      <c r="F114" s="23" t="s">
        <v>33</v>
      </c>
      <c r="G114" s="23" t="s">
        <v>34</v>
      </c>
      <c r="H114" s="23" t="s">
        <v>46</v>
      </c>
      <c r="I114" s="23"/>
    </row>
    <row r="115" customFormat="false" ht="23.45" hidden="false" customHeight="false" outlineLevel="0" collapsed="false">
      <c r="A115" s="1" t="n">
        <v>1</v>
      </c>
      <c r="B115" s="1" t="n">
        <v>10</v>
      </c>
      <c r="C115" s="25" t="s">
        <v>56</v>
      </c>
      <c r="F115" s="1" t="n">
        <v>600</v>
      </c>
      <c r="H115" s="1" t="n">
        <f aca="false">F115-G115</f>
        <v>600</v>
      </c>
    </row>
    <row r="116" customFormat="false" ht="23.45" hidden="false" customHeight="false" outlineLevel="0" collapsed="false">
      <c r="A116" s="1" t="n">
        <v>2</v>
      </c>
      <c r="B116" s="1" t="n">
        <v>15</v>
      </c>
      <c r="C116" s="25" t="s">
        <v>57</v>
      </c>
      <c r="G116" s="1" t="n">
        <v>60</v>
      </c>
      <c r="H116" s="1" t="n">
        <f aca="false">H115+F116-G116</f>
        <v>540</v>
      </c>
    </row>
    <row r="118" customFormat="false" ht="12.8" hidden="false" customHeight="true" outlineLevel="0" collapsed="false">
      <c r="A118" s="22" t="s">
        <v>58</v>
      </c>
      <c r="B118" s="22"/>
      <c r="C118" s="22"/>
    </row>
    <row r="119" customFormat="false" ht="12.8" hidden="false" customHeight="false" outlineLevel="0" collapsed="false">
      <c r="A119" s="23" t="s">
        <v>4</v>
      </c>
      <c r="B119" s="23" t="s">
        <v>30</v>
      </c>
      <c r="C119" s="23" t="s">
        <v>45</v>
      </c>
      <c r="D119" s="23"/>
      <c r="E119" s="23" t="s">
        <v>32</v>
      </c>
      <c r="F119" s="23" t="s">
        <v>33</v>
      </c>
      <c r="G119" s="23" t="s">
        <v>34</v>
      </c>
      <c r="H119" s="23" t="s">
        <v>46</v>
      </c>
      <c r="I119" s="23"/>
    </row>
    <row r="120" customFormat="false" ht="23.45" hidden="false" customHeight="false" outlineLevel="0" collapsed="false">
      <c r="A120" s="1" t="n">
        <v>1</v>
      </c>
      <c r="B120" s="1" t="n">
        <v>7</v>
      </c>
      <c r="C120" s="25" t="s">
        <v>59</v>
      </c>
      <c r="F120" s="1" t="n">
        <v>750</v>
      </c>
      <c r="H120" s="1" t="n">
        <f aca="false">F120-G120</f>
        <v>750</v>
      </c>
    </row>
    <row r="121" customFormat="false" ht="34.6" hidden="false" customHeight="false" outlineLevel="0" collapsed="false">
      <c r="A121" s="1" t="n">
        <v>2</v>
      </c>
      <c r="B121" s="1" t="n">
        <v>18</v>
      </c>
      <c r="C121" s="25" t="s">
        <v>60</v>
      </c>
      <c r="F121" s="1" t="n">
        <v>650</v>
      </c>
      <c r="H121" s="1" t="n">
        <f aca="false">H120+F121-G121</f>
        <v>1400</v>
      </c>
    </row>
    <row r="123" customFormat="false" ht="12.8" hidden="false" customHeight="true" outlineLevel="0" collapsed="false">
      <c r="A123" s="22" t="s">
        <v>8</v>
      </c>
      <c r="B123" s="22"/>
      <c r="C123" s="22"/>
    </row>
    <row r="124" customFormat="false" ht="12.8" hidden="false" customHeight="false" outlineLevel="0" collapsed="false">
      <c r="A124" s="23" t="s">
        <v>4</v>
      </c>
      <c r="B124" s="23" t="s">
        <v>30</v>
      </c>
      <c r="C124" s="23" t="s">
        <v>45</v>
      </c>
      <c r="D124" s="23"/>
      <c r="E124" s="23" t="s">
        <v>32</v>
      </c>
      <c r="F124" s="23" t="s">
        <v>33</v>
      </c>
      <c r="G124" s="23" t="s">
        <v>34</v>
      </c>
      <c r="H124" s="23" t="s">
        <v>46</v>
      </c>
      <c r="I124" s="23"/>
    </row>
    <row r="125" customFormat="false" ht="12.8" hidden="false" customHeight="false" outlineLevel="0" collapsed="false">
      <c r="A125" s="1" t="n">
        <v>1</v>
      </c>
      <c r="B125" s="1" t="n">
        <v>2</v>
      </c>
      <c r="C125" s="25" t="s">
        <v>5</v>
      </c>
      <c r="F125" s="1" t="n">
        <v>4000</v>
      </c>
      <c r="H125" s="1" t="n">
        <f aca="false">F125-G125</f>
        <v>4000</v>
      </c>
    </row>
    <row r="126" customFormat="false" ht="23.45" hidden="false" customHeight="false" outlineLevel="0" collapsed="false">
      <c r="A126" s="1" t="n">
        <v>2</v>
      </c>
      <c r="B126" s="1" t="n">
        <v>7</v>
      </c>
      <c r="C126" s="25" t="s">
        <v>13</v>
      </c>
      <c r="F126" s="1" t="n">
        <v>2500</v>
      </c>
      <c r="H126" s="1" t="n">
        <f aca="false">H125+F126-G126</f>
        <v>6500</v>
      </c>
    </row>
    <row r="128" customFormat="false" ht="12.8" hidden="false" customHeight="true" outlineLevel="0" collapsed="false">
      <c r="A128" s="22" t="s">
        <v>9</v>
      </c>
      <c r="B128" s="22"/>
      <c r="C128" s="22"/>
    </row>
    <row r="129" customFormat="false" ht="12.8" hidden="false" customHeight="false" outlineLevel="0" collapsed="false">
      <c r="A129" s="23" t="s">
        <v>4</v>
      </c>
      <c r="B129" s="23" t="s">
        <v>30</v>
      </c>
      <c r="C129" s="23" t="s">
        <v>45</v>
      </c>
      <c r="D129" s="23"/>
      <c r="E129" s="23" t="s">
        <v>32</v>
      </c>
      <c r="F129" s="23" t="s">
        <v>33</v>
      </c>
      <c r="G129" s="23" t="s">
        <v>34</v>
      </c>
      <c r="H129" s="23" t="s">
        <v>46</v>
      </c>
      <c r="I129" s="23"/>
    </row>
    <row r="130" customFormat="false" ht="12.8" hidden="false" customHeight="false" outlineLevel="0" collapsed="false">
      <c r="A130" s="1" t="n">
        <v>1</v>
      </c>
      <c r="B130" s="1" t="n">
        <v>3</v>
      </c>
      <c r="C130" s="25" t="s">
        <v>5</v>
      </c>
      <c r="F130" s="1" t="n">
        <v>2400</v>
      </c>
      <c r="H130" s="1" t="n">
        <f aca="false">F130-G130</f>
        <v>2400</v>
      </c>
    </row>
    <row r="132" customFormat="false" ht="12.8" hidden="false" customHeight="true" outlineLevel="0" collapsed="false">
      <c r="A132" s="22" t="s">
        <v>10</v>
      </c>
      <c r="B132" s="22"/>
      <c r="C132" s="22"/>
    </row>
    <row r="133" customFormat="false" ht="12.8" hidden="false" customHeight="false" outlineLevel="0" collapsed="false">
      <c r="A133" s="23" t="s">
        <v>4</v>
      </c>
      <c r="B133" s="23" t="s">
        <v>30</v>
      </c>
      <c r="C133" s="23" t="s">
        <v>45</v>
      </c>
      <c r="D133" s="23"/>
      <c r="E133" s="23" t="s">
        <v>32</v>
      </c>
      <c r="F133" s="23" t="s">
        <v>33</v>
      </c>
      <c r="G133" s="23" t="s">
        <v>34</v>
      </c>
      <c r="H133" s="23" t="s">
        <v>46</v>
      </c>
      <c r="I133" s="23"/>
    </row>
    <row r="134" customFormat="false" ht="12.8" hidden="false" customHeight="false" outlineLevel="0" collapsed="false">
      <c r="A134" s="1" t="n">
        <v>1</v>
      </c>
      <c r="B134" s="1" t="n">
        <v>4</v>
      </c>
      <c r="C134" s="25" t="s">
        <v>5</v>
      </c>
      <c r="F134" s="1" t="n">
        <v>5500</v>
      </c>
      <c r="H134" s="1" t="n">
        <f aca="false">F134-G134</f>
        <v>5500</v>
      </c>
    </row>
    <row r="136" customFormat="false" ht="12.8" hidden="false" customHeight="true" outlineLevel="0" collapsed="false">
      <c r="A136" s="22" t="s">
        <v>11</v>
      </c>
      <c r="B136" s="22"/>
      <c r="C136" s="22"/>
    </row>
    <row r="137" customFormat="false" ht="12.8" hidden="false" customHeight="false" outlineLevel="0" collapsed="false">
      <c r="A137" s="23" t="s">
        <v>4</v>
      </c>
      <c r="B137" s="23" t="s">
        <v>30</v>
      </c>
      <c r="C137" s="23" t="s">
        <v>45</v>
      </c>
      <c r="D137" s="23"/>
      <c r="E137" s="23" t="s">
        <v>32</v>
      </c>
      <c r="F137" s="23" t="s">
        <v>33</v>
      </c>
      <c r="G137" s="23" t="s">
        <v>34</v>
      </c>
      <c r="H137" s="23" t="s">
        <v>46</v>
      </c>
      <c r="I137" s="23"/>
    </row>
    <row r="138" customFormat="false" ht="12.8" hidden="false" customHeight="false" outlineLevel="0" collapsed="false">
      <c r="A138" s="1" t="n">
        <v>1</v>
      </c>
      <c r="B138" s="1" t="n">
        <v>2</v>
      </c>
      <c r="C138" s="25" t="s">
        <v>5</v>
      </c>
      <c r="F138" s="1" t="n">
        <v>14000</v>
      </c>
      <c r="H138" s="1" t="n">
        <f aca="false">F138-G138</f>
        <v>14000</v>
      </c>
    </row>
    <row r="140" customFormat="false" ht="12.8" hidden="false" customHeight="true" outlineLevel="0" collapsed="false">
      <c r="A140" s="22" t="s">
        <v>12</v>
      </c>
      <c r="B140" s="22"/>
      <c r="C140" s="22"/>
    </row>
    <row r="141" customFormat="false" ht="12.8" hidden="false" customHeight="false" outlineLevel="0" collapsed="false">
      <c r="A141" s="23" t="s">
        <v>4</v>
      </c>
      <c r="B141" s="23" t="s">
        <v>30</v>
      </c>
      <c r="C141" s="23" t="s">
        <v>45</v>
      </c>
      <c r="D141" s="23"/>
      <c r="E141" s="23" t="s">
        <v>32</v>
      </c>
      <c r="F141" s="23" t="s">
        <v>33</v>
      </c>
      <c r="G141" s="23" t="s">
        <v>34</v>
      </c>
      <c r="H141" s="23" t="s">
        <v>46</v>
      </c>
      <c r="I141" s="23"/>
    </row>
    <row r="142" customFormat="false" ht="12.8" hidden="false" customHeight="false" outlineLevel="0" collapsed="false">
      <c r="A142" s="1" t="n">
        <v>1</v>
      </c>
      <c r="B142" s="1" t="n">
        <v>2</v>
      </c>
      <c r="C142" s="25" t="s">
        <v>5</v>
      </c>
      <c r="F142" s="1" t="n">
        <v>48000</v>
      </c>
      <c r="H142" s="1" t="n">
        <f aca="false">F142-G142</f>
        <v>48000</v>
      </c>
    </row>
    <row r="144" customFormat="false" ht="12.8" hidden="false" customHeight="false" outlineLevel="0" collapsed="false">
      <c r="A144" s="20" t="s">
        <v>13</v>
      </c>
      <c r="B144" s="20"/>
      <c r="C144" s="20"/>
    </row>
    <row r="145" customFormat="false" ht="12.8" hidden="false" customHeight="false" outlineLevel="0" collapsed="false">
      <c r="A145" s="23" t="s">
        <v>4</v>
      </c>
      <c r="B145" s="23" t="s">
        <v>30</v>
      </c>
      <c r="C145" s="23" t="s">
        <v>45</v>
      </c>
      <c r="D145" s="23"/>
      <c r="E145" s="23" t="s">
        <v>32</v>
      </c>
      <c r="F145" s="23" t="s">
        <v>33</v>
      </c>
      <c r="G145" s="23" t="s">
        <v>34</v>
      </c>
      <c r="H145" s="23" t="s">
        <v>46</v>
      </c>
      <c r="I145" s="23"/>
      <c r="L145" s="27" t="s">
        <v>61</v>
      </c>
    </row>
    <row r="146" customFormat="false" ht="34.6" hidden="false" customHeight="false" outlineLevel="0" collapsed="false">
      <c r="A146" s="1" t="n">
        <v>1</v>
      </c>
      <c r="B146" s="1" t="n">
        <v>7</v>
      </c>
      <c r="C146" s="25" t="s">
        <v>62</v>
      </c>
      <c r="G146" s="1" t="n">
        <v>3250</v>
      </c>
      <c r="H146" s="0" t="n">
        <f aca="false">ABS(L146)</f>
        <v>3250</v>
      </c>
      <c r="L146" s="27" t="n">
        <f aca="false">F146-G146</f>
        <v>-3250</v>
      </c>
    </row>
    <row r="147" customFormat="false" ht="34.6" hidden="false" customHeight="false" outlineLevel="0" collapsed="false">
      <c r="A147" s="1" t="n">
        <v>2</v>
      </c>
      <c r="B147" s="1" t="n">
        <v>11</v>
      </c>
      <c r="C147" s="25" t="s">
        <v>50</v>
      </c>
      <c r="F147" s="1" t="n">
        <v>3250</v>
      </c>
      <c r="H147" s="0" t="n">
        <f aca="false">ABS(L147)</f>
        <v>0</v>
      </c>
      <c r="L147" s="27" t="n">
        <f aca="false">L146+F147-G147</f>
        <v>0</v>
      </c>
    </row>
    <row r="148" customFormat="false" ht="12.8" hidden="false" customHeight="false" outlineLevel="0" collapsed="false">
      <c r="A148" s="1" t="n">
        <v>3</v>
      </c>
      <c r="B148" s="1" t="n">
        <v>18</v>
      </c>
      <c r="C148" s="25" t="s">
        <v>38</v>
      </c>
      <c r="G148" s="1" t="n">
        <v>650</v>
      </c>
      <c r="H148" s="0" t="n">
        <f aca="false">ABS(L148)</f>
        <v>650</v>
      </c>
      <c r="L148" s="27" t="n">
        <f aca="false">L147+F148-G148</f>
        <v>-650</v>
      </c>
    </row>
    <row r="150" customFormat="false" ht="12.8" hidden="false" customHeight="true" outlineLevel="0" collapsed="false">
      <c r="A150" s="22" t="s">
        <v>14</v>
      </c>
      <c r="B150" s="22"/>
      <c r="C150" s="22"/>
    </row>
    <row r="151" customFormat="false" ht="12.8" hidden="false" customHeight="false" outlineLevel="0" collapsed="false">
      <c r="A151" s="23" t="s">
        <v>4</v>
      </c>
      <c r="B151" s="23" t="s">
        <v>30</v>
      </c>
      <c r="C151" s="23" t="s">
        <v>45</v>
      </c>
      <c r="D151" s="23"/>
      <c r="E151" s="23" t="s">
        <v>32</v>
      </c>
      <c r="F151" s="23" t="s">
        <v>33</v>
      </c>
      <c r="G151" s="23" t="s">
        <v>34</v>
      </c>
      <c r="H151" s="23" t="s">
        <v>46</v>
      </c>
      <c r="I151" s="23"/>
    </row>
    <row r="152" customFormat="false" ht="12.8" hidden="false" customHeight="false" outlineLevel="0" collapsed="false">
      <c r="A152" s="1" t="n">
        <v>1</v>
      </c>
      <c r="B152" s="1" t="n">
        <v>2</v>
      </c>
      <c r="C152" s="25" t="s">
        <v>63</v>
      </c>
      <c r="F152" s="0"/>
      <c r="G152" s="1" t="n">
        <v>48000</v>
      </c>
      <c r="H152" s="0" t="n">
        <f aca="false">ABS(L152)</f>
        <v>48000</v>
      </c>
      <c r="L152" s="27" t="n">
        <f aca="false">F152-G152</f>
        <v>-48000</v>
      </c>
    </row>
    <row r="155" customFormat="false" ht="12.8" hidden="false" customHeight="true" outlineLevel="0" collapsed="false">
      <c r="A155" s="22" t="s">
        <v>64</v>
      </c>
      <c r="B155" s="22"/>
      <c r="C155" s="22"/>
    </row>
    <row r="156" customFormat="false" ht="12.8" hidden="false" customHeight="false" outlineLevel="0" collapsed="false">
      <c r="A156" s="23" t="s">
        <v>4</v>
      </c>
      <c r="B156" s="23" t="s">
        <v>30</v>
      </c>
      <c r="C156" s="23" t="s">
        <v>45</v>
      </c>
      <c r="D156" s="23"/>
      <c r="E156" s="23" t="s">
        <v>32</v>
      </c>
      <c r="F156" s="23" t="s">
        <v>33</v>
      </c>
      <c r="G156" s="23" t="s">
        <v>34</v>
      </c>
      <c r="H156" s="23" t="s">
        <v>46</v>
      </c>
      <c r="I156" s="23"/>
    </row>
    <row r="157" customFormat="false" ht="23.45" hidden="false" customHeight="false" outlineLevel="0" collapsed="false">
      <c r="A157" s="1" t="n">
        <v>1</v>
      </c>
      <c r="B157" s="1" t="n">
        <v>1</v>
      </c>
      <c r="C157" s="25" t="s">
        <v>47</v>
      </c>
      <c r="F157" s="0"/>
      <c r="G157" s="1" t="n">
        <v>40000</v>
      </c>
      <c r="H157" s="0" t="n">
        <f aca="false">ABS(L157)</f>
        <v>40000</v>
      </c>
      <c r="L157" s="27" t="n">
        <f aca="false">F157-G157</f>
        <v>-40000</v>
      </c>
    </row>
    <row r="158" customFormat="false" ht="12.8" hidden="false" customHeight="false" outlineLevel="0" collapsed="false">
      <c r="A158" s="1" t="n">
        <v>2</v>
      </c>
      <c r="B158" s="1" t="n">
        <v>4</v>
      </c>
      <c r="C158" s="25" t="s">
        <v>10</v>
      </c>
      <c r="G158" s="1" t="n">
        <v>5500</v>
      </c>
      <c r="H158" s="0" t="n">
        <f aca="false">ABS(L158)</f>
        <v>45500</v>
      </c>
      <c r="L158" s="27" t="n">
        <f aca="false">L157+F158-G158</f>
        <v>-45500</v>
      </c>
    </row>
    <row r="160" customFormat="false" ht="12.8" hidden="false" customHeight="true" outlineLevel="0" collapsed="false">
      <c r="A160" s="22" t="s">
        <v>65</v>
      </c>
      <c r="B160" s="22"/>
      <c r="C160" s="22"/>
    </row>
    <row r="161" customFormat="false" ht="12.8" hidden="false" customHeight="false" outlineLevel="0" collapsed="false">
      <c r="A161" s="23" t="s">
        <v>4</v>
      </c>
      <c r="B161" s="23" t="s">
        <v>30</v>
      </c>
      <c r="C161" s="23" t="s">
        <v>45</v>
      </c>
      <c r="D161" s="23"/>
      <c r="E161" s="23" t="s">
        <v>32</v>
      </c>
      <c r="F161" s="23" t="s">
        <v>33</v>
      </c>
      <c r="G161" s="23" t="s">
        <v>34</v>
      </c>
      <c r="H161" s="23" t="s">
        <v>46</v>
      </c>
      <c r="I161" s="23"/>
    </row>
    <row r="162" customFormat="false" ht="23.45" hidden="false" customHeight="false" outlineLevel="0" collapsed="false">
      <c r="A162" s="1" t="n">
        <v>1</v>
      </c>
      <c r="B162" s="1" t="n">
        <v>30</v>
      </c>
      <c r="C162" s="25" t="s">
        <v>47</v>
      </c>
      <c r="F162" s="0" t="n">
        <v>250</v>
      </c>
      <c r="H162" s="0" t="n">
        <f aca="false">ABS(L162)</f>
        <v>250</v>
      </c>
      <c r="L162" s="27" t="n">
        <f aca="false">F162-G162</f>
        <v>250</v>
      </c>
    </row>
    <row r="164" customFormat="false" ht="12.8" hidden="false" customHeight="false" outlineLevel="0" collapsed="false">
      <c r="A164" s="20" t="s">
        <v>37</v>
      </c>
      <c r="B164" s="20"/>
      <c r="C164" s="20"/>
    </row>
    <row r="165" customFormat="false" ht="12.8" hidden="false" customHeight="false" outlineLevel="0" collapsed="false">
      <c r="A165" s="23" t="s">
        <v>4</v>
      </c>
      <c r="B165" s="23" t="s">
        <v>30</v>
      </c>
      <c r="C165" s="23" t="s">
        <v>45</v>
      </c>
      <c r="D165" s="23"/>
      <c r="E165" s="23" t="s">
        <v>32</v>
      </c>
      <c r="F165" s="23" t="s">
        <v>33</v>
      </c>
      <c r="G165" s="23" t="s">
        <v>34</v>
      </c>
      <c r="H165" s="23" t="s">
        <v>46</v>
      </c>
      <c r="I165" s="23"/>
      <c r="L165" s="27" t="s">
        <v>61</v>
      </c>
    </row>
    <row r="166" customFormat="false" ht="34.6" hidden="false" customHeight="false" outlineLevel="0" collapsed="false">
      <c r="A166" s="1" t="n">
        <v>1</v>
      </c>
      <c r="B166" s="1" t="n">
        <v>5</v>
      </c>
      <c r="C166" s="25" t="s">
        <v>66</v>
      </c>
      <c r="G166" s="1" t="n">
        <v>5300</v>
      </c>
      <c r="H166" s="0" t="n">
        <f aca="false">ABS(L166)</f>
        <v>5300</v>
      </c>
      <c r="L166" s="27" t="n">
        <f aca="false">F166-G166</f>
        <v>-5300</v>
      </c>
    </row>
    <row r="167" customFormat="false" ht="34.6" hidden="false" customHeight="false" outlineLevel="0" collapsed="false">
      <c r="A167" s="1" t="n">
        <v>2</v>
      </c>
      <c r="B167" s="1" t="n">
        <v>22</v>
      </c>
      <c r="C167" s="25" t="s">
        <v>66</v>
      </c>
      <c r="G167" s="1" t="n">
        <v>2700</v>
      </c>
      <c r="H167" s="0" t="n">
        <f aca="false">ABS(L167)</f>
        <v>8000</v>
      </c>
      <c r="L167" s="27" t="n">
        <f aca="false">L166+F167-G167</f>
        <v>-8000</v>
      </c>
    </row>
    <row r="168" customFormat="false" ht="12.8" hidden="false" customHeight="false" outlineLevel="0" collapsed="false">
      <c r="H168" s="0"/>
      <c r="L168" s="27"/>
    </row>
    <row r="171" customFormat="false" ht="12.8" hidden="false" customHeight="false" outlineLevel="0" collapsed="false">
      <c r="A171" s="20" t="s">
        <v>67</v>
      </c>
      <c r="B171" s="20"/>
      <c r="C171" s="20"/>
    </row>
    <row r="172" customFormat="false" ht="12.8" hidden="false" customHeight="false" outlineLevel="0" collapsed="false">
      <c r="A172" s="23" t="s">
        <v>4</v>
      </c>
      <c r="B172" s="23" t="s">
        <v>30</v>
      </c>
      <c r="C172" s="23" t="s">
        <v>45</v>
      </c>
      <c r="D172" s="23"/>
      <c r="E172" s="23" t="s">
        <v>32</v>
      </c>
      <c r="F172" s="23" t="s">
        <v>33</v>
      </c>
      <c r="G172" s="23" t="s">
        <v>34</v>
      </c>
      <c r="H172" s="23" t="s">
        <v>46</v>
      </c>
      <c r="I172" s="23"/>
      <c r="L172" s="27" t="s">
        <v>61</v>
      </c>
    </row>
    <row r="173" customFormat="false" ht="23.45" hidden="false" customHeight="false" outlineLevel="0" collapsed="false">
      <c r="A173" s="1" t="n">
        <v>1</v>
      </c>
      <c r="B173" s="1" t="n">
        <v>14</v>
      </c>
      <c r="C173" s="25" t="s">
        <v>68</v>
      </c>
      <c r="G173" s="1" t="n">
        <v>1600</v>
      </c>
      <c r="H173" s="0" t="n">
        <f aca="false">ABS(L173)</f>
        <v>1600</v>
      </c>
      <c r="L173" s="27" t="n">
        <f aca="false">F173-G173</f>
        <v>-1600</v>
      </c>
    </row>
    <row r="174" customFormat="false" ht="12.8" hidden="false" customHeight="false" outlineLevel="0" collapsed="false">
      <c r="H174" s="0"/>
      <c r="L174" s="27"/>
    </row>
    <row r="175" customFormat="false" ht="12.8" hidden="false" customHeight="false" outlineLevel="0" collapsed="false">
      <c r="A175" s="20" t="s">
        <v>19</v>
      </c>
      <c r="B175" s="20"/>
      <c r="C175" s="20"/>
    </row>
    <row r="176" customFormat="false" ht="12.8" hidden="false" customHeight="false" outlineLevel="0" collapsed="false">
      <c r="A176" s="23" t="s">
        <v>4</v>
      </c>
      <c r="B176" s="23" t="s">
        <v>30</v>
      </c>
      <c r="C176" s="23" t="s">
        <v>45</v>
      </c>
      <c r="D176" s="23"/>
      <c r="E176" s="23" t="s">
        <v>32</v>
      </c>
      <c r="F176" s="23" t="s">
        <v>33</v>
      </c>
      <c r="G176" s="23" t="s">
        <v>34</v>
      </c>
      <c r="H176" s="23" t="s">
        <v>46</v>
      </c>
      <c r="I176" s="23"/>
      <c r="L176" s="27" t="s">
        <v>61</v>
      </c>
    </row>
    <row r="177" customFormat="false" ht="45.8" hidden="false" customHeight="false" outlineLevel="0" collapsed="false">
      <c r="A177" s="1" t="n">
        <v>1</v>
      </c>
      <c r="B177" s="1" t="n">
        <v>10</v>
      </c>
      <c r="C177" s="25" t="s">
        <v>69</v>
      </c>
      <c r="G177" s="1" t="n">
        <v>600</v>
      </c>
      <c r="H177" s="0" t="n">
        <f aca="false">ABS(L177)</f>
        <v>600</v>
      </c>
      <c r="L177" s="27" t="n">
        <f aca="false">F177-G177</f>
        <v>-600</v>
      </c>
    </row>
    <row r="178" customFormat="false" ht="12.8" hidden="false" customHeight="false" outlineLevel="0" collapsed="false">
      <c r="H178" s="0"/>
      <c r="L178" s="27"/>
    </row>
    <row r="180" customFormat="false" ht="12.8" hidden="false" customHeight="false" outlineLevel="0" collapsed="false">
      <c r="A180" s="20" t="s">
        <v>20</v>
      </c>
      <c r="B180" s="20"/>
      <c r="C180" s="20"/>
    </row>
    <row r="181" customFormat="false" ht="12.8" hidden="false" customHeight="false" outlineLevel="0" collapsed="false">
      <c r="A181" s="23" t="s">
        <v>4</v>
      </c>
      <c r="B181" s="23" t="s">
        <v>30</v>
      </c>
      <c r="C181" s="23" t="s">
        <v>45</v>
      </c>
      <c r="D181" s="23"/>
      <c r="E181" s="23" t="s">
        <v>32</v>
      </c>
      <c r="F181" s="23" t="s">
        <v>33</v>
      </c>
      <c r="G181" s="23" t="s">
        <v>34</v>
      </c>
      <c r="H181" s="23" t="s">
        <v>46</v>
      </c>
      <c r="I181" s="23"/>
      <c r="L181" s="27" t="s">
        <v>61</v>
      </c>
    </row>
    <row r="182" customFormat="false" ht="23.45" hidden="false" customHeight="false" outlineLevel="0" collapsed="false">
      <c r="A182" s="1" t="n">
        <v>1</v>
      </c>
      <c r="B182" s="1" t="n">
        <v>28</v>
      </c>
      <c r="C182" s="25" t="s">
        <v>20</v>
      </c>
      <c r="F182" s="1" t="n">
        <v>185</v>
      </c>
      <c r="H182" s="0" t="n">
        <f aca="false">ABS(L182)</f>
        <v>185</v>
      </c>
      <c r="L182" s="27" t="n">
        <f aca="false">F182-G182</f>
        <v>185</v>
      </c>
    </row>
    <row r="183" customFormat="false" ht="12.8" hidden="false" customHeight="false" outlineLevel="0" collapsed="false">
      <c r="H183" s="0"/>
      <c r="L183" s="27"/>
    </row>
    <row r="184" customFormat="false" ht="12.8" hidden="false" customHeight="false" outlineLevel="0" collapsed="false">
      <c r="A184" s="20" t="s">
        <v>21</v>
      </c>
      <c r="B184" s="20"/>
      <c r="C184" s="20"/>
    </row>
    <row r="185" customFormat="false" ht="12.8" hidden="false" customHeight="false" outlineLevel="0" collapsed="false">
      <c r="A185" s="23" t="s">
        <v>4</v>
      </c>
      <c r="B185" s="23" t="s">
        <v>30</v>
      </c>
      <c r="C185" s="23" t="s">
        <v>45</v>
      </c>
      <c r="D185" s="23"/>
      <c r="E185" s="23" t="s">
        <v>32</v>
      </c>
      <c r="F185" s="23" t="s">
        <v>33</v>
      </c>
      <c r="G185" s="23" t="s">
        <v>34</v>
      </c>
      <c r="H185" s="23" t="s">
        <v>46</v>
      </c>
      <c r="I185" s="23"/>
      <c r="L185" s="27" t="s">
        <v>61</v>
      </c>
    </row>
    <row r="186" customFormat="false" ht="23.45" hidden="false" customHeight="false" outlineLevel="0" collapsed="false">
      <c r="A186" s="1" t="n">
        <v>1</v>
      </c>
      <c r="B186" s="1" t="n">
        <v>9</v>
      </c>
      <c r="C186" s="25" t="s">
        <v>70</v>
      </c>
      <c r="F186" s="1" t="n">
        <v>400</v>
      </c>
      <c r="H186" s="0" t="n">
        <f aca="false">ABS(L186)</f>
        <v>400</v>
      </c>
      <c r="L186" s="27" t="n">
        <f aca="false">F186-G186</f>
        <v>400</v>
      </c>
    </row>
    <row r="187" customFormat="false" ht="23.45" hidden="false" customHeight="false" outlineLevel="0" collapsed="false">
      <c r="A187" s="1" t="n">
        <v>2</v>
      </c>
      <c r="B187" s="1" t="n">
        <v>27</v>
      </c>
      <c r="C187" s="25" t="s">
        <v>70</v>
      </c>
      <c r="F187" s="1" t="n">
        <v>400</v>
      </c>
      <c r="H187" s="0" t="n">
        <f aca="false">ABS(L187)</f>
        <v>800</v>
      </c>
      <c r="L187" s="27" t="n">
        <f aca="false">L186+F187-G187</f>
        <v>800</v>
      </c>
    </row>
    <row r="188" customFormat="false" ht="12.8" hidden="false" customHeight="false" outlineLevel="0" collapsed="false">
      <c r="H188" s="0"/>
      <c r="L188" s="27"/>
    </row>
    <row r="189" customFormat="false" ht="12.8" hidden="false" customHeight="false" outlineLevel="0" collapsed="false">
      <c r="A189" s="20" t="s">
        <v>22</v>
      </c>
      <c r="B189" s="20"/>
      <c r="C189" s="20"/>
    </row>
    <row r="190" customFormat="false" ht="12.8" hidden="false" customHeight="false" outlineLevel="0" collapsed="false">
      <c r="A190" s="23" t="s">
        <v>4</v>
      </c>
      <c r="B190" s="23" t="s">
        <v>30</v>
      </c>
      <c r="C190" s="23" t="s">
        <v>45</v>
      </c>
      <c r="D190" s="23"/>
      <c r="E190" s="23" t="s">
        <v>32</v>
      </c>
      <c r="F190" s="23" t="s">
        <v>33</v>
      </c>
      <c r="G190" s="23" t="s">
        <v>34</v>
      </c>
      <c r="H190" s="23" t="s">
        <v>46</v>
      </c>
      <c r="I190" s="23"/>
      <c r="L190" s="27" t="s">
        <v>61</v>
      </c>
    </row>
    <row r="191" customFormat="false" ht="23.45" hidden="false" customHeight="false" outlineLevel="0" collapsed="false">
      <c r="A191" s="1" t="n">
        <v>1</v>
      </c>
      <c r="B191" s="1" t="n">
        <v>29</v>
      </c>
      <c r="C191" s="25" t="s">
        <v>22</v>
      </c>
      <c r="F191" s="1" t="n">
        <v>250</v>
      </c>
      <c r="H191" s="0" t="n">
        <f aca="false">ABS(L191)</f>
        <v>250</v>
      </c>
      <c r="L191" s="27" t="n">
        <f aca="false">F191-G191</f>
        <v>250</v>
      </c>
    </row>
    <row r="192" customFormat="false" ht="12.8" hidden="false" customHeight="false" outlineLevel="0" collapsed="false">
      <c r="H192" s="0"/>
      <c r="L192" s="27"/>
    </row>
    <row r="193" customFormat="false" ht="12.8" hidden="false" customHeight="false" outlineLevel="0" collapsed="false">
      <c r="H193" s="0"/>
      <c r="L193" s="27"/>
    </row>
    <row r="194" customFormat="false" ht="17.35" hidden="false" customHeight="true" outlineLevel="0" collapsed="false">
      <c r="A194" s="2" t="s">
        <v>71</v>
      </c>
      <c r="B194" s="2"/>
    </row>
    <row r="195" customFormat="false" ht="12.8" hidden="false" customHeight="true" outlineLevel="0" collapsed="false">
      <c r="B195" s="22" t="s">
        <v>72</v>
      </c>
      <c r="C195" s="22"/>
      <c r="D195" s="22"/>
    </row>
    <row r="196" customFormat="false" ht="12.8" hidden="false" customHeight="false" outlineLevel="0" collapsed="false">
      <c r="A196" s="25" t="s">
        <v>73</v>
      </c>
      <c r="B196" s="25" t="s">
        <v>31</v>
      </c>
      <c r="D196" s="25" t="s">
        <v>33</v>
      </c>
      <c r="E196" s="25" t="s">
        <v>34</v>
      </c>
    </row>
    <row r="197" customFormat="false" ht="23.45" hidden="false" customHeight="false" outlineLevel="0" collapsed="false">
      <c r="A197" s="0" t="n">
        <v>1</v>
      </c>
      <c r="B197" s="22" t="s">
        <v>74</v>
      </c>
      <c r="D197" s="1" t="n">
        <f aca="false">H111</f>
        <v>24525</v>
      </c>
    </row>
    <row r="198" customFormat="false" ht="23.45" hidden="false" customHeight="false" outlineLevel="0" collapsed="false">
      <c r="A198" s="0" t="n">
        <v>2</v>
      </c>
      <c r="B198" s="22" t="s">
        <v>75</v>
      </c>
      <c r="D198" s="1" t="n">
        <f aca="false">H116</f>
        <v>540</v>
      </c>
    </row>
    <row r="199" customFormat="false" ht="23.45" hidden="false" customHeight="false" outlineLevel="0" collapsed="false">
      <c r="A199" s="0" t="n">
        <v>3</v>
      </c>
      <c r="B199" s="22" t="str">
        <f aca="false">A118</f>
        <v>Office Supply</v>
      </c>
      <c r="D199" s="1" t="n">
        <f aca="false">H121</f>
        <v>1400</v>
      </c>
    </row>
    <row r="200" customFormat="false" ht="23.45" hidden="false" customHeight="false" outlineLevel="0" collapsed="false">
      <c r="A200" s="0" t="n">
        <v>4</v>
      </c>
      <c r="B200" s="22" t="str">
        <f aca="false">A123</f>
        <v>Office Equipments</v>
      </c>
      <c r="D200" s="1" t="n">
        <f aca="false">H126</f>
        <v>6500</v>
      </c>
    </row>
    <row r="201" customFormat="false" ht="23.45" hidden="false" customHeight="false" outlineLevel="0" collapsed="false">
      <c r="A201" s="0" t="n">
        <v>5</v>
      </c>
      <c r="B201" s="22" t="str">
        <f aca="false">A128</f>
        <v>Prepaid Insurance</v>
      </c>
      <c r="D201" s="1" t="n">
        <f aca="false">H130</f>
        <v>2400</v>
      </c>
    </row>
    <row r="202" customFormat="false" ht="12.8" hidden="false" customHeight="false" outlineLevel="0" collapsed="false">
      <c r="A202" s="0" t="n">
        <v>6</v>
      </c>
      <c r="B202" s="22" t="str">
        <f aca="false">A132</f>
        <v>Automobile</v>
      </c>
      <c r="D202" s="1" t="n">
        <f aca="false">H134</f>
        <v>5500</v>
      </c>
    </row>
    <row r="203" customFormat="false" ht="12.8" hidden="false" customHeight="false" outlineLevel="0" collapsed="false">
      <c r="A203" s="0" t="n">
        <v>7</v>
      </c>
      <c r="B203" s="22" t="str">
        <f aca="false">A136</f>
        <v>Land</v>
      </c>
      <c r="D203" s="1" t="n">
        <f aca="false">H138</f>
        <v>14000</v>
      </c>
    </row>
    <row r="204" customFormat="false" ht="12.8" hidden="false" customHeight="false" outlineLevel="0" collapsed="false">
      <c r="A204" s="0" t="n">
        <v>8</v>
      </c>
      <c r="B204" s="22" t="str">
        <f aca="false">A140</f>
        <v>Building</v>
      </c>
      <c r="D204" s="1" t="n">
        <f aca="false">H142</f>
        <v>48000</v>
      </c>
    </row>
    <row r="205" customFormat="false" ht="23.45" hidden="false" customHeight="false" outlineLevel="0" collapsed="false">
      <c r="A205" s="0" t="n">
        <v>9</v>
      </c>
      <c r="B205" s="22" t="str">
        <f aca="false">A144</f>
        <v>Account Payable</v>
      </c>
      <c r="E205" s="1" t="n">
        <f aca="false">H148</f>
        <v>650</v>
      </c>
    </row>
    <row r="206" customFormat="false" ht="23.45" hidden="false" customHeight="false" outlineLevel="0" collapsed="false">
      <c r="A206" s="0" t="n">
        <v>10</v>
      </c>
      <c r="B206" s="22" t="str">
        <f aca="false">A150</f>
        <v>Mortgage Payable</v>
      </c>
      <c r="E206" s="1" t="n">
        <f aca="false">H152</f>
        <v>48000</v>
      </c>
    </row>
    <row r="207" customFormat="false" ht="23.45" hidden="false" customHeight="false" outlineLevel="0" collapsed="false">
      <c r="A207" s="0" t="n">
        <v>11</v>
      </c>
      <c r="B207" s="22" t="str">
        <f aca="false">A155</f>
        <v>Larry Hill capital</v>
      </c>
      <c r="E207" s="1" t="n">
        <f aca="false">H158</f>
        <v>45500</v>
      </c>
    </row>
    <row r="208" customFormat="false" ht="23.45" hidden="false" customHeight="false" outlineLevel="0" collapsed="false">
      <c r="A208" s="0" t="n">
        <v>12</v>
      </c>
      <c r="B208" s="22" t="str">
        <f aca="false">A160</f>
        <v>Larry Hill Withdrawal</v>
      </c>
      <c r="D208" s="1" t="n">
        <f aca="false">H162</f>
        <v>250</v>
      </c>
    </row>
    <row r="209" customFormat="false" ht="23.45" hidden="false" customHeight="false" outlineLevel="0" collapsed="false">
      <c r="A209" s="0" t="n">
        <v>13</v>
      </c>
      <c r="B209" s="22" t="str">
        <f aca="false">A164</f>
        <v>Commission Earned</v>
      </c>
      <c r="E209" s="1" t="n">
        <f aca="false">H167</f>
        <v>8000</v>
      </c>
    </row>
    <row r="210" customFormat="false" ht="23.45" hidden="false" customHeight="false" outlineLevel="0" collapsed="false">
      <c r="A210" s="0" t="n">
        <v>14</v>
      </c>
      <c r="B210" s="22" t="str">
        <f aca="false">A171</f>
        <v>Unearned Commission </v>
      </c>
      <c r="E210" s="1" t="n">
        <f aca="false">H173</f>
        <v>1600</v>
      </c>
    </row>
    <row r="211" customFormat="false" ht="23.45" hidden="false" customHeight="false" outlineLevel="0" collapsed="false">
      <c r="A211" s="0" t="n">
        <v>15</v>
      </c>
      <c r="B211" s="22" t="str">
        <f aca="false">A175</f>
        <v>Management Fees Earned</v>
      </c>
      <c r="E211" s="1" t="n">
        <f aca="false">H177</f>
        <v>600</v>
      </c>
    </row>
    <row r="212" customFormat="false" ht="23.45" hidden="false" customHeight="false" outlineLevel="0" collapsed="false">
      <c r="A212" s="0" t="n">
        <v>16</v>
      </c>
      <c r="B212" s="22" t="str">
        <f aca="false">A180</f>
        <v>Advertising Expense</v>
      </c>
      <c r="D212" s="1" t="n">
        <f aca="false">H182</f>
        <v>185</v>
      </c>
    </row>
    <row r="213" customFormat="false" ht="23.45" hidden="false" customHeight="false" outlineLevel="0" collapsed="false">
      <c r="A213" s="0" t="n">
        <v>17</v>
      </c>
      <c r="B213" s="22" t="str">
        <f aca="false">A184</f>
        <v>Salaries Expense</v>
      </c>
      <c r="D213" s="1" t="n">
        <f aca="false">H187</f>
        <v>800</v>
      </c>
    </row>
    <row r="214" customFormat="false" ht="23.45" hidden="false" customHeight="false" outlineLevel="0" collapsed="false">
      <c r="A214" s="0" t="n">
        <v>18</v>
      </c>
      <c r="B214" s="22" t="str">
        <f aca="false">A189</f>
        <v>Telephone Expense</v>
      </c>
      <c r="D214" s="1" t="n">
        <f aca="false">H191</f>
        <v>250</v>
      </c>
    </row>
    <row r="215" customFormat="false" ht="12.8" hidden="false" customHeight="true" outlineLevel="0" collapsed="false">
      <c r="A215" s="28" t="s">
        <v>27</v>
      </c>
      <c r="B215" s="28"/>
      <c r="C215" s="28"/>
      <c r="D215" s="15" t="n">
        <f aca="false">SUM(D197:D214)</f>
        <v>104350</v>
      </c>
      <c r="E215" s="15" t="n">
        <f aca="false">SUM(E197:E214)</f>
        <v>104350</v>
      </c>
    </row>
    <row r="218" customFormat="false" ht="17.35" hidden="false" customHeight="true" outlineLevel="0" collapsed="false">
      <c r="A218" s="2" t="s">
        <v>76</v>
      </c>
      <c r="B218" s="2"/>
    </row>
    <row r="219" customFormat="false" ht="12.8" hidden="false" customHeight="true" outlineLevel="0" collapsed="false">
      <c r="B219" s="22" t="s">
        <v>77</v>
      </c>
      <c r="C219" s="22"/>
      <c r="D219" s="22"/>
    </row>
    <row r="220" customFormat="false" ht="12.8" hidden="false" customHeight="false" outlineLevel="0" collapsed="false">
      <c r="A220" s="29"/>
      <c r="B220" s="30" t="s">
        <v>31</v>
      </c>
      <c r="C220" s="30"/>
      <c r="D220" s="30" t="s">
        <v>33</v>
      </c>
      <c r="E220" s="30" t="s">
        <v>34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customFormat="false" ht="12.8" hidden="false" customHeight="true" outlineLevel="0" collapsed="false">
      <c r="A221" s="24" t="n">
        <v>1</v>
      </c>
      <c r="B221" s="22" t="s">
        <v>78</v>
      </c>
      <c r="C221" s="22"/>
      <c r="E221" s="1" t="n">
        <v>480</v>
      </c>
    </row>
    <row r="222" customFormat="false" ht="12.8" hidden="false" customHeight="true" outlineLevel="0" collapsed="false">
      <c r="A222" s="24"/>
      <c r="B222" s="22" t="s">
        <v>79</v>
      </c>
      <c r="C222" s="22"/>
      <c r="D222" s="1" t="n">
        <v>480</v>
      </c>
    </row>
    <row r="223" customFormat="false" ht="12.8" hidden="false" customHeight="true" outlineLevel="0" collapsed="false">
      <c r="A223" s="24" t="n">
        <v>2</v>
      </c>
      <c r="B223" s="22" t="s">
        <v>8</v>
      </c>
      <c r="C223" s="22"/>
      <c r="E223" s="1" t="n">
        <v>136</v>
      </c>
    </row>
    <row r="224" customFormat="false" ht="12.8" hidden="false" customHeight="true" outlineLevel="0" collapsed="false">
      <c r="A224" s="24"/>
      <c r="B224" s="22" t="s">
        <v>80</v>
      </c>
      <c r="C224" s="22"/>
      <c r="D224" s="1" t="n">
        <v>136</v>
      </c>
    </row>
    <row r="225" customFormat="false" ht="12.8" hidden="false" customHeight="true" outlineLevel="0" collapsed="false">
      <c r="A225" s="24"/>
      <c r="B225" s="22" t="s">
        <v>12</v>
      </c>
      <c r="C225" s="22"/>
      <c r="E225" s="1" t="n">
        <v>334</v>
      </c>
    </row>
    <row r="226" customFormat="false" ht="12.8" hidden="false" customHeight="true" outlineLevel="0" collapsed="false">
      <c r="A226" s="24"/>
      <c r="B226" s="22" t="s">
        <v>80</v>
      </c>
      <c r="C226" s="22"/>
      <c r="D226" s="1" t="n">
        <v>334</v>
      </c>
    </row>
    <row r="227" customFormat="false" ht="12.8" hidden="false" customHeight="true" outlineLevel="0" collapsed="false">
      <c r="A227" s="24" t="n">
        <v>3</v>
      </c>
      <c r="B227" s="22" t="s">
        <v>81</v>
      </c>
      <c r="C227" s="22"/>
      <c r="E227" s="1" t="n">
        <v>1375</v>
      </c>
    </row>
    <row r="228" customFormat="false" ht="12.8" hidden="false" customHeight="true" outlineLevel="0" collapsed="false">
      <c r="A228" s="24"/>
      <c r="B228" s="22" t="s">
        <v>82</v>
      </c>
      <c r="C228" s="22"/>
      <c r="D228" s="1" t="n">
        <v>1375</v>
      </c>
    </row>
    <row r="229" customFormat="false" ht="12.8" hidden="false" customHeight="true" outlineLevel="0" collapsed="false">
      <c r="A229" s="24" t="n">
        <v>4</v>
      </c>
      <c r="B229" s="22" t="s">
        <v>83</v>
      </c>
      <c r="C229" s="22"/>
      <c r="D229" s="1" t="n">
        <v>300</v>
      </c>
    </row>
    <row r="230" customFormat="false" ht="12.8" hidden="false" customHeight="true" outlineLevel="0" collapsed="false">
      <c r="A230" s="24"/>
      <c r="B230" s="22" t="s">
        <v>84</v>
      </c>
      <c r="C230" s="22"/>
      <c r="E230" s="1" t="n">
        <v>300</v>
      </c>
    </row>
    <row r="231" customFormat="false" ht="12.8" hidden="false" customHeight="true" outlineLevel="0" collapsed="false">
      <c r="A231" s="24" t="n">
        <v>5</v>
      </c>
      <c r="B231" s="22" t="s">
        <v>37</v>
      </c>
      <c r="C231" s="22"/>
      <c r="E231" s="1" t="n">
        <v>295</v>
      </c>
    </row>
    <row r="232" customFormat="false" ht="12.8" hidden="false" customHeight="true" outlineLevel="0" collapsed="false">
      <c r="A232" s="24"/>
      <c r="B232" s="22" t="s">
        <v>6</v>
      </c>
      <c r="C232" s="22"/>
      <c r="D232" s="1" t="n">
        <v>295</v>
      </c>
    </row>
    <row r="233" customFormat="false" ht="12.8" hidden="false" customHeight="true" outlineLevel="0" collapsed="false">
      <c r="A233" s="24" t="n">
        <v>6</v>
      </c>
      <c r="B233" s="22" t="s">
        <v>85</v>
      </c>
      <c r="C233" s="22"/>
      <c r="D233" s="1" t="n">
        <v>100</v>
      </c>
    </row>
    <row r="234" customFormat="false" ht="12.8" hidden="false" customHeight="true" outlineLevel="0" collapsed="false">
      <c r="A234" s="24"/>
      <c r="B234" s="22" t="s">
        <v>9</v>
      </c>
      <c r="C234" s="22"/>
      <c r="E234" s="1" t="n">
        <v>100</v>
      </c>
    </row>
    <row r="235" customFormat="false" ht="12.8" hidden="false" customHeight="true" outlineLevel="0" collapsed="false">
      <c r="A235" s="24" t="n">
        <v>7</v>
      </c>
      <c r="B235" s="22" t="s">
        <v>21</v>
      </c>
      <c r="C235" s="22"/>
      <c r="D235" s="1" t="n">
        <v>2100</v>
      </c>
    </row>
    <row r="236" customFormat="false" ht="12.8" hidden="false" customHeight="true" outlineLevel="0" collapsed="false">
      <c r="A236" s="24"/>
      <c r="B236" s="22" t="s">
        <v>86</v>
      </c>
      <c r="C236" s="22"/>
      <c r="E236" s="1" t="n">
        <v>2100</v>
      </c>
    </row>
    <row r="237" customFormat="false" ht="12.8" hidden="false" customHeight="true" outlineLevel="0" collapsed="false">
      <c r="A237" s="24" t="n">
        <v>8</v>
      </c>
      <c r="B237" s="22" t="s">
        <v>87</v>
      </c>
      <c r="C237" s="22"/>
      <c r="D237" s="1" t="n">
        <v>175</v>
      </c>
    </row>
    <row r="238" customFormat="false" ht="12.8" hidden="false" customHeight="true" outlineLevel="0" collapsed="false">
      <c r="A238" s="24"/>
      <c r="B238" s="22" t="s">
        <v>88</v>
      </c>
      <c r="C238" s="22"/>
      <c r="E238" s="1" t="n">
        <v>175</v>
      </c>
    </row>
    <row r="239" customFormat="false" ht="12.8" hidden="false" customHeight="false" outlineLevel="0" collapsed="false">
      <c r="B239" s="22"/>
    </row>
    <row r="240" customFormat="false" ht="12.8" hidden="false" customHeight="false" outlineLevel="0" collapsed="false">
      <c r="B240" s="28" t="s">
        <v>27</v>
      </c>
      <c r="C240" s="15"/>
      <c r="D240" s="15" t="n">
        <f aca="false">SUM(D221:D239)</f>
        <v>5295</v>
      </c>
      <c r="E240" s="15" t="n">
        <f aca="false">SUM(E221:E239)</f>
        <v>5295</v>
      </c>
    </row>
    <row r="242" customFormat="false" ht="12.8" hidden="false" customHeight="true" outlineLevel="0" collapsed="false">
      <c r="B242" s="22" t="s">
        <v>89</v>
      </c>
      <c r="C242" s="22"/>
      <c r="D242" s="22"/>
    </row>
    <row r="243" customFormat="false" ht="12.8" hidden="false" customHeight="false" outlineLevel="0" collapsed="false">
      <c r="A243" s="25" t="s">
        <v>73</v>
      </c>
      <c r="B243" s="25" t="s">
        <v>31</v>
      </c>
      <c r="D243" s="25" t="s">
        <v>33</v>
      </c>
      <c r="E243" s="25" t="s">
        <v>34</v>
      </c>
    </row>
    <row r="244" customFormat="false" ht="12.8" hidden="false" customHeight="false" outlineLevel="0" collapsed="false">
      <c r="A244" s="0"/>
      <c r="B244" s="0" t="s">
        <v>44</v>
      </c>
      <c r="C244" s="0"/>
      <c r="D244" s="31" t="n">
        <f aca="false">D197</f>
        <v>24525</v>
      </c>
      <c r="E244" s="1" t="n">
        <v>0</v>
      </c>
    </row>
    <row r="245" customFormat="false" ht="12.8" hidden="false" customHeight="false" outlineLevel="0" collapsed="false">
      <c r="A245" s="0"/>
      <c r="B245" s="0" t="s">
        <v>55</v>
      </c>
      <c r="C245" s="0"/>
      <c r="D245" s="15" t="n">
        <f aca="false">D198+D232+D229</f>
        <v>1135</v>
      </c>
    </row>
    <row r="246" customFormat="false" ht="12.8" hidden="false" customHeight="false" outlineLevel="0" collapsed="false">
      <c r="A246" s="0"/>
      <c r="B246" s="0" t="s">
        <v>58</v>
      </c>
      <c r="C246" s="0"/>
      <c r="D246" s="15" t="n">
        <f aca="false">D199-E227</f>
        <v>25</v>
      </c>
    </row>
    <row r="247" customFormat="false" ht="12.8" hidden="false" customHeight="false" outlineLevel="0" collapsed="false">
      <c r="A247" s="0"/>
      <c r="B247" s="0" t="s">
        <v>8</v>
      </c>
      <c r="C247" s="0"/>
      <c r="D247" s="15" t="n">
        <f aca="false">D200-E223</f>
        <v>6364</v>
      </c>
    </row>
    <row r="248" customFormat="false" ht="12.8" hidden="false" customHeight="false" outlineLevel="0" collapsed="false">
      <c r="A248" s="0"/>
      <c r="B248" s="0" t="s">
        <v>9</v>
      </c>
      <c r="C248" s="0"/>
      <c r="D248" s="15" t="n">
        <f aca="false">D201-E234</f>
        <v>2300</v>
      </c>
    </row>
    <row r="249" customFormat="false" ht="12.8" hidden="false" customHeight="false" outlineLevel="0" collapsed="false">
      <c r="A249" s="0"/>
      <c r="B249" s="0" t="s">
        <v>10</v>
      </c>
      <c r="C249" s="0"/>
      <c r="D249" s="1" t="n">
        <v>5500</v>
      </c>
    </row>
    <row r="250" customFormat="false" ht="12.8" hidden="false" customHeight="false" outlineLevel="0" collapsed="false">
      <c r="A250" s="0"/>
      <c r="B250" s="0" t="s">
        <v>11</v>
      </c>
      <c r="C250" s="0"/>
      <c r="D250" s="1" t="n">
        <v>14000</v>
      </c>
    </row>
    <row r="251" customFormat="false" ht="12.8" hidden="false" customHeight="false" outlineLevel="0" collapsed="false">
      <c r="A251" s="0"/>
      <c r="B251" s="0" t="s">
        <v>12</v>
      </c>
      <c r="C251" s="0"/>
      <c r="D251" s="15" t="n">
        <f aca="false">D204-E225</f>
        <v>47666</v>
      </c>
    </row>
    <row r="252" customFormat="false" ht="12.8" hidden="false" customHeight="false" outlineLevel="0" collapsed="false">
      <c r="A252" s="0"/>
      <c r="B252" s="18" t="s">
        <v>90</v>
      </c>
      <c r="C252" s="0"/>
      <c r="E252" s="15" t="n">
        <f aca="false">E221</f>
        <v>480</v>
      </c>
    </row>
    <row r="253" customFormat="false" ht="12.8" hidden="false" customHeight="false" outlineLevel="0" collapsed="false">
      <c r="A253" s="0"/>
      <c r="B253" s="18" t="s">
        <v>86</v>
      </c>
      <c r="C253" s="0"/>
      <c r="E253" s="15" t="n">
        <f aca="false">E236</f>
        <v>2100</v>
      </c>
    </row>
    <row r="254" customFormat="false" ht="12.8" hidden="false" customHeight="false" outlineLevel="0" collapsed="false">
      <c r="A254" s="0"/>
      <c r="B254" s="18" t="s">
        <v>88</v>
      </c>
      <c r="C254" s="0"/>
      <c r="E254" s="15" t="n">
        <f aca="false">E238</f>
        <v>175</v>
      </c>
    </row>
    <row r="255" customFormat="false" ht="12.8" hidden="false" customHeight="false" outlineLevel="0" collapsed="false">
      <c r="A255" s="0"/>
      <c r="B255" s="0" t="s">
        <v>13</v>
      </c>
      <c r="C255" s="0"/>
      <c r="E255" s="1" t="n">
        <v>650</v>
      </c>
    </row>
    <row r="256" customFormat="false" ht="12.8" hidden="false" customHeight="false" outlineLevel="0" collapsed="false">
      <c r="A256" s="0"/>
      <c r="B256" s="0" t="s">
        <v>14</v>
      </c>
      <c r="C256" s="0"/>
      <c r="E256" s="1" t="n">
        <v>48000</v>
      </c>
    </row>
    <row r="257" customFormat="false" ht="12.8" hidden="false" customHeight="false" outlineLevel="0" collapsed="false">
      <c r="A257" s="0"/>
      <c r="B257" s="0" t="s">
        <v>64</v>
      </c>
      <c r="C257" s="0"/>
      <c r="E257" s="1" t="n">
        <v>45500</v>
      </c>
    </row>
    <row r="258" customFormat="false" ht="12.8" hidden="false" customHeight="false" outlineLevel="0" collapsed="false">
      <c r="A258" s="0"/>
      <c r="B258" s="0" t="s">
        <v>65</v>
      </c>
      <c r="C258" s="0"/>
      <c r="D258" s="1" t="n">
        <v>250</v>
      </c>
    </row>
    <row r="259" customFormat="false" ht="12.8" hidden="false" customHeight="false" outlineLevel="0" collapsed="false">
      <c r="A259" s="0"/>
      <c r="B259" s="0" t="s">
        <v>37</v>
      </c>
      <c r="C259" s="0"/>
      <c r="E259" s="15" t="n">
        <f aca="false">E209+E231</f>
        <v>8295</v>
      </c>
    </row>
    <row r="260" customFormat="false" ht="12.8" hidden="false" customHeight="false" outlineLevel="0" collapsed="false">
      <c r="A260" s="0"/>
      <c r="B260" s="0" t="s">
        <v>67</v>
      </c>
      <c r="C260" s="0"/>
      <c r="E260" s="1" t="n">
        <v>1600</v>
      </c>
    </row>
    <row r="261" customFormat="false" ht="12.8" hidden="false" customHeight="false" outlineLevel="0" collapsed="false">
      <c r="A261" s="0"/>
      <c r="B261" s="0" t="s">
        <v>19</v>
      </c>
      <c r="C261" s="0"/>
      <c r="E261" s="1" t="n">
        <v>600</v>
      </c>
    </row>
    <row r="262" customFormat="false" ht="12.8" hidden="false" customHeight="false" outlineLevel="0" collapsed="false">
      <c r="A262" s="0"/>
      <c r="B262" s="18" t="s">
        <v>84</v>
      </c>
      <c r="C262" s="0"/>
      <c r="E262" s="15" t="n">
        <f aca="false">E230</f>
        <v>300</v>
      </c>
    </row>
    <row r="263" customFormat="false" ht="12.8" hidden="false" customHeight="false" outlineLevel="0" collapsed="false">
      <c r="A263" s="0"/>
      <c r="B263" s="0" t="s">
        <v>20</v>
      </c>
      <c r="C263" s="0"/>
      <c r="D263" s="1" t="n">
        <v>185</v>
      </c>
    </row>
    <row r="264" customFormat="false" ht="12.8" hidden="false" customHeight="false" outlineLevel="0" collapsed="false">
      <c r="A264" s="0"/>
      <c r="B264" s="18" t="s">
        <v>21</v>
      </c>
      <c r="C264" s="0"/>
      <c r="D264" s="15" t="n">
        <f aca="false">D213+D235</f>
        <v>2900</v>
      </c>
    </row>
    <row r="265" customFormat="false" ht="12.8" hidden="false" customHeight="false" outlineLevel="0" collapsed="false">
      <c r="A265" s="0"/>
      <c r="B265" s="0" t="s">
        <v>22</v>
      </c>
      <c r="C265" s="0"/>
      <c r="D265" s="1" t="n">
        <v>250</v>
      </c>
    </row>
    <row r="266" customFormat="false" ht="23.45" hidden="false" customHeight="false" outlineLevel="0" collapsed="false">
      <c r="B266" s="15" t="s">
        <v>79</v>
      </c>
      <c r="D266" s="15" t="n">
        <f aca="false">D222</f>
        <v>480</v>
      </c>
    </row>
    <row r="267" customFormat="false" ht="23.45" hidden="false" customHeight="false" outlineLevel="0" collapsed="false">
      <c r="B267" s="15" t="s">
        <v>80</v>
      </c>
      <c r="D267" s="15" t="n">
        <f aca="false">D224+D226</f>
        <v>470</v>
      </c>
    </row>
    <row r="268" customFormat="false" ht="23.45" hidden="false" customHeight="false" outlineLevel="0" collapsed="false">
      <c r="B268" s="15" t="s">
        <v>82</v>
      </c>
      <c r="D268" s="15" t="n">
        <f aca="false">D228</f>
        <v>1375</v>
      </c>
    </row>
    <row r="269" customFormat="false" ht="23.45" hidden="false" customHeight="false" outlineLevel="0" collapsed="false">
      <c r="B269" s="15" t="s">
        <v>85</v>
      </c>
      <c r="D269" s="15" t="n">
        <f aca="false">D233</f>
        <v>100</v>
      </c>
    </row>
    <row r="270" customFormat="false" ht="23.45" hidden="false" customHeight="false" outlineLevel="0" collapsed="false">
      <c r="B270" s="15" t="s">
        <v>87</v>
      </c>
      <c r="D270" s="15" t="n">
        <f aca="false">D237</f>
        <v>175</v>
      </c>
    </row>
    <row r="272" customFormat="false" ht="12.8" hidden="false" customHeight="false" outlineLevel="0" collapsed="false">
      <c r="B272" s="15" t="s">
        <v>27</v>
      </c>
      <c r="C272" s="15"/>
      <c r="D272" s="15" t="n">
        <f aca="false">SUM(D244:D270)</f>
        <v>107700</v>
      </c>
      <c r="E272" s="15" t="n">
        <f aca="false">SUM(E244:E270)</f>
        <v>107700</v>
      </c>
    </row>
    <row r="275" customFormat="false" ht="17.35" hidden="false" customHeight="true" outlineLevel="0" collapsed="false">
      <c r="A275" s="2" t="s">
        <v>91</v>
      </c>
      <c r="B275" s="2"/>
    </row>
    <row r="277" customFormat="false" ht="15" hidden="false" customHeight="false" outlineLevel="0" collapsed="false">
      <c r="A277" s="32" t="s">
        <v>92</v>
      </c>
      <c r="B277" s="0"/>
      <c r="C277" s="0"/>
      <c r="D277" s="0"/>
      <c r="E277" s="0"/>
      <c r="F277" s="0"/>
      <c r="G277" s="0"/>
    </row>
    <row r="278" customFormat="false" ht="12.8" hidden="false" customHeight="true" outlineLevel="0" collapsed="false">
      <c r="A278" s="0"/>
      <c r="D278" s="22" t="s">
        <v>72</v>
      </c>
      <c r="E278" s="22"/>
      <c r="F278" s="22" t="s">
        <v>93</v>
      </c>
      <c r="G278" s="22"/>
      <c r="H278" s="22" t="s">
        <v>94</v>
      </c>
      <c r="I278" s="22"/>
      <c r="J278" s="22" t="s">
        <v>95</v>
      </c>
      <c r="K278" s="22"/>
      <c r="L278" s="22" t="s">
        <v>24</v>
      </c>
      <c r="M278" s="22"/>
    </row>
    <row r="279" customFormat="false" ht="12.8" hidden="false" customHeight="true" outlineLevel="0" collapsed="false">
      <c r="A279" s="33" t="s">
        <v>73</v>
      </c>
      <c r="B279" s="34" t="s">
        <v>96</v>
      </c>
      <c r="C279" s="34"/>
      <c r="D279" s="33" t="s">
        <v>33</v>
      </c>
      <c r="E279" s="33" t="s">
        <v>34</v>
      </c>
      <c r="F279" s="33" t="s">
        <v>33</v>
      </c>
      <c r="G279" s="33" t="s">
        <v>34</v>
      </c>
      <c r="H279" s="33" t="s">
        <v>33</v>
      </c>
      <c r="I279" s="33" t="s">
        <v>34</v>
      </c>
      <c r="J279" s="33" t="s">
        <v>33</v>
      </c>
      <c r="K279" s="33" t="s">
        <v>34</v>
      </c>
      <c r="L279" s="33" t="s">
        <v>33</v>
      </c>
      <c r="M279" s="33" t="s">
        <v>34</v>
      </c>
      <c r="N279" s="33"/>
      <c r="O279" s="33"/>
      <c r="P279" s="33"/>
      <c r="Q279" s="33"/>
      <c r="R279" s="33"/>
      <c r="S279" s="33"/>
      <c r="T279" s="33"/>
    </row>
    <row r="280" customFormat="false" ht="12.8" hidden="false" customHeight="false" outlineLevel="0" collapsed="false">
      <c r="A280" s="1" t="n">
        <v>1</v>
      </c>
      <c r="B280" s="20" t="s">
        <v>44</v>
      </c>
      <c r="C280" s="20"/>
      <c r="D280" s="1" t="n">
        <v>24525</v>
      </c>
      <c r="H280" s="1" t="n">
        <f aca="false">D280-E280+F280-G280</f>
        <v>24525</v>
      </c>
      <c r="L280" s="1" t="n">
        <f aca="false">H280</f>
        <v>24525</v>
      </c>
    </row>
    <row r="281" customFormat="false" ht="12.8" hidden="false" customHeight="false" outlineLevel="0" collapsed="false">
      <c r="A281" s="1" t="n">
        <v>2</v>
      </c>
      <c r="B281" s="20" t="s">
        <v>55</v>
      </c>
      <c r="C281" s="20"/>
      <c r="D281" s="1" t="n">
        <v>540</v>
      </c>
      <c r="F281" s="1" t="n">
        <f aca="false">D229+D232</f>
        <v>595</v>
      </c>
      <c r="H281" s="1" t="n">
        <f aca="false">D281-E281+F281-G281</f>
        <v>1135</v>
      </c>
      <c r="L281" s="1" t="n">
        <f aca="false">H281</f>
        <v>1135</v>
      </c>
    </row>
    <row r="282" customFormat="false" ht="12.8" hidden="false" customHeight="false" outlineLevel="0" collapsed="false">
      <c r="A282" s="1" t="n">
        <v>3</v>
      </c>
      <c r="B282" s="20" t="s">
        <v>58</v>
      </c>
      <c r="C282" s="20"/>
      <c r="D282" s="1" t="n">
        <v>1400</v>
      </c>
      <c r="G282" s="1" t="n">
        <f aca="false">E227</f>
        <v>1375</v>
      </c>
      <c r="H282" s="1" t="n">
        <f aca="false">D282-E282+F282-G282</f>
        <v>25</v>
      </c>
      <c r="L282" s="1" t="n">
        <f aca="false">H282</f>
        <v>25</v>
      </c>
    </row>
    <row r="283" customFormat="false" ht="12.8" hidden="false" customHeight="false" outlineLevel="0" collapsed="false">
      <c r="A283" s="1" t="n">
        <v>4</v>
      </c>
      <c r="B283" s="20" t="s">
        <v>8</v>
      </c>
      <c r="C283" s="20"/>
      <c r="D283" s="1" t="n">
        <v>6500</v>
      </c>
      <c r="G283" s="1" t="n">
        <f aca="false">E223</f>
        <v>136</v>
      </c>
      <c r="H283" s="1" t="n">
        <f aca="false">D283-E283+F283-G283</f>
        <v>6364</v>
      </c>
      <c r="L283" s="1" t="n">
        <f aca="false">H283</f>
        <v>6364</v>
      </c>
    </row>
    <row r="284" customFormat="false" ht="12.8" hidden="false" customHeight="false" outlineLevel="0" collapsed="false">
      <c r="A284" s="1" t="n">
        <v>5</v>
      </c>
      <c r="B284" s="20" t="s">
        <v>9</v>
      </c>
      <c r="C284" s="20"/>
      <c r="D284" s="1" t="n">
        <v>2400</v>
      </c>
      <c r="G284" s="1" t="n">
        <f aca="false">E234</f>
        <v>100</v>
      </c>
      <c r="H284" s="1" t="n">
        <f aca="false">D284-E284+F284-G284</f>
        <v>2300</v>
      </c>
      <c r="L284" s="1" t="n">
        <f aca="false">H284</f>
        <v>2300</v>
      </c>
    </row>
    <row r="285" customFormat="false" ht="12.8" hidden="false" customHeight="false" outlineLevel="0" collapsed="false">
      <c r="A285" s="1" t="n">
        <v>6</v>
      </c>
      <c r="B285" s="20" t="s">
        <v>10</v>
      </c>
      <c r="C285" s="20"/>
      <c r="D285" s="1" t="n">
        <v>5500</v>
      </c>
      <c r="H285" s="1" t="n">
        <f aca="false">D285-E285+F285-G285</f>
        <v>5500</v>
      </c>
      <c r="L285" s="1" t="n">
        <f aca="false">H285</f>
        <v>5500</v>
      </c>
    </row>
    <row r="286" customFormat="false" ht="12.8" hidden="false" customHeight="false" outlineLevel="0" collapsed="false">
      <c r="A286" s="1" t="n">
        <v>7</v>
      </c>
      <c r="B286" s="20" t="s">
        <v>11</v>
      </c>
      <c r="C286" s="20"/>
      <c r="D286" s="1" t="n">
        <v>14000</v>
      </c>
      <c r="H286" s="1" t="n">
        <f aca="false">D286-E286+F286-G286</f>
        <v>14000</v>
      </c>
      <c r="L286" s="1" t="n">
        <f aca="false">H286</f>
        <v>14000</v>
      </c>
    </row>
    <row r="287" customFormat="false" ht="12.8" hidden="false" customHeight="false" outlineLevel="0" collapsed="false">
      <c r="A287" s="1" t="n">
        <v>8</v>
      </c>
      <c r="B287" s="20" t="s">
        <v>12</v>
      </c>
      <c r="C287" s="20"/>
      <c r="D287" s="1" t="n">
        <v>48000</v>
      </c>
      <c r="G287" s="1" t="n">
        <f aca="false">E225</f>
        <v>334</v>
      </c>
      <c r="H287" s="1" t="n">
        <f aca="false">D287-E287+F287-G287</f>
        <v>47666</v>
      </c>
      <c r="L287" s="1" t="n">
        <f aca="false">H287</f>
        <v>47666</v>
      </c>
    </row>
    <row r="288" customFormat="false" ht="12.8" hidden="false" customHeight="false" outlineLevel="0" collapsed="false">
      <c r="A288" s="1" t="n">
        <v>9</v>
      </c>
      <c r="B288" s="20" t="s">
        <v>13</v>
      </c>
      <c r="C288" s="20"/>
      <c r="E288" s="1" t="n">
        <v>650</v>
      </c>
      <c r="I288" s="1" t="n">
        <f aca="false">E288-D288+G288-F288</f>
        <v>650</v>
      </c>
      <c r="M288" s="1" t="n">
        <f aca="false">I288</f>
        <v>650</v>
      </c>
    </row>
    <row r="289" customFormat="false" ht="12.8" hidden="false" customHeight="false" outlineLevel="0" collapsed="false">
      <c r="A289" s="1" t="n">
        <v>10</v>
      </c>
      <c r="B289" s="20" t="s">
        <v>14</v>
      </c>
      <c r="C289" s="20"/>
      <c r="E289" s="1" t="n">
        <v>48000</v>
      </c>
      <c r="I289" s="1" t="n">
        <f aca="false">E289-D289+G289-F289</f>
        <v>48000</v>
      </c>
      <c r="M289" s="1" t="n">
        <f aca="false">I289</f>
        <v>48000</v>
      </c>
    </row>
    <row r="290" customFormat="false" ht="12.8" hidden="false" customHeight="false" outlineLevel="0" collapsed="false">
      <c r="A290" s="1" t="n">
        <v>11</v>
      </c>
      <c r="B290" s="20" t="s">
        <v>64</v>
      </c>
      <c r="C290" s="20"/>
      <c r="E290" s="1" t="n">
        <v>45500</v>
      </c>
      <c r="I290" s="1" t="n">
        <f aca="false">E290-D290+G290-F290</f>
        <v>45500</v>
      </c>
      <c r="M290" s="1" t="n">
        <f aca="false">I290</f>
        <v>45500</v>
      </c>
    </row>
    <row r="291" customFormat="false" ht="12.8" hidden="false" customHeight="false" outlineLevel="0" collapsed="false">
      <c r="A291" s="1" t="n">
        <v>12</v>
      </c>
      <c r="B291" s="20" t="s">
        <v>65</v>
      </c>
      <c r="C291" s="20"/>
      <c r="D291" s="1" t="n">
        <v>250</v>
      </c>
      <c r="H291" s="1" t="n">
        <f aca="false">D291-E291+F291-G291</f>
        <v>250</v>
      </c>
      <c r="L291" s="1" t="n">
        <f aca="false">H291</f>
        <v>250</v>
      </c>
    </row>
    <row r="292" customFormat="false" ht="12.8" hidden="false" customHeight="false" outlineLevel="0" collapsed="false">
      <c r="A292" s="1" t="n">
        <v>13</v>
      </c>
      <c r="B292" s="20" t="s">
        <v>37</v>
      </c>
      <c r="C292" s="20"/>
      <c r="E292" s="1" t="n">
        <v>8000</v>
      </c>
      <c r="G292" s="1" t="n">
        <f aca="false">E231</f>
        <v>295</v>
      </c>
      <c r="I292" s="1" t="n">
        <f aca="false">E292-D292+G292-F292</f>
        <v>8295</v>
      </c>
      <c r="K292" s="1" t="n">
        <f aca="false">I292</f>
        <v>8295</v>
      </c>
    </row>
    <row r="293" customFormat="false" ht="12.8" hidden="false" customHeight="false" outlineLevel="0" collapsed="false">
      <c r="A293" s="1" t="n">
        <v>14</v>
      </c>
      <c r="B293" s="20" t="s">
        <v>67</v>
      </c>
      <c r="C293" s="20"/>
      <c r="E293" s="1" t="n">
        <v>1600</v>
      </c>
      <c r="I293" s="1" t="n">
        <f aca="false">E293-D293+G293-F293</f>
        <v>1600</v>
      </c>
      <c r="K293" s="0"/>
      <c r="M293" s="1" t="n">
        <f aca="false">I293</f>
        <v>1600</v>
      </c>
    </row>
    <row r="294" customFormat="false" ht="12.8" hidden="false" customHeight="false" outlineLevel="0" collapsed="false">
      <c r="A294" s="1" t="n">
        <v>15</v>
      </c>
      <c r="B294" s="20" t="s">
        <v>19</v>
      </c>
      <c r="C294" s="20"/>
      <c r="E294" s="1" t="n">
        <v>600</v>
      </c>
      <c r="I294" s="1" t="n">
        <f aca="false">E294-D294+G294-F294</f>
        <v>600</v>
      </c>
      <c r="K294" s="1" t="n">
        <f aca="false">I294</f>
        <v>600</v>
      </c>
    </row>
    <row r="295" customFormat="false" ht="12.8" hidden="false" customHeight="false" outlineLevel="0" collapsed="false">
      <c r="A295" s="1" t="n">
        <v>16</v>
      </c>
      <c r="B295" s="20" t="s">
        <v>20</v>
      </c>
      <c r="C295" s="20"/>
      <c r="D295" s="1" t="n">
        <v>185</v>
      </c>
      <c r="H295" s="1" t="n">
        <f aca="false">D295-E295+F295-G295</f>
        <v>185</v>
      </c>
      <c r="J295" s="1" t="n">
        <f aca="false">H295</f>
        <v>185</v>
      </c>
    </row>
    <row r="296" customFormat="false" ht="12.8" hidden="false" customHeight="false" outlineLevel="0" collapsed="false">
      <c r="A296" s="1" t="n">
        <v>17</v>
      </c>
      <c r="B296" s="20" t="s">
        <v>21</v>
      </c>
      <c r="C296" s="20"/>
      <c r="D296" s="1" t="n">
        <v>800</v>
      </c>
      <c r="H296" s="1" t="n">
        <f aca="false">D296-E296+F296-G296</f>
        <v>800</v>
      </c>
      <c r="J296" s="1" t="n">
        <f aca="false">H296</f>
        <v>800</v>
      </c>
    </row>
    <row r="297" customFormat="false" ht="12.8" hidden="false" customHeight="false" outlineLevel="0" collapsed="false">
      <c r="A297" s="1" t="n">
        <v>18</v>
      </c>
      <c r="B297" s="20" t="s">
        <v>22</v>
      </c>
      <c r="C297" s="20"/>
      <c r="D297" s="1" t="n">
        <v>250</v>
      </c>
      <c r="H297" s="1" t="n">
        <f aca="false">D297-E297+F297-G297</f>
        <v>250</v>
      </c>
      <c r="J297" s="1" t="n">
        <f aca="false">H297</f>
        <v>250</v>
      </c>
    </row>
    <row r="298" customFormat="false" ht="12.8" hidden="false" customHeight="true" outlineLevel="0" collapsed="false">
      <c r="A298" s="0"/>
      <c r="B298" s="28" t="s">
        <v>27</v>
      </c>
      <c r="C298" s="28"/>
      <c r="D298" s="15" t="n">
        <v>104350</v>
      </c>
      <c r="E298" s="15" t="n">
        <v>104350</v>
      </c>
    </row>
    <row r="299" customFormat="false" ht="12.8" hidden="false" customHeight="false" outlineLevel="0" collapsed="false">
      <c r="B299" s="22"/>
      <c r="C299" s="22"/>
    </row>
    <row r="300" customFormat="false" ht="12.8" hidden="false" customHeight="true" outlineLevel="0" collapsed="false">
      <c r="A300" s="1" t="n">
        <v>19</v>
      </c>
      <c r="B300" s="22" t="s">
        <v>90</v>
      </c>
      <c r="C300" s="22" t="s">
        <v>90</v>
      </c>
      <c r="G300" s="1" t="n">
        <f aca="false">E252</f>
        <v>480</v>
      </c>
      <c r="I300" s="1" t="n">
        <f aca="false">E300-D300+G300-F300</f>
        <v>480</v>
      </c>
      <c r="M300" s="1" t="n">
        <f aca="false">I300</f>
        <v>480</v>
      </c>
    </row>
    <row r="301" customFormat="false" ht="12.8" hidden="false" customHeight="true" outlineLevel="0" collapsed="false">
      <c r="A301" s="1" t="n">
        <v>20</v>
      </c>
      <c r="B301" s="22" t="s">
        <v>86</v>
      </c>
      <c r="C301" s="22" t="s">
        <v>86</v>
      </c>
      <c r="G301" s="1" t="n">
        <f aca="false">E253</f>
        <v>2100</v>
      </c>
      <c r="I301" s="1" t="n">
        <f aca="false">E301-D301+G301-F301</f>
        <v>2100</v>
      </c>
      <c r="M301" s="1" t="n">
        <f aca="false">I301</f>
        <v>2100</v>
      </c>
    </row>
    <row r="302" customFormat="false" ht="12.8" hidden="false" customHeight="true" outlineLevel="0" collapsed="false">
      <c r="A302" s="1" t="n">
        <v>21</v>
      </c>
      <c r="B302" s="22" t="s">
        <v>88</v>
      </c>
      <c r="C302" s="22" t="s">
        <v>88</v>
      </c>
      <c r="G302" s="1" t="n">
        <f aca="false">E254</f>
        <v>175</v>
      </c>
      <c r="I302" s="1" t="n">
        <f aca="false">E302-D302+G302-F302</f>
        <v>175</v>
      </c>
      <c r="M302" s="1" t="n">
        <f aca="false">I302</f>
        <v>175</v>
      </c>
    </row>
    <row r="303" customFormat="false" ht="12.8" hidden="false" customHeight="true" outlineLevel="0" collapsed="false">
      <c r="A303" s="1" t="n">
        <v>22</v>
      </c>
      <c r="B303" s="22" t="s">
        <v>84</v>
      </c>
      <c r="C303" s="22"/>
      <c r="G303" s="1" t="n">
        <f aca="false">E262</f>
        <v>300</v>
      </c>
      <c r="I303" s="1" t="n">
        <f aca="false">E303-D303+G303-F303</f>
        <v>300</v>
      </c>
      <c r="K303" s="1" t="n">
        <f aca="false">I303</f>
        <v>300</v>
      </c>
    </row>
    <row r="304" customFormat="false" ht="12.8" hidden="false" customHeight="true" outlineLevel="0" collapsed="false">
      <c r="A304" s="1" t="n">
        <v>23</v>
      </c>
      <c r="B304" s="22" t="s">
        <v>21</v>
      </c>
      <c r="C304" s="22"/>
      <c r="F304" s="1" t="n">
        <f aca="false">D235</f>
        <v>2100</v>
      </c>
      <c r="H304" s="1" t="n">
        <f aca="false">D304-E304+F304-G304</f>
        <v>2100</v>
      </c>
      <c r="J304" s="1" t="n">
        <f aca="false">H304</f>
        <v>2100</v>
      </c>
    </row>
    <row r="305" customFormat="false" ht="12.8" hidden="false" customHeight="true" outlineLevel="0" collapsed="false">
      <c r="A305" s="1" t="n">
        <v>24</v>
      </c>
      <c r="B305" s="22" t="s">
        <v>79</v>
      </c>
      <c r="C305" s="22"/>
      <c r="F305" s="1" t="n">
        <f aca="false">D222</f>
        <v>480</v>
      </c>
      <c r="H305" s="1" t="n">
        <f aca="false">D305-E305+F305-G305</f>
        <v>480</v>
      </c>
      <c r="J305" s="1" t="n">
        <f aca="false">H305</f>
        <v>480</v>
      </c>
    </row>
    <row r="306" customFormat="false" ht="12.8" hidden="false" customHeight="true" outlineLevel="0" collapsed="false">
      <c r="A306" s="1" t="n">
        <v>25</v>
      </c>
      <c r="B306" s="22" t="s">
        <v>80</v>
      </c>
      <c r="C306" s="22"/>
      <c r="F306" s="1" t="n">
        <f aca="false">D224+D226</f>
        <v>470</v>
      </c>
      <c r="H306" s="1" t="n">
        <f aca="false">D306-E306+F306-G306</f>
        <v>470</v>
      </c>
      <c r="J306" s="1" t="n">
        <f aca="false">H306</f>
        <v>470</v>
      </c>
    </row>
    <row r="307" customFormat="false" ht="12.8" hidden="false" customHeight="true" outlineLevel="0" collapsed="false">
      <c r="A307" s="1" t="n">
        <v>26</v>
      </c>
      <c r="B307" s="22" t="s">
        <v>82</v>
      </c>
      <c r="C307" s="22"/>
      <c r="F307" s="1" t="n">
        <f aca="false">D268</f>
        <v>1375</v>
      </c>
      <c r="H307" s="1" t="n">
        <f aca="false">D307-E307+F307-G307</f>
        <v>1375</v>
      </c>
      <c r="J307" s="1" t="n">
        <f aca="false">H307</f>
        <v>1375</v>
      </c>
    </row>
    <row r="308" customFormat="false" ht="12.8" hidden="false" customHeight="true" outlineLevel="0" collapsed="false">
      <c r="A308" s="1" t="n">
        <v>27</v>
      </c>
      <c r="B308" s="22" t="s">
        <v>85</v>
      </c>
      <c r="C308" s="22"/>
      <c r="F308" s="1" t="n">
        <f aca="false">D269</f>
        <v>100</v>
      </c>
      <c r="H308" s="1" t="n">
        <f aca="false">D308-E308+F308-G308</f>
        <v>100</v>
      </c>
      <c r="J308" s="1" t="n">
        <f aca="false">H308</f>
        <v>100</v>
      </c>
    </row>
    <row r="309" customFormat="false" ht="12.8" hidden="false" customHeight="true" outlineLevel="0" collapsed="false">
      <c r="A309" s="1" t="n">
        <v>28</v>
      </c>
      <c r="B309" s="22" t="s">
        <v>87</v>
      </c>
      <c r="C309" s="22"/>
      <c r="F309" s="1" t="n">
        <f aca="false">D270</f>
        <v>175</v>
      </c>
      <c r="H309" s="1" t="n">
        <f aca="false">D309-E309+F309-G309</f>
        <v>175</v>
      </c>
      <c r="J309" s="1" t="n">
        <f aca="false">H309</f>
        <v>175</v>
      </c>
    </row>
    <row r="310" customFormat="false" ht="12.8" hidden="false" customHeight="false" outlineLevel="0" collapsed="false">
      <c r="B310" s="22"/>
      <c r="C310" s="22"/>
    </row>
    <row r="311" customFormat="false" ht="12.8" hidden="false" customHeight="true" outlineLevel="0" collapsed="false">
      <c r="B311" s="28" t="s">
        <v>27</v>
      </c>
      <c r="C311" s="28"/>
      <c r="F311" s="15" t="n">
        <f aca="false">SUM(F280:F310)</f>
        <v>5295</v>
      </c>
      <c r="G311" s="15" t="n">
        <f aca="false">SUM(G280:G310)</f>
        <v>5295</v>
      </c>
      <c r="H311" s="15" t="n">
        <f aca="false">SUM(H280:H310)</f>
        <v>107700</v>
      </c>
      <c r="I311" s="15" t="n">
        <f aca="false">SUM(I280:I310)</f>
        <v>107700</v>
      </c>
      <c r="J311" s="15" t="n">
        <f aca="false">SUM(J280:J310)</f>
        <v>5935</v>
      </c>
      <c r="K311" s="15" t="n">
        <f aca="false">SUM(K280:K310)</f>
        <v>9195</v>
      </c>
      <c r="L311" s="15" t="n">
        <f aca="false">SUM(L280:L310)</f>
        <v>101765</v>
      </c>
      <c r="M311" s="15" t="n">
        <f aca="false">SUM(M280:M310)</f>
        <v>98505</v>
      </c>
    </row>
    <row r="312" customFormat="false" ht="12.8" hidden="false" customHeight="false" outlineLevel="0" collapsed="false">
      <c r="B312" s="22"/>
      <c r="C312" s="22"/>
    </row>
    <row r="313" customFormat="false" ht="12.8" hidden="false" customHeight="false" outlineLevel="0" collapsed="false">
      <c r="B313" s="22"/>
      <c r="C313" s="22"/>
    </row>
    <row r="314" customFormat="false" ht="15" hidden="false" customHeight="true" outlineLevel="0" collapsed="false">
      <c r="B314" s="35" t="s">
        <v>97</v>
      </c>
      <c r="C314" s="35"/>
    </row>
    <row r="315" customFormat="false" ht="12.8" hidden="false" customHeight="false" outlineLevel="0" collapsed="false">
      <c r="B315" s="22"/>
      <c r="C315" s="22"/>
    </row>
    <row r="316" customFormat="false" ht="12.8" hidden="false" customHeight="false" outlineLevel="0" collapsed="false">
      <c r="A316" s="25" t="s">
        <v>98</v>
      </c>
      <c r="B316" s="22"/>
      <c r="C316" s="22"/>
    </row>
    <row r="317" customFormat="false" ht="12.8" hidden="false" customHeight="false" outlineLevel="0" collapsed="false">
      <c r="B317" s="22" t="str">
        <f aca="false">B292</f>
        <v>Commission Earned</v>
      </c>
      <c r="C317" s="22"/>
      <c r="D317" s="1" t="n">
        <f aca="false">K292</f>
        <v>8295</v>
      </c>
    </row>
    <row r="318" customFormat="false" ht="12.8" hidden="false" customHeight="false" outlineLevel="0" collapsed="false">
      <c r="B318" s="22" t="str">
        <f aca="false">B294</f>
        <v>Management Fees Earned</v>
      </c>
      <c r="C318" s="22"/>
      <c r="D318" s="1" t="n">
        <f aca="false">K294</f>
        <v>600</v>
      </c>
    </row>
    <row r="319" customFormat="false" ht="12.8" hidden="false" customHeight="false" outlineLevel="0" collapsed="false">
      <c r="B319" s="22" t="str">
        <f aca="false">B303</f>
        <v>Rent Revenue</v>
      </c>
      <c r="C319" s="22"/>
      <c r="D319" s="1" t="n">
        <f aca="false">K303</f>
        <v>300</v>
      </c>
    </row>
    <row r="320" customFormat="false" ht="12.8" hidden="false" customHeight="true" outlineLevel="0" collapsed="false">
      <c r="B320" s="28" t="s">
        <v>99</v>
      </c>
      <c r="C320" s="28"/>
      <c r="D320" s="15" t="n">
        <f aca="false">SUM(D317:D319)</f>
        <v>9195</v>
      </c>
    </row>
    <row r="321" customFormat="false" ht="12.8" hidden="false" customHeight="false" outlineLevel="0" collapsed="false">
      <c r="A321" s="25" t="s">
        <v>100</v>
      </c>
      <c r="B321" s="22"/>
      <c r="C321" s="22"/>
    </row>
    <row r="322" customFormat="false" ht="12.8" hidden="false" customHeight="false" outlineLevel="0" collapsed="false">
      <c r="B322" s="22" t="str">
        <f aca="false">B295</f>
        <v>Advertising Expense</v>
      </c>
      <c r="C322" s="22"/>
      <c r="D322" s="1" t="n">
        <f aca="false">J295</f>
        <v>185</v>
      </c>
    </row>
    <row r="323" customFormat="false" ht="12.8" hidden="false" customHeight="false" outlineLevel="0" collapsed="false">
      <c r="B323" s="22" t="str">
        <f aca="false">B296</f>
        <v>Salaries Expense</v>
      </c>
      <c r="C323" s="22"/>
      <c r="D323" s="1" t="n">
        <f aca="false">J296</f>
        <v>800</v>
      </c>
    </row>
    <row r="324" customFormat="false" ht="12.8" hidden="false" customHeight="false" outlineLevel="0" collapsed="false">
      <c r="B324" s="22" t="str">
        <f aca="false">B297</f>
        <v>Telephone Expense</v>
      </c>
      <c r="C324" s="22"/>
      <c r="D324" s="1" t="n">
        <f aca="false">J297</f>
        <v>250</v>
      </c>
    </row>
    <row r="325" customFormat="false" ht="12.8" hidden="false" customHeight="false" outlineLevel="0" collapsed="false">
      <c r="B325" s="22" t="str">
        <f aca="false">B304</f>
        <v>Salaries Expense</v>
      </c>
      <c r="C325" s="22"/>
      <c r="D325" s="1" t="n">
        <f aca="false">J304</f>
        <v>2100</v>
      </c>
    </row>
    <row r="326" customFormat="false" ht="12.8" hidden="false" customHeight="false" outlineLevel="0" collapsed="false">
      <c r="B326" s="22" t="str">
        <f aca="false">B305</f>
        <v>Interest Expense</v>
      </c>
      <c r="C326" s="22"/>
      <c r="D326" s="1" t="n">
        <f aca="false">J305</f>
        <v>480</v>
      </c>
    </row>
    <row r="327" customFormat="false" ht="12.8" hidden="false" customHeight="false" outlineLevel="0" collapsed="false">
      <c r="B327" s="22" t="str">
        <f aca="false">B306</f>
        <v>Depreciation Expense</v>
      </c>
      <c r="C327" s="22"/>
      <c r="D327" s="1" t="n">
        <f aca="false">J306</f>
        <v>470</v>
      </c>
    </row>
    <row r="328" customFormat="false" ht="12.8" hidden="false" customHeight="false" outlineLevel="0" collapsed="false">
      <c r="B328" s="22" t="str">
        <f aca="false">B307</f>
        <v>Supply Expense</v>
      </c>
      <c r="C328" s="22"/>
      <c r="D328" s="1" t="n">
        <f aca="false">J307</f>
        <v>1375</v>
      </c>
    </row>
    <row r="329" customFormat="false" ht="12.8" hidden="false" customHeight="false" outlineLevel="0" collapsed="false">
      <c r="B329" s="22" t="str">
        <f aca="false">B308</f>
        <v>Insurance Expense</v>
      </c>
      <c r="C329" s="22"/>
      <c r="D329" s="1" t="n">
        <f aca="false">J308</f>
        <v>100</v>
      </c>
    </row>
    <row r="330" customFormat="false" ht="12.8" hidden="false" customHeight="false" outlineLevel="0" collapsed="false">
      <c r="B330" s="22" t="str">
        <f aca="false">B309</f>
        <v>Utility Expense</v>
      </c>
      <c r="C330" s="22"/>
      <c r="D330" s="1" t="n">
        <f aca="false">J309</f>
        <v>175</v>
      </c>
    </row>
    <row r="331" customFormat="false" ht="12.8" hidden="false" customHeight="true" outlineLevel="0" collapsed="false">
      <c r="B331" s="28" t="s">
        <v>101</v>
      </c>
      <c r="C331" s="28"/>
      <c r="D331" s="15" t="n">
        <f aca="false">SUM(D322:D330)</f>
        <v>5935</v>
      </c>
    </row>
    <row r="333" customFormat="false" ht="12.8" hidden="false" customHeight="true" outlineLevel="0" collapsed="false">
      <c r="B333" s="36" t="s">
        <v>102</v>
      </c>
      <c r="C333" s="36"/>
      <c r="D333" s="15" t="n">
        <f aca="false">D320-D331</f>
        <v>3260</v>
      </c>
    </row>
    <row r="336" customFormat="false" ht="15" hidden="false" customHeight="true" outlineLevel="0" collapsed="false">
      <c r="A336" s="37" t="s">
        <v>103</v>
      </c>
      <c r="B336" s="37"/>
      <c r="C336" s="37"/>
    </row>
    <row r="338" customFormat="false" ht="12.8" hidden="false" customHeight="true" outlineLevel="0" collapsed="false">
      <c r="A338" s="22"/>
      <c r="B338" s="22" t="s">
        <v>104</v>
      </c>
      <c r="C338" s="22"/>
      <c r="D338" s="1" t="n">
        <v>0</v>
      </c>
    </row>
    <row r="339" customFormat="false" ht="12.8" hidden="false" customHeight="true" outlineLevel="0" collapsed="false">
      <c r="B339" s="22" t="s">
        <v>105</v>
      </c>
      <c r="C339" s="22"/>
      <c r="D339" s="1" t="n">
        <f aca="false">D333</f>
        <v>3260</v>
      </c>
    </row>
    <row r="340" customFormat="false" ht="12.8" hidden="false" customHeight="false" outlineLevel="0" collapsed="false">
      <c r="D340" s="1" t="n">
        <f aca="false">D338+D339</f>
        <v>3260</v>
      </c>
    </row>
    <row r="341" customFormat="false" ht="12.8" hidden="false" customHeight="true" outlineLevel="0" collapsed="false">
      <c r="B341" s="22" t="s">
        <v>106</v>
      </c>
      <c r="C341" s="22"/>
      <c r="D341" s="1" t="n">
        <v>250</v>
      </c>
    </row>
    <row r="342" customFormat="false" ht="23.45" hidden="false" customHeight="true" outlineLevel="0" collapsed="false">
      <c r="B342" s="22" t="s">
        <v>107</v>
      </c>
      <c r="C342" s="22"/>
      <c r="D342" s="15" t="n">
        <f aca="false">D340-D341</f>
        <v>3010</v>
      </c>
    </row>
    <row r="344" customFormat="false" ht="15" hidden="false" customHeight="true" outlineLevel="0" collapsed="false">
      <c r="A344" s="37" t="s">
        <v>24</v>
      </c>
      <c r="B344" s="37"/>
    </row>
    <row r="346" customFormat="false" ht="12.8" hidden="false" customHeight="false" outlineLevel="0" collapsed="false">
      <c r="A346" s="25" t="s">
        <v>1</v>
      </c>
    </row>
    <row r="347" customFormat="false" ht="12.8" hidden="false" customHeight="false" outlineLevel="0" collapsed="false">
      <c r="A347" s="0"/>
      <c r="B347" s="20" t="str">
        <f aca="false">B280</f>
        <v>Cash Account</v>
      </c>
      <c r="C347" s="20"/>
      <c r="D347" s="0" t="n">
        <f aca="false">H280</f>
        <v>24525</v>
      </c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</row>
    <row r="348" customFormat="false" ht="12.8" hidden="false" customHeight="false" outlineLevel="0" collapsed="false">
      <c r="B348" s="20" t="str">
        <f aca="false">B281</f>
        <v>Account Receivable </v>
      </c>
      <c r="C348" s="20"/>
      <c r="D348" s="0" t="n">
        <f aca="false">H281</f>
        <v>1135</v>
      </c>
    </row>
    <row r="349" customFormat="false" ht="12.8" hidden="false" customHeight="false" outlineLevel="0" collapsed="false">
      <c r="B349" s="20" t="str">
        <f aca="false">B282</f>
        <v>Office Supply</v>
      </c>
      <c r="C349" s="20"/>
      <c r="D349" s="0" t="n">
        <f aca="false">H282</f>
        <v>25</v>
      </c>
    </row>
    <row r="350" customFormat="false" ht="12.8" hidden="false" customHeight="false" outlineLevel="0" collapsed="false">
      <c r="B350" s="20" t="str">
        <f aca="false">B283</f>
        <v>Office Equipments</v>
      </c>
      <c r="C350" s="20"/>
      <c r="D350" s="0" t="n">
        <f aca="false">H283</f>
        <v>6364</v>
      </c>
    </row>
    <row r="351" customFormat="false" ht="12.8" hidden="false" customHeight="false" outlineLevel="0" collapsed="false">
      <c r="B351" s="20" t="str">
        <f aca="false">B284</f>
        <v>Prepaid Insurance</v>
      </c>
      <c r="C351" s="20"/>
      <c r="D351" s="0" t="n">
        <f aca="false">H284</f>
        <v>2300</v>
      </c>
    </row>
    <row r="352" customFormat="false" ht="12.8" hidden="false" customHeight="false" outlineLevel="0" collapsed="false">
      <c r="B352" s="20" t="str">
        <f aca="false">B285</f>
        <v>Automobile</v>
      </c>
      <c r="C352" s="20"/>
      <c r="D352" s="0" t="n">
        <f aca="false">H285</f>
        <v>5500</v>
      </c>
    </row>
    <row r="353" customFormat="false" ht="12.8" hidden="false" customHeight="false" outlineLevel="0" collapsed="false">
      <c r="B353" s="20" t="str">
        <f aca="false">B286</f>
        <v>Land</v>
      </c>
      <c r="C353" s="20"/>
      <c r="D353" s="0" t="n">
        <f aca="false">H286</f>
        <v>14000</v>
      </c>
    </row>
    <row r="354" customFormat="false" ht="12.8" hidden="false" customHeight="false" outlineLevel="0" collapsed="false">
      <c r="B354" s="20" t="str">
        <f aca="false">B287</f>
        <v>Building</v>
      </c>
      <c r="C354" s="20"/>
      <c r="D354" s="0" t="n">
        <f aca="false">H287</f>
        <v>47666</v>
      </c>
    </row>
    <row r="355" customFormat="false" ht="12.8" hidden="false" customHeight="false" outlineLevel="0" collapsed="false">
      <c r="B355" s="16" t="s">
        <v>108</v>
      </c>
      <c r="C355" s="16"/>
      <c r="D355" s="15" t="n">
        <f aca="false">SUM(D347:D354)</f>
        <v>101515</v>
      </c>
    </row>
    <row r="356" customFormat="false" ht="12.8" hidden="false" customHeight="false" outlineLevel="0" collapsed="false">
      <c r="A356" s="25" t="s">
        <v>2</v>
      </c>
      <c r="B356" s="20"/>
      <c r="C356" s="20"/>
    </row>
    <row r="357" customFormat="false" ht="12.8" hidden="false" customHeight="false" outlineLevel="0" collapsed="false">
      <c r="B357" s="20" t="str">
        <f aca="false">B288</f>
        <v>Account Payable</v>
      </c>
      <c r="C357" s="20"/>
      <c r="D357" s="1" t="n">
        <f aca="false">I288</f>
        <v>650</v>
      </c>
      <c r="E357" s="0"/>
    </row>
    <row r="358" customFormat="false" ht="12.8" hidden="false" customHeight="false" outlineLevel="0" collapsed="false">
      <c r="B358" s="20" t="str">
        <f aca="false">B289</f>
        <v>Mortgage Payable</v>
      </c>
      <c r="C358" s="20"/>
      <c r="D358" s="1" t="n">
        <f aca="false">I289</f>
        <v>48000</v>
      </c>
      <c r="E358" s="0"/>
    </row>
    <row r="359" customFormat="false" ht="12.8" hidden="false" customHeight="false" outlineLevel="0" collapsed="false">
      <c r="B359" s="20" t="str">
        <f aca="false">B300</f>
        <v>Building Interest Payable</v>
      </c>
      <c r="C359" s="20"/>
      <c r="D359" s="1" t="n">
        <f aca="false">I300</f>
        <v>480</v>
      </c>
      <c r="E359" s="0"/>
    </row>
    <row r="360" customFormat="false" ht="12.8" hidden="false" customHeight="false" outlineLevel="0" collapsed="false">
      <c r="B360" s="20" t="str">
        <f aca="false">B301</f>
        <v>Salaries Payable</v>
      </c>
      <c r="C360" s="20"/>
      <c r="D360" s="1" t="n">
        <f aca="false">I301</f>
        <v>2100</v>
      </c>
      <c r="E360" s="0"/>
    </row>
    <row r="361" customFormat="false" ht="12.8" hidden="false" customHeight="false" outlineLevel="0" collapsed="false">
      <c r="B361" s="20" t="str">
        <f aca="false">B302</f>
        <v>Utility Payable</v>
      </c>
      <c r="C361" s="20"/>
      <c r="D361" s="1" t="n">
        <f aca="false">I302</f>
        <v>175</v>
      </c>
      <c r="E361" s="0"/>
    </row>
    <row r="362" customFormat="false" ht="12.8" hidden="false" customHeight="false" outlineLevel="0" collapsed="false">
      <c r="B362" s="20" t="str">
        <f aca="false">B293</f>
        <v>Unearned Commission </v>
      </c>
      <c r="C362" s="20"/>
      <c r="D362" s="1" t="n">
        <f aca="false">M293</f>
        <v>1600</v>
      </c>
      <c r="E362" s="0"/>
    </row>
    <row r="363" customFormat="false" ht="12.8" hidden="false" customHeight="false" outlineLevel="0" collapsed="false">
      <c r="B363" s="16" t="s">
        <v>109</v>
      </c>
      <c r="C363" s="16"/>
      <c r="D363" s="15" t="n">
        <f aca="false">SUM(D357:D362)</f>
        <v>53005</v>
      </c>
      <c r="E363" s="0"/>
    </row>
    <row r="364" customFormat="false" ht="12.8" hidden="false" customHeight="true" outlineLevel="0" collapsed="false">
      <c r="A364" s="22" t="s">
        <v>3</v>
      </c>
      <c r="B364" s="22"/>
      <c r="C364" s="0"/>
      <c r="E364" s="0"/>
    </row>
    <row r="365" customFormat="false" ht="12.8" hidden="false" customHeight="false" outlineLevel="0" collapsed="false">
      <c r="B365" s="20" t="str">
        <f aca="false">B290</f>
        <v>Larry Hill capital</v>
      </c>
      <c r="C365" s="20"/>
      <c r="D365" s="1" t="n">
        <f aca="false">I290</f>
        <v>45500</v>
      </c>
      <c r="E365" s="0"/>
    </row>
    <row r="366" customFormat="false" ht="12.8" hidden="false" customHeight="false" outlineLevel="0" collapsed="false">
      <c r="B366" s="20" t="s">
        <v>110</v>
      </c>
      <c r="C366" s="20"/>
      <c r="D366" s="1" t="n">
        <f aca="false">D342</f>
        <v>3010</v>
      </c>
      <c r="E366" s="0"/>
    </row>
    <row r="367" customFormat="false" ht="23.45" hidden="false" customHeight="true" outlineLevel="0" collapsed="false">
      <c r="B367" s="28" t="s">
        <v>111</v>
      </c>
      <c r="C367" s="28"/>
      <c r="D367" s="15" t="n">
        <f aca="false">SUM(D365:D366)</f>
        <v>48510</v>
      </c>
    </row>
    <row r="368" customFormat="false" ht="12.8" hidden="false" customHeight="false" outlineLevel="0" collapsed="false">
      <c r="B368" s="20"/>
      <c r="C368" s="20"/>
    </row>
    <row r="369" customFormat="false" ht="23.45" hidden="false" customHeight="true" outlineLevel="0" collapsed="false">
      <c r="A369" s="28" t="s">
        <v>112</v>
      </c>
      <c r="B369" s="28"/>
      <c r="C369" s="28"/>
      <c r="D369" s="15" t="n">
        <f aca="false">D363+D367</f>
        <v>101515</v>
      </c>
    </row>
    <row r="370" customFormat="false" ht="12.8" hidden="false" customHeight="false" outlineLevel="0" collapsed="false">
      <c r="B370" s="24"/>
      <c r="C370" s="0"/>
    </row>
    <row r="371" customFormat="false" ht="12.8" hidden="false" customHeight="false" outlineLevel="0" collapsed="false">
      <c r="B371" s="20"/>
      <c r="C371" s="20"/>
    </row>
    <row r="372" customFormat="false" ht="17.35" hidden="false" customHeight="true" outlineLevel="0" collapsed="false">
      <c r="A372" s="2" t="s">
        <v>113</v>
      </c>
      <c r="B372" s="2"/>
      <c r="C372" s="0"/>
    </row>
    <row r="373" customFormat="false" ht="12.8" hidden="false" customHeight="false" outlineLevel="0" collapsed="false">
      <c r="B373" s="20"/>
      <c r="C373" s="20"/>
    </row>
    <row r="374" customFormat="false" ht="12.8" hidden="false" customHeight="false" outlineLevel="0" collapsed="false">
      <c r="B374" s="20" t="s">
        <v>114</v>
      </c>
      <c r="C374" s="20"/>
    </row>
    <row r="375" customFormat="false" ht="12.8" hidden="false" customHeight="false" outlineLevel="0" collapsed="false">
      <c r="B375" s="20"/>
      <c r="C375" s="20"/>
    </row>
    <row r="376" customFormat="false" ht="12.8" hidden="false" customHeight="false" outlineLevel="0" collapsed="false">
      <c r="A376" s="38" t="s">
        <v>30</v>
      </c>
      <c r="B376" s="39" t="s">
        <v>115</v>
      </c>
      <c r="C376" s="39"/>
      <c r="D376" s="38" t="s">
        <v>32</v>
      </c>
      <c r="E376" s="38" t="s">
        <v>116</v>
      </c>
      <c r="F376" s="38" t="s">
        <v>34</v>
      </c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</row>
    <row r="377" customFormat="false" ht="12.8" hidden="false" customHeight="false" outlineLevel="0" collapsed="false">
      <c r="A377" s="0"/>
      <c r="B377" s="20" t="n">
        <v>1</v>
      </c>
      <c r="C377" s="20"/>
    </row>
    <row r="378" customFormat="false" ht="12.8" hidden="false" customHeight="false" outlineLevel="0" collapsed="false">
      <c r="A378" s="25" t="s">
        <v>117</v>
      </c>
      <c r="B378" s="20" t="str">
        <f aca="false">B317</f>
        <v>Commission Earned</v>
      </c>
      <c r="C378" s="20"/>
      <c r="D378" s="0"/>
      <c r="E378" s="24" t="n">
        <f aca="false">D317</f>
        <v>8295</v>
      </c>
      <c r="F378" s="0"/>
    </row>
    <row r="379" customFormat="false" ht="12.8" hidden="false" customHeight="false" outlineLevel="0" collapsed="false">
      <c r="B379" s="20" t="str">
        <f aca="false">B318</f>
        <v>Management Fees Earned</v>
      </c>
      <c r="C379" s="20"/>
      <c r="D379" s="0"/>
      <c r="E379" s="24" t="n">
        <f aca="false">D318</f>
        <v>600</v>
      </c>
      <c r="F379" s="0"/>
    </row>
    <row r="380" customFormat="false" ht="12.8" hidden="false" customHeight="false" outlineLevel="0" collapsed="false">
      <c r="B380" s="20" t="str">
        <f aca="false">B319</f>
        <v>Rent Revenue</v>
      </c>
      <c r="C380" s="20"/>
      <c r="D380" s="0"/>
      <c r="E380" s="24" t="n">
        <f aca="false">D319</f>
        <v>300</v>
      </c>
      <c r="F380" s="0"/>
    </row>
    <row r="381" customFormat="false" ht="12.8" hidden="false" customHeight="false" outlineLevel="0" collapsed="false">
      <c r="B381" s="20" t="s">
        <v>118</v>
      </c>
      <c r="C381" s="20"/>
      <c r="E381" s="0"/>
      <c r="F381" s="1" t="n">
        <f aca="false">SUM(E378:E380)</f>
        <v>9195</v>
      </c>
    </row>
    <row r="382" customFormat="false" ht="12.8" hidden="false" customHeight="false" outlineLevel="0" collapsed="false">
      <c r="B382" s="40" t="s">
        <v>119</v>
      </c>
      <c r="C382" s="0"/>
    </row>
    <row r="383" customFormat="false" ht="12.8" hidden="false" customHeight="false" outlineLevel="0" collapsed="false">
      <c r="B383" s="20"/>
      <c r="C383" s="20"/>
    </row>
    <row r="384" customFormat="false" ht="12.8" hidden="false" customHeight="false" outlineLevel="0" collapsed="false">
      <c r="B384" s="20" t="n">
        <v>2</v>
      </c>
      <c r="C384" s="20"/>
    </row>
    <row r="385" customFormat="false" ht="12.8" hidden="false" customHeight="false" outlineLevel="0" collapsed="false">
      <c r="B385" s="20" t="str">
        <f aca="false">B322</f>
        <v>Advertising Expense</v>
      </c>
      <c r="C385" s="20"/>
      <c r="D385" s="0"/>
      <c r="E385" s="0"/>
      <c r="F385" s="24" t="n">
        <f aca="false">D322</f>
        <v>185</v>
      </c>
    </row>
    <row r="386" customFormat="false" ht="12.8" hidden="false" customHeight="false" outlineLevel="0" collapsed="false">
      <c r="B386" s="20" t="str">
        <f aca="false">B323</f>
        <v>Salaries Expense</v>
      </c>
      <c r="C386" s="20"/>
      <c r="D386" s="0"/>
      <c r="E386" s="0"/>
      <c r="F386" s="24" t="n">
        <f aca="false">D323</f>
        <v>800</v>
      </c>
    </row>
    <row r="387" customFormat="false" ht="12.8" hidden="false" customHeight="false" outlineLevel="0" collapsed="false">
      <c r="B387" s="20" t="str">
        <f aca="false">B324</f>
        <v>Telephone Expense</v>
      </c>
      <c r="C387" s="20"/>
      <c r="D387" s="0"/>
      <c r="E387" s="0"/>
      <c r="F387" s="24" t="n">
        <f aca="false">D324</f>
        <v>250</v>
      </c>
    </row>
    <row r="388" customFormat="false" ht="12.8" hidden="false" customHeight="false" outlineLevel="0" collapsed="false">
      <c r="B388" s="20" t="str">
        <f aca="false">B325</f>
        <v>Salaries Expense</v>
      </c>
      <c r="C388" s="20"/>
      <c r="D388" s="0"/>
      <c r="E388" s="0"/>
      <c r="F388" s="24" t="n">
        <f aca="false">D325</f>
        <v>2100</v>
      </c>
    </row>
    <row r="389" customFormat="false" ht="12.8" hidden="false" customHeight="false" outlineLevel="0" collapsed="false">
      <c r="B389" s="20" t="str">
        <f aca="false">B326</f>
        <v>Interest Expense</v>
      </c>
      <c r="C389" s="20"/>
      <c r="D389" s="0"/>
      <c r="E389" s="0"/>
      <c r="F389" s="24" t="n">
        <f aca="false">D326</f>
        <v>480</v>
      </c>
    </row>
    <row r="390" customFormat="false" ht="12.8" hidden="false" customHeight="false" outlineLevel="0" collapsed="false">
      <c r="B390" s="20" t="str">
        <f aca="false">B327</f>
        <v>Depreciation Expense</v>
      </c>
      <c r="C390" s="20"/>
      <c r="D390" s="0"/>
      <c r="E390" s="0"/>
      <c r="F390" s="24" t="n">
        <f aca="false">D327</f>
        <v>470</v>
      </c>
    </row>
    <row r="391" customFormat="false" ht="12.8" hidden="false" customHeight="false" outlineLevel="0" collapsed="false">
      <c r="B391" s="20" t="str">
        <f aca="false">B328</f>
        <v>Supply Expense</v>
      </c>
      <c r="C391" s="20"/>
      <c r="D391" s="0"/>
      <c r="E391" s="0"/>
      <c r="F391" s="24" t="n">
        <f aca="false">D328</f>
        <v>1375</v>
      </c>
    </row>
    <row r="392" customFormat="false" ht="12.8" hidden="false" customHeight="false" outlineLevel="0" collapsed="false">
      <c r="B392" s="20" t="str">
        <f aca="false">B329</f>
        <v>Insurance Expense</v>
      </c>
      <c r="C392" s="20"/>
      <c r="D392" s="0"/>
      <c r="E392" s="0"/>
      <c r="F392" s="24" t="n">
        <f aca="false">D329</f>
        <v>100</v>
      </c>
    </row>
    <row r="393" customFormat="false" ht="12.8" hidden="false" customHeight="false" outlineLevel="0" collapsed="false">
      <c r="B393" s="20" t="str">
        <f aca="false">B330</f>
        <v>Utility Expense</v>
      </c>
      <c r="C393" s="20"/>
      <c r="D393" s="0"/>
      <c r="E393" s="0"/>
      <c r="F393" s="24" t="n">
        <f aca="false">D330</f>
        <v>175</v>
      </c>
    </row>
    <row r="394" customFormat="false" ht="12.8" hidden="false" customHeight="false" outlineLevel="0" collapsed="false">
      <c r="B394" s="20" t="s">
        <v>118</v>
      </c>
      <c r="C394" s="20"/>
      <c r="E394" s="1" t="n">
        <f aca="false">SUM(F385:F393)</f>
        <v>5935</v>
      </c>
      <c r="F394" s="0"/>
    </row>
    <row r="395" customFormat="false" ht="12.8" hidden="false" customHeight="false" outlineLevel="0" collapsed="false">
      <c r="B395" s="40" t="s">
        <v>120</v>
      </c>
      <c r="C395" s="0"/>
    </row>
    <row r="396" customFormat="false" ht="12.8" hidden="false" customHeight="false" outlineLevel="0" collapsed="false">
      <c r="B396" s="20"/>
      <c r="C396" s="20"/>
    </row>
    <row r="397" customFormat="false" ht="12.8" hidden="false" customHeight="false" outlineLevel="0" collapsed="false">
      <c r="B397" s="20" t="n">
        <v>3</v>
      </c>
      <c r="C397" s="20"/>
    </row>
    <row r="398" customFormat="false" ht="12.8" hidden="false" customHeight="false" outlineLevel="0" collapsed="false">
      <c r="B398" s="20" t="s">
        <v>118</v>
      </c>
      <c r="C398" s="20"/>
      <c r="E398" s="1" t="n">
        <f aca="false">F381-E394</f>
        <v>3260</v>
      </c>
      <c r="F398" s="0"/>
    </row>
    <row r="399" customFormat="false" ht="12.8" hidden="false" customHeight="false" outlineLevel="0" collapsed="false">
      <c r="B399" s="20" t="s">
        <v>110</v>
      </c>
      <c r="C399" s="20"/>
      <c r="E399" s="0"/>
      <c r="F399" s="1" t="n">
        <f aca="false">E398</f>
        <v>3260</v>
      </c>
    </row>
    <row r="400" customFormat="false" ht="12.8" hidden="false" customHeight="false" outlineLevel="0" collapsed="false">
      <c r="B400" s="40" t="s">
        <v>121</v>
      </c>
      <c r="C400" s="0"/>
      <c r="F400" s="0"/>
    </row>
    <row r="401" customFormat="false" ht="12.8" hidden="false" customHeight="false" outlineLevel="0" collapsed="false">
      <c r="B401" s="20"/>
      <c r="C401" s="20"/>
    </row>
    <row r="402" customFormat="false" ht="12.8" hidden="false" customHeight="false" outlineLevel="0" collapsed="false">
      <c r="B402" s="20" t="n">
        <v>4</v>
      </c>
      <c r="C402" s="20"/>
    </row>
    <row r="403" customFormat="false" ht="12.8" hidden="false" customHeight="false" outlineLevel="0" collapsed="false">
      <c r="B403" s="20" t="s">
        <v>110</v>
      </c>
      <c r="C403" s="20"/>
      <c r="E403" s="1" t="n">
        <v>250</v>
      </c>
    </row>
    <row r="404" customFormat="false" ht="12.8" hidden="false" customHeight="false" outlineLevel="0" collapsed="false">
      <c r="B404" s="20" t="s">
        <v>54</v>
      </c>
      <c r="C404" s="20"/>
      <c r="F404" s="1" t="n">
        <v>250</v>
      </c>
    </row>
    <row r="405" customFormat="false" ht="12.8" hidden="false" customHeight="false" outlineLevel="0" collapsed="false">
      <c r="B405" s="20"/>
      <c r="C405" s="20"/>
    </row>
    <row r="406" customFormat="false" ht="12.8" hidden="false" customHeight="false" outlineLevel="0" collapsed="false">
      <c r="B406" s="40" t="s">
        <v>122</v>
      </c>
    </row>
    <row r="409" customFormat="false" ht="17.35" hidden="false" customHeight="true" outlineLevel="0" collapsed="false">
      <c r="A409" s="2" t="s">
        <v>123</v>
      </c>
      <c r="B409" s="2"/>
    </row>
    <row r="411" customFormat="false" ht="23.45" hidden="false" customHeight="false" outlineLevel="0" collapsed="false">
      <c r="B411" s="25" t="s">
        <v>124</v>
      </c>
    </row>
    <row r="413" customFormat="false" ht="12.8" hidden="false" customHeight="true" outlineLevel="0" collapsed="false">
      <c r="A413" s="41" t="s">
        <v>73</v>
      </c>
      <c r="B413" s="42" t="s">
        <v>31</v>
      </c>
      <c r="C413" s="42"/>
      <c r="D413" s="41"/>
      <c r="E413" s="41" t="s">
        <v>116</v>
      </c>
      <c r="F413" s="41" t="s">
        <v>34</v>
      </c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</row>
    <row r="414" customFormat="false" ht="12.8" hidden="false" customHeight="false" outlineLevel="0" collapsed="false">
      <c r="B414" s="22" t="str">
        <f aca="false">B280</f>
        <v>Cash Account</v>
      </c>
      <c r="C414" s="22"/>
      <c r="E414" s="1" t="n">
        <f aca="false">H280</f>
        <v>24525</v>
      </c>
    </row>
    <row r="415" customFormat="false" ht="12.8" hidden="false" customHeight="false" outlineLevel="0" collapsed="false">
      <c r="B415" s="22" t="str">
        <f aca="false">B281</f>
        <v>Account Receivable </v>
      </c>
      <c r="C415" s="22"/>
      <c r="E415" s="1" t="n">
        <f aca="false">H281</f>
        <v>1135</v>
      </c>
    </row>
    <row r="416" customFormat="false" ht="12.8" hidden="false" customHeight="false" outlineLevel="0" collapsed="false">
      <c r="B416" s="22" t="str">
        <f aca="false">B282</f>
        <v>Office Supply</v>
      </c>
      <c r="C416" s="22"/>
      <c r="E416" s="1" t="n">
        <f aca="false">H282</f>
        <v>25</v>
      </c>
    </row>
    <row r="417" customFormat="false" ht="12.8" hidden="false" customHeight="false" outlineLevel="0" collapsed="false">
      <c r="B417" s="22" t="str">
        <f aca="false">B283</f>
        <v>Office Equipments</v>
      </c>
      <c r="C417" s="22"/>
      <c r="E417" s="1" t="n">
        <f aca="false">H283</f>
        <v>6364</v>
      </c>
    </row>
    <row r="418" customFormat="false" ht="12.8" hidden="false" customHeight="false" outlineLevel="0" collapsed="false">
      <c r="B418" s="22" t="str">
        <f aca="false">B284</f>
        <v>Prepaid Insurance</v>
      </c>
      <c r="C418" s="22"/>
      <c r="E418" s="1" t="n">
        <f aca="false">H284</f>
        <v>2300</v>
      </c>
    </row>
    <row r="419" customFormat="false" ht="12.8" hidden="false" customHeight="false" outlineLevel="0" collapsed="false">
      <c r="B419" s="22" t="str">
        <f aca="false">B285</f>
        <v>Automobile</v>
      </c>
      <c r="C419" s="22"/>
      <c r="E419" s="1" t="n">
        <f aca="false">H285</f>
        <v>5500</v>
      </c>
    </row>
    <row r="420" customFormat="false" ht="12.8" hidden="false" customHeight="false" outlineLevel="0" collapsed="false">
      <c r="B420" s="22" t="str">
        <f aca="false">B286</f>
        <v>Land</v>
      </c>
      <c r="C420" s="22"/>
      <c r="E420" s="1" t="n">
        <f aca="false">H286</f>
        <v>14000</v>
      </c>
    </row>
    <row r="421" customFormat="false" ht="12.8" hidden="false" customHeight="false" outlineLevel="0" collapsed="false">
      <c r="B421" s="22" t="str">
        <f aca="false">B287</f>
        <v>Building</v>
      </c>
      <c r="C421" s="22"/>
      <c r="E421" s="1" t="n">
        <f aca="false">H287</f>
        <v>47666</v>
      </c>
    </row>
    <row r="422" customFormat="false" ht="12.8" hidden="false" customHeight="false" outlineLevel="0" collapsed="false">
      <c r="B422" s="22" t="str">
        <f aca="false">B288</f>
        <v>Account Payable</v>
      </c>
      <c r="C422" s="22"/>
      <c r="F422" s="1" t="n">
        <f aca="false">I288</f>
        <v>650</v>
      </c>
    </row>
    <row r="423" customFormat="false" ht="12.8" hidden="false" customHeight="false" outlineLevel="0" collapsed="false">
      <c r="B423" s="22" t="str">
        <f aca="false">B289</f>
        <v>Mortgage Payable</v>
      </c>
      <c r="C423" s="22"/>
      <c r="F423" s="1" t="n">
        <f aca="false">I289</f>
        <v>48000</v>
      </c>
    </row>
    <row r="424" customFormat="false" ht="12.8" hidden="false" customHeight="false" outlineLevel="0" collapsed="false">
      <c r="B424" s="22" t="str">
        <f aca="false">B290</f>
        <v>Larry Hill capital</v>
      </c>
      <c r="C424" s="22"/>
      <c r="F424" s="1" t="n">
        <f aca="false">I290</f>
        <v>45500</v>
      </c>
    </row>
    <row r="425" customFormat="false" ht="12.8" hidden="false" customHeight="false" outlineLevel="0" collapsed="false">
      <c r="B425" s="22" t="str">
        <f aca="false">B293</f>
        <v>Unearned Commission </v>
      </c>
      <c r="C425" s="22"/>
      <c r="F425" s="1" t="n">
        <f aca="false">I293</f>
        <v>1600</v>
      </c>
    </row>
    <row r="426" customFormat="false" ht="12.8" hidden="false" customHeight="false" outlineLevel="0" collapsed="false">
      <c r="B426" s="22" t="str">
        <f aca="false">B300</f>
        <v>Building Interest Payable</v>
      </c>
      <c r="C426" s="22"/>
      <c r="F426" s="1" t="n">
        <f aca="false">I300</f>
        <v>480</v>
      </c>
    </row>
    <row r="427" customFormat="false" ht="12.8" hidden="false" customHeight="false" outlineLevel="0" collapsed="false">
      <c r="B427" s="22" t="str">
        <f aca="false">B301</f>
        <v>Salaries Payable</v>
      </c>
      <c r="C427" s="22"/>
      <c r="F427" s="1" t="n">
        <f aca="false">I301</f>
        <v>2100</v>
      </c>
    </row>
    <row r="428" customFormat="false" ht="12.8" hidden="false" customHeight="false" outlineLevel="0" collapsed="false">
      <c r="B428" s="22" t="str">
        <f aca="false">B302</f>
        <v>Utility Payable</v>
      </c>
      <c r="C428" s="22"/>
      <c r="F428" s="1" t="n">
        <f aca="false">I302</f>
        <v>175</v>
      </c>
    </row>
    <row r="429" customFormat="false" ht="12.8" hidden="false" customHeight="true" outlineLevel="0" collapsed="false">
      <c r="B429" s="22" t="s">
        <v>110</v>
      </c>
      <c r="C429" s="22"/>
      <c r="F429" s="1" t="n">
        <f aca="false">F399-E403</f>
        <v>3010</v>
      </c>
    </row>
    <row r="430" customFormat="false" ht="12.8" hidden="false" customHeight="false" outlineLevel="0" collapsed="false">
      <c r="B430" s="22"/>
    </row>
    <row r="431" customFormat="false" ht="12.8" hidden="false" customHeight="false" outlineLevel="0" collapsed="false">
      <c r="A431" s="15"/>
      <c r="B431" s="28" t="str">
        <f aca="false">B311</f>
        <v>Total</v>
      </c>
      <c r="C431" s="28"/>
      <c r="D431" s="15"/>
      <c r="E431" s="15" t="n">
        <f aca="false">SUM(E414:E429)</f>
        <v>101515</v>
      </c>
      <c r="F431" s="15" t="n">
        <f aca="false">SUM(F414:F429)</f>
        <v>101515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customFormat="false" ht="12.8" hidden="false" customHeight="false" outlineLevel="0" collapsed="false">
      <c r="B432" s="22"/>
      <c r="C432" s="22"/>
    </row>
    <row r="433" customFormat="false" ht="12.8" hidden="false" customHeight="false" outlineLevel="0" collapsed="false">
      <c r="B433" s="22"/>
      <c r="C433" s="22"/>
    </row>
    <row r="434" customFormat="false" ht="12.8" hidden="false" customHeight="false" outlineLevel="0" collapsed="false">
      <c r="B434" s="22"/>
      <c r="C434" s="22"/>
    </row>
    <row r="435" customFormat="false" ht="12.8" hidden="false" customHeight="false" outlineLevel="0" collapsed="false">
      <c r="B435" s="22"/>
      <c r="C435" s="22"/>
    </row>
    <row r="436" customFormat="false" ht="12.8" hidden="false" customHeight="false" outlineLevel="0" collapsed="false">
      <c r="B436" s="22"/>
      <c r="C436" s="22"/>
    </row>
  </sheetData>
  <mergeCells count="251">
    <mergeCell ref="A1:B1"/>
    <mergeCell ref="B2:I2"/>
    <mergeCell ref="K2:M2"/>
    <mergeCell ref="N2:T2"/>
    <mergeCell ref="J4:J20"/>
    <mergeCell ref="A23:B23"/>
    <mergeCell ref="B24:D24"/>
    <mergeCell ref="B35:D35"/>
    <mergeCell ref="B36:C3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2:B52"/>
    <mergeCell ref="C53:D53"/>
    <mergeCell ref="A55:A56"/>
    <mergeCell ref="B55:B56"/>
    <mergeCell ref="A57:A61"/>
    <mergeCell ref="B57:B61"/>
    <mergeCell ref="A62:A63"/>
    <mergeCell ref="B62:B63"/>
    <mergeCell ref="A64:A65"/>
    <mergeCell ref="B64:B65"/>
    <mergeCell ref="A66:A67"/>
    <mergeCell ref="B66:B67"/>
    <mergeCell ref="A68:A70"/>
    <mergeCell ref="B68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5:B95"/>
    <mergeCell ref="A96:H96"/>
    <mergeCell ref="A97:I97"/>
    <mergeCell ref="A113:I113"/>
    <mergeCell ref="A118:C118"/>
    <mergeCell ref="A123:C123"/>
    <mergeCell ref="A128:C128"/>
    <mergeCell ref="A132:C132"/>
    <mergeCell ref="A136:C136"/>
    <mergeCell ref="A140:C140"/>
    <mergeCell ref="A144:C144"/>
    <mergeCell ref="A150:C150"/>
    <mergeCell ref="A155:C155"/>
    <mergeCell ref="A160:C160"/>
    <mergeCell ref="A164:C164"/>
    <mergeCell ref="A171:C171"/>
    <mergeCell ref="A175:C175"/>
    <mergeCell ref="A180:C180"/>
    <mergeCell ref="A184:C184"/>
    <mergeCell ref="A189:C189"/>
    <mergeCell ref="A194:B194"/>
    <mergeCell ref="B195:D195"/>
    <mergeCell ref="A215:C215"/>
    <mergeCell ref="A218:B218"/>
    <mergeCell ref="B219:D219"/>
    <mergeCell ref="A221:A222"/>
    <mergeCell ref="B221:C221"/>
    <mergeCell ref="B222:C222"/>
    <mergeCell ref="A223:A226"/>
    <mergeCell ref="B223:C223"/>
    <mergeCell ref="B224:C224"/>
    <mergeCell ref="B225:C225"/>
    <mergeCell ref="B226:C226"/>
    <mergeCell ref="A227:A228"/>
    <mergeCell ref="B227:C227"/>
    <mergeCell ref="B228:C228"/>
    <mergeCell ref="A229:A230"/>
    <mergeCell ref="B229:C229"/>
    <mergeCell ref="B230:C230"/>
    <mergeCell ref="A231:A232"/>
    <mergeCell ref="B231:C231"/>
    <mergeCell ref="B232:C232"/>
    <mergeCell ref="A233:A234"/>
    <mergeCell ref="B233:C233"/>
    <mergeCell ref="B234:C234"/>
    <mergeCell ref="A235:A236"/>
    <mergeCell ref="B235:C235"/>
    <mergeCell ref="B236:C236"/>
    <mergeCell ref="A237:A238"/>
    <mergeCell ref="B237:C237"/>
    <mergeCell ref="B238:C238"/>
    <mergeCell ref="B242:D242"/>
    <mergeCell ref="A275:B275"/>
    <mergeCell ref="D278:E278"/>
    <mergeCell ref="F278:G278"/>
    <mergeCell ref="H278:I278"/>
    <mergeCell ref="J278:K278"/>
    <mergeCell ref="L278:M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3:C333"/>
    <mergeCell ref="A336:C336"/>
    <mergeCell ref="B338:C338"/>
    <mergeCell ref="B339:C339"/>
    <mergeCell ref="B341:C341"/>
    <mergeCell ref="B342:C342"/>
    <mergeCell ref="A344:B34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A364:B364"/>
    <mergeCell ref="B365:C365"/>
    <mergeCell ref="B366:C366"/>
    <mergeCell ref="B367:C367"/>
    <mergeCell ref="B368:C368"/>
    <mergeCell ref="A369:C369"/>
    <mergeCell ref="B371:C371"/>
    <mergeCell ref="A372:B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6:C396"/>
    <mergeCell ref="B397:C397"/>
    <mergeCell ref="B398:C398"/>
    <mergeCell ref="B399:C399"/>
    <mergeCell ref="B401:C401"/>
    <mergeCell ref="B402:C402"/>
    <mergeCell ref="B403:C403"/>
    <mergeCell ref="B404:C404"/>
    <mergeCell ref="B405:C405"/>
    <mergeCell ref="A409:B409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5:C435"/>
    <mergeCell ref="B436:C436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74"/>
  <sheetViews>
    <sheetView showFormulas="false" showGridLines="true" showRowColHeaders="true" showZeros="true" rightToLeft="false" tabSelected="false" showOutlineSymbols="true" defaultGridColor="true" view="normal" topLeftCell="A214" colorId="64" zoomScale="140" zoomScaleNormal="140" zoomScalePageLayoutView="100" workbookViewId="0">
      <selection pane="topLeft" activeCell="D214" activeCellId="0" sqref="D214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23.85" hidden="false" customHeight="true" outlineLevel="0" collapsed="false">
      <c r="A1" s="2" t="s">
        <v>0</v>
      </c>
      <c r="B1" s="2"/>
      <c r="D1" s="43" t="s">
        <v>125</v>
      </c>
      <c r="E1" s="22" t="s">
        <v>126</v>
      </c>
      <c r="F1" s="22"/>
      <c r="G1" s="22"/>
      <c r="H1" s="22"/>
      <c r="I1" s="22"/>
      <c r="J1" s="2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6" t="s">
        <v>3</v>
      </c>
      <c r="N2" s="6"/>
      <c r="O2" s="6"/>
      <c r="P2" s="6"/>
      <c r="Q2" s="6"/>
      <c r="R2" s="6"/>
      <c r="S2" s="6"/>
      <c r="T2" s="6"/>
    </row>
    <row r="3" s="7" customFormat="tru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16</v>
      </c>
      <c r="N3" s="8" t="s">
        <v>17</v>
      </c>
      <c r="O3" s="8" t="s">
        <v>18</v>
      </c>
      <c r="P3" s="8" t="s">
        <v>15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4" t="n">
        <v>40000</v>
      </c>
      <c r="N4" s="14"/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4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4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4" t="n">
        <v>5500</v>
      </c>
      <c r="N7" s="14"/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4"/>
      <c r="N8" s="14"/>
      <c r="O8" s="14" t="n">
        <v>5300</v>
      </c>
      <c r="P8" s="14"/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4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4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4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4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4"/>
      <c r="N13" s="14"/>
      <c r="O13" s="14"/>
      <c r="P13" s="14" t="n">
        <v>1600</v>
      </c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4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4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4"/>
      <c r="N16" s="14"/>
      <c r="O16" s="14" t="n">
        <v>2700</v>
      </c>
      <c r="P16" s="14"/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4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4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4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4"/>
      <c r="N20" s="14" t="n">
        <v>-250</v>
      </c>
      <c r="O20" s="14"/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2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J21" s="1" t="n">
        <f aca="false">SUM(J4:J20)</f>
        <v>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45500</v>
      </c>
      <c r="N21" s="1" t="n">
        <f aca="false">SUM(N4:N20)</f>
        <v>-250</v>
      </c>
      <c r="O21" s="1" t="n">
        <f aca="false">SUM(O4:O20)</f>
        <v>8000</v>
      </c>
      <c r="P21" s="1" t="n">
        <f aca="false">SUM(P4:P20)</f>
        <v>1600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23" customFormat="false" ht="12.8" hidden="false" customHeight="false" outlineLevel="0" collapsed="false">
      <c r="A23" s="16" t="s">
        <v>24</v>
      </c>
      <c r="B23" s="16"/>
      <c r="C23" s="0"/>
      <c r="D23" s="0"/>
      <c r="E23" s="0"/>
    </row>
    <row r="24" customFormat="false" ht="15" hidden="false" customHeight="false" outlineLevel="0" collapsed="false">
      <c r="A24" s="0"/>
      <c r="B24" s="17" t="s">
        <v>1</v>
      </c>
      <c r="C24" s="17"/>
      <c r="D24" s="17"/>
      <c r="E24" s="0"/>
    </row>
    <row r="25" customFormat="false" ht="12.8" hidden="false" customHeight="false" outlineLevel="0" collapsed="false">
      <c r="A25" s="0"/>
      <c r="B25" s="0" t="s">
        <v>5</v>
      </c>
      <c r="C25" s="0"/>
      <c r="D25" s="0" t="n">
        <f aca="false">B21</f>
        <v>24525</v>
      </c>
      <c r="E25" s="0"/>
    </row>
    <row r="26" customFormat="false" ht="12.8" hidden="false" customHeight="false" outlineLevel="0" collapsed="false">
      <c r="A26" s="0"/>
      <c r="B26" s="0" t="s">
        <v>6</v>
      </c>
      <c r="C26" s="0"/>
      <c r="D26" s="0" t="n">
        <f aca="false">C21</f>
        <v>540</v>
      </c>
      <c r="E26" s="0"/>
    </row>
    <row r="27" customFormat="false" ht="12.8" hidden="false" customHeight="false" outlineLevel="0" collapsed="false">
      <c r="A27" s="0"/>
      <c r="B27" s="0" t="s">
        <v>7</v>
      </c>
      <c r="C27" s="0"/>
      <c r="D27" s="0" t="n">
        <f aca="false">D21</f>
        <v>1400</v>
      </c>
      <c r="E27" s="0"/>
    </row>
    <row r="28" customFormat="false" ht="12.8" hidden="false" customHeight="false" outlineLevel="0" collapsed="false">
      <c r="A28" s="0"/>
      <c r="B28" s="0" t="s">
        <v>8</v>
      </c>
      <c r="C28" s="0"/>
      <c r="D28" s="0" t="n">
        <f aca="false">E21</f>
        <v>6500</v>
      </c>
      <c r="E28" s="0"/>
    </row>
    <row r="29" customFormat="false" ht="12.8" hidden="false" customHeight="false" outlineLevel="0" collapsed="false">
      <c r="A29" s="0"/>
      <c r="B29" s="0" t="s">
        <v>9</v>
      </c>
      <c r="C29" s="0"/>
      <c r="D29" s="0" t="n">
        <f aca="false">F21</f>
        <v>2400</v>
      </c>
      <c r="E29" s="0"/>
    </row>
    <row r="30" customFormat="false" ht="12.8" hidden="false" customHeight="false" outlineLevel="0" collapsed="false">
      <c r="A30" s="0"/>
      <c r="B30" s="0" t="s">
        <v>10</v>
      </c>
      <c r="C30" s="0"/>
      <c r="D30" s="0" t="n">
        <f aca="false">G21</f>
        <v>5500</v>
      </c>
      <c r="E30" s="0"/>
    </row>
    <row r="31" customFormat="false" ht="12.8" hidden="false" customHeight="false" outlineLevel="0" collapsed="false">
      <c r="A31" s="0"/>
      <c r="B31" s="0" t="s">
        <v>11</v>
      </c>
      <c r="C31" s="0"/>
      <c r="D31" s="0" t="n">
        <f aca="false">H21</f>
        <v>14000</v>
      </c>
      <c r="E31" s="0"/>
    </row>
    <row r="32" customFormat="false" ht="12.8" hidden="false" customHeight="false" outlineLevel="0" collapsed="false">
      <c r="A32" s="0"/>
      <c r="B32" s="0" t="s">
        <v>12</v>
      </c>
      <c r="C32" s="0"/>
      <c r="D32" s="0" t="n">
        <f aca="false">I21</f>
        <v>48000</v>
      </c>
      <c r="E32" s="0"/>
    </row>
    <row r="33" customFormat="false" ht="12.8" hidden="false" customHeight="false" outlineLevel="0" collapsed="false">
      <c r="A33" s="0"/>
      <c r="B33" s="18" t="s">
        <v>25</v>
      </c>
      <c r="C33" s="18"/>
      <c r="D33" s="18" t="n">
        <f aca="false">SUM(D25:D32)</f>
        <v>102865</v>
      </c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0"/>
      <c r="B35" s="19" t="s">
        <v>26</v>
      </c>
      <c r="C35" s="19"/>
      <c r="D35" s="19"/>
      <c r="E35" s="0"/>
    </row>
    <row r="36" customFormat="false" ht="15" hidden="false" customHeight="false" outlineLevel="0" collapsed="false">
      <c r="A36" s="0"/>
      <c r="B36" s="17" t="s">
        <v>2</v>
      </c>
      <c r="C36" s="17"/>
      <c r="D36" s="0"/>
      <c r="E36" s="0"/>
    </row>
    <row r="37" customFormat="false" ht="12.8" hidden="false" customHeight="false" outlineLevel="0" collapsed="false">
      <c r="A37" s="0"/>
      <c r="B37" s="0" t="str">
        <f aca="false">K3</f>
        <v>Account Payable</v>
      </c>
      <c r="C37" s="0"/>
      <c r="D37" s="0" t="n">
        <f aca="false">K21</f>
        <v>650</v>
      </c>
      <c r="E37" s="0"/>
    </row>
    <row r="38" customFormat="false" ht="12.8" hidden="false" customHeight="false" outlineLevel="0" collapsed="false">
      <c r="B38" s="0" t="str">
        <f aca="false">L3</f>
        <v>Mortgage Payable</v>
      </c>
      <c r="C38" s="0"/>
      <c r="D38" s="0" t="n">
        <f aca="false">L21</f>
        <v>48000</v>
      </c>
    </row>
    <row r="39" customFormat="false" ht="15" hidden="false" customHeight="false" outlineLevel="0" collapsed="false">
      <c r="B39" s="17" t="s">
        <v>3</v>
      </c>
      <c r="C39" s="17"/>
    </row>
    <row r="40" customFormat="false" ht="12.95" hidden="false" customHeight="true" outlineLevel="0" collapsed="false">
      <c r="B40" s="44" t="str">
        <f aca="false">M3</f>
        <v>Larry Hill, Capital</v>
      </c>
      <c r="C40" s="44"/>
      <c r="D40" s="1" t="n">
        <f aca="false">M21</f>
        <v>45500</v>
      </c>
      <c r="E40" s="0"/>
      <c r="F40" s="0"/>
      <c r="G40" s="0"/>
      <c r="H40" s="0"/>
      <c r="I40" s="0"/>
      <c r="J40" s="0"/>
      <c r="K40" s="0"/>
    </row>
    <row r="41" customFormat="false" ht="12.95" hidden="false" customHeight="true" outlineLevel="0" collapsed="false">
      <c r="B41" s="44" t="str">
        <f aca="false">N3</f>
        <v>Larry Hill Withdrawals</v>
      </c>
      <c r="C41" s="44"/>
      <c r="D41" s="1" t="n">
        <f aca="false">N21</f>
        <v>-250</v>
      </c>
      <c r="E41" s="0"/>
      <c r="F41" s="0"/>
      <c r="G41" s="0"/>
      <c r="H41" s="0"/>
    </row>
    <row r="42" customFormat="false" ht="12.95" hidden="false" customHeight="true" outlineLevel="0" collapsed="false">
      <c r="B42" s="44" t="str">
        <f aca="false">O3</f>
        <v>Commissions Earned</v>
      </c>
      <c r="C42" s="44"/>
      <c r="D42" s="1" t="n">
        <f aca="false">O21</f>
        <v>8000</v>
      </c>
    </row>
    <row r="43" customFormat="false" ht="12.95" hidden="false" customHeight="true" outlineLevel="0" collapsed="false">
      <c r="B43" s="44" t="str">
        <f aca="false">P3</f>
        <v>Unearned Commission</v>
      </c>
      <c r="C43" s="44"/>
      <c r="D43" s="1" t="n">
        <f aca="false">P21</f>
        <v>1600</v>
      </c>
    </row>
    <row r="44" customFormat="false" ht="12.95" hidden="false" customHeight="true" outlineLevel="0" collapsed="false">
      <c r="B44" s="44" t="str">
        <f aca="false">Q3</f>
        <v>Management Fees Earned</v>
      </c>
      <c r="C44" s="44"/>
      <c r="D44" s="1" t="n">
        <f aca="false">Q21</f>
        <v>600</v>
      </c>
    </row>
    <row r="45" customFormat="false" ht="12.95" hidden="false" customHeight="true" outlineLevel="0" collapsed="false">
      <c r="B45" s="44" t="str">
        <f aca="false">R3</f>
        <v>Advertising Expense</v>
      </c>
      <c r="C45" s="44"/>
      <c r="D45" s="1" t="n">
        <f aca="false">R21</f>
        <v>-185</v>
      </c>
    </row>
    <row r="46" customFormat="false" ht="12.95" hidden="false" customHeight="true" outlineLevel="0" collapsed="false">
      <c r="B46" s="44" t="str">
        <f aca="false">S3</f>
        <v>Salaries Expense</v>
      </c>
      <c r="C46" s="44"/>
      <c r="D46" s="1" t="n">
        <f aca="false">S21</f>
        <v>-800</v>
      </c>
    </row>
    <row r="47" customFormat="false" ht="12.95" hidden="false" customHeight="true" outlineLevel="0" collapsed="false">
      <c r="B47" s="44" t="str">
        <f aca="false">T3</f>
        <v>Telephone Expense</v>
      </c>
      <c r="C47" s="44"/>
      <c r="D47" s="1" t="n">
        <f aca="false">T21</f>
        <v>-250</v>
      </c>
    </row>
    <row r="48" customFormat="false" ht="15" hidden="false" customHeight="false" outlineLevel="0" collapsed="false">
      <c r="B48" s="21" t="s">
        <v>27</v>
      </c>
      <c r="C48" s="21"/>
      <c r="D48" s="15" t="n">
        <f aca="false">SUM(D37:D47)</f>
        <v>102865</v>
      </c>
    </row>
    <row r="52" customFormat="false" ht="17.35" hidden="false" customHeight="true" outlineLevel="0" collapsed="false">
      <c r="A52" s="2" t="s">
        <v>28</v>
      </c>
      <c r="B52" s="2"/>
      <c r="D52" s="0"/>
      <c r="E52" s="0"/>
    </row>
    <row r="53" customFormat="false" ht="12.8" hidden="false" customHeight="true" outlineLevel="0" collapsed="false">
      <c r="C53" s="22" t="s">
        <v>29</v>
      </c>
      <c r="D53" s="22"/>
      <c r="E53" s="0"/>
      <c r="F53" s="0"/>
      <c r="G53" s="0"/>
    </row>
    <row r="54" s="23" customFormat="true" ht="12.8" hidden="false" customHeight="false" outlineLevel="0" collapsed="false">
      <c r="A54" s="23" t="s">
        <v>4</v>
      </c>
      <c r="B54" s="23" t="s">
        <v>30</v>
      </c>
      <c r="C54" s="23" t="s">
        <v>31</v>
      </c>
      <c r="E54" s="23" t="s">
        <v>32</v>
      </c>
      <c r="F54" s="23" t="s">
        <v>33</v>
      </c>
      <c r="G54" s="23" t="s">
        <v>34</v>
      </c>
    </row>
    <row r="55" customFormat="false" ht="12.8" hidden="false" customHeight="false" outlineLevel="0" collapsed="false">
      <c r="A55" s="24" t="n">
        <v>1</v>
      </c>
      <c r="B55" s="24" t="n">
        <v>1</v>
      </c>
      <c r="C55" s="25" t="s">
        <v>5</v>
      </c>
      <c r="F55" s="1" t="n">
        <v>40000</v>
      </c>
    </row>
    <row r="56" customFormat="false" ht="23.85" hidden="false" customHeight="false" outlineLevel="0" collapsed="false">
      <c r="A56" s="24"/>
      <c r="B56" s="24"/>
      <c r="C56" s="25" t="s">
        <v>16</v>
      </c>
      <c r="G56" s="1" t="n">
        <v>40000</v>
      </c>
    </row>
    <row r="57" customFormat="false" ht="12.8" hidden="false" customHeight="false" outlineLevel="0" collapsed="false">
      <c r="A57" s="24" t="n">
        <v>2</v>
      </c>
      <c r="B57" s="24" t="n">
        <v>2</v>
      </c>
      <c r="C57" s="25" t="s">
        <v>5</v>
      </c>
      <c r="G57" s="1" t="n">
        <v>18000</v>
      </c>
    </row>
    <row r="58" customFormat="false" ht="23.85" hidden="false" customHeight="false" outlineLevel="0" collapsed="false">
      <c r="A58" s="24"/>
      <c r="B58" s="24"/>
      <c r="C58" s="25" t="s">
        <v>35</v>
      </c>
      <c r="F58" s="1" t="n">
        <v>4000</v>
      </c>
    </row>
    <row r="59" customFormat="false" ht="12.8" hidden="false" customHeight="false" outlineLevel="0" collapsed="false">
      <c r="A59" s="24"/>
      <c r="B59" s="24"/>
      <c r="C59" s="25" t="s">
        <v>11</v>
      </c>
      <c r="F59" s="1" t="n">
        <v>14000</v>
      </c>
    </row>
    <row r="60" customFormat="false" ht="12.8" hidden="false" customHeight="false" outlineLevel="0" collapsed="false">
      <c r="A60" s="24"/>
      <c r="B60" s="24"/>
      <c r="C60" s="25" t="s">
        <v>12</v>
      </c>
      <c r="F60" s="1" t="n">
        <v>48000</v>
      </c>
    </row>
    <row r="61" customFormat="false" ht="23.85" hidden="false" customHeight="false" outlineLevel="0" collapsed="false">
      <c r="A61" s="24"/>
      <c r="B61" s="24"/>
      <c r="C61" s="25" t="s">
        <v>13</v>
      </c>
      <c r="G61" s="1" t="n">
        <v>48000</v>
      </c>
    </row>
    <row r="62" customFormat="false" ht="12.8" hidden="false" customHeight="false" outlineLevel="0" collapsed="false">
      <c r="A62" s="24" t="n">
        <v>3</v>
      </c>
      <c r="B62" s="24" t="n">
        <v>3</v>
      </c>
      <c r="C62" s="25" t="s">
        <v>5</v>
      </c>
      <c r="G62" s="1" t="n">
        <v>2400</v>
      </c>
    </row>
    <row r="63" customFormat="false" ht="23.85" hidden="false" customHeight="false" outlineLevel="0" collapsed="false">
      <c r="A63" s="24"/>
      <c r="B63" s="24"/>
      <c r="C63" s="25" t="s">
        <v>9</v>
      </c>
      <c r="F63" s="1" t="n">
        <v>2400</v>
      </c>
    </row>
    <row r="64" customFormat="false" ht="12.8" hidden="false" customHeight="false" outlineLevel="0" collapsed="false">
      <c r="A64" s="24" t="n">
        <v>4</v>
      </c>
      <c r="B64" s="24" t="n">
        <v>4</v>
      </c>
      <c r="C64" s="25" t="s">
        <v>10</v>
      </c>
      <c r="F64" s="1" t="n">
        <v>5500</v>
      </c>
    </row>
    <row r="65" customFormat="false" ht="12.8" hidden="false" customHeight="false" outlineLevel="0" collapsed="false">
      <c r="A65" s="24"/>
      <c r="B65" s="24"/>
      <c r="C65" s="25" t="s">
        <v>36</v>
      </c>
      <c r="G65" s="1" t="n">
        <v>5500</v>
      </c>
    </row>
    <row r="66" customFormat="false" ht="23.85" hidden="false" customHeight="false" outlineLevel="0" collapsed="false">
      <c r="A66" s="24" t="n">
        <v>5</v>
      </c>
      <c r="B66" s="24" t="n">
        <v>5</v>
      </c>
      <c r="C66" s="25" t="s">
        <v>37</v>
      </c>
      <c r="F66" s="1" t="n">
        <v>5300</v>
      </c>
    </row>
    <row r="67" customFormat="false" ht="12.8" hidden="false" customHeight="false" outlineLevel="0" collapsed="false">
      <c r="A67" s="24"/>
      <c r="B67" s="24"/>
      <c r="C67" s="25" t="s">
        <v>5</v>
      </c>
      <c r="D67" s="0"/>
      <c r="G67" s="1" t="n">
        <v>5300</v>
      </c>
    </row>
    <row r="68" customFormat="false" ht="12.8" hidden="false" customHeight="false" outlineLevel="0" collapsed="false">
      <c r="A68" s="24" t="n">
        <v>6</v>
      </c>
      <c r="B68" s="24" t="n">
        <v>7</v>
      </c>
      <c r="C68" s="25" t="s">
        <v>38</v>
      </c>
      <c r="F68" s="1" t="n">
        <v>750</v>
      </c>
    </row>
    <row r="69" customFormat="false" ht="23.85" hidden="false" customHeight="false" outlineLevel="0" collapsed="false">
      <c r="A69" s="24"/>
      <c r="B69" s="24"/>
      <c r="C69" s="25" t="s">
        <v>35</v>
      </c>
      <c r="F69" s="1" t="n">
        <v>2500</v>
      </c>
    </row>
    <row r="70" customFormat="false" ht="23.85" hidden="false" customHeight="false" outlineLevel="0" collapsed="false">
      <c r="A70" s="24"/>
      <c r="B70" s="24"/>
      <c r="C70" s="25" t="s">
        <v>13</v>
      </c>
      <c r="G70" s="1" t="n">
        <v>3250</v>
      </c>
    </row>
    <row r="71" customFormat="false" ht="23.85" hidden="false" customHeight="false" outlineLevel="0" collapsed="false">
      <c r="A71" s="24" t="n">
        <v>7</v>
      </c>
      <c r="B71" s="24" t="n">
        <v>9</v>
      </c>
      <c r="C71" s="25" t="s">
        <v>21</v>
      </c>
      <c r="F71" s="1" t="n">
        <v>400</v>
      </c>
    </row>
    <row r="72" customFormat="false" ht="12.8" hidden="false" customHeight="false" outlineLevel="0" collapsed="false">
      <c r="A72" s="24"/>
      <c r="B72" s="24"/>
      <c r="C72" s="25" t="s">
        <v>5</v>
      </c>
      <c r="G72" s="1" t="n">
        <v>400</v>
      </c>
    </row>
    <row r="73" customFormat="false" ht="12.8" hidden="false" customHeight="false" outlineLevel="0" collapsed="false">
      <c r="A73" s="24" t="n">
        <v>8</v>
      </c>
      <c r="B73" s="24" t="n">
        <v>10</v>
      </c>
      <c r="C73" s="0" t="s">
        <v>39</v>
      </c>
      <c r="D73" s="0"/>
      <c r="E73" s="0"/>
      <c r="F73" s="0"/>
      <c r="G73" s="0" t="n">
        <v>600</v>
      </c>
    </row>
    <row r="74" customFormat="false" ht="12.8" hidden="false" customHeight="false" outlineLevel="0" collapsed="false">
      <c r="A74" s="24"/>
      <c r="B74" s="24"/>
      <c r="C74" s="0" t="s">
        <v>6</v>
      </c>
      <c r="D74" s="0"/>
      <c r="E74" s="0"/>
      <c r="F74" s="0" t="n">
        <v>600</v>
      </c>
      <c r="G74" s="0"/>
    </row>
    <row r="75" customFormat="false" ht="23.85" hidden="false" customHeight="false" outlineLevel="0" collapsed="false">
      <c r="A75" s="24" t="n">
        <v>9</v>
      </c>
      <c r="B75" s="24" t="n">
        <v>11</v>
      </c>
      <c r="C75" s="25" t="s">
        <v>13</v>
      </c>
      <c r="F75" s="1" t="n">
        <v>3250</v>
      </c>
    </row>
    <row r="76" customFormat="false" ht="12.8" hidden="false" customHeight="false" outlineLevel="0" collapsed="false">
      <c r="A76" s="24"/>
      <c r="B76" s="24"/>
      <c r="C76" s="25" t="s">
        <v>5</v>
      </c>
      <c r="G76" s="1" t="n">
        <v>3250</v>
      </c>
    </row>
    <row r="77" customFormat="false" ht="12.8" hidden="false" customHeight="false" outlineLevel="0" collapsed="false">
      <c r="A77" s="24" t="n">
        <v>10</v>
      </c>
      <c r="B77" s="24" t="n">
        <v>14</v>
      </c>
      <c r="C77" s="25" t="s">
        <v>5</v>
      </c>
      <c r="F77" s="1" t="n">
        <v>1600</v>
      </c>
    </row>
    <row r="78" customFormat="false" ht="35.05" hidden="false" customHeight="false" outlineLevel="0" collapsed="false">
      <c r="A78" s="24"/>
      <c r="B78" s="24"/>
      <c r="C78" s="25" t="s">
        <v>40</v>
      </c>
      <c r="G78" s="1" t="n">
        <v>1600</v>
      </c>
    </row>
    <row r="79" customFormat="false" ht="12.8" hidden="false" customHeight="false" outlineLevel="0" collapsed="false">
      <c r="A79" s="24" t="n">
        <v>11</v>
      </c>
      <c r="B79" s="24" t="n">
        <v>15</v>
      </c>
      <c r="C79" s="25" t="s">
        <v>5</v>
      </c>
      <c r="F79" s="1" t="n">
        <v>60</v>
      </c>
    </row>
    <row r="80" customFormat="false" ht="23.85" hidden="false" customHeight="false" outlineLevel="0" collapsed="false">
      <c r="A80" s="24"/>
      <c r="B80" s="24"/>
      <c r="C80" s="25" t="s">
        <v>6</v>
      </c>
      <c r="G80" s="1" t="n">
        <v>60</v>
      </c>
    </row>
    <row r="81" customFormat="false" ht="12.8" hidden="false" customHeight="false" outlineLevel="0" collapsed="false">
      <c r="A81" s="24" t="n">
        <v>12</v>
      </c>
      <c r="B81" s="24" t="n">
        <v>18</v>
      </c>
      <c r="C81" s="25" t="s">
        <v>38</v>
      </c>
      <c r="F81" s="1" t="n">
        <v>650</v>
      </c>
    </row>
    <row r="82" customFormat="false" ht="23.85" hidden="false" customHeight="false" outlineLevel="0" collapsed="false">
      <c r="A82" s="24"/>
      <c r="B82" s="24"/>
      <c r="C82" s="25" t="s">
        <v>13</v>
      </c>
      <c r="G82" s="1" t="n">
        <v>650</v>
      </c>
    </row>
    <row r="83" customFormat="false" ht="12.8" hidden="false" customHeight="false" outlineLevel="0" collapsed="false">
      <c r="A83" s="24" t="n">
        <v>13</v>
      </c>
      <c r="B83" s="24" t="n">
        <v>22</v>
      </c>
      <c r="C83" s="25" t="s">
        <v>5</v>
      </c>
      <c r="F83" s="1" t="n">
        <v>2700</v>
      </c>
    </row>
    <row r="84" customFormat="false" ht="23.85" hidden="false" customHeight="false" outlineLevel="0" collapsed="false">
      <c r="A84" s="24"/>
      <c r="B84" s="24"/>
      <c r="C84" s="25" t="s">
        <v>37</v>
      </c>
      <c r="G84" s="1" t="n">
        <v>2700</v>
      </c>
    </row>
    <row r="85" customFormat="false" ht="23.85" hidden="false" customHeight="false" outlineLevel="0" collapsed="false">
      <c r="A85" s="24" t="n">
        <v>14</v>
      </c>
      <c r="B85" s="24" t="n">
        <v>27</v>
      </c>
      <c r="C85" s="25" t="s">
        <v>21</v>
      </c>
      <c r="F85" s="1" t="n">
        <v>400</v>
      </c>
    </row>
    <row r="86" customFormat="false" ht="12.8" hidden="false" customHeight="false" outlineLevel="0" collapsed="false">
      <c r="A86" s="24"/>
      <c r="B86" s="24"/>
      <c r="C86" s="25" t="s">
        <v>5</v>
      </c>
      <c r="G86" s="1" t="n">
        <v>400</v>
      </c>
    </row>
    <row r="87" customFormat="false" ht="12.8" hidden="false" customHeight="false" outlineLevel="0" collapsed="false">
      <c r="A87" s="24" t="n">
        <v>15</v>
      </c>
      <c r="B87" s="24" t="n">
        <v>28</v>
      </c>
      <c r="C87" s="25" t="s">
        <v>5</v>
      </c>
      <c r="G87" s="1" t="n">
        <v>185</v>
      </c>
    </row>
    <row r="88" customFormat="false" ht="23.85" hidden="false" customHeight="false" outlineLevel="0" collapsed="false">
      <c r="A88" s="24"/>
      <c r="B88" s="24"/>
      <c r="C88" s="25" t="s">
        <v>20</v>
      </c>
      <c r="F88" s="1" t="n">
        <v>185</v>
      </c>
    </row>
    <row r="89" customFormat="false" ht="12.8" hidden="false" customHeight="false" outlineLevel="0" collapsed="false">
      <c r="A89" s="24" t="n">
        <v>16</v>
      </c>
      <c r="B89" s="24" t="n">
        <v>29</v>
      </c>
      <c r="C89" s="25" t="s">
        <v>5</v>
      </c>
      <c r="G89" s="1" t="n">
        <v>250</v>
      </c>
    </row>
    <row r="90" customFormat="false" ht="23.85" hidden="false" customHeight="false" outlineLevel="0" collapsed="false">
      <c r="A90" s="24"/>
      <c r="B90" s="24"/>
      <c r="C90" s="25" t="s">
        <v>22</v>
      </c>
      <c r="F90" s="1" t="n">
        <v>250</v>
      </c>
    </row>
    <row r="91" customFormat="false" ht="23.85" hidden="false" customHeight="false" outlineLevel="0" collapsed="false">
      <c r="A91" s="24" t="n">
        <v>17</v>
      </c>
      <c r="B91" s="24" t="n">
        <v>30</v>
      </c>
      <c r="C91" s="25" t="s">
        <v>17</v>
      </c>
      <c r="F91" s="1" t="n">
        <v>250</v>
      </c>
    </row>
    <row r="92" customFormat="false" ht="12.8" hidden="false" customHeight="false" outlineLevel="0" collapsed="false">
      <c r="A92" s="24"/>
      <c r="B92" s="24"/>
      <c r="C92" s="25" t="s">
        <v>5</v>
      </c>
      <c r="F92" s="0"/>
      <c r="G92" s="1" t="n">
        <v>250</v>
      </c>
    </row>
    <row r="94" customFormat="false" ht="12.8" hidden="false" customHeight="false" outlineLevel="0" collapsed="false">
      <c r="A94" s="25" t="s">
        <v>41</v>
      </c>
    </row>
    <row r="96" customFormat="false" ht="17.35" hidden="false" customHeight="true" outlineLevel="0" collapsed="false">
      <c r="A96" s="2" t="s">
        <v>42</v>
      </c>
      <c r="B96" s="2"/>
    </row>
    <row r="97" customFormat="false" ht="12.8" hidden="false" customHeight="true" outlineLevel="0" collapsed="false">
      <c r="A97" s="22" t="s">
        <v>43</v>
      </c>
      <c r="B97" s="22"/>
      <c r="C97" s="22"/>
      <c r="D97" s="22"/>
      <c r="E97" s="22"/>
      <c r="F97" s="22"/>
      <c r="G97" s="22"/>
      <c r="H97" s="22"/>
    </row>
    <row r="98" customFormat="false" ht="12.8" hidden="false" customHeight="true" outlineLevel="0" collapsed="false">
      <c r="A98" s="26" t="s">
        <v>44</v>
      </c>
      <c r="B98" s="26"/>
      <c r="C98" s="26"/>
      <c r="D98" s="26"/>
      <c r="E98" s="26"/>
      <c r="F98" s="26"/>
      <c r="G98" s="26"/>
      <c r="H98" s="26"/>
      <c r="I98" s="26"/>
    </row>
    <row r="99" s="23" customFormat="true" ht="12.8" hidden="false" customHeight="false" outlineLevel="0" collapsed="false">
      <c r="A99" s="23" t="s">
        <v>4</v>
      </c>
      <c r="B99" s="23" t="s">
        <v>30</v>
      </c>
      <c r="C99" s="23" t="s">
        <v>45</v>
      </c>
      <c r="E99" s="23" t="s">
        <v>32</v>
      </c>
      <c r="F99" s="23" t="s">
        <v>33</v>
      </c>
      <c r="G99" s="23" t="s">
        <v>34</v>
      </c>
      <c r="H99" s="23" t="s">
        <v>46</v>
      </c>
    </row>
    <row r="100" customFormat="false" ht="23.85" hidden="false" customHeight="false" outlineLevel="0" collapsed="false">
      <c r="A100" s="1" t="n">
        <v>1</v>
      </c>
      <c r="B100" s="1" t="n">
        <v>1</v>
      </c>
      <c r="C100" s="25" t="s">
        <v>47</v>
      </c>
      <c r="F100" s="1" t="n">
        <v>40000</v>
      </c>
      <c r="H100" s="1" t="n">
        <f aca="false">F100-G100</f>
        <v>40000</v>
      </c>
    </row>
    <row r="101" customFormat="false" ht="23.85" hidden="false" customHeight="false" outlineLevel="0" collapsed="false">
      <c r="A101" s="1" t="n">
        <v>2</v>
      </c>
      <c r="B101" s="1" t="n">
        <v>2</v>
      </c>
      <c r="C101" s="25" t="s">
        <v>35</v>
      </c>
      <c r="G101" s="1" t="n">
        <v>18000</v>
      </c>
      <c r="H101" s="1" t="n">
        <f aca="false">H100+F101-G101</f>
        <v>22000</v>
      </c>
    </row>
    <row r="102" customFormat="false" ht="12.8" hidden="false" customHeight="false" outlineLevel="0" collapsed="false">
      <c r="A102" s="1" t="n">
        <v>3</v>
      </c>
      <c r="B102" s="1" t="n">
        <v>3</v>
      </c>
      <c r="C102" s="25" t="s">
        <v>48</v>
      </c>
      <c r="G102" s="1" t="n">
        <v>2400</v>
      </c>
      <c r="H102" s="1" t="n">
        <f aca="false">H101+F102-G102</f>
        <v>19600</v>
      </c>
    </row>
    <row r="103" customFormat="false" ht="23.85" hidden="false" customHeight="false" outlineLevel="0" collapsed="false">
      <c r="A103" s="1" t="n">
        <v>4</v>
      </c>
      <c r="B103" s="1" t="n">
        <v>5</v>
      </c>
      <c r="C103" s="25" t="s">
        <v>37</v>
      </c>
      <c r="F103" s="1" t="n">
        <v>5300</v>
      </c>
      <c r="G103" s="0"/>
      <c r="H103" s="1" t="n">
        <f aca="false">H102+F103-G103</f>
        <v>24900</v>
      </c>
    </row>
    <row r="104" customFormat="false" ht="12.8" hidden="false" customHeight="false" outlineLevel="0" collapsed="false">
      <c r="A104" s="1" t="n">
        <v>5</v>
      </c>
      <c r="B104" s="1" t="n">
        <v>9</v>
      </c>
      <c r="C104" s="25" t="s">
        <v>49</v>
      </c>
      <c r="G104" s="1" t="n">
        <v>400</v>
      </c>
      <c r="H104" s="1" t="n">
        <f aca="false">H103+F104-G104</f>
        <v>24500</v>
      </c>
    </row>
    <row r="105" customFormat="false" ht="35.05" hidden="false" customHeight="false" outlineLevel="0" collapsed="false">
      <c r="A105" s="1" t="n">
        <v>6</v>
      </c>
      <c r="B105" s="1" t="n">
        <v>11</v>
      </c>
      <c r="C105" s="25" t="s">
        <v>50</v>
      </c>
      <c r="G105" s="1" t="n">
        <v>3250</v>
      </c>
      <c r="H105" s="1" t="n">
        <f aca="false">H104+F105-G105</f>
        <v>21250</v>
      </c>
    </row>
    <row r="106" customFormat="false" ht="35.05" hidden="false" customHeight="false" outlineLevel="0" collapsed="false">
      <c r="A106" s="1" t="n">
        <v>7</v>
      </c>
      <c r="B106" s="1" t="n">
        <v>14</v>
      </c>
      <c r="C106" s="25" t="s">
        <v>51</v>
      </c>
      <c r="F106" s="1" t="n">
        <v>1600</v>
      </c>
      <c r="H106" s="1" t="n">
        <f aca="false">H105+F106-G106</f>
        <v>22850</v>
      </c>
    </row>
    <row r="107" customFormat="false" ht="35.05" hidden="false" customHeight="false" outlineLevel="0" collapsed="false">
      <c r="A107" s="1" t="n">
        <v>8</v>
      </c>
      <c r="B107" s="1" t="n">
        <v>15</v>
      </c>
      <c r="C107" s="25" t="s">
        <v>52</v>
      </c>
      <c r="F107" s="1" t="n">
        <v>60</v>
      </c>
      <c r="H107" s="1" t="n">
        <f aca="false">H106+F107-G107</f>
        <v>22910</v>
      </c>
    </row>
    <row r="108" customFormat="false" ht="35.05" hidden="false" customHeight="false" outlineLevel="0" collapsed="false">
      <c r="A108" s="1" t="n">
        <v>9</v>
      </c>
      <c r="B108" s="1" t="n">
        <v>22</v>
      </c>
      <c r="C108" s="25" t="s">
        <v>53</v>
      </c>
      <c r="F108" s="1" t="n">
        <v>2700</v>
      </c>
      <c r="H108" s="1" t="n">
        <f aca="false">H107+F108-G108</f>
        <v>25610</v>
      </c>
    </row>
    <row r="109" customFormat="false" ht="12.8" hidden="false" customHeight="false" outlineLevel="0" collapsed="false">
      <c r="A109" s="1" t="n">
        <v>10</v>
      </c>
      <c r="B109" s="1" t="n">
        <v>27</v>
      </c>
      <c r="C109" s="25" t="s">
        <v>49</v>
      </c>
      <c r="G109" s="1" t="n">
        <v>400</v>
      </c>
      <c r="H109" s="1" t="n">
        <f aca="false">H108+F109-G109</f>
        <v>25210</v>
      </c>
    </row>
    <row r="110" customFormat="false" ht="23.85" hidden="false" customHeight="false" outlineLevel="0" collapsed="false">
      <c r="A110" s="1" t="n">
        <v>11</v>
      </c>
      <c r="B110" s="1" t="n">
        <v>28</v>
      </c>
      <c r="C110" s="25" t="s">
        <v>20</v>
      </c>
      <c r="G110" s="1" t="n">
        <v>185</v>
      </c>
      <c r="H110" s="1" t="n">
        <f aca="false">H109+F110-G110</f>
        <v>25025</v>
      </c>
    </row>
    <row r="111" customFormat="false" ht="23.85" hidden="false" customHeight="false" outlineLevel="0" collapsed="false">
      <c r="A111" s="1" t="n">
        <v>12</v>
      </c>
      <c r="B111" s="1" t="n">
        <v>29</v>
      </c>
      <c r="C111" s="25" t="s">
        <v>22</v>
      </c>
      <c r="G111" s="1" t="n">
        <v>250</v>
      </c>
      <c r="H111" s="1" t="n">
        <f aca="false">H110+F111-G111</f>
        <v>24775</v>
      </c>
    </row>
    <row r="112" customFormat="false" ht="12.8" hidden="false" customHeight="false" outlineLevel="0" collapsed="false">
      <c r="A112" s="1" t="n">
        <v>13</v>
      </c>
      <c r="B112" s="1" t="n">
        <v>30</v>
      </c>
      <c r="C112" s="25" t="s">
        <v>54</v>
      </c>
      <c r="G112" s="1" t="n">
        <v>250</v>
      </c>
      <c r="H112" s="1" t="n">
        <f aca="false">H111+F112-G112</f>
        <v>24525</v>
      </c>
    </row>
    <row r="114" customFormat="false" ht="12.8" hidden="false" customHeight="true" outlineLevel="0" collapsed="false">
      <c r="A114" s="26" t="s">
        <v>55</v>
      </c>
      <c r="B114" s="26"/>
      <c r="C114" s="26"/>
      <c r="D114" s="26"/>
      <c r="E114" s="26"/>
      <c r="F114" s="26"/>
      <c r="G114" s="26"/>
      <c r="H114" s="26"/>
      <c r="I114" s="26"/>
    </row>
    <row r="115" customFormat="false" ht="12.8" hidden="false" customHeight="false" outlineLevel="0" collapsed="false">
      <c r="A115" s="23" t="s">
        <v>4</v>
      </c>
      <c r="B115" s="23" t="s">
        <v>30</v>
      </c>
      <c r="C115" s="23" t="s">
        <v>45</v>
      </c>
      <c r="D115" s="23"/>
      <c r="E115" s="23" t="s">
        <v>32</v>
      </c>
      <c r="F115" s="23" t="s">
        <v>33</v>
      </c>
      <c r="G115" s="23" t="s">
        <v>34</v>
      </c>
      <c r="H115" s="23" t="s">
        <v>46</v>
      </c>
      <c r="I115" s="23"/>
    </row>
    <row r="116" customFormat="false" ht="23.85" hidden="false" customHeight="false" outlineLevel="0" collapsed="false">
      <c r="A116" s="1" t="n">
        <v>1</v>
      </c>
      <c r="B116" s="1" t="n">
        <v>10</v>
      </c>
      <c r="C116" s="25" t="s">
        <v>56</v>
      </c>
      <c r="F116" s="1" t="n">
        <v>600</v>
      </c>
      <c r="H116" s="1" t="n">
        <f aca="false">F116-G116</f>
        <v>600</v>
      </c>
    </row>
    <row r="117" customFormat="false" ht="23.85" hidden="false" customHeight="false" outlineLevel="0" collapsed="false">
      <c r="A117" s="1" t="n">
        <v>2</v>
      </c>
      <c r="B117" s="1" t="n">
        <v>15</v>
      </c>
      <c r="C117" s="25" t="s">
        <v>57</v>
      </c>
      <c r="G117" s="1" t="n">
        <v>60</v>
      </c>
      <c r="H117" s="1" t="n">
        <f aca="false">H116+F117-G117</f>
        <v>540</v>
      </c>
    </row>
    <row r="119" customFormat="false" ht="12.8" hidden="false" customHeight="true" outlineLevel="0" collapsed="false">
      <c r="A119" s="22" t="s">
        <v>58</v>
      </c>
      <c r="B119" s="22"/>
      <c r="C119" s="22"/>
    </row>
    <row r="120" customFormat="false" ht="12.8" hidden="false" customHeight="false" outlineLevel="0" collapsed="false">
      <c r="A120" s="23" t="s">
        <v>4</v>
      </c>
      <c r="B120" s="23" t="s">
        <v>30</v>
      </c>
      <c r="C120" s="23" t="s">
        <v>45</v>
      </c>
      <c r="D120" s="23"/>
      <c r="E120" s="23" t="s">
        <v>32</v>
      </c>
      <c r="F120" s="23" t="s">
        <v>33</v>
      </c>
      <c r="G120" s="23" t="s">
        <v>34</v>
      </c>
      <c r="H120" s="23" t="s">
        <v>46</v>
      </c>
      <c r="I120" s="23"/>
    </row>
    <row r="121" customFormat="false" ht="23.85" hidden="false" customHeight="false" outlineLevel="0" collapsed="false">
      <c r="A121" s="1" t="n">
        <v>1</v>
      </c>
      <c r="B121" s="1" t="n">
        <v>7</v>
      </c>
      <c r="C121" s="25" t="s">
        <v>59</v>
      </c>
      <c r="F121" s="1" t="n">
        <v>750</v>
      </c>
      <c r="H121" s="1" t="n">
        <f aca="false">F121-G121</f>
        <v>750</v>
      </c>
    </row>
    <row r="122" customFormat="false" ht="35.05" hidden="false" customHeight="false" outlineLevel="0" collapsed="false">
      <c r="A122" s="1" t="n">
        <v>2</v>
      </c>
      <c r="B122" s="1" t="n">
        <v>18</v>
      </c>
      <c r="C122" s="25" t="s">
        <v>60</v>
      </c>
      <c r="F122" s="1" t="n">
        <v>650</v>
      </c>
      <c r="H122" s="1" t="n">
        <f aca="false">H121+F122-G122</f>
        <v>1400</v>
      </c>
    </row>
    <row r="124" customFormat="false" ht="12.8" hidden="false" customHeight="true" outlineLevel="0" collapsed="false">
      <c r="A124" s="22" t="s">
        <v>8</v>
      </c>
      <c r="B124" s="22"/>
      <c r="C124" s="22"/>
    </row>
    <row r="125" customFormat="false" ht="12.8" hidden="false" customHeight="false" outlineLevel="0" collapsed="false">
      <c r="A125" s="23" t="s">
        <v>4</v>
      </c>
      <c r="B125" s="23" t="s">
        <v>30</v>
      </c>
      <c r="C125" s="23" t="s">
        <v>45</v>
      </c>
      <c r="D125" s="23"/>
      <c r="E125" s="23" t="s">
        <v>32</v>
      </c>
      <c r="F125" s="23" t="s">
        <v>33</v>
      </c>
      <c r="G125" s="23" t="s">
        <v>34</v>
      </c>
      <c r="H125" s="23" t="s">
        <v>46</v>
      </c>
      <c r="I125" s="23"/>
    </row>
    <row r="126" customFormat="false" ht="12.8" hidden="false" customHeight="false" outlineLevel="0" collapsed="false">
      <c r="A126" s="1" t="n">
        <v>1</v>
      </c>
      <c r="B126" s="1" t="n">
        <v>2</v>
      </c>
      <c r="C126" s="25" t="s">
        <v>5</v>
      </c>
      <c r="F126" s="1" t="n">
        <v>4000</v>
      </c>
      <c r="H126" s="1" t="n">
        <f aca="false">F126-G126</f>
        <v>4000</v>
      </c>
    </row>
    <row r="127" customFormat="false" ht="23.85" hidden="false" customHeight="false" outlineLevel="0" collapsed="false">
      <c r="A127" s="1" t="n">
        <v>2</v>
      </c>
      <c r="B127" s="1" t="n">
        <v>7</v>
      </c>
      <c r="C127" s="25" t="s">
        <v>13</v>
      </c>
      <c r="F127" s="1" t="n">
        <v>2500</v>
      </c>
      <c r="H127" s="1" t="n">
        <f aca="false">H126+F127-G127</f>
        <v>6500</v>
      </c>
    </row>
    <row r="129" customFormat="false" ht="12.8" hidden="false" customHeight="true" outlineLevel="0" collapsed="false">
      <c r="A129" s="22" t="s">
        <v>9</v>
      </c>
      <c r="B129" s="22"/>
      <c r="C129" s="22"/>
    </row>
    <row r="130" customFormat="false" ht="12.8" hidden="false" customHeight="false" outlineLevel="0" collapsed="false">
      <c r="A130" s="23" t="s">
        <v>4</v>
      </c>
      <c r="B130" s="23" t="s">
        <v>30</v>
      </c>
      <c r="C130" s="23" t="s">
        <v>45</v>
      </c>
      <c r="D130" s="23"/>
      <c r="E130" s="23" t="s">
        <v>32</v>
      </c>
      <c r="F130" s="23" t="s">
        <v>33</v>
      </c>
      <c r="G130" s="23" t="s">
        <v>34</v>
      </c>
      <c r="H130" s="23" t="s">
        <v>46</v>
      </c>
      <c r="I130" s="23"/>
    </row>
    <row r="131" customFormat="false" ht="12.8" hidden="false" customHeight="false" outlineLevel="0" collapsed="false">
      <c r="A131" s="1" t="n">
        <v>1</v>
      </c>
      <c r="B131" s="1" t="n">
        <v>3</v>
      </c>
      <c r="C131" s="25" t="s">
        <v>5</v>
      </c>
      <c r="F131" s="1" t="n">
        <v>2400</v>
      </c>
      <c r="H131" s="1" t="n">
        <f aca="false">F131-G131</f>
        <v>2400</v>
      </c>
    </row>
    <row r="133" customFormat="false" ht="12.8" hidden="false" customHeight="true" outlineLevel="0" collapsed="false">
      <c r="A133" s="22" t="s">
        <v>10</v>
      </c>
      <c r="B133" s="22"/>
      <c r="C133" s="22"/>
    </row>
    <row r="134" customFormat="false" ht="12.8" hidden="false" customHeight="false" outlineLevel="0" collapsed="false">
      <c r="A134" s="23" t="s">
        <v>4</v>
      </c>
      <c r="B134" s="23" t="s">
        <v>30</v>
      </c>
      <c r="C134" s="23" t="s">
        <v>45</v>
      </c>
      <c r="D134" s="23"/>
      <c r="E134" s="23" t="s">
        <v>32</v>
      </c>
      <c r="F134" s="23" t="s">
        <v>33</v>
      </c>
      <c r="G134" s="23" t="s">
        <v>34</v>
      </c>
      <c r="H134" s="23" t="s">
        <v>46</v>
      </c>
      <c r="I134" s="23"/>
    </row>
    <row r="135" customFormat="false" ht="12.8" hidden="false" customHeight="false" outlineLevel="0" collapsed="false">
      <c r="A135" s="1" t="n">
        <v>1</v>
      </c>
      <c r="B135" s="1" t="n">
        <v>4</v>
      </c>
      <c r="C135" s="25" t="s">
        <v>5</v>
      </c>
      <c r="F135" s="1" t="n">
        <v>5500</v>
      </c>
      <c r="H135" s="1" t="n">
        <f aca="false">F135-G135</f>
        <v>5500</v>
      </c>
    </row>
    <row r="137" customFormat="false" ht="12.8" hidden="false" customHeight="true" outlineLevel="0" collapsed="false">
      <c r="A137" s="22" t="s">
        <v>11</v>
      </c>
      <c r="B137" s="22"/>
      <c r="C137" s="22"/>
    </row>
    <row r="138" customFormat="false" ht="12.8" hidden="false" customHeight="false" outlineLevel="0" collapsed="false">
      <c r="A138" s="23" t="s">
        <v>4</v>
      </c>
      <c r="B138" s="23" t="s">
        <v>30</v>
      </c>
      <c r="C138" s="23" t="s">
        <v>45</v>
      </c>
      <c r="D138" s="23"/>
      <c r="E138" s="23" t="s">
        <v>32</v>
      </c>
      <c r="F138" s="23" t="s">
        <v>33</v>
      </c>
      <c r="G138" s="23" t="s">
        <v>34</v>
      </c>
      <c r="H138" s="23" t="s">
        <v>46</v>
      </c>
      <c r="I138" s="23"/>
    </row>
    <row r="139" customFormat="false" ht="12.8" hidden="false" customHeight="false" outlineLevel="0" collapsed="false">
      <c r="A139" s="1" t="n">
        <v>1</v>
      </c>
      <c r="B139" s="1" t="n">
        <v>2</v>
      </c>
      <c r="C139" s="25" t="s">
        <v>5</v>
      </c>
      <c r="F139" s="1" t="n">
        <v>14000</v>
      </c>
      <c r="H139" s="1" t="n">
        <f aca="false">F139-G139</f>
        <v>14000</v>
      </c>
    </row>
    <row r="141" customFormat="false" ht="12.8" hidden="false" customHeight="true" outlineLevel="0" collapsed="false">
      <c r="A141" s="22" t="s">
        <v>12</v>
      </c>
      <c r="B141" s="22"/>
      <c r="C141" s="22"/>
    </row>
    <row r="142" customFormat="false" ht="12.8" hidden="false" customHeight="false" outlineLevel="0" collapsed="false">
      <c r="A142" s="23" t="s">
        <v>4</v>
      </c>
      <c r="B142" s="23" t="s">
        <v>30</v>
      </c>
      <c r="C142" s="23" t="s">
        <v>45</v>
      </c>
      <c r="D142" s="23"/>
      <c r="E142" s="23" t="s">
        <v>32</v>
      </c>
      <c r="F142" s="23" t="s">
        <v>33</v>
      </c>
      <c r="G142" s="23" t="s">
        <v>34</v>
      </c>
      <c r="H142" s="23" t="s">
        <v>46</v>
      </c>
      <c r="I142" s="23"/>
    </row>
    <row r="143" customFormat="false" ht="12.8" hidden="false" customHeight="false" outlineLevel="0" collapsed="false">
      <c r="A143" s="1" t="n">
        <v>1</v>
      </c>
      <c r="B143" s="1" t="n">
        <v>2</v>
      </c>
      <c r="C143" s="25" t="s">
        <v>5</v>
      </c>
      <c r="F143" s="1" t="n">
        <v>48000</v>
      </c>
      <c r="H143" s="1" t="n">
        <f aca="false">F143-G143</f>
        <v>48000</v>
      </c>
    </row>
    <row r="145" customFormat="false" ht="12.8" hidden="false" customHeight="false" outlineLevel="0" collapsed="false">
      <c r="A145" s="20" t="s">
        <v>13</v>
      </c>
      <c r="B145" s="20"/>
      <c r="C145" s="20"/>
    </row>
    <row r="146" customFormat="false" ht="12.8" hidden="false" customHeight="false" outlineLevel="0" collapsed="false">
      <c r="A146" s="23" t="s">
        <v>4</v>
      </c>
      <c r="B146" s="23" t="s">
        <v>30</v>
      </c>
      <c r="C146" s="23" t="s">
        <v>45</v>
      </c>
      <c r="D146" s="23"/>
      <c r="E146" s="23" t="s">
        <v>32</v>
      </c>
      <c r="F146" s="23" t="s">
        <v>33</v>
      </c>
      <c r="G146" s="23" t="s">
        <v>34</v>
      </c>
      <c r="H146" s="23" t="s">
        <v>46</v>
      </c>
      <c r="I146" s="23"/>
      <c r="L146" s="27" t="s">
        <v>61</v>
      </c>
    </row>
    <row r="147" customFormat="false" ht="35.05" hidden="false" customHeight="false" outlineLevel="0" collapsed="false">
      <c r="A147" s="1" t="n">
        <v>1</v>
      </c>
      <c r="B147" s="1" t="n">
        <v>7</v>
      </c>
      <c r="C147" s="25" t="s">
        <v>62</v>
      </c>
      <c r="G147" s="1" t="n">
        <v>3250</v>
      </c>
      <c r="H147" s="0" t="n">
        <f aca="false">ABS(L147)</f>
        <v>3250</v>
      </c>
      <c r="L147" s="27" t="n">
        <f aca="false">F147-G147</f>
        <v>-3250</v>
      </c>
    </row>
    <row r="148" customFormat="false" ht="35.05" hidden="false" customHeight="false" outlineLevel="0" collapsed="false">
      <c r="A148" s="1" t="n">
        <v>2</v>
      </c>
      <c r="B148" s="1" t="n">
        <v>11</v>
      </c>
      <c r="C148" s="25" t="s">
        <v>50</v>
      </c>
      <c r="F148" s="1" t="n">
        <v>3250</v>
      </c>
      <c r="H148" s="0" t="n">
        <f aca="false">ABS(L148)</f>
        <v>0</v>
      </c>
      <c r="L148" s="27" t="n">
        <f aca="false">L147+F148-G148</f>
        <v>0</v>
      </c>
    </row>
    <row r="149" customFormat="false" ht="12.8" hidden="false" customHeight="false" outlineLevel="0" collapsed="false">
      <c r="A149" s="1" t="n">
        <v>3</v>
      </c>
      <c r="B149" s="1" t="n">
        <v>18</v>
      </c>
      <c r="C149" s="25" t="s">
        <v>38</v>
      </c>
      <c r="G149" s="1" t="n">
        <v>650</v>
      </c>
      <c r="H149" s="0" t="n">
        <f aca="false">ABS(L149)</f>
        <v>650</v>
      </c>
      <c r="L149" s="27" t="n">
        <f aca="false">L148+F149-G149</f>
        <v>-650</v>
      </c>
    </row>
    <row r="151" customFormat="false" ht="12.8" hidden="false" customHeight="true" outlineLevel="0" collapsed="false">
      <c r="A151" s="22" t="s">
        <v>14</v>
      </c>
      <c r="B151" s="22"/>
      <c r="C151" s="22"/>
    </row>
    <row r="152" customFormat="false" ht="12.8" hidden="false" customHeight="false" outlineLevel="0" collapsed="false">
      <c r="A152" s="23" t="s">
        <v>4</v>
      </c>
      <c r="B152" s="23" t="s">
        <v>30</v>
      </c>
      <c r="C152" s="23" t="s">
        <v>45</v>
      </c>
      <c r="D152" s="23"/>
      <c r="E152" s="23" t="s">
        <v>32</v>
      </c>
      <c r="F152" s="23" t="s">
        <v>33</v>
      </c>
      <c r="G152" s="23" t="s">
        <v>34</v>
      </c>
      <c r="H152" s="23" t="s">
        <v>46</v>
      </c>
      <c r="I152" s="23"/>
    </row>
    <row r="153" customFormat="false" ht="12.8" hidden="false" customHeight="false" outlineLevel="0" collapsed="false">
      <c r="A153" s="1" t="n">
        <v>1</v>
      </c>
      <c r="B153" s="1" t="n">
        <v>2</v>
      </c>
      <c r="C153" s="25" t="s">
        <v>63</v>
      </c>
      <c r="F153" s="0"/>
      <c r="G153" s="1" t="n">
        <v>48000</v>
      </c>
      <c r="H153" s="0" t="n">
        <f aca="false">ABS(L153)</f>
        <v>48000</v>
      </c>
      <c r="L153" s="27" t="n">
        <f aca="false">F153-G153</f>
        <v>-48000</v>
      </c>
    </row>
    <row r="156" customFormat="false" ht="12.8" hidden="false" customHeight="true" outlineLevel="0" collapsed="false">
      <c r="A156" s="22" t="s">
        <v>64</v>
      </c>
      <c r="B156" s="22"/>
      <c r="C156" s="22"/>
    </row>
    <row r="157" customFormat="false" ht="12.8" hidden="false" customHeight="false" outlineLevel="0" collapsed="false">
      <c r="A157" s="23" t="s">
        <v>4</v>
      </c>
      <c r="B157" s="23" t="s">
        <v>30</v>
      </c>
      <c r="C157" s="23" t="s">
        <v>45</v>
      </c>
      <c r="D157" s="23"/>
      <c r="E157" s="23" t="s">
        <v>32</v>
      </c>
      <c r="F157" s="23" t="s">
        <v>33</v>
      </c>
      <c r="G157" s="23" t="s">
        <v>34</v>
      </c>
      <c r="H157" s="23" t="s">
        <v>46</v>
      </c>
      <c r="I157" s="23"/>
    </row>
    <row r="158" customFormat="false" ht="23.85" hidden="false" customHeight="false" outlineLevel="0" collapsed="false">
      <c r="A158" s="1" t="n">
        <v>1</v>
      </c>
      <c r="B158" s="1" t="n">
        <v>1</v>
      </c>
      <c r="C158" s="25" t="s">
        <v>47</v>
      </c>
      <c r="F158" s="0"/>
      <c r="G158" s="1" t="n">
        <v>40000</v>
      </c>
      <c r="H158" s="0" t="n">
        <f aca="false">ABS(L158)</f>
        <v>40000</v>
      </c>
      <c r="L158" s="27" t="n">
        <f aca="false">F158-G158</f>
        <v>-40000</v>
      </c>
    </row>
    <row r="159" customFormat="false" ht="12.8" hidden="false" customHeight="false" outlineLevel="0" collapsed="false">
      <c r="A159" s="1" t="n">
        <v>2</v>
      </c>
      <c r="B159" s="1" t="n">
        <v>4</v>
      </c>
      <c r="C159" s="25" t="s">
        <v>10</v>
      </c>
      <c r="G159" s="1" t="n">
        <v>5500</v>
      </c>
      <c r="H159" s="0" t="n">
        <f aca="false">ABS(L159)</f>
        <v>45500</v>
      </c>
      <c r="L159" s="27" t="n">
        <f aca="false">L158+F159-G159</f>
        <v>-45500</v>
      </c>
    </row>
    <row r="161" customFormat="false" ht="12.8" hidden="false" customHeight="true" outlineLevel="0" collapsed="false">
      <c r="A161" s="22" t="s">
        <v>65</v>
      </c>
      <c r="B161" s="22"/>
      <c r="C161" s="22"/>
    </row>
    <row r="162" customFormat="false" ht="12.8" hidden="false" customHeight="false" outlineLevel="0" collapsed="false">
      <c r="A162" s="23" t="s">
        <v>4</v>
      </c>
      <c r="B162" s="23" t="s">
        <v>30</v>
      </c>
      <c r="C162" s="23" t="s">
        <v>45</v>
      </c>
      <c r="D162" s="23"/>
      <c r="E162" s="23" t="s">
        <v>32</v>
      </c>
      <c r="F162" s="23" t="s">
        <v>33</v>
      </c>
      <c r="G162" s="23" t="s">
        <v>34</v>
      </c>
      <c r="H162" s="23" t="s">
        <v>46</v>
      </c>
      <c r="I162" s="23"/>
    </row>
    <row r="163" customFormat="false" ht="23.85" hidden="false" customHeight="false" outlineLevel="0" collapsed="false">
      <c r="A163" s="1" t="n">
        <v>1</v>
      </c>
      <c r="B163" s="1" t="n">
        <v>30</v>
      </c>
      <c r="C163" s="25" t="s">
        <v>47</v>
      </c>
      <c r="F163" s="0" t="n">
        <v>250</v>
      </c>
      <c r="H163" s="0" t="n">
        <f aca="false">ABS(L163)</f>
        <v>250</v>
      </c>
      <c r="L163" s="27" t="n">
        <f aca="false">F163-G163</f>
        <v>250</v>
      </c>
    </row>
    <row r="165" customFormat="false" ht="12.8" hidden="false" customHeight="false" outlineLevel="0" collapsed="false">
      <c r="A165" s="20" t="s">
        <v>37</v>
      </c>
      <c r="B165" s="20"/>
      <c r="C165" s="20"/>
    </row>
    <row r="166" customFormat="false" ht="12.8" hidden="false" customHeight="false" outlineLevel="0" collapsed="false">
      <c r="A166" s="23" t="s">
        <v>4</v>
      </c>
      <c r="B166" s="23" t="s">
        <v>30</v>
      </c>
      <c r="C166" s="23" t="s">
        <v>45</v>
      </c>
      <c r="D166" s="23"/>
      <c r="E166" s="23" t="s">
        <v>32</v>
      </c>
      <c r="F166" s="23" t="s">
        <v>33</v>
      </c>
      <c r="G166" s="23" t="s">
        <v>34</v>
      </c>
      <c r="H166" s="23" t="s">
        <v>46</v>
      </c>
      <c r="I166" s="23"/>
      <c r="L166" s="27" t="s">
        <v>61</v>
      </c>
    </row>
    <row r="167" customFormat="false" ht="35.05" hidden="false" customHeight="false" outlineLevel="0" collapsed="false">
      <c r="A167" s="1" t="n">
        <v>1</v>
      </c>
      <c r="B167" s="1" t="n">
        <v>5</v>
      </c>
      <c r="C167" s="25" t="s">
        <v>66</v>
      </c>
      <c r="G167" s="1" t="n">
        <v>5300</v>
      </c>
      <c r="H167" s="0" t="n">
        <f aca="false">ABS(L167)</f>
        <v>5300</v>
      </c>
      <c r="L167" s="27" t="n">
        <f aca="false">F167-G167</f>
        <v>-5300</v>
      </c>
    </row>
    <row r="168" customFormat="false" ht="35.05" hidden="false" customHeight="false" outlineLevel="0" collapsed="false">
      <c r="A168" s="1" t="n">
        <v>2</v>
      </c>
      <c r="B168" s="1" t="n">
        <v>22</v>
      </c>
      <c r="C168" s="25" t="s">
        <v>66</v>
      </c>
      <c r="G168" s="1" t="n">
        <v>2700</v>
      </c>
      <c r="H168" s="0" t="n">
        <f aca="false">ABS(L168)</f>
        <v>8000</v>
      </c>
      <c r="L168" s="27" t="n">
        <f aca="false">L167+F168-G168</f>
        <v>-8000</v>
      </c>
    </row>
    <row r="169" customFormat="false" ht="12.8" hidden="false" customHeight="false" outlineLevel="0" collapsed="false">
      <c r="H169" s="0"/>
      <c r="L169" s="27"/>
    </row>
    <row r="172" customFormat="false" ht="12.8" hidden="false" customHeight="false" outlineLevel="0" collapsed="false">
      <c r="A172" s="20" t="s">
        <v>67</v>
      </c>
      <c r="B172" s="20"/>
      <c r="C172" s="20"/>
    </row>
    <row r="173" customFormat="false" ht="12.8" hidden="false" customHeight="false" outlineLevel="0" collapsed="false">
      <c r="A173" s="23" t="s">
        <v>4</v>
      </c>
      <c r="B173" s="23" t="s">
        <v>30</v>
      </c>
      <c r="C173" s="23" t="s">
        <v>45</v>
      </c>
      <c r="D173" s="23"/>
      <c r="E173" s="23" t="s">
        <v>32</v>
      </c>
      <c r="F173" s="23" t="s">
        <v>33</v>
      </c>
      <c r="G173" s="23" t="s">
        <v>34</v>
      </c>
      <c r="H173" s="23" t="s">
        <v>46</v>
      </c>
      <c r="I173" s="23"/>
      <c r="L173" s="27" t="s">
        <v>61</v>
      </c>
    </row>
    <row r="174" customFormat="false" ht="23.85" hidden="false" customHeight="false" outlineLevel="0" collapsed="false">
      <c r="A174" s="1" t="n">
        <v>1</v>
      </c>
      <c r="B174" s="1" t="n">
        <v>14</v>
      </c>
      <c r="C174" s="25" t="s">
        <v>68</v>
      </c>
      <c r="G174" s="1" t="n">
        <v>1600</v>
      </c>
      <c r="H174" s="0" t="n">
        <f aca="false">ABS(L174)</f>
        <v>1600</v>
      </c>
      <c r="L174" s="27" t="n">
        <f aca="false">F174-G174</f>
        <v>-1600</v>
      </c>
    </row>
    <row r="175" customFormat="false" ht="12.8" hidden="false" customHeight="false" outlineLevel="0" collapsed="false">
      <c r="H175" s="0"/>
      <c r="L175" s="27"/>
    </row>
    <row r="176" customFormat="false" ht="12.8" hidden="false" customHeight="false" outlineLevel="0" collapsed="false">
      <c r="A176" s="20" t="s">
        <v>19</v>
      </c>
      <c r="B176" s="20"/>
      <c r="C176" s="20"/>
    </row>
    <row r="177" customFormat="false" ht="12.8" hidden="false" customHeight="false" outlineLevel="0" collapsed="false">
      <c r="A177" s="23" t="s">
        <v>4</v>
      </c>
      <c r="B177" s="23" t="s">
        <v>30</v>
      </c>
      <c r="C177" s="23" t="s">
        <v>45</v>
      </c>
      <c r="D177" s="23"/>
      <c r="E177" s="23" t="s">
        <v>32</v>
      </c>
      <c r="F177" s="23" t="s">
        <v>33</v>
      </c>
      <c r="G177" s="23" t="s">
        <v>34</v>
      </c>
      <c r="H177" s="23" t="s">
        <v>46</v>
      </c>
      <c r="I177" s="23"/>
      <c r="L177" s="27" t="s">
        <v>61</v>
      </c>
    </row>
    <row r="178" customFormat="false" ht="46.25" hidden="false" customHeight="false" outlineLevel="0" collapsed="false">
      <c r="A178" s="1" t="n">
        <v>1</v>
      </c>
      <c r="B178" s="1" t="n">
        <v>10</v>
      </c>
      <c r="C178" s="25" t="s">
        <v>69</v>
      </c>
      <c r="G178" s="1" t="n">
        <v>600</v>
      </c>
      <c r="H178" s="0" t="n">
        <f aca="false">ABS(L178)</f>
        <v>600</v>
      </c>
      <c r="L178" s="27" t="n">
        <f aca="false">F178-G178</f>
        <v>-600</v>
      </c>
    </row>
    <row r="179" customFormat="false" ht="12.8" hidden="false" customHeight="false" outlineLevel="0" collapsed="false">
      <c r="H179" s="0"/>
      <c r="L179" s="27"/>
    </row>
    <row r="181" customFormat="false" ht="12.8" hidden="false" customHeight="false" outlineLevel="0" collapsed="false">
      <c r="A181" s="20" t="s">
        <v>20</v>
      </c>
      <c r="B181" s="20"/>
      <c r="C181" s="20"/>
    </row>
    <row r="182" customFormat="false" ht="12.8" hidden="false" customHeight="false" outlineLevel="0" collapsed="false">
      <c r="A182" s="23" t="s">
        <v>4</v>
      </c>
      <c r="B182" s="23" t="s">
        <v>30</v>
      </c>
      <c r="C182" s="23" t="s">
        <v>45</v>
      </c>
      <c r="D182" s="23"/>
      <c r="E182" s="23" t="s">
        <v>32</v>
      </c>
      <c r="F182" s="23" t="s">
        <v>33</v>
      </c>
      <c r="G182" s="23" t="s">
        <v>34</v>
      </c>
      <c r="H182" s="23" t="s">
        <v>46</v>
      </c>
      <c r="I182" s="23"/>
      <c r="L182" s="27" t="s">
        <v>61</v>
      </c>
    </row>
    <row r="183" customFormat="false" ht="23.85" hidden="false" customHeight="false" outlineLevel="0" collapsed="false">
      <c r="A183" s="1" t="n">
        <v>1</v>
      </c>
      <c r="B183" s="1" t="n">
        <v>28</v>
      </c>
      <c r="C183" s="25" t="s">
        <v>20</v>
      </c>
      <c r="F183" s="1" t="n">
        <v>185</v>
      </c>
      <c r="H183" s="0" t="n">
        <f aca="false">ABS(L183)</f>
        <v>185</v>
      </c>
      <c r="L183" s="27" t="n">
        <f aca="false">F183-G183</f>
        <v>185</v>
      </c>
    </row>
    <row r="184" customFormat="false" ht="12.8" hidden="false" customHeight="false" outlineLevel="0" collapsed="false">
      <c r="H184" s="0"/>
      <c r="L184" s="27"/>
    </row>
    <row r="185" customFormat="false" ht="12.8" hidden="false" customHeight="false" outlineLevel="0" collapsed="false">
      <c r="A185" s="20" t="s">
        <v>21</v>
      </c>
      <c r="B185" s="20"/>
      <c r="C185" s="20"/>
    </row>
    <row r="186" customFormat="false" ht="12.8" hidden="false" customHeight="false" outlineLevel="0" collapsed="false">
      <c r="A186" s="23" t="s">
        <v>4</v>
      </c>
      <c r="B186" s="23" t="s">
        <v>30</v>
      </c>
      <c r="C186" s="23" t="s">
        <v>45</v>
      </c>
      <c r="D186" s="23"/>
      <c r="E186" s="23" t="s">
        <v>32</v>
      </c>
      <c r="F186" s="23" t="s">
        <v>33</v>
      </c>
      <c r="G186" s="23" t="s">
        <v>34</v>
      </c>
      <c r="H186" s="23" t="s">
        <v>46</v>
      </c>
      <c r="I186" s="23"/>
      <c r="L186" s="27" t="s">
        <v>61</v>
      </c>
    </row>
    <row r="187" customFormat="false" ht="23.85" hidden="false" customHeight="false" outlineLevel="0" collapsed="false">
      <c r="A187" s="1" t="n">
        <v>1</v>
      </c>
      <c r="B187" s="1" t="n">
        <v>9</v>
      </c>
      <c r="C187" s="25" t="s">
        <v>70</v>
      </c>
      <c r="F187" s="1" t="n">
        <v>400</v>
      </c>
      <c r="H187" s="0" t="n">
        <f aca="false">ABS(L187)</f>
        <v>400</v>
      </c>
      <c r="L187" s="27" t="n">
        <f aca="false">F187-G187</f>
        <v>400</v>
      </c>
    </row>
    <row r="188" customFormat="false" ht="23.85" hidden="false" customHeight="false" outlineLevel="0" collapsed="false">
      <c r="A188" s="1" t="n">
        <v>2</v>
      </c>
      <c r="B188" s="1" t="n">
        <v>27</v>
      </c>
      <c r="C188" s="25" t="s">
        <v>70</v>
      </c>
      <c r="F188" s="1" t="n">
        <v>400</v>
      </c>
      <c r="H188" s="0" t="n">
        <f aca="false">ABS(L188)</f>
        <v>800</v>
      </c>
      <c r="L188" s="27" t="n">
        <f aca="false">L187+F188-G188</f>
        <v>800</v>
      </c>
    </row>
    <row r="189" customFormat="false" ht="12.8" hidden="false" customHeight="false" outlineLevel="0" collapsed="false">
      <c r="H189" s="0"/>
      <c r="L189" s="27"/>
    </row>
    <row r="190" customFormat="false" ht="12.8" hidden="false" customHeight="false" outlineLevel="0" collapsed="false">
      <c r="A190" s="20" t="s">
        <v>22</v>
      </c>
      <c r="B190" s="20"/>
      <c r="C190" s="20"/>
    </row>
    <row r="191" customFormat="false" ht="12.8" hidden="false" customHeight="false" outlineLevel="0" collapsed="false">
      <c r="A191" s="23" t="s">
        <v>4</v>
      </c>
      <c r="B191" s="23" t="s">
        <v>30</v>
      </c>
      <c r="C191" s="23" t="s">
        <v>45</v>
      </c>
      <c r="D191" s="23"/>
      <c r="E191" s="23" t="s">
        <v>32</v>
      </c>
      <c r="F191" s="23" t="s">
        <v>33</v>
      </c>
      <c r="G191" s="23" t="s">
        <v>34</v>
      </c>
      <c r="H191" s="23" t="s">
        <v>46</v>
      </c>
      <c r="I191" s="23"/>
      <c r="L191" s="27" t="s">
        <v>61</v>
      </c>
    </row>
    <row r="192" customFormat="false" ht="23.85" hidden="false" customHeight="false" outlineLevel="0" collapsed="false">
      <c r="A192" s="1" t="n">
        <v>1</v>
      </c>
      <c r="B192" s="1" t="n">
        <v>29</v>
      </c>
      <c r="C192" s="25" t="s">
        <v>22</v>
      </c>
      <c r="F192" s="1" t="n">
        <v>250</v>
      </c>
      <c r="H192" s="0" t="n">
        <f aca="false">ABS(L192)</f>
        <v>250</v>
      </c>
      <c r="L192" s="27" t="n">
        <f aca="false">F192-G192</f>
        <v>250</v>
      </c>
    </row>
    <row r="193" customFormat="false" ht="12.8" hidden="false" customHeight="false" outlineLevel="0" collapsed="false">
      <c r="H193" s="0"/>
      <c r="L193" s="27"/>
    </row>
    <row r="194" customFormat="false" ht="12.8" hidden="false" customHeight="false" outlineLevel="0" collapsed="false">
      <c r="H194" s="0"/>
      <c r="L194" s="27"/>
    </row>
    <row r="195" customFormat="false" ht="17.35" hidden="false" customHeight="true" outlineLevel="0" collapsed="false">
      <c r="A195" s="2" t="s">
        <v>71</v>
      </c>
      <c r="B195" s="2"/>
    </row>
    <row r="196" customFormat="false" ht="12.8" hidden="false" customHeight="true" outlineLevel="0" collapsed="false">
      <c r="B196" s="22" t="s">
        <v>72</v>
      </c>
      <c r="C196" s="22"/>
      <c r="D196" s="22"/>
    </row>
    <row r="197" customFormat="false" ht="12.8" hidden="false" customHeight="false" outlineLevel="0" collapsed="false">
      <c r="A197" s="25" t="s">
        <v>73</v>
      </c>
      <c r="B197" s="25" t="s">
        <v>31</v>
      </c>
      <c r="D197" s="25" t="s">
        <v>33</v>
      </c>
      <c r="E197" s="25" t="s">
        <v>34</v>
      </c>
    </row>
    <row r="198" customFormat="false" ht="23.85" hidden="false" customHeight="false" outlineLevel="0" collapsed="false">
      <c r="A198" s="0" t="n">
        <v>1</v>
      </c>
      <c r="B198" s="22" t="s">
        <v>74</v>
      </c>
      <c r="D198" s="1" t="n">
        <f aca="false">H112</f>
        <v>24525</v>
      </c>
    </row>
    <row r="199" customFormat="false" ht="23.85" hidden="false" customHeight="false" outlineLevel="0" collapsed="false">
      <c r="A199" s="0" t="n">
        <v>2</v>
      </c>
      <c r="B199" s="22" t="s">
        <v>75</v>
      </c>
      <c r="D199" s="1" t="n">
        <f aca="false">H117</f>
        <v>540</v>
      </c>
    </row>
    <row r="200" customFormat="false" ht="12.8" hidden="false" customHeight="false" outlineLevel="0" collapsed="false">
      <c r="A200" s="0" t="n">
        <v>3</v>
      </c>
      <c r="B200" s="22" t="str">
        <f aca="false">A119</f>
        <v>Office Supply</v>
      </c>
      <c r="D200" s="1" t="n">
        <f aca="false">H122</f>
        <v>1400</v>
      </c>
    </row>
    <row r="201" customFormat="false" ht="23.85" hidden="false" customHeight="false" outlineLevel="0" collapsed="false">
      <c r="A201" s="0" t="n">
        <v>4</v>
      </c>
      <c r="B201" s="22" t="str">
        <f aca="false">A124</f>
        <v>Office Equipments</v>
      </c>
      <c r="D201" s="1" t="n">
        <f aca="false">H127</f>
        <v>6500</v>
      </c>
    </row>
    <row r="202" customFormat="false" ht="23.85" hidden="false" customHeight="false" outlineLevel="0" collapsed="false">
      <c r="A202" s="0" t="n">
        <v>5</v>
      </c>
      <c r="B202" s="22" t="str">
        <f aca="false">A129</f>
        <v>Prepaid Insurance</v>
      </c>
      <c r="D202" s="1" t="n">
        <f aca="false">H131</f>
        <v>2400</v>
      </c>
    </row>
    <row r="203" customFormat="false" ht="12.8" hidden="false" customHeight="false" outlineLevel="0" collapsed="false">
      <c r="A203" s="0" t="n">
        <v>6</v>
      </c>
      <c r="B203" s="22" t="str">
        <f aca="false">A133</f>
        <v>Automobile</v>
      </c>
      <c r="D203" s="1" t="n">
        <f aca="false">H135</f>
        <v>5500</v>
      </c>
    </row>
    <row r="204" customFormat="false" ht="12.8" hidden="false" customHeight="false" outlineLevel="0" collapsed="false">
      <c r="A204" s="0" t="n">
        <v>7</v>
      </c>
      <c r="B204" s="22" t="str">
        <f aca="false">A137</f>
        <v>Land</v>
      </c>
      <c r="D204" s="1" t="n">
        <f aca="false">H139</f>
        <v>14000</v>
      </c>
    </row>
    <row r="205" customFormat="false" ht="12.8" hidden="false" customHeight="false" outlineLevel="0" collapsed="false">
      <c r="A205" s="0" t="n">
        <v>8</v>
      </c>
      <c r="B205" s="22" t="str">
        <f aca="false">A141</f>
        <v>Building</v>
      </c>
      <c r="D205" s="1" t="n">
        <f aca="false">H143</f>
        <v>48000</v>
      </c>
    </row>
    <row r="206" customFormat="false" ht="23.85" hidden="false" customHeight="false" outlineLevel="0" collapsed="false">
      <c r="A206" s="0" t="n">
        <v>9</v>
      </c>
      <c r="B206" s="22" t="str">
        <f aca="false">A145</f>
        <v>Account Payable</v>
      </c>
      <c r="E206" s="1" t="n">
        <f aca="false">H149</f>
        <v>650</v>
      </c>
    </row>
    <row r="207" customFormat="false" ht="23.85" hidden="false" customHeight="false" outlineLevel="0" collapsed="false">
      <c r="A207" s="0" t="n">
        <v>10</v>
      </c>
      <c r="B207" s="22" t="str">
        <f aca="false">A151</f>
        <v>Mortgage Payable</v>
      </c>
      <c r="E207" s="1" t="n">
        <f aca="false">H153</f>
        <v>48000</v>
      </c>
    </row>
    <row r="208" customFormat="false" ht="23.85" hidden="false" customHeight="false" outlineLevel="0" collapsed="false">
      <c r="A208" s="0" t="n">
        <v>11</v>
      </c>
      <c r="B208" s="22" t="str">
        <f aca="false">A156</f>
        <v>Larry Hill capital</v>
      </c>
      <c r="E208" s="1" t="n">
        <f aca="false">H159</f>
        <v>45500</v>
      </c>
    </row>
    <row r="209" customFormat="false" ht="23.85" hidden="false" customHeight="false" outlineLevel="0" collapsed="false">
      <c r="A209" s="0" t="n">
        <v>12</v>
      </c>
      <c r="B209" s="22" t="str">
        <f aca="false">A161</f>
        <v>Larry Hill Withdrawal</v>
      </c>
      <c r="D209" s="1" t="n">
        <f aca="false">H163</f>
        <v>250</v>
      </c>
    </row>
    <row r="210" customFormat="false" ht="23.85" hidden="false" customHeight="false" outlineLevel="0" collapsed="false">
      <c r="A210" s="0" t="n">
        <v>13</v>
      </c>
      <c r="B210" s="22" t="str">
        <f aca="false">A165</f>
        <v>Commission Earned</v>
      </c>
      <c r="E210" s="1" t="n">
        <f aca="false">H168</f>
        <v>8000</v>
      </c>
    </row>
    <row r="211" customFormat="false" ht="23.85" hidden="false" customHeight="false" outlineLevel="0" collapsed="false">
      <c r="A211" s="0" t="n">
        <v>14</v>
      </c>
      <c r="B211" s="22" t="str">
        <f aca="false">A172</f>
        <v>Unearned Commission </v>
      </c>
      <c r="E211" s="1" t="n">
        <f aca="false">H174</f>
        <v>1600</v>
      </c>
    </row>
    <row r="212" customFormat="false" ht="23.85" hidden="false" customHeight="false" outlineLevel="0" collapsed="false">
      <c r="A212" s="0" t="n">
        <v>15</v>
      </c>
      <c r="B212" s="22" t="str">
        <f aca="false">A176</f>
        <v>Management Fees Earned</v>
      </c>
      <c r="E212" s="1" t="n">
        <f aca="false">H178</f>
        <v>600</v>
      </c>
    </row>
    <row r="213" customFormat="false" ht="23.85" hidden="false" customHeight="false" outlineLevel="0" collapsed="false">
      <c r="A213" s="0" t="n">
        <v>16</v>
      </c>
      <c r="B213" s="22" t="str">
        <f aca="false">A181</f>
        <v>Advertising Expense</v>
      </c>
      <c r="D213" s="1" t="n">
        <f aca="false">H183</f>
        <v>185</v>
      </c>
    </row>
    <row r="214" customFormat="false" ht="23.85" hidden="false" customHeight="false" outlineLevel="0" collapsed="false">
      <c r="A214" s="0" t="n">
        <v>17</v>
      </c>
      <c r="B214" s="22" t="str">
        <f aca="false">A185</f>
        <v>Salaries Expense</v>
      </c>
      <c r="D214" s="1" t="n">
        <f aca="false">H188</f>
        <v>800</v>
      </c>
    </row>
    <row r="215" customFormat="false" ht="23.85" hidden="false" customHeight="false" outlineLevel="0" collapsed="false">
      <c r="A215" s="0" t="n">
        <v>18</v>
      </c>
      <c r="B215" s="22" t="str">
        <f aca="false">A190</f>
        <v>Telephone Expense</v>
      </c>
      <c r="D215" s="1" t="n">
        <f aca="false">H192</f>
        <v>250</v>
      </c>
    </row>
    <row r="216" customFormat="false" ht="12.8" hidden="false" customHeight="true" outlineLevel="0" collapsed="false">
      <c r="A216" s="28" t="s">
        <v>27</v>
      </c>
      <c r="B216" s="28"/>
      <c r="C216" s="28"/>
      <c r="D216" s="15" t="n">
        <f aca="false">SUM(D198:D215)</f>
        <v>104350</v>
      </c>
      <c r="E216" s="15" t="n">
        <f aca="false">SUM(E198:E215)</f>
        <v>104350</v>
      </c>
    </row>
    <row r="219" customFormat="false" ht="17.35" hidden="false" customHeight="true" outlineLevel="0" collapsed="false">
      <c r="A219" s="2" t="s">
        <v>76</v>
      </c>
      <c r="B219" s="2"/>
    </row>
    <row r="220" customFormat="false" ht="12.8" hidden="false" customHeight="true" outlineLevel="0" collapsed="false">
      <c r="B220" s="22" t="s">
        <v>77</v>
      </c>
      <c r="C220" s="22"/>
      <c r="D220" s="22"/>
    </row>
    <row r="221" s="30" customFormat="true" ht="12.8" hidden="false" customHeight="false" outlineLevel="0" collapsed="false">
      <c r="A221" s="29"/>
      <c r="B221" s="30" t="s">
        <v>31</v>
      </c>
      <c r="D221" s="30" t="s">
        <v>33</v>
      </c>
      <c r="E221" s="30" t="s">
        <v>34</v>
      </c>
    </row>
    <row r="222" customFormat="false" ht="12.8" hidden="false" customHeight="true" outlineLevel="0" collapsed="false">
      <c r="A222" s="24" t="n">
        <v>1</v>
      </c>
      <c r="B222" s="22" t="s">
        <v>78</v>
      </c>
      <c r="C222" s="22"/>
      <c r="E222" s="1" t="n">
        <v>480</v>
      </c>
    </row>
    <row r="223" customFormat="false" ht="12.8" hidden="false" customHeight="true" outlineLevel="0" collapsed="false">
      <c r="A223" s="24"/>
      <c r="B223" s="22" t="s">
        <v>79</v>
      </c>
      <c r="C223" s="22"/>
      <c r="D223" s="1" t="n">
        <v>480</v>
      </c>
    </row>
    <row r="224" customFormat="false" ht="12.8" hidden="false" customHeight="true" outlineLevel="0" collapsed="false">
      <c r="A224" s="24" t="n">
        <v>2</v>
      </c>
      <c r="B224" s="22" t="s">
        <v>8</v>
      </c>
      <c r="C224" s="22"/>
      <c r="E224" s="1" t="n">
        <v>112</v>
      </c>
    </row>
    <row r="225" customFormat="false" ht="12.8" hidden="false" customHeight="true" outlineLevel="0" collapsed="false">
      <c r="A225" s="24"/>
      <c r="B225" s="22" t="s">
        <v>80</v>
      </c>
      <c r="C225" s="22"/>
      <c r="D225" s="1" t="n">
        <v>112</v>
      </c>
    </row>
    <row r="226" customFormat="false" ht="12.8" hidden="false" customHeight="true" outlineLevel="0" collapsed="false">
      <c r="A226" s="24"/>
      <c r="B226" s="22" t="s">
        <v>12</v>
      </c>
      <c r="C226" s="22"/>
      <c r="E226" s="1" t="n">
        <v>334</v>
      </c>
    </row>
    <row r="227" customFormat="false" ht="12.8" hidden="false" customHeight="true" outlineLevel="0" collapsed="false">
      <c r="A227" s="24"/>
      <c r="B227" s="22" t="s">
        <v>80</v>
      </c>
      <c r="C227" s="22"/>
      <c r="D227" s="1" t="n">
        <v>334</v>
      </c>
    </row>
    <row r="228" customFormat="false" ht="12.8" hidden="false" customHeight="true" outlineLevel="0" collapsed="false">
      <c r="A228" s="24" t="n">
        <v>3</v>
      </c>
      <c r="B228" s="22" t="s">
        <v>127</v>
      </c>
      <c r="C228" s="22"/>
      <c r="E228" s="1" t="n">
        <v>1375</v>
      </c>
    </row>
    <row r="229" customFormat="false" ht="12.8" hidden="false" customHeight="true" outlineLevel="0" collapsed="false">
      <c r="A229" s="24"/>
      <c r="B229" s="22" t="s">
        <v>82</v>
      </c>
      <c r="C229" s="22"/>
      <c r="D229" s="1" t="n">
        <v>1375</v>
      </c>
    </row>
    <row r="230" customFormat="false" ht="12.8" hidden="false" customHeight="true" outlineLevel="0" collapsed="false">
      <c r="A230" s="24" t="n">
        <v>4</v>
      </c>
      <c r="B230" s="22" t="s">
        <v>128</v>
      </c>
      <c r="C230" s="22"/>
      <c r="D230" s="1" t="n">
        <v>300</v>
      </c>
    </row>
    <row r="231" customFormat="false" ht="12.8" hidden="false" customHeight="true" outlineLevel="0" collapsed="false">
      <c r="A231" s="24"/>
      <c r="B231" s="22" t="s">
        <v>84</v>
      </c>
      <c r="C231" s="22"/>
      <c r="E231" s="1" t="n">
        <v>300</v>
      </c>
    </row>
    <row r="232" customFormat="false" ht="12.8" hidden="false" customHeight="true" outlineLevel="0" collapsed="false">
      <c r="A232" s="24" t="n">
        <v>5</v>
      </c>
      <c r="B232" s="22" t="s">
        <v>37</v>
      </c>
      <c r="C232" s="22"/>
      <c r="E232" s="1" t="n">
        <v>295</v>
      </c>
    </row>
    <row r="233" customFormat="false" ht="12.8" hidden="false" customHeight="true" outlineLevel="0" collapsed="false">
      <c r="A233" s="24"/>
      <c r="B233" s="22" t="s">
        <v>6</v>
      </c>
      <c r="C233" s="22"/>
      <c r="D233" s="1" t="n">
        <v>295</v>
      </c>
    </row>
    <row r="234" customFormat="false" ht="12.8" hidden="false" customHeight="true" outlineLevel="0" collapsed="false">
      <c r="A234" s="24" t="n">
        <v>6</v>
      </c>
      <c r="B234" s="22" t="s">
        <v>85</v>
      </c>
      <c r="C234" s="22"/>
      <c r="D234" s="1" t="n">
        <v>100</v>
      </c>
    </row>
    <row r="235" customFormat="false" ht="12.8" hidden="false" customHeight="true" outlineLevel="0" collapsed="false">
      <c r="A235" s="24"/>
      <c r="B235" s="22" t="s">
        <v>9</v>
      </c>
      <c r="C235" s="22"/>
      <c r="E235" s="1" t="n">
        <v>100</v>
      </c>
    </row>
    <row r="236" customFormat="false" ht="12.8" hidden="false" customHeight="true" outlineLevel="0" collapsed="false">
      <c r="A236" s="24" t="n">
        <v>7</v>
      </c>
      <c r="B236" s="22" t="s">
        <v>21</v>
      </c>
      <c r="C236" s="22"/>
      <c r="D236" s="1" t="n">
        <v>2100</v>
      </c>
    </row>
    <row r="237" customFormat="false" ht="12.8" hidden="false" customHeight="true" outlineLevel="0" collapsed="false">
      <c r="A237" s="24"/>
      <c r="B237" s="22" t="s">
        <v>86</v>
      </c>
      <c r="C237" s="22"/>
      <c r="E237" s="1" t="n">
        <v>2100</v>
      </c>
    </row>
    <row r="238" customFormat="false" ht="12.8" hidden="false" customHeight="true" outlineLevel="0" collapsed="false">
      <c r="A238" s="24" t="n">
        <v>8</v>
      </c>
      <c r="B238" s="22" t="s">
        <v>87</v>
      </c>
      <c r="C238" s="22"/>
      <c r="D238" s="1" t="n">
        <v>175</v>
      </c>
    </row>
    <row r="239" customFormat="false" ht="12.8" hidden="false" customHeight="true" outlineLevel="0" collapsed="false">
      <c r="A239" s="24"/>
      <c r="B239" s="22" t="s">
        <v>88</v>
      </c>
      <c r="C239" s="22"/>
      <c r="E239" s="1" t="n">
        <v>175</v>
      </c>
    </row>
    <row r="240" customFormat="false" ht="12.8" hidden="false" customHeight="false" outlineLevel="0" collapsed="false">
      <c r="B240" s="22"/>
    </row>
    <row r="241" customFormat="false" ht="12.8" hidden="false" customHeight="false" outlineLevel="0" collapsed="false">
      <c r="B241" s="28" t="s">
        <v>27</v>
      </c>
      <c r="C241" s="15"/>
      <c r="D241" s="15" t="n">
        <f aca="false">SUM(D222:D240)</f>
        <v>5271</v>
      </c>
      <c r="E241" s="15" t="n">
        <f aca="false">SUM(E222:E240)</f>
        <v>5271</v>
      </c>
    </row>
    <row r="243" customFormat="false" ht="23.85" hidden="false" customHeight="true" outlineLevel="0" collapsed="false">
      <c r="B243" s="22" t="s">
        <v>89</v>
      </c>
      <c r="C243" s="22"/>
      <c r="D243" s="22"/>
    </row>
    <row r="244" customFormat="false" ht="12.8" hidden="false" customHeight="false" outlineLevel="0" collapsed="false">
      <c r="A244" s="25" t="s">
        <v>73</v>
      </c>
      <c r="B244" s="25" t="s">
        <v>31</v>
      </c>
      <c r="D244" s="25" t="s">
        <v>33</v>
      </c>
      <c r="E244" s="25" t="s">
        <v>34</v>
      </c>
    </row>
    <row r="245" customFormat="false" ht="12.8" hidden="false" customHeight="false" outlineLevel="0" collapsed="false">
      <c r="A245" s="0"/>
      <c r="B245" s="0" t="s">
        <v>44</v>
      </c>
      <c r="C245" s="0"/>
      <c r="D245" s="31" t="n">
        <f aca="false">D198</f>
        <v>24525</v>
      </c>
      <c r="E245" s="1" t="n">
        <v>0</v>
      </c>
    </row>
    <row r="246" customFormat="false" ht="12.8" hidden="false" customHeight="false" outlineLevel="0" collapsed="false">
      <c r="A246" s="0"/>
      <c r="B246" s="0" t="s">
        <v>55</v>
      </c>
      <c r="C246" s="0"/>
      <c r="D246" s="15" t="n">
        <f aca="false">D199+D233+D230</f>
        <v>1135</v>
      </c>
    </row>
    <row r="247" customFormat="false" ht="12.8" hidden="false" customHeight="false" outlineLevel="0" collapsed="false">
      <c r="A247" s="0"/>
      <c r="B247" s="0" t="s">
        <v>58</v>
      </c>
      <c r="C247" s="0"/>
      <c r="D247" s="15" t="n">
        <f aca="false">D200-E228</f>
        <v>25</v>
      </c>
    </row>
    <row r="248" customFormat="false" ht="12.8" hidden="false" customHeight="false" outlineLevel="0" collapsed="false">
      <c r="A248" s="0"/>
      <c r="B248" s="0" t="s">
        <v>8</v>
      </c>
      <c r="C248" s="0"/>
      <c r="D248" s="15" t="n">
        <f aca="false">D201-E224</f>
        <v>6388</v>
      </c>
    </row>
    <row r="249" customFormat="false" ht="12.8" hidden="false" customHeight="false" outlineLevel="0" collapsed="false">
      <c r="A249" s="0"/>
      <c r="B249" s="0" t="s">
        <v>9</v>
      </c>
      <c r="C249" s="0"/>
      <c r="D249" s="15" t="n">
        <f aca="false">D202-E235</f>
        <v>2300</v>
      </c>
    </row>
    <row r="250" customFormat="false" ht="12.8" hidden="false" customHeight="false" outlineLevel="0" collapsed="false">
      <c r="A250" s="0"/>
      <c r="B250" s="0" t="s">
        <v>10</v>
      </c>
      <c r="C250" s="0"/>
      <c r="D250" s="1" t="n">
        <v>5500</v>
      </c>
    </row>
    <row r="251" customFormat="false" ht="12.8" hidden="false" customHeight="false" outlineLevel="0" collapsed="false">
      <c r="A251" s="0"/>
      <c r="B251" s="0" t="s">
        <v>11</v>
      </c>
      <c r="C251" s="0"/>
      <c r="D251" s="1" t="n">
        <v>14000</v>
      </c>
    </row>
    <row r="252" customFormat="false" ht="12.8" hidden="false" customHeight="false" outlineLevel="0" collapsed="false">
      <c r="A252" s="0"/>
      <c r="B252" s="0" t="s">
        <v>12</v>
      </c>
      <c r="C252" s="0"/>
      <c r="D252" s="15" t="n">
        <f aca="false">D205-E226</f>
        <v>47666</v>
      </c>
    </row>
    <row r="253" customFormat="false" ht="12.8" hidden="false" customHeight="false" outlineLevel="0" collapsed="false">
      <c r="A253" s="0"/>
      <c r="B253" s="18" t="s">
        <v>90</v>
      </c>
      <c r="C253" s="0"/>
      <c r="E253" s="15" t="n">
        <f aca="false">E222</f>
        <v>480</v>
      </c>
    </row>
    <row r="254" customFormat="false" ht="12.8" hidden="false" customHeight="false" outlineLevel="0" collapsed="false">
      <c r="A254" s="0"/>
      <c r="B254" s="18" t="s">
        <v>86</v>
      </c>
      <c r="C254" s="0"/>
      <c r="E254" s="15" t="n">
        <f aca="false">E237</f>
        <v>2100</v>
      </c>
    </row>
    <row r="255" customFormat="false" ht="12.8" hidden="false" customHeight="false" outlineLevel="0" collapsed="false">
      <c r="A255" s="0"/>
      <c r="B255" s="18" t="s">
        <v>88</v>
      </c>
      <c r="C255" s="0"/>
      <c r="E255" s="15" t="n">
        <f aca="false">E239</f>
        <v>175</v>
      </c>
    </row>
    <row r="256" customFormat="false" ht="12.8" hidden="false" customHeight="false" outlineLevel="0" collapsed="false">
      <c r="A256" s="0"/>
      <c r="B256" s="0" t="s">
        <v>13</v>
      </c>
      <c r="C256" s="0"/>
      <c r="E256" s="1" t="n">
        <v>650</v>
      </c>
    </row>
    <row r="257" customFormat="false" ht="12.8" hidden="false" customHeight="false" outlineLevel="0" collapsed="false">
      <c r="A257" s="0"/>
      <c r="B257" s="0" t="s">
        <v>14</v>
      </c>
      <c r="C257" s="0"/>
      <c r="E257" s="1" t="n">
        <v>48000</v>
      </c>
    </row>
    <row r="258" customFormat="false" ht="12.8" hidden="false" customHeight="false" outlineLevel="0" collapsed="false">
      <c r="A258" s="0"/>
      <c r="B258" s="0" t="s">
        <v>64</v>
      </c>
      <c r="C258" s="0"/>
      <c r="E258" s="1" t="n">
        <v>45500</v>
      </c>
    </row>
    <row r="259" customFormat="false" ht="12.8" hidden="false" customHeight="false" outlineLevel="0" collapsed="false">
      <c r="A259" s="0"/>
      <c r="B259" s="0" t="s">
        <v>65</v>
      </c>
      <c r="C259" s="0"/>
      <c r="D259" s="1" t="n">
        <v>250</v>
      </c>
    </row>
    <row r="260" customFormat="false" ht="12.8" hidden="false" customHeight="false" outlineLevel="0" collapsed="false">
      <c r="A260" s="0"/>
      <c r="B260" s="0" t="s">
        <v>37</v>
      </c>
      <c r="C260" s="0"/>
      <c r="E260" s="15" t="n">
        <f aca="false">E210+E232</f>
        <v>8295</v>
      </c>
    </row>
    <row r="261" customFormat="false" ht="12.8" hidden="false" customHeight="false" outlineLevel="0" collapsed="false">
      <c r="A261" s="0"/>
      <c r="B261" s="0" t="s">
        <v>67</v>
      </c>
      <c r="C261" s="0"/>
      <c r="E261" s="1" t="n">
        <v>1600</v>
      </c>
    </row>
    <row r="262" customFormat="false" ht="12.8" hidden="false" customHeight="false" outlineLevel="0" collapsed="false">
      <c r="A262" s="0"/>
      <c r="B262" s="0" t="s">
        <v>19</v>
      </c>
      <c r="C262" s="0"/>
      <c r="E262" s="1" t="n">
        <v>600</v>
      </c>
    </row>
    <row r="263" customFormat="false" ht="12.8" hidden="false" customHeight="false" outlineLevel="0" collapsed="false">
      <c r="A263" s="0"/>
      <c r="B263" s="18" t="s">
        <v>84</v>
      </c>
      <c r="C263" s="0"/>
      <c r="E263" s="15" t="n">
        <f aca="false">E231</f>
        <v>300</v>
      </c>
    </row>
    <row r="264" customFormat="false" ht="12.8" hidden="false" customHeight="false" outlineLevel="0" collapsed="false">
      <c r="A264" s="0"/>
      <c r="B264" s="0" t="s">
        <v>20</v>
      </c>
      <c r="C264" s="0"/>
      <c r="D264" s="1" t="n">
        <v>185</v>
      </c>
    </row>
    <row r="265" customFormat="false" ht="12.8" hidden="false" customHeight="false" outlineLevel="0" collapsed="false">
      <c r="A265" s="0"/>
      <c r="B265" s="18" t="s">
        <v>21</v>
      </c>
      <c r="C265" s="0"/>
      <c r="D265" s="15" t="n">
        <f aca="false">D214+D236</f>
        <v>2900</v>
      </c>
    </row>
    <row r="266" customFormat="false" ht="12.8" hidden="false" customHeight="false" outlineLevel="0" collapsed="false">
      <c r="A266" s="0"/>
      <c r="B266" s="0" t="s">
        <v>22</v>
      </c>
      <c r="C266" s="0"/>
      <c r="D266" s="1" t="n">
        <v>250</v>
      </c>
    </row>
    <row r="267" customFormat="false" ht="23.85" hidden="false" customHeight="false" outlineLevel="0" collapsed="false">
      <c r="B267" s="15" t="s">
        <v>79</v>
      </c>
      <c r="D267" s="15" t="n">
        <f aca="false">D223</f>
        <v>480</v>
      </c>
    </row>
    <row r="268" customFormat="false" ht="23.85" hidden="false" customHeight="false" outlineLevel="0" collapsed="false">
      <c r="B268" s="15" t="s">
        <v>80</v>
      </c>
      <c r="D268" s="15" t="n">
        <f aca="false">D225+D227</f>
        <v>446</v>
      </c>
    </row>
    <row r="269" customFormat="false" ht="23.85" hidden="false" customHeight="false" outlineLevel="0" collapsed="false">
      <c r="B269" s="15" t="s">
        <v>82</v>
      </c>
      <c r="D269" s="15" t="n">
        <f aca="false">D229</f>
        <v>1375</v>
      </c>
    </row>
    <row r="270" customFormat="false" ht="23.85" hidden="false" customHeight="false" outlineLevel="0" collapsed="false">
      <c r="B270" s="15" t="s">
        <v>85</v>
      </c>
      <c r="D270" s="15" t="n">
        <f aca="false">D234</f>
        <v>100</v>
      </c>
    </row>
    <row r="271" customFormat="false" ht="23.85" hidden="false" customHeight="false" outlineLevel="0" collapsed="false">
      <c r="B271" s="15" t="s">
        <v>87</v>
      </c>
      <c r="D271" s="15" t="n">
        <f aca="false">D238</f>
        <v>175</v>
      </c>
    </row>
    <row r="273" customFormat="false" ht="12.8" hidden="false" customHeight="false" outlineLevel="0" collapsed="false">
      <c r="B273" s="15" t="s">
        <v>27</v>
      </c>
      <c r="C273" s="15"/>
      <c r="D273" s="15" t="n">
        <f aca="false">SUM(D245:D271)</f>
        <v>107700</v>
      </c>
      <c r="E273" s="15" t="n">
        <f aca="false">SUM(E245:E271)</f>
        <v>107700</v>
      </c>
    </row>
    <row r="276" customFormat="false" ht="17.35" hidden="false" customHeight="true" outlineLevel="0" collapsed="false">
      <c r="A276" s="2" t="s">
        <v>91</v>
      </c>
      <c r="B276" s="2"/>
    </row>
    <row r="278" customFormat="false" ht="15" hidden="false" customHeight="false" outlineLevel="0" collapsed="false">
      <c r="A278" s="32" t="s">
        <v>92</v>
      </c>
      <c r="B278" s="0"/>
      <c r="C278" s="0"/>
      <c r="D278" s="0"/>
      <c r="E278" s="0"/>
      <c r="F278" s="0"/>
      <c r="G278" s="0"/>
    </row>
    <row r="279" customFormat="false" ht="12.8" hidden="false" customHeight="true" outlineLevel="0" collapsed="false">
      <c r="A279" s="0"/>
      <c r="D279" s="22" t="s">
        <v>72</v>
      </c>
      <c r="E279" s="22"/>
      <c r="F279" s="22" t="s">
        <v>93</v>
      </c>
      <c r="G279" s="22"/>
      <c r="H279" s="22" t="s">
        <v>94</v>
      </c>
      <c r="I279" s="22"/>
      <c r="J279" s="22" t="s">
        <v>95</v>
      </c>
      <c r="K279" s="22"/>
      <c r="L279" s="22" t="s">
        <v>24</v>
      </c>
      <c r="M279" s="22"/>
    </row>
    <row r="280" s="33" customFormat="true" ht="12.8" hidden="false" customHeight="true" outlineLevel="0" collapsed="false">
      <c r="A280" s="33" t="s">
        <v>73</v>
      </c>
      <c r="B280" s="34" t="s">
        <v>96</v>
      </c>
      <c r="C280" s="34"/>
      <c r="D280" s="33" t="s">
        <v>33</v>
      </c>
      <c r="E280" s="33" t="s">
        <v>34</v>
      </c>
      <c r="F280" s="33" t="s">
        <v>33</v>
      </c>
      <c r="G280" s="33" t="s">
        <v>34</v>
      </c>
      <c r="H280" s="33" t="s">
        <v>33</v>
      </c>
      <c r="I280" s="33" t="s">
        <v>34</v>
      </c>
      <c r="J280" s="33" t="s">
        <v>33</v>
      </c>
      <c r="K280" s="33" t="s">
        <v>34</v>
      </c>
      <c r="L280" s="33" t="s">
        <v>33</v>
      </c>
      <c r="M280" s="33" t="s">
        <v>34</v>
      </c>
    </row>
    <row r="281" customFormat="false" ht="12.8" hidden="false" customHeight="false" outlineLevel="0" collapsed="false">
      <c r="A281" s="1" t="n">
        <v>1</v>
      </c>
      <c r="B281" s="20" t="s">
        <v>44</v>
      </c>
      <c r="C281" s="20"/>
      <c r="D281" s="1" t="n">
        <v>24525</v>
      </c>
      <c r="H281" s="1" t="n">
        <f aca="false">D281-E281+F281-G281</f>
        <v>24525</v>
      </c>
      <c r="L281" s="1" t="n">
        <f aca="false">H281</f>
        <v>24525</v>
      </c>
    </row>
    <row r="282" customFormat="false" ht="12.8" hidden="false" customHeight="false" outlineLevel="0" collapsed="false">
      <c r="A282" s="1" t="n">
        <v>2</v>
      </c>
      <c r="B282" s="20" t="s">
        <v>55</v>
      </c>
      <c r="C282" s="20"/>
      <c r="D282" s="1" t="n">
        <v>540</v>
      </c>
      <c r="F282" s="1" t="n">
        <f aca="false">D230+D233</f>
        <v>595</v>
      </c>
      <c r="H282" s="1" t="n">
        <f aca="false">D282-E282+F282-G282</f>
        <v>1135</v>
      </c>
      <c r="L282" s="1" t="n">
        <f aca="false">H282</f>
        <v>1135</v>
      </c>
    </row>
    <row r="283" customFormat="false" ht="12.8" hidden="false" customHeight="false" outlineLevel="0" collapsed="false">
      <c r="A283" s="1" t="n">
        <v>3</v>
      </c>
      <c r="B283" s="20" t="s">
        <v>58</v>
      </c>
      <c r="C283" s="20"/>
      <c r="D283" s="1" t="n">
        <v>1400</v>
      </c>
      <c r="G283" s="1" t="n">
        <f aca="false">E228</f>
        <v>1375</v>
      </c>
      <c r="H283" s="1" t="n">
        <f aca="false">D283-E283+F283-G283</f>
        <v>25</v>
      </c>
      <c r="L283" s="1" t="n">
        <f aca="false">H283</f>
        <v>25</v>
      </c>
    </row>
    <row r="284" customFormat="false" ht="12.8" hidden="false" customHeight="false" outlineLevel="0" collapsed="false">
      <c r="A284" s="1" t="n">
        <v>4</v>
      </c>
      <c r="B284" s="20" t="s">
        <v>8</v>
      </c>
      <c r="C284" s="20"/>
      <c r="D284" s="1" t="n">
        <v>6500</v>
      </c>
      <c r="G284" s="1" t="n">
        <f aca="false">E224</f>
        <v>112</v>
      </c>
      <c r="H284" s="1" t="n">
        <f aca="false">D284-E284+F284-G284</f>
        <v>6388</v>
      </c>
      <c r="L284" s="1" t="n">
        <f aca="false">H284</f>
        <v>6388</v>
      </c>
    </row>
    <row r="285" customFormat="false" ht="12.8" hidden="false" customHeight="false" outlineLevel="0" collapsed="false">
      <c r="A285" s="1" t="n">
        <v>5</v>
      </c>
      <c r="B285" s="20" t="s">
        <v>9</v>
      </c>
      <c r="C285" s="20"/>
      <c r="D285" s="1" t="n">
        <v>2400</v>
      </c>
      <c r="G285" s="1" t="n">
        <f aca="false">E235</f>
        <v>100</v>
      </c>
      <c r="H285" s="1" t="n">
        <f aca="false">D285-E285+F285-G285</f>
        <v>2300</v>
      </c>
      <c r="L285" s="1" t="n">
        <f aca="false">H285</f>
        <v>2300</v>
      </c>
    </row>
    <row r="286" customFormat="false" ht="12.8" hidden="false" customHeight="false" outlineLevel="0" collapsed="false">
      <c r="A286" s="1" t="n">
        <v>6</v>
      </c>
      <c r="B286" s="20" t="s">
        <v>10</v>
      </c>
      <c r="C286" s="20"/>
      <c r="D286" s="1" t="n">
        <v>5500</v>
      </c>
      <c r="H286" s="1" t="n">
        <f aca="false">D286-E286+F286-G286</f>
        <v>5500</v>
      </c>
      <c r="L286" s="1" t="n">
        <f aca="false">H286</f>
        <v>5500</v>
      </c>
    </row>
    <row r="287" customFormat="false" ht="12.8" hidden="false" customHeight="false" outlineLevel="0" collapsed="false">
      <c r="A287" s="1" t="n">
        <v>7</v>
      </c>
      <c r="B287" s="20" t="s">
        <v>11</v>
      </c>
      <c r="C287" s="20"/>
      <c r="D287" s="1" t="n">
        <v>14000</v>
      </c>
      <c r="H287" s="1" t="n">
        <f aca="false">D287-E287+F287-G287</f>
        <v>14000</v>
      </c>
      <c r="L287" s="1" t="n">
        <f aca="false">H287</f>
        <v>14000</v>
      </c>
    </row>
    <row r="288" customFormat="false" ht="12.8" hidden="false" customHeight="false" outlineLevel="0" collapsed="false">
      <c r="A288" s="1" t="n">
        <v>8</v>
      </c>
      <c r="B288" s="20" t="s">
        <v>12</v>
      </c>
      <c r="C288" s="20"/>
      <c r="D288" s="1" t="n">
        <v>48000</v>
      </c>
      <c r="G288" s="1" t="n">
        <f aca="false">E226</f>
        <v>334</v>
      </c>
      <c r="H288" s="1" t="n">
        <f aca="false">D288-E288+F288-G288</f>
        <v>47666</v>
      </c>
      <c r="L288" s="1" t="n">
        <f aca="false">H288</f>
        <v>47666</v>
      </c>
    </row>
    <row r="289" customFormat="false" ht="12.8" hidden="false" customHeight="false" outlineLevel="0" collapsed="false">
      <c r="A289" s="1" t="n">
        <v>9</v>
      </c>
      <c r="B289" s="20" t="s">
        <v>13</v>
      </c>
      <c r="C289" s="20"/>
      <c r="E289" s="1" t="n">
        <v>650</v>
      </c>
      <c r="I289" s="1" t="n">
        <f aca="false">E289-D289+G289-F289</f>
        <v>650</v>
      </c>
      <c r="M289" s="1" t="n">
        <f aca="false">I289</f>
        <v>650</v>
      </c>
    </row>
    <row r="290" customFormat="false" ht="12.8" hidden="false" customHeight="false" outlineLevel="0" collapsed="false">
      <c r="A290" s="1" t="n">
        <v>10</v>
      </c>
      <c r="B290" s="20" t="s">
        <v>14</v>
      </c>
      <c r="C290" s="20"/>
      <c r="E290" s="1" t="n">
        <v>48000</v>
      </c>
      <c r="I290" s="1" t="n">
        <f aca="false">E290-D290+G290-F290</f>
        <v>48000</v>
      </c>
      <c r="M290" s="1" t="n">
        <f aca="false">I290</f>
        <v>48000</v>
      </c>
    </row>
    <row r="291" customFormat="false" ht="12.8" hidden="false" customHeight="false" outlineLevel="0" collapsed="false">
      <c r="A291" s="1" t="n">
        <v>11</v>
      </c>
      <c r="B291" s="20" t="s">
        <v>64</v>
      </c>
      <c r="C291" s="20"/>
      <c r="E291" s="1" t="n">
        <v>45500</v>
      </c>
      <c r="I291" s="1" t="n">
        <f aca="false">E291-D291+G291-F291</f>
        <v>45500</v>
      </c>
      <c r="M291" s="1" t="n">
        <f aca="false">I291</f>
        <v>45500</v>
      </c>
    </row>
    <row r="292" customFormat="false" ht="12.8" hidden="false" customHeight="false" outlineLevel="0" collapsed="false">
      <c r="A292" s="1" t="n">
        <v>12</v>
      </c>
      <c r="B292" s="20" t="s">
        <v>65</v>
      </c>
      <c r="C292" s="20"/>
      <c r="D292" s="1" t="n">
        <v>250</v>
      </c>
      <c r="H292" s="1" t="n">
        <f aca="false">D292-E292+F292-G292</f>
        <v>250</v>
      </c>
      <c r="L292" s="1" t="n">
        <f aca="false">H292</f>
        <v>250</v>
      </c>
    </row>
    <row r="293" customFormat="false" ht="12.8" hidden="false" customHeight="false" outlineLevel="0" collapsed="false">
      <c r="A293" s="1" t="n">
        <v>13</v>
      </c>
      <c r="B293" s="20" t="s">
        <v>37</v>
      </c>
      <c r="C293" s="20"/>
      <c r="E293" s="1" t="n">
        <v>8000</v>
      </c>
      <c r="G293" s="1" t="n">
        <f aca="false">E232</f>
        <v>295</v>
      </c>
      <c r="I293" s="1" t="n">
        <f aca="false">E293-D293+G293-F293</f>
        <v>8295</v>
      </c>
      <c r="K293" s="1" t="n">
        <f aca="false">I293</f>
        <v>8295</v>
      </c>
    </row>
    <row r="294" customFormat="false" ht="12.8" hidden="false" customHeight="false" outlineLevel="0" collapsed="false">
      <c r="A294" s="1" t="n">
        <v>14</v>
      </c>
      <c r="B294" s="20" t="s">
        <v>67</v>
      </c>
      <c r="C294" s="20"/>
      <c r="E294" s="1" t="n">
        <v>1600</v>
      </c>
      <c r="I294" s="1" t="n">
        <f aca="false">E294-D294+G294-F294</f>
        <v>1600</v>
      </c>
      <c r="K294" s="1" t="n">
        <f aca="false">I294</f>
        <v>1600</v>
      </c>
    </row>
    <row r="295" customFormat="false" ht="12.8" hidden="false" customHeight="false" outlineLevel="0" collapsed="false">
      <c r="A295" s="1" t="n">
        <v>15</v>
      </c>
      <c r="B295" s="20" t="s">
        <v>19</v>
      </c>
      <c r="C295" s="20"/>
      <c r="E295" s="1" t="n">
        <v>600</v>
      </c>
      <c r="I295" s="1" t="n">
        <f aca="false">E295-D295+G295-F295</f>
        <v>600</v>
      </c>
      <c r="K295" s="1" t="n">
        <f aca="false">I295</f>
        <v>600</v>
      </c>
    </row>
    <row r="296" customFormat="false" ht="12.8" hidden="false" customHeight="false" outlineLevel="0" collapsed="false">
      <c r="A296" s="1" t="n">
        <v>16</v>
      </c>
      <c r="B296" s="20" t="s">
        <v>20</v>
      </c>
      <c r="C296" s="20"/>
      <c r="D296" s="1" t="n">
        <v>185</v>
      </c>
      <c r="H296" s="1" t="n">
        <f aca="false">D296-E296+F296-G296</f>
        <v>185</v>
      </c>
      <c r="J296" s="1" t="n">
        <f aca="false">H296</f>
        <v>185</v>
      </c>
    </row>
    <row r="297" customFormat="false" ht="12.8" hidden="false" customHeight="false" outlineLevel="0" collapsed="false">
      <c r="A297" s="1" t="n">
        <v>17</v>
      </c>
      <c r="B297" s="20" t="s">
        <v>21</v>
      </c>
      <c r="C297" s="20"/>
      <c r="D297" s="1" t="n">
        <v>800</v>
      </c>
      <c r="H297" s="1" t="n">
        <f aca="false">D297-E297+F297-G297</f>
        <v>800</v>
      </c>
      <c r="J297" s="1" t="n">
        <f aca="false">H297</f>
        <v>800</v>
      </c>
    </row>
    <row r="298" customFormat="false" ht="12.8" hidden="false" customHeight="false" outlineLevel="0" collapsed="false">
      <c r="A298" s="1" t="n">
        <v>18</v>
      </c>
      <c r="B298" s="20" t="s">
        <v>22</v>
      </c>
      <c r="C298" s="20"/>
      <c r="D298" s="1" t="n">
        <v>250</v>
      </c>
      <c r="H298" s="1" t="n">
        <f aca="false">D298-E298+F298-G298</f>
        <v>250</v>
      </c>
      <c r="J298" s="1" t="n">
        <f aca="false">H298</f>
        <v>250</v>
      </c>
    </row>
    <row r="299" customFormat="false" ht="12.8" hidden="false" customHeight="true" outlineLevel="0" collapsed="false">
      <c r="A299" s="0"/>
      <c r="B299" s="28" t="s">
        <v>27</v>
      </c>
      <c r="C299" s="28"/>
      <c r="D299" s="15" t="n">
        <v>104350</v>
      </c>
      <c r="E299" s="15" t="n">
        <v>104350</v>
      </c>
    </row>
    <row r="300" customFormat="false" ht="12.8" hidden="false" customHeight="false" outlineLevel="0" collapsed="false">
      <c r="B300" s="22"/>
      <c r="C300" s="22"/>
    </row>
    <row r="301" customFormat="false" ht="12.8" hidden="false" customHeight="true" outlineLevel="0" collapsed="false">
      <c r="A301" s="1" t="n">
        <v>19</v>
      </c>
      <c r="B301" s="22" t="s">
        <v>90</v>
      </c>
      <c r="C301" s="22" t="s">
        <v>90</v>
      </c>
      <c r="G301" s="1" t="n">
        <f aca="false">E253</f>
        <v>480</v>
      </c>
      <c r="I301" s="1" t="n">
        <f aca="false">E301-D301+G301-F301</f>
        <v>480</v>
      </c>
      <c r="M301" s="1" t="n">
        <f aca="false">I301</f>
        <v>480</v>
      </c>
    </row>
    <row r="302" customFormat="false" ht="12.8" hidden="false" customHeight="true" outlineLevel="0" collapsed="false">
      <c r="A302" s="1" t="n">
        <v>20</v>
      </c>
      <c r="B302" s="22" t="s">
        <v>86</v>
      </c>
      <c r="C302" s="22" t="s">
        <v>86</v>
      </c>
      <c r="G302" s="1" t="n">
        <f aca="false">E254</f>
        <v>2100</v>
      </c>
      <c r="I302" s="1" t="n">
        <f aca="false">E302-D302+G302-F302</f>
        <v>2100</v>
      </c>
      <c r="M302" s="1" t="n">
        <f aca="false">I302</f>
        <v>2100</v>
      </c>
    </row>
    <row r="303" customFormat="false" ht="12.8" hidden="false" customHeight="true" outlineLevel="0" collapsed="false">
      <c r="A303" s="1" t="n">
        <v>21</v>
      </c>
      <c r="B303" s="22" t="s">
        <v>88</v>
      </c>
      <c r="C303" s="22" t="s">
        <v>88</v>
      </c>
      <c r="G303" s="1" t="n">
        <f aca="false">E255</f>
        <v>175</v>
      </c>
      <c r="I303" s="1" t="n">
        <f aca="false">E303-D303+G303-F303</f>
        <v>175</v>
      </c>
      <c r="M303" s="1" t="n">
        <f aca="false">I303</f>
        <v>175</v>
      </c>
    </row>
    <row r="304" customFormat="false" ht="12.8" hidden="false" customHeight="true" outlineLevel="0" collapsed="false">
      <c r="A304" s="1" t="n">
        <v>22</v>
      </c>
      <c r="B304" s="22" t="s">
        <v>84</v>
      </c>
      <c r="C304" s="22"/>
      <c r="G304" s="1" t="n">
        <f aca="false">E263</f>
        <v>300</v>
      </c>
      <c r="I304" s="1" t="n">
        <f aca="false">E304-D304+G304-F304</f>
        <v>300</v>
      </c>
      <c r="K304" s="1" t="n">
        <f aca="false">I304</f>
        <v>300</v>
      </c>
    </row>
    <row r="305" customFormat="false" ht="12.8" hidden="false" customHeight="true" outlineLevel="0" collapsed="false">
      <c r="A305" s="1" t="n">
        <v>23</v>
      </c>
      <c r="B305" s="22" t="s">
        <v>21</v>
      </c>
      <c r="C305" s="22"/>
      <c r="F305" s="1" t="n">
        <f aca="false">D236</f>
        <v>2100</v>
      </c>
      <c r="H305" s="1" t="n">
        <f aca="false">D305-E305+F305-G305</f>
        <v>2100</v>
      </c>
      <c r="J305" s="1" t="n">
        <f aca="false">H305</f>
        <v>2100</v>
      </c>
    </row>
    <row r="306" customFormat="false" ht="12.8" hidden="false" customHeight="true" outlineLevel="0" collapsed="false">
      <c r="A306" s="1" t="n">
        <v>24</v>
      </c>
      <c r="B306" s="22" t="s">
        <v>79</v>
      </c>
      <c r="C306" s="22"/>
      <c r="F306" s="1" t="n">
        <f aca="false">D223</f>
        <v>480</v>
      </c>
      <c r="H306" s="1" t="n">
        <f aca="false">D306-E306+F306-G306</f>
        <v>480</v>
      </c>
      <c r="J306" s="1" t="n">
        <f aca="false">H306</f>
        <v>480</v>
      </c>
    </row>
    <row r="307" customFormat="false" ht="12.8" hidden="false" customHeight="true" outlineLevel="0" collapsed="false">
      <c r="A307" s="1" t="n">
        <v>25</v>
      </c>
      <c r="B307" s="22" t="s">
        <v>80</v>
      </c>
      <c r="C307" s="22"/>
      <c r="F307" s="1" t="n">
        <f aca="false">D225+D227</f>
        <v>446</v>
      </c>
      <c r="H307" s="1" t="n">
        <f aca="false">D307-E307+F307-G307</f>
        <v>446</v>
      </c>
      <c r="J307" s="1" t="n">
        <f aca="false">H307</f>
        <v>446</v>
      </c>
    </row>
    <row r="308" customFormat="false" ht="12.8" hidden="false" customHeight="true" outlineLevel="0" collapsed="false">
      <c r="A308" s="1" t="n">
        <v>26</v>
      </c>
      <c r="B308" s="22" t="s">
        <v>82</v>
      </c>
      <c r="C308" s="22"/>
      <c r="F308" s="1" t="n">
        <f aca="false">D269</f>
        <v>1375</v>
      </c>
      <c r="H308" s="1" t="n">
        <f aca="false">D308-E308+F308-G308</f>
        <v>1375</v>
      </c>
      <c r="J308" s="1" t="n">
        <f aca="false">H308</f>
        <v>1375</v>
      </c>
    </row>
    <row r="309" customFormat="false" ht="12.8" hidden="false" customHeight="true" outlineLevel="0" collapsed="false">
      <c r="A309" s="1" t="n">
        <v>27</v>
      </c>
      <c r="B309" s="22" t="s">
        <v>85</v>
      </c>
      <c r="C309" s="22"/>
      <c r="F309" s="1" t="n">
        <f aca="false">D270</f>
        <v>100</v>
      </c>
      <c r="H309" s="1" t="n">
        <f aca="false">D309-E309+F309-G309</f>
        <v>100</v>
      </c>
      <c r="J309" s="1" t="n">
        <f aca="false">H309</f>
        <v>100</v>
      </c>
    </row>
    <row r="310" customFormat="false" ht="12.8" hidden="false" customHeight="true" outlineLevel="0" collapsed="false">
      <c r="A310" s="1" t="n">
        <v>28</v>
      </c>
      <c r="B310" s="22" t="s">
        <v>87</v>
      </c>
      <c r="C310" s="22"/>
      <c r="F310" s="1" t="n">
        <f aca="false">D271</f>
        <v>175</v>
      </c>
      <c r="H310" s="1" t="n">
        <f aca="false">D310-E310+F310-G310</f>
        <v>175</v>
      </c>
      <c r="J310" s="1" t="n">
        <f aca="false">H310</f>
        <v>175</v>
      </c>
    </row>
    <row r="311" customFormat="false" ht="12.8" hidden="false" customHeight="false" outlineLevel="0" collapsed="false">
      <c r="B311" s="22"/>
      <c r="C311" s="22"/>
    </row>
    <row r="312" customFormat="false" ht="12.8" hidden="false" customHeight="true" outlineLevel="0" collapsed="false">
      <c r="B312" s="28" t="s">
        <v>27</v>
      </c>
      <c r="C312" s="28"/>
      <c r="F312" s="15" t="n">
        <f aca="false">SUM(F281:F311)</f>
        <v>5271</v>
      </c>
      <c r="G312" s="15" t="n">
        <f aca="false">SUM(G281:G311)</f>
        <v>5271</v>
      </c>
      <c r="H312" s="15" t="n">
        <f aca="false">SUM(H281:H311)</f>
        <v>107700</v>
      </c>
      <c r="I312" s="15" t="n">
        <f aca="false">SUM(I281:I311)</f>
        <v>107700</v>
      </c>
      <c r="J312" s="15" t="n">
        <f aca="false">SUM(J281:J311)</f>
        <v>5911</v>
      </c>
      <c r="K312" s="15" t="n">
        <f aca="false">SUM(K281:K311)</f>
        <v>10795</v>
      </c>
      <c r="L312" s="15" t="n">
        <f aca="false">SUM(L281:L311)</f>
        <v>101789</v>
      </c>
      <c r="M312" s="15" t="n">
        <f aca="false">SUM(M281:M311)</f>
        <v>96905</v>
      </c>
    </row>
    <row r="313" customFormat="false" ht="12.8" hidden="false" customHeight="false" outlineLevel="0" collapsed="false">
      <c r="B313" s="22"/>
      <c r="C313" s="22"/>
    </row>
    <row r="314" customFormat="false" ht="12.8" hidden="false" customHeight="false" outlineLevel="0" collapsed="false">
      <c r="B314" s="22"/>
      <c r="C314" s="22"/>
    </row>
    <row r="315" customFormat="false" ht="15" hidden="false" customHeight="true" outlineLevel="0" collapsed="false">
      <c r="B315" s="35" t="s">
        <v>97</v>
      </c>
      <c r="C315" s="35"/>
    </row>
    <row r="316" customFormat="false" ht="12.8" hidden="false" customHeight="false" outlineLevel="0" collapsed="false">
      <c r="B316" s="22"/>
      <c r="C316" s="22"/>
    </row>
    <row r="317" customFormat="false" ht="12.8" hidden="false" customHeight="false" outlineLevel="0" collapsed="false">
      <c r="A317" s="25" t="s">
        <v>98</v>
      </c>
      <c r="B317" s="22"/>
      <c r="C317" s="22"/>
    </row>
    <row r="318" customFormat="false" ht="12.8" hidden="false" customHeight="false" outlineLevel="0" collapsed="false">
      <c r="B318" s="22" t="str">
        <f aca="false">B293</f>
        <v>Commission Earned</v>
      </c>
      <c r="C318" s="22"/>
      <c r="D318" s="1" t="n">
        <f aca="false">K293</f>
        <v>8295</v>
      </c>
    </row>
    <row r="319" customFormat="false" ht="12.8" hidden="false" customHeight="false" outlineLevel="0" collapsed="false">
      <c r="B319" s="22" t="str">
        <f aca="false">B294</f>
        <v>Unearned Commission </v>
      </c>
      <c r="C319" s="22"/>
      <c r="D319" s="1" t="n">
        <f aca="false">K294</f>
        <v>1600</v>
      </c>
    </row>
    <row r="320" customFormat="false" ht="12.8" hidden="false" customHeight="false" outlineLevel="0" collapsed="false">
      <c r="B320" s="22" t="str">
        <f aca="false">B295</f>
        <v>Management Fees Earned</v>
      </c>
      <c r="C320" s="22"/>
      <c r="D320" s="1" t="n">
        <f aca="false">K295</f>
        <v>600</v>
      </c>
    </row>
    <row r="321" customFormat="false" ht="12.8" hidden="false" customHeight="false" outlineLevel="0" collapsed="false">
      <c r="B321" s="22" t="str">
        <f aca="false">B304</f>
        <v>Rent Revenue</v>
      </c>
      <c r="C321" s="22"/>
      <c r="D321" s="1" t="n">
        <f aca="false">K304</f>
        <v>300</v>
      </c>
    </row>
    <row r="322" customFormat="false" ht="12.8" hidden="false" customHeight="true" outlineLevel="0" collapsed="false">
      <c r="B322" s="28" t="s">
        <v>99</v>
      </c>
      <c r="C322" s="28"/>
      <c r="D322" s="15" t="n">
        <f aca="false">SUM(D318:D321)</f>
        <v>10795</v>
      </c>
    </row>
    <row r="323" customFormat="false" ht="12.8" hidden="false" customHeight="false" outlineLevel="0" collapsed="false">
      <c r="A323" s="25" t="s">
        <v>100</v>
      </c>
      <c r="B323" s="22"/>
      <c r="C323" s="22"/>
    </row>
    <row r="324" customFormat="false" ht="12.8" hidden="false" customHeight="false" outlineLevel="0" collapsed="false">
      <c r="B324" s="22" t="str">
        <f aca="false">B296</f>
        <v>Advertising Expense</v>
      </c>
      <c r="C324" s="22"/>
      <c r="D324" s="1" t="n">
        <f aca="false">J296</f>
        <v>185</v>
      </c>
    </row>
    <row r="325" customFormat="false" ht="12.8" hidden="false" customHeight="false" outlineLevel="0" collapsed="false">
      <c r="B325" s="22" t="str">
        <f aca="false">B297</f>
        <v>Salaries Expense</v>
      </c>
      <c r="C325" s="22"/>
      <c r="D325" s="1" t="n">
        <f aca="false">J297</f>
        <v>800</v>
      </c>
    </row>
    <row r="326" customFormat="false" ht="12.8" hidden="false" customHeight="false" outlineLevel="0" collapsed="false">
      <c r="B326" s="22" t="str">
        <f aca="false">B298</f>
        <v>Telephone Expense</v>
      </c>
      <c r="C326" s="22"/>
      <c r="D326" s="1" t="n">
        <f aca="false">J298</f>
        <v>250</v>
      </c>
    </row>
    <row r="327" customFormat="false" ht="12.8" hidden="false" customHeight="false" outlineLevel="0" collapsed="false">
      <c r="B327" s="22" t="str">
        <f aca="false">B305</f>
        <v>Salaries Expense</v>
      </c>
      <c r="C327" s="22"/>
      <c r="D327" s="1" t="n">
        <f aca="false">J305</f>
        <v>2100</v>
      </c>
    </row>
    <row r="328" customFormat="false" ht="12.8" hidden="false" customHeight="false" outlineLevel="0" collapsed="false">
      <c r="B328" s="22" t="str">
        <f aca="false">B306</f>
        <v>Interest Expense</v>
      </c>
      <c r="C328" s="22"/>
      <c r="D328" s="1" t="n">
        <f aca="false">J306</f>
        <v>480</v>
      </c>
    </row>
    <row r="329" customFormat="false" ht="12.8" hidden="false" customHeight="false" outlineLevel="0" collapsed="false">
      <c r="B329" s="22" t="str">
        <f aca="false">B307</f>
        <v>Depreciation Expense</v>
      </c>
      <c r="C329" s="22"/>
      <c r="D329" s="1" t="n">
        <f aca="false">J307</f>
        <v>446</v>
      </c>
    </row>
    <row r="330" customFormat="false" ht="12.8" hidden="false" customHeight="false" outlineLevel="0" collapsed="false">
      <c r="B330" s="22" t="str">
        <f aca="false">B308</f>
        <v>Supply Expense</v>
      </c>
      <c r="C330" s="22"/>
      <c r="D330" s="1" t="n">
        <f aca="false">J308</f>
        <v>1375</v>
      </c>
    </row>
    <row r="331" customFormat="false" ht="12.8" hidden="false" customHeight="false" outlineLevel="0" collapsed="false">
      <c r="B331" s="22" t="str">
        <f aca="false">B309</f>
        <v>Insurance Expense</v>
      </c>
      <c r="C331" s="22"/>
      <c r="D331" s="1" t="n">
        <f aca="false">J309</f>
        <v>100</v>
      </c>
    </row>
    <row r="332" customFormat="false" ht="12.8" hidden="false" customHeight="false" outlineLevel="0" collapsed="false">
      <c r="B332" s="22" t="str">
        <f aca="false">B310</f>
        <v>Utility Expense</v>
      </c>
      <c r="C332" s="22"/>
      <c r="D332" s="1" t="n">
        <f aca="false">J310</f>
        <v>175</v>
      </c>
    </row>
    <row r="333" customFormat="false" ht="12.8" hidden="false" customHeight="true" outlineLevel="0" collapsed="false">
      <c r="B333" s="28" t="s">
        <v>101</v>
      </c>
      <c r="C333" s="28"/>
      <c r="D333" s="15" t="n">
        <f aca="false">SUM(D324:D332)</f>
        <v>5911</v>
      </c>
    </row>
    <row r="335" customFormat="false" ht="12.8" hidden="false" customHeight="true" outlineLevel="0" collapsed="false">
      <c r="B335" s="36" t="s">
        <v>102</v>
      </c>
      <c r="C335" s="36"/>
      <c r="D335" s="15" t="n">
        <f aca="false">D322-D333</f>
        <v>4884</v>
      </c>
    </row>
    <row r="338" customFormat="false" ht="26.85" hidden="false" customHeight="true" outlineLevel="0" collapsed="false">
      <c r="A338" s="37" t="s">
        <v>103</v>
      </c>
      <c r="B338" s="37"/>
    </row>
    <row r="340" customFormat="false" ht="12.8" hidden="false" customHeight="true" outlineLevel="0" collapsed="false">
      <c r="A340" s="22"/>
      <c r="B340" s="22" t="s">
        <v>104</v>
      </c>
      <c r="C340" s="22"/>
      <c r="D340" s="1" t="n">
        <v>0</v>
      </c>
    </row>
    <row r="341" customFormat="false" ht="12.8" hidden="false" customHeight="true" outlineLevel="0" collapsed="false">
      <c r="B341" s="22" t="s">
        <v>105</v>
      </c>
      <c r="C341" s="22"/>
      <c r="D341" s="1" t="n">
        <f aca="false">D335</f>
        <v>4884</v>
      </c>
    </row>
    <row r="342" customFormat="false" ht="12.8" hidden="false" customHeight="false" outlineLevel="0" collapsed="false">
      <c r="D342" s="1" t="n">
        <f aca="false">D340+D341</f>
        <v>4884</v>
      </c>
    </row>
    <row r="343" customFormat="false" ht="12.8" hidden="false" customHeight="true" outlineLevel="0" collapsed="false">
      <c r="B343" s="22" t="s">
        <v>106</v>
      </c>
      <c r="C343" s="22"/>
      <c r="D343" s="1" t="n">
        <v>250</v>
      </c>
    </row>
    <row r="344" customFormat="false" ht="12.8" hidden="false" customHeight="true" outlineLevel="0" collapsed="false">
      <c r="B344" s="22" t="s">
        <v>107</v>
      </c>
      <c r="C344" s="22"/>
      <c r="D344" s="15" t="n">
        <f aca="false">D342-D343</f>
        <v>4634</v>
      </c>
    </row>
    <row r="346" customFormat="false" ht="15" hidden="false" customHeight="true" outlineLevel="0" collapsed="false">
      <c r="A346" s="37" t="s">
        <v>24</v>
      </c>
      <c r="B346" s="37"/>
    </row>
    <row r="348" customFormat="false" ht="12.8" hidden="false" customHeight="false" outlineLevel="0" collapsed="false">
      <c r="A348" s="25" t="s">
        <v>1</v>
      </c>
    </row>
    <row r="349" customFormat="false" ht="12.8" hidden="false" customHeight="false" outlineLevel="0" collapsed="false">
      <c r="A349" s="0"/>
      <c r="B349" s="20" t="str">
        <f aca="false">B281</f>
        <v>Cash Account</v>
      </c>
      <c r="C349" s="20"/>
      <c r="D349" s="0" t="n">
        <f aca="false">H281</f>
        <v>24525</v>
      </c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  <c r="AMK349" s="0"/>
      <c r="AML349" s="0"/>
      <c r="AMM349" s="0"/>
      <c r="AMN349" s="0"/>
      <c r="AMO349" s="0"/>
      <c r="AMP349" s="0"/>
      <c r="AMQ349" s="0"/>
      <c r="AMR349" s="0"/>
      <c r="AMS349" s="0"/>
      <c r="AMT349" s="0"/>
      <c r="AMU349" s="0"/>
      <c r="AMV349" s="0"/>
      <c r="AMW349" s="0"/>
      <c r="AMX349" s="0"/>
      <c r="AMY349" s="0"/>
      <c r="AMZ349" s="0"/>
      <c r="ANA349" s="0"/>
      <c r="ANB349" s="0"/>
      <c r="ANC349" s="0"/>
      <c r="AND349" s="0"/>
      <c r="ANE349" s="0"/>
      <c r="ANF349" s="0"/>
      <c r="ANG349" s="0"/>
      <c r="ANH349" s="0"/>
      <c r="ANI349" s="0"/>
      <c r="ANJ349" s="0"/>
      <c r="ANK349" s="0"/>
      <c r="ANL349" s="0"/>
      <c r="ANM349" s="0"/>
      <c r="ANN349" s="0"/>
      <c r="ANO349" s="0"/>
      <c r="ANP349" s="0"/>
      <c r="ANQ349" s="0"/>
      <c r="ANR349" s="0"/>
      <c r="ANS349" s="0"/>
      <c r="ANT349" s="0"/>
      <c r="ANU349" s="0"/>
      <c r="ANV349" s="0"/>
      <c r="ANW349" s="0"/>
      <c r="ANX349" s="0"/>
      <c r="ANY349" s="0"/>
      <c r="ANZ349" s="0"/>
      <c r="AOA349" s="0"/>
      <c r="AOB349" s="0"/>
      <c r="AOC349" s="0"/>
      <c r="AOD349" s="0"/>
      <c r="AOE349" s="0"/>
      <c r="AOF349" s="0"/>
      <c r="AOG349" s="0"/>
      <c r="AOH349" s="0"/>
      <c r="AOI349" s="0"/>
      <c r="AOJ349" s="0"/>
      <c r="AOK349" s="0"/>
      <c r="AOL349" s="0"/>
      <c r="AOM349" s="0"/>
      <c r="AON349" s="0"/>
      <c r="AOO349" s="0"/>
      <c r="AOP349" s="0"/>
      <c r="AOQ349" s="0"/>
      <c r="AOR349" s="0"/>
      <c r="AOS349" s="0"/>
      <c r="AOT349" s="0"/>
      <c r="AOU349" s="0"/>
      <c r="AOV349" s="0"/>
      <c r="AOW349" s="0"/>
      <c r="AOX349" s="0"/>
      <c r="AOY349" s="0"/>
      <c r="AOZ349" s="0"/>
      <c r="APA349" s="0"/>
      <c r="APB349" s="0"/>
      <c r="APC349" s="0"/>
      <c r="APD349" s="0"/>
      <c r="APE349" s="0"/>
      <c r="APF349" s="0"/>
      <c r="APG349" s="0"/>
      <c r="APH349" s="0"/>
      <c r="API349" s="0"/>
      <c r="APJ349" s="0"/>
      <c r="APK349" s="0"/>
      <c r="APL349" s="0"/>
      <c r="APM349" s="0"/>
      <c r="APN349" s="0"/>
      <c r="APO349" s="0"/>
      <c r="APP349" s="0"/>
      <c r="APQ349" s="0"/>
      <c r="APR349" s="0"/>
      <c r="APS349" s="0"/>
      <c r="APT349" s="0"/>
      <c r="APU349" s="0"/>
      <c r="APV349" s="0"/>
      <c r="APW349" s="0"/>
      <c r="APX349" s="0"/>
      <c r="APY349" s="0"/>
      <c r="APZ349" s="0"/>
      <c r="AQA349" s="0"/>
      <c r="AQB349" s="0"/>
      <c r="AQC349" s="0"/>
      <c r="AQD349" s="0"/>
      <c r="AQE349" s="0"/>
      <c r="AQF349" s="0"/>
      <c r="AQG349" s="0"/>
      <c r="AQH349" s="0"/>
      <c r="AQI349" s="0"/>
      <c r="AQJ349" s="0"/>
      <c r="AQK349" s="0"/>
      <c r="AQL349" s="0"/>
      <c r="AQM349" s="0"/>
      <c r="AQN349" s="0"/>
      <c r="AQO349" s="0"/>
      <c r="AQP349" s="0"/>
      <c r="AQQ349" s="0"/>
      <c r="AQR349" s="0"/>
      <c r="AQS349" s="0"/>
      <c r="AQT349" s="0"/>
      <c r="AQU349" s="0"/>
      <c r="AQV349" s="0"/>
      <c r="AQW349" s="0"/>
      <c r="AQX349" s="0"/>
      <c r="AQY349" s="0"/>
      <c r="AQZ349" s="0"/>
      <c r="ARA349" s="0"/>
      <c r="ARB349" s="0"/>
      <c r="ARC349" s="0"/>
      <c r="ARD349" s="0"/>
      <c r="ARE349" s="0"/>
      <c r="ARF349" s="0"/>
      <c r="ARG349" s="0"/>
      <c r="ARH349" s="0"/>
      <c r="ARI349" s="0"/>
      <c r="ARJ349" s="0"/>
      <c r="ARK349" s="0"/>
      <c r="ARL349" s="0"/>
      <c r="ARM349" s="0"/>
      <c r="ARN349" s="0"/>
      <c r="ARO349" s="0"/>
      <c r="ARP349" s="0"/>
      <c r="ARQ349" s="0"/>
      <c r="ARR349" s="0"/>
      <c r="ARS349" s="0"/>
      <c r="ART349" s="0"/>
      <c r="ARU349" s="0"/>
      <c r="ARV349" s="0"/>
      <c r="ARW349" s="0"/>
      <c r="ARX349" s="0"/>
      <c r="ARY349" s="0"/>
      <c r="ARZ349" s="0"/>
      <c r="ASA349" s="0"/>
      <c r="ASB349" s="0"/>
      <c r="ASC349" s="0"/>
      <c r="ASD349" s="0"/>
      <c r="ASE349" s="0"/>
      <c r="ASF349" s="0"/>
      <c r="ASG349" s="0"/>
      <c r="ASH349" s="0"/>
      <c r="ASI349" s="0"/>
      <c r="ASJ349" s="0"/>
      <c r="ASK349" s="0"/>
      <c r="ASL349" s="0"/>
      <c r="ASM349" s="0"/>
      <c r="ASN349" s="0"/>
      <c r="ASO349" s="0"/>
      <c r="ASP349" s="0"/>
      <c r="ASQ349" s="0"/>
      <c r="ASR349" s="0"/>
      <c r="ASS349" s="0"/>
      <c r="AST349" s="0"/>
      <c r="ASU349" s="0"/>
      <c r="ASV349" s="0"/>
      <c r="ASW349" s="0"/>
      <c r="ASX349" s="0"/>
      <c r="ASY349" s="0"/>
      <c r="ASZ349" s="0"/>
      <c r="ATA349" s="0"/>
      <c r="ATB349" s="0"/>
      <c r="ATC349" s="0"/>
      <c r="ATD349" s="0"/>
      <c r="ATE349" s="0"/>
      <c r="ATF349" s="0"/>
      <c r="ATG349" s="0"/>
      <c r="ATH349" s="0"/>
      <c r="ATI349" s="0"/>
      <c r="ATJ349" s="0"/>
      <c r="ATK349" s="0"/>
      <c r="ATL349" s="0"/>
      <c r="ATM349" s="0"/>
      <c r="ATN349" s="0"/>
      <c r="ATO349" s="0"/>
      <c r="ATP349" s="0"/>
      <c r="ATQ349" s="0"/>
      <c r="ATR349" s="0"/>
      <c r="ATS349" s="0"/>
      <c r="ATT349" s="0"/>
      <c r="ATU349" s="0"/>
      <c r="ATV349" s="0"/>
      <c r="ATW349" s="0"/>
      <c r="ATX349" s="0"/>
      <c r="ATY349" s="0"/>
      <c r="ATZ349" s="0"/>
      <c r="AUA349" s="0"/>
      <c r="AUB349" s="0"/>
      <c r="AUC349" s="0"/>
      <c r="AUD349" s="0"/>
      <c r="AUE349" s="0"/>
      <c r="AUF349" s="0"/>
      <c r="AUG349" s="0"/>
      <c r="AUH349" s="0"/>
      <c r="AUI349" s="0"/>
      <c r="AUJ349" s="0"/>
      <c r="AUK349" s="0"/>
      <c r="AUL349" s="0"/>
      <c r="AUM349" s="0"/>
      <c r="AUN349" s="0"/>
      <c r="AUO349" s="0"/>
      <c r="AUP349" s="0"/>
      <c r="AUQ349" s="0"/>
      <c r="AUR349" s="0"/>
      <c r="AUS349" s="0"/>
      <c r="AUT349" s="0"/>
      <c r="AUU349" s="0"/>
      <c r="AUV349" s="0"/>
      <c r="AUW349" s="0"/>
      <c r="AUX349" s="0"/>
      <c r="AUY349" s="0"/>
      <c r="AUZ349" s="0"/>
      <c r="AVA349" s="0"/>
      <c r="AVB349" s="0"/>
      <c r="AVC349" s="0"/>
      <c r="AVD349" s="0"/>
      <c r="AVE349" s="0"/>
      <c r="AVF349" s="0"/>
      <c r="AVG349" s="0"/>
      <c r="AVH349" s="0"/>
      <c r="AVI349" s="0"/>
      <c r="AVJ349" s="0"/>
      <c r="AVK349" s="0"/>
      <c r="AVL349" s="0"/>
      <c r="AVM349" s="0"/>
      <c r="AVN349" s="0"/>
      <c r="AVO349" s="0"/>
      <c r="AVP349" s="0"/>
      <c r="AVQ349" s="0"/>
      <c r="AVR349" s="0"/>
      <c r="AVS349" s="0"/>
      <c r="AVT349" s="0"/>
      <c r="AVU349" s="0"/>
      <c r="AVV349" s="0"/>
      <c r="AVW349" s="0"/>
      <c r="AVX349" s="0"/>
      <c r="AVY349" s="0"/>
      <c r="AVZ349" s="0"/>
      <c r="AWA349" s="0"/>
      <c r="AWB349" s="0"/>
      <c r="AWC349" s="0"/>
      <c r="AWD349" s="0"/>
      <c r="AWE349" s="0"/>
      <c r="AWF349" s="0"/>
      <c r="AWG349" s="0"/>
      <c r="AWH349" s="0"/>
      <c r="AWI349" s="0"/>
      <c r="AWJ349" s="0"/>
      <c r="AWK349" s="0"/>
      <c r="AWL349" s="0"/>
      <c r="AWM349" s="0"/>
      <c r="AWN349" s="0"/>
      <c r="AWO349" s="0"/>
      <c r="AWP349" s="0"/>
      <c r="AWQ349" s="0"/>
      <c r="AWR349" s="0"/>
      <c r="AWS349" s="0"/>
      <c r="AWT349" s="0"/>
      <c r="AWU349" s="0"/>
      <c r="AWV349" s="0"/>
      <c r="AWW349" s="0"/>
      <c r="AWX349" s="0"/>
      <c r="AWY349" s="0"/>
      <c r="AWZ349" s="0"/>
      <c r="AXA349" s="0"/>
      <c r="AXB349" s="0"/>
      <c r="AXC349" s="0"/>
      <c r="AXD349" s="0"/>
      <c r="AXE349" s="0"/>
      <c r="AXF349" s="0"/>
      <c r="AXG349" s="0"/>
      <c r="AXH349" s="0"/>
      <c r="AXI349" s="0"/>
      <c r="AXJ349" s="0"/>
      <c r="AXK349" s="0"/>
      <c r="AXL349" s="0"/>
      <c r="AXM349" s="0"/>
      <c r="AXN349" s="0"/>
      <c r="AXO349" s="0"/>
      <c r="AXP349" s="0"/>
      <c r="AXQ349" s="0"/>
      <c r="AXR349" s="0"/>
      <c r="AXS349" s="0"/>
      <c r="AXT349" s="0"/>
      <c r="AXU349" s="0"/>
      <c r="AXV349" s="0"/>
      <c r="AXW349" s="0"/>
      <c r="AXX349" s="0"/>
      <c r="AXY349" s="0"/>
      <c r="AXZ349" s="0"/>
      <c r="AYA349" s="0"/>
      <c r="AYB349" s="0"/>
      <c r="AYC349" s="0"/>
      <c r="AYD349" s="0"/>
      <c r="AYE349" s="0"/>
      <c r="AYF349" s="0"/>
      <c r="AYG349" s="0"/>
      <c r="AYH349" s="0"/>
      <c r="AYI349" s="0"/>
      <c r="AYJ349" s="0"/>
      <c r="AYK349" s="0"/>
      <c r="AYL349" s="0"/>
      <c r="AYM349" s="0"/>
      <c r="AYN349" s="0"/>
      <c r="AYO349" s="0"/>
      <c r="AYP349" s="0"/>
      <c r="AYQ349" s="0"/>
      <c r="AYR349" s="0"/>
      <c r="AYS349" s="0"/>
      <c r="AYT349" s="0"/>
      <c r="AYU349" s="0"/>
      <c r="AYV349" s="0"/>
      <c r="AYW349" s="0"/>
      <c r="AYX349" s="0"/>
      <c r="AYY349" s="0"/>
      <c r="AYZ349" s="0"/>
      <c r="AZA349" s="0"/>
      <c r="AZB349" s="0"/>
      <c r="AZC349" s="0"/>
      <c r="AZD349" s="0"/>
      <c r="AZE349" s="0"/>
      <c r="AZF349" s="0"/>
      <c r="AZG349" s="0"/>
      <c r="AZH349" s="0"/>
      <c r="AZI349" s="0"/>
      <c r="AZJ349" s="0"/>
      <c r="AZK349" s="0"/>
      <c r="AZL349" s="0"/>
      <c r="AZM349" s="0"/>
      <c r="AZN349" s="0"/>
      <c r="AZO349" s="0"/>
      <c r="AZP349" s="0"/>
      <c r="AZQ349" s="0"/>
      <c r="AZR349" s="0"/>
      <c r="AZS349" s="0"/>
      <c r="AZT349" s="0"/>
      <c r="AZU349" s="0"/>
      <c r="AZV349" s="0"/>
      <c r="AZW349" s="0"/>
      <c r="AZX349" s="0"/>
      <c r="AZY349" s="0"/>
      <c r="AZZ349" s="0"/>
      <c r="BAA349" s="0"/>
      <c r="BAB349" s="0"/>
      <c r="BAC349" s="0"/>
      <c r="BAD349" s="0"/>
      <c r="BAE349" s="0"/>
      <c r="BAF349" s="0"/>
      <c r="BAG349" s="0"/>
      <c r="BAH349" s="0"/>
      <c r="BAI349" s="0"/>
      <c r="BAJ349" s="0"/>
      <c r="BAK349" s="0"/>
      <c r="BAL349" s="0"/>
      <c r="BAM349" s="0"/>
      <c r="BAN349" s="0"/>
      <c r="BAO349" s="0"/>
      <c r="BAP349" s="0"/>
      <c r="BAQ349" s="0"/>
      <c r="BAR349" s="0"/>
      <c r="BAS349" s="0"/>
      <c r="BAT349" s="0"/>
      <c r="BAU349" s="0"/>
      <c r="BAV349" s="0"/>
      <c r="BAW349" s="0"/>
      <c r="BAX349" s="0"/>
      <c r="BAY349" s="0"/>
      <c r="BAZ349" s="0"/>
      <c r="BBA349" s="0"/>
      <c r="BBB349" s="0"/>
      <c r="BBC349" s="0"/>
      <c r="BBD349" s="0"/>
      <c r="BBE349" s="0"/>
      <c r="BBF349" s="0"/>
      <c r="BBG349" s="0"/>
      <c r="BBH349" s="0"/>
      <c r="BBI349" s="0"/>
      <c r="BBJ349" s="0"/>
      <c r="BBK349" s="0"/>
      <c r="BBL349" s="0"/>
      <c r="BBM349" s="0"/>
      <c r="BBN349" s="0"/>
      <c r="BBO349" s="0"/>
      <c r="BBP349" s="0"/>
      <c r="BBQ349" s="0"/>
      <c r="BBR349" s="0"/>
      <c r="BBS349" s="0"/>
      <c r="BBT349" s="0"/>
      <c r="BBU349" s="0"/>
      <c r="BBV349" s="0"/>
      <c r="BBW349" s="0"/>
      <c r="BBX349" s="0"/>
      <c r="BBY349" s="0"/>
      <c r="BBZ349" s="0"/>
      <c r="BCA349" s="0"/>
      <c r="BCB349" s="0"/>
      <c r="BCC349" s="0"/>
      <c r="BCD349" s="0"/>
      <c r="BCE349" s="0"/>
      <c r="BCF349" s="0"/>
      <c r="BCG349" s="0"/>
      <c r="BCH349" s="0"/>
      <c r="BCI349" s="0"/>
      <c r="BCJ349" s="0"/>
      <c r="BCK349" s="0"/>
      <c r="BCL349" s="0"/>
      <c r="BCM349" s="0"/>
      <c r="BCN349" s="0"/>
      <c r="BCO349" s="0"/>
      <c r="BCP349" s="0"/>
      <c r="BCQ349" s="0"/>
      <c r="BCR349" s="0"/>
      <c r="BCS349" s="0"/>
      <c r="BCT349" s="0"/>
      <c r="BCU349" s="0"/>
      <c r="BCV349" s="0"/>
      <c r="BCW349" s="0"/>
      <c r="BCX349" s="0"/>
      <c r="BCY349" s="0"/>
      <c r="BCZ349" s="0"/>
      <c r="BDA349" s="0"/>
      <c r="BDB349" s="0"/>
      <c r="BDC349" s="0"/>
      <c r="BDD349" s="0"/>
      <c r="BDE349" s="0"/>
      <c r="BDF349" s="0"/>
      <c r="BDG349" s="0"/>
      <c r="BDH349" s="0"/>
      <c r="BDI349" s="0"/>
      <c r="BDJ349" s="0"/>
      <c r="BDK349" s="0"/>
      <c r="BDL349" s="0"/>
      <c r="BDM349" s="0"/>
      <c r="BDN349" s="0"/>
      <c r="BDO349" s="0"/>
      <c r="BDP349" s="0"/>
      <c r="BDQ349" s="0"/>
      <c r="BDR349" s="0"/>
      <c r="BDS349" s="0"/>
      <c r="BDT349" s="0"/>
      <c r="BDU349" s="0"/>
      <c r="BDV349" s="0"/>
      <c r="BDW349" s="0"/>
      <c r="BDX349" s="0"/>
      <c r="BDY349" s="0"/>
      <c r="BDZ349" s="0"/>
      <c r="BEA349" s="0"/>
      <c r="BEB349" s="0"/>
      <c r="BEC349" s="0"/>
      <c r="BED349" s="0"/>
      <c r="BEE349" s="0"/>
      <c r="BEF349" s="0"/>
      <c r="BEG349" s="0"/>
      <c r="BEH349" s="0"/>
      <c r="BEI349" s="0"/>
      <c r="BEJ349" s="0"/>
      <c r="BEK349" s="0"/>
      <c r="BEL349" s="0"/>
      <c r="BEM349" s="0"/>
      <c r="BEN349" s="0"/>
      <c r="BEO349" s="0"/>
      <c r="BEP349" s="0"/>
      <c r="BEQ349" s="0"/>
      <c r="BER349" s="0"/>
      <c r="BES349" s="0"/>
      <c r="BET349" s="0"/>
      <c r="BEU349" s="0"/>
      <c r="BEV349" s="0"/>
      <c r="BEW349" s="0"/>
      <c r="BEX349" s="0"/>
      <c r="BEY349" s="0"/>
      <c r="BEZ349" s="0"/>
      <c r="BFA349" s="0"/>
      <c r="BFB349" s="0"/>
      <c r="BFC349" s="0"/>
      <c r="BFD349" s="0"/>
      <c r="BFE349" s="0"/>
      <c r="BFF349" s="0"/>
      <c r="BFG349" s="0"/>
      <c r="BFH349" s="0"/>
      <c r="BFI349" s="0"/>
      <c r="BFJ349" s="0"/>
      <c r="BFK349" s="0"/>
      <c r="BFL349" s="0"/>
      <c r="BFM349" s="0"/>
      <c r="BFN349" s="0"/>
      <c r="BFO349" s="0"/>
      <c r="BFP349" s="0"/>
      <c r="BFQ349" s="0"/>
      <c r="BFR349" s="0"/>
      <c r="BFS349" s="0"/>
      <c r="BFT349" s="0"/>
      <c r="BFU349" s="0"/>
      <c r="BFV349" s="0"/>
      <c r="BFW349" s="0"/>
      <c r="BFX349" s="0"/>
      <c r="BFY349" s="0"/>
      <c r="BFZ349" s="0"/>
      <c r="BGA349" s="0"/>
      <c r="BGB349" s="0"/>
      <c r="BGC349" s="0"/>
      <c r="BGD349" s="0"/>
      <c r="BGE349" s="0"/>
      <c r="BGF349" s="0"/>
      <c r="BGG349" s="0"/>
      <c r="BGH349" s="0"/>
      <c r="BGI349" s="0"/>
      <c r="BGJ349" s="0"/>
      <c r="BGK349" s="0"/>
      <c r="BGL349" s="0"/>
      <c r="BGM349" s="0"/>
      <c r="BGN349" s="0"/>
      <c r="BGO349" s="0"/>
      <c r="BGP349" s="0"/>
      <c r="BGQ349" s="0"/>
      <c r="BGR349" s="0"/>
      <c r="BGS349" s="0"/>
      <c r="BGT349" s="0"/>
      <c r="BGU349" s="0"/>
      <c r="BGV349" s="0"/>
      <c r="BGW349" s="0"/>
      <c r="BGX349" s="0"/>
      <c r="BGY349" s="0"/>
      <c r="BGZ349" s="0"/>
      <c r="BHA349" s="0"/>
      <c r="BHB349" s="0"/>
      <c r="BHC349" s="0"/>
      <c r="BHD349" s="0"/>
      <c r="BHE349" s="0"/>
      <c r="BHF349" s="0"/>
      <c r="BHG349" s="0"/>
      <c r="BHH349" s="0"/>
      <c r="BHI349" s="0"/>
      <c r="BHJ349" s="0"/>
      <c r="BHK349" s="0"/>
      <c r="BHL349" s="0"/>
      <c r="BHM349" s="0"/>
      <c r="BHN349" s="0"/>
      <c r="BHO349" s="0"/>
      <c r="BHP349" s="0"/>
      <c r="BHQ349" s="0"/>
      <c r="BHR349" s="0"/>
      <c r="BHS349" s="0"/>
      <c r="BHT349" s="0"/>
      <c r="BHU349" s="0"/>
      <c r="BHV349" s="0"/>
      <c r="BHW349" s="0"/>
      <c r="BHX349" s="0"/>
      <c r="BHY349" s="0"/>
      <c r="BHZ349" s="0"/>
      <c r="BIA349" s="0"/>
      <c r="BIB349" s="0"/>
      <c r="BIC349" s="0"/>
      <c r="BID349" s="0"/>
      <c r="BIE349" s="0"/>
      <c r="BIF349" s="0"/>
      <c r="BIG349" s="0"/>
      <c r="BIH349" s="0"/>
      <c r="BII349" s="0"/>
      <c r="BIJ349" s="0"/>
      <c r="BIK349" s="0"/>
      <c r="BIL349" s="0"/>
      <c r="BIM349" s="0"/>
      <c r="BIN349" s="0"/>
      <c r="BIO349" s="0"/>
      <c r="BIP349" s="0"/>
      <c r="BIQ349" s="0"/>
      <c r="BIR349" s="0"/>
      <c r="BIS349" s="0"/>
      <c r="BIT349" s="0"/>
      <c r="BIU349" s="0"/>
      <c r="BIV349" s="0"/>
      <c r="BIW349" s="0"/>
      <c r="BIX349" s="0"/>
      <c r="BIY349" s="0"/>
      <c r="BIZ349" s="0"/>
      <c r="BJA349" s="0"/>
      <c r="BJB349" s="0"/>
      <c r="BJC349" s="0"/>
      <c r="BJD349" s="0"/>
      <c r="BJE349" s="0"/>
      <c r="BJF349" s="0"/>
      <c r="BJG349" s="0"/>
      <c r="BJH349" s="0"/>
      <c r="BJI349" s="0"/>
      <c r="BJJ349" s="0"/>
      <c r="BJK349" s="0"/>
      <c r="BJL349" s="0"/>
      <c r="BJM349" s="0"/>
      <c r="BJN349" s="0"/>
      <c r="BJO349" s="0"/>
      <c r="BJP349" s="0"/>
      <c r="BJQ349" s="0"/>
      <c r="BJR349" s="0"/>
      <c r="BJS349" s="0"/>
      <c r="BJT349" s="0"/>
      <c r="BJU349" s="0"/>
      <c r="BJV349" s="0"/>
      <c r="BJW349" s="0"/>
      <c r="BJX349" s="0"/>
      <c r="BJY349" s="0"/>
      <c r="BJZ349" s="0"/>
      <c r="BKA349" s="0"/>
      <c r="BKB349" s="0"/>
      <c r="BKC349" s="0"/>
      <c r="BKD349" s="0"/>
      <c r="BKE349" s="0"/>
      <c r="BKF349" s="0"/>
      <c r="BKG349" s="0"/>
      <c r="BKH349" s="0"/>
      <c r="BKI349" s="0"/>
      <c r="BKJ349" s="0"/>
      <c r="BKK349" s="0"/>
      <c r="BKL349" s="0"/>
      <c r="BKM349" s="0"/>
      <c r="BKN349" s="0"/>
      <c r="BKO349" s="0"/>
      <c r="BKP349" s="0"/>
      <c r="BKQ349" s="0"/>
      <c r="BKR349" s="0"/>
      <c r="BKS349" s="0"/>
      <c r="BKT349" s="0"/>
      <c r="BKU349" s="0"/>
      <c r="BKV349" s="0"/>
      <c r="BKW349" s="0"/>
      <c r="BKX349" s="0"/>
      <c r="BKY349" s="0"/>
      <c r="BKZ349" s="0"/>
      <c r="BLA349" s="0"/>
      <c r="BLB349" s="0"/>
      <c r="BLC349" s="0"/>
      <c r="BLD349" s="0"/>
      <c r="BLE349" s="0"/>
      <c r="BLF349" s="0"/>
      <c r="BLG349" s="0"/>
      <c r="BLH349" s="0"/>
      <c r="BLI349" s="0"/>
      <c r="BLJ349" s="0"/>
      <c r="BLK349" s="0"/>
      <c r="BLL349" s="0"/>
      <c r="BLM349" s="0"/>
      <c r="BLN349" s="0"/>
      <c r="BLO349" s="0"/>
      <c r="BLP349" s="0"/>
      <c r="BLQ349" s="0"/>
      <c r="BLR349" s="0"/>
      <c r="BLS349" s="0"/>
      <c r="BLT349" s="0"/>
      <c r="BLU349" s="0"/>
      <c r="BLV349" s="0"/>
      <c r="BLW349" s="0"/>
      <c r="BLX349" s="0"/>
      <c r="BLY349" s="0"/>
      <c r="BLZ349" s="0"/>
      <c r="BMA349" s="0"/>
      <c r="BMB349" s="0"/>
      <c r="BMC349" s="0"/>
      <c r="BMD349" s="0"/>
      <c r="BME349" s="0"/>
      <c r="BMF349" s="0"/>
      <c r="BMG349" s="0"/>
      <c r="BMH349" s="0"/>
      <c r="BMI349" s="0"/>
      <c r="BMJ349" s="0"/>
      <c r="BMK349" s="0"/>
      <c r="BML349" s="0"/>
      <c r="BMM349" s="0"/>
      <c r="BMN349" s="0"/>
      <c r="BMO349" s="0"/>
      <c r="BMP349" s="0"/>
      <c r="BMQ349" s="0"/>
      <c r="BMR349" s="0"/>
      <c r="BMS349" s="0"/>
      <c r="BMT349" s="0"/>
      <c r="BMU349" s="0"/>
      <c r="BMV349" s="0"/>
      <c r="BMW349" s="0"/>
      <c r="BMX349" s="0"/>
      <c r="BMY349" s="0"/>
      <c r="BMZ349" s="0"/>
      <c r="BNA349" s="0"/>
      <c r="BNB349" s="0"/>
      <c r="BNC349" s="0"/>
      <c r="BND349" s="0"/>
      <c r="BNE349" s="0"/>
      <c r="BNF349" s="0"/>
      <c r="BNG349" s="0"/>
      <c r="BNH349" s="0"/>
      <c r="BNI349" s="0"/>
      <c r="BNJ349" s="0"/>
      <c r="BNK349" s="0"/>
      <c r="BNL349" s="0"/>
      <c r="BNM349" s="0"/>
      <c r="BNN349" s="0"/>
      <c r="BNO349" s="0"/>
      <c r="BNP349" s="0"/>
      <c r="BNQ349" s="0"/>
      <c r="BNR349" s="0"/>
      <c r="BNS349" s="0"/>
      <c r="BNT349" s="0"/>
      <c r="BNU349" s="0"/>
      <c r="BNV349" s="0"/>
      <c r="BNW349" s="0"/>
      <c r="BNX349" s="0"/>
      <c r="BNY349" s="0"/>
      <c r="BNZ349" s="0"/>
      <c r="BOA349" s="0"/>
      <c r="BOB349" s="0"/>
      <c r="BOC349" s="0"/>
      <c r="BOD349" s="0"/>
      <c r="BOE349" s="0"/>
      <c r="BOF349" s="0"/>
      <c r="BOG349" s="0"/>
      <c r="BOH349" s="0"/>
      <c r="BOI349" s="0"/>
      <c r="BOJ349" s="0"/>
      <c r="BOK349" s="0"/>
      <c r="BOL349" s="0"/>
      <c r="BOM349" s="0"/>
      <c r="BON349" s="0"/>
      <c r="BOO349" s="0"/>
      <c r="BOP349" s="0"/>
      <c r="BOQ349" s="0"/>
      <c r="BOR349" s="0"/>
      <c r="BOS349" s="0"/>
      <c r="BOT349" s="0"/>
      <c r="BOU349" s="0"/>
      <c r="BOV349" s="0"/>
      <c r="BOW349" s="0"/>
      <c r="BOX349" s="0"/>
      <c r="BOY349" s="0"/>
      <c r="BOZ349" s="0"/>
      <c r="BPA349" s="0"/>
      <c r="BPB349" s="0"/>
      <c r="BPC349" s="0"/>
      <c r="BPD349" s="0"/>
      <c r="BPE349" s="0"/>
      <c r="BPF349" s="0"/>
      <c r="BPG349" s="0"/>
      <c r="BPH349" s="0"/>
      <c r="BPI349" s="0"/>
      <c r="BPJ349" s="0"/>
      <c r="BPK349" s="0"/>
      <c r="BPL349" s="0"/>
      <c r="BPM349" s="0"/>
      <c r="BPN349" s="0"/>
      <c r="BPO349" s="0"/>
      <c r="BPP349" s="0"/>
      <c r="BPQ349" s="0"/>
      <c r="BPR349" s="0"/>
      <c r="BPS349" s="0"/>
      <c r="BPT349" s="0"/>
      <c r="BPU349" s="0"/>
      <c r="BPV349" s="0"/>
      <c r="BPW349" s="0"/>
      <c r="BPX349" s="0"/>
      <c r="BPY349" s="0"/>
      <c r="BPZ349" s="0"/>
      <c r="BQA349" s="0"/>
      <c r="BQB349" s="0"/>
      <c r="BQC349" s="0"/>
      <c r="BQD349" s="0"/>
      <c r="BQE349" s="0"/>
      <c r="BQF349" s="0"/>
      <c r="BQG349" s="0"/>
      <c r="BQH349" s="0"/>
      <c r="BQI349" s="0"/>
      <c r="BQJ349" s="0"/>
      <c r="BQK349" s="0"/>
      <c r="BQL349" s="0"/>
      <c r="BQM349" s="0"/>
      <c r="BQN349" s="0"/>
      <c r="BQO349" s="0"/>
      <c r="BQP349" s="0"/>
      <c r="BQQ349" s="0"/>
      <c r="BQR349" s="0"/>
      <c r="BQS349" s="0"/>
      <c r="BQT349" s="0"/>
      <c r="BQU349" s="0"/>
      <c r="BQV349" s="0"/>
      <c r="BQW349" s="0"/>
      <c r="BQX349" s="0"/>
      <c r="BQY349" s="0"/>
      <c r="BQZ349" s="0"/>
      <c r="BRA349" s="0"/>
      <c r="BRB349" s="0"/>
      <c r="BRC349" s="0"/>
      <c r="BRD349" s="0"/>
      <c r="BRE349" s="0"/>
      <c r="BRF349" s="0"/>
      <c r="BRG349" s="0"/>
      <c r="BRH349" s="0"/>
      <c r="BRI349" s="0"/>
      <c r="BRJ349" s="0"/>
      <c r="BRK349" s="0"/>
      <c r="BRL349" s="0"/>
      <c r="BRM349" s="0"/>
      <c r="BRN349" s="0"/>
      <c r="BRO349" s="0"/>
      <c r="BRP349" s="0"/>
      <c r="BRQ349" s="0"/>
      <c r="BRR349" s="0"/>
      <c r="BRS349" s="0"/>
      <c r="BRT349" s="0"/>
      <c r="BRU349" s="0"/>
      <c r="BRV349" s="0"/>
      <c r="BRW349" s="0"/>
      <c r="BRX349" s="0"/>
      <c r="BRY349" s="0"/>
      <c r="BRZ349" s="0"/>
      <c r="BSA349" s="0"/>
      <c r="BSB349" s="0"/>
      <c r="BSC349" s="0"/>
      <c r="BSD349" s="0"/>
      <c r="BSE349" s="0"/>
      <c r="BSF349" s="0"/>
      <c r="BSG349" s="0"/>
      <c r="BSH349" s="0"/>
      <c r="BSI349" s="0"/>
      <c r="BSJ349" s="0"/>
      <c r="BSK349" s="0"/>
      <c r="BSL349" s="0"/>
      <c r="BSM349" s="0"/>
      <c r="BSN349" s="0"/>
      <c r="BSO349" s="0"/>
      <c r="BSP349" s="0"/>
      <c r="BSQ349" s="0"/>
      <c r="BSR349" s="0"/>
      <c r="BSS349" s="0"/>
      <c r="BST349" s="0"/>
      <c r="BSU349" s="0"/>
      <c r="BSV349" s="0"/>
      <c r="BSW349" s="0"/>
      <c r="BSX349" s="0"/>
      <c r="BSY349" s="0"/>
      <c r="BSZ349" s="0"/>
      <c r="BTA349" s="0"/>
      <c r="BTB349" s="0"/>
      <c r="BTC349" s="0"/>
      <c r="BTD349" s="0"/>
      <c r="BTE349" s="0"/>
      <c r="BTF349" s="0"/>
      <c r="BTG349" s="0"/>
      <c r="BTH349" s="0"/>
      <c r="BTI349" s="0"/>
      <c r="BTJ349" s="0"/>
      <c r="BTK349" s="0"/>
      <c r="BTL349" s="0"/>
      <c r="BTM349" s="0"/>
      <c r="BTN349" s="0"/>
      <c r="BTO349" s="0"/>
      <c r="BTP349" s="0"/>
      <c r="BTQ349" s="0"/>
      <c r="BTR349" s="0"/>
      <c r="BTS349" s="0"/>
      <c r="BTT349" s="0"/>
      <c r="BTU349" s="0"/>
      <c r="BTV349" s="0"/>
      <c r="BTW349" s="0"/>
      <c r="BTX349" s="0"/>
      <c r="BTY349" s="0"/>
      <c r="BTZ349" s="0"/>
      <c r="BUA349" s="0"/>
      <c r="BUB349" s="0"/>
      <c r="BUC349" s="0"/>
      <c r="BUD349" s="0"/>
      <c r="BUE349" s="0"/>
      <c r="BUF349" s="0"/>
      <c r="BUG349" s="0"/>
      <c r="BUH349" s="0"/>
      <c r="BUI349" s="0"/>
      <c r="BUJ349" s="0"/>
      <c r="BUK349" s="0"/>
      <c r="BUL349" s="0"/>
      <c r="BUM349" s="0"/>
      <c r="BUN349" s="0"/>
      <c r="BUO349" s="0"/>
      <c r="BUP349" s="0"/>
      <c r="BUQ349" s="0"/>
      <c r="BUR349" s="0"/>
      <c r="BUS349" s="0"/>
      <c r="BUT349" s="0"/>
      <c r="BUU349" s="0"/>
      <c r="BUV349" s="0"/>
      <c r="BUW349" s="0"/>
      <c r="BUX349" s="0"/>
      <c r="BUY349" s="0"/>
      <c r="BUZ349" s="0"/>
      <c r="BVA349" s="0"/>
      <c r="BVB349" s="0"/>
      <c r="BVC349" s="0"/>
      <c r="BVD349" s="0"/>
      <c r="BVE349" s="0"/>
      <c r="BVF349" s="0"/>
      <c r="BVG349" s="0"/>
      <c r="BVH349" s="0"/>
      <c r="BVI349" s="0"/>
      <c r="BVJ349" s="0"/>
      <c r="BVK349" s="0"/>
      <c r="BVL349" s="0"/>
      <c r="BVM349" s="0"/>
      <c r="BVN349" s="0"/>
      <c r="BVO349" s="0"/>
      <c r="BVP349" s="0"/>
      <c r="BVQ349" s="0"/>
      <c r="BVR349" s="0"/>
      <c r="BVS349" s="0"/>
      <c r="BVT349" s="0"/>
      <c r="BVU349" s="0"/>
      <c r="BVV349" s="0"/>
      <c r="BVW349" s="0"/>
      <c r="BVX349" s="0"/>
      <c r="BVY349" s="0"/>
      <c r="BVZ349" s="0"/>
      <c r="BWA349" s="0"/>
      <c r="BWB349" s="0"/>
      <c r="BWC349" s="0"/>
      <c r="BWD349" s="0"/>
      <c r="BWE349" s="0"/>
      <c r="BWF349" s="0"/>
      <c r="BWG349" s="0"/>
      <c r="BWH349" s="0"/>
      <c r="BWI349" s="0"/>
      <c r="BWJ349" s="0"/>
      <c r="BWK349" s="0"/>
      <c r="BWL349" s="0"/>
      <c r="BWM349" s="0"/>
      <c r="BWN349" s="0"/>
      <c r="BWO349" s="0"/>
      <c r="BWP349" s="0"/>
      <c r="BWQ349" s="0"/>
      <c r="BWR349" s="0"/>
      <c r="BWS349" s="0"/>
      <c r="BWT349" s="0"/>
      <c r="BWU349" s="0"/>
      <c r="BWV349" s="0"/>
      <c r="BWW349" s="0"/>
      <c r="BWX349" s="0"/>
      <c r="BWY349" s="0"/>
      <c r="BWZ349" s="0"/>
      <c r="BXA349" s="0"/>
      <c r="BXB349" s="0"/>
      <c r="BXC349" s="0"/>
      <c r="BXD349" s="0"/>
      <c r="BXE349" s="0"/>
      <c r="BXF349" s="0"/>
      <c r="BXG349" s="0"/>
      <c r="BXH349" s="0"/>
      <c r="BXI349" s="0"/>
      <c r="BXJ349" s="0"/>
      <c r="BXK349" s="0"/>
      <c r="BXL349" s="0"/>
      <c r="BXM349" s="0"/>
      <c r="BXN349" s="0"/>
      <c r="BXO349" s="0"/>
      <c r="BXP349" s="0"/>
      <c r="BXQ349" s="0"/>
      <c r="BXR349" s="0"/>
      <c r="BXS349" s="0"/>
      <c r="BXT349" s="0"/>
      <c r="BXU349" s="0"/>
      <c r="BXV349" s="0"/>
      <c r="BXW349" s="0"/>
      <c r="BXX349" s="0"/>
      <c r="BXY349" s="0"/>
      <c r="BXZ349" s="0"/>
      <c r="BYA349" s="0"/>
      <c r="BYB349" s="0"/>
      <c r="BYC349" s="0"/>
      <c r="BYD349" s="0"/>
      <c r="BYE349" s="0"/>
      <c r="BYF349" s="0"/>
      <c r="BYG349" s="0"/>
      <c r="BYH349" s="0"/>
      <c r="BYI349" s="0"/>
      <c r="BYJ349" s="0"/>
      <c r="BYK349" s="0"/>
      <c r="BYL349" s="0"/>
      <c r="BYM349" s="0"/>
      <c r="BYN349" s="0"/>
      <c r="BYO349" s="0"/>
      <c r="BYP349" s="0"/>
      <c r="BYQ349" s="0"/>
      <c r="BYR349" s="0"/>
      <c r="BYS349" s="0"/>
      <c r="BYT349" s="0"/>
      <c r="BYU349" s="0"/>
      <c r="BYV349" s="0"/>
      <c r="BYW349" s="0"/>
      <c r="BYX349" s="0"/>
      <c r="BYY349" s="0"/>
      <c r="BYZ349" s="0"/>
      <c r="BZA349" s="0"/>
      <c r="BZB349" s="0"/>
      <c r="BZC349" s="0"/>
      <c r="BZD349" s="0"/>
      <c r="BZE349" s="0"/>
      <c r="BZF349" s="0"/>
      <c r="BZG349" s="0"/>
      <c r="BZH349" s="0"/>
      <c r="BZI349" s="0"/>
      <c r="BZJ349" s="0"/>
      <c r="BZK349" s="0"/>
      <c r="BZL349" s="0"/>
      <c r="BZM349" s="0"/>
      <c r="BZN349" s="0"/>
      <c r="BZO349" s="0"/>
      <c r="BZP349" s="0"/>
      <c r="BZQ349" s="0"/>
      <c r="BZR349" s="0"/>
      <c r="BZS349" s="0"/>
      <c r="BZT349" s="0"/>
      <c r="BZU349" s="0"/>
      <c r="BZV349" s="0"/>
      <c r="BZW349" s="0"/>
      <c r="BZX349" s="0"/>
      <c r="BZY349" s="0"/>
      <c r="BZZ349" s="0"/>
      <c r="CAA349" s="0"/>
      <c r="CAB349" s="0"/>
      <c r="CAC349" s="0"/>
      <c r="CAD349" s="0"/>
      <c r="CAE349" s="0"/>
      <c r="CAF349" s="0"/>
      <c r="CAG349" s="0"/>
      <c r="CAH349" s="0"/>
      <c r="CAI349" s="0"/>
      <c r="CAJ349" s="0"/>
      <c r="CAK349" s="0"/>
      <c r="CAL349" s="0"/>
      <c r="CAM349" s="0"/>
      <c r="CAN349" s="0"/>
      <c r="CAO349" s="0"/>
      <c r="CAP349" s="0"/>
      <c r="CAQ349" s="0"/>
      <c r="CAR349" s="0"/>
      <c r="CAS349" s="0"/>
      <c r="CAT349" s="0"/>
      <c r="CAU349" s="0"/>
      <c r="CAV349" s="0"/>
      <c r="CAW349" s="0"/>
      <c r="CAX349" s="0"/>
      <c r="CAY349" s="0"/>
      <c r="CAZ349" s="0"/>
      <c r="CBA349" s="0"/>
      <c r="CBB349" s="0"/>
      <c r="CBC349" s="0"/>
      <c r="CBD349" s="0"/>
      <c r="CBE349" s="0"/>
      <c r="CBF349" s="0"/>
      <c r="CBG349" s="0"/>
      <c r="CBH349" s="0"/>
      <c r="CBI349" s="0"/>
      <c r="CBJ349" s="0"/>
      <c r="CBK349" s="0"/>
      <c r="CBL349" s="0"/>
      <c r="CBM349" s="0"/>
      <c r="CBN349" s="0"/>
      <c r="CBO349" s="0"/>
      <c r="CBP349" s="0"/>
      <c r="CBQ349" s="0"/>
      <c r="CBR349" s="0"/>
      <c r="CBS349" s="0"/>
      <c r="CBT349" s="0"/>
      <c r="CBU349" s="0"/>
      <c r="CBV349" s="0"/>
      <c r="CBW349" s="0"/>
      <c r="CBX349" s="0"/>
      <c r="CBY349" s="0"/>
      <c r="CBZ349" s="0"/>
      <c r="CCA349" s="0"/>
      <c r="CCB349" s="0"/>
      <c r="CCC349" s="0"/>
      <c r="CCD349" s="0"/>
      <c r="CCE349" s="0"/>
      <c r="CCF349" s="0"/>
      <c r="CCG349" s="0"/>
      <c r="CCH349" s="0"/>
      <c r="CCI349" s="0"/>
      <c r="CCJ349" s="0"/>
      <c r="CCK349" s="0"/>
      <c r="CCL349" s="0"/>
      <c r="CCM349" s="0"/>
      <c r="CCN349" s="0"/>
      <c r="CCO349" s="0"/>
      <c r="CCP349" s="0"/>
      <c r="CCQ349" s="0"/>
      <c r="CCR349" s="0"/>
      <c r="CCS349" s="0"/>
      <c r="CCT349" s="0"/>
      <c r="CCU349" s="0"/>
      <c r="CCV349" s="0"/>
      <c r="CCW349" s="0"/>
      <c r="CCX349" s="0"/>
      <c r="CCY349" s="0"/>
      <c r="CCZ349" s="0"/>
      <c r="CDA349" s="0"/>
      <c r="CDB349" s="0"/>
      <c r="CDC349" s="0"/>
      <c r="CDD349" s="0"/>
      <c r="CDE349" s="0"/>
      <c r="CDF349" s="0"/>
      <c r="CDG349" s="0"/>
      <c r="CDH349" s="0"/>
      <c r="CDI349" s="0"/>
      <c r="CDJ349" s="0"/>
      <c r="CDK349" s="0"/>
      <c r="CDL349" s="0"/>
      <c r="CDM349" s="0"/>
      <c r="CDN349" s="0"/>
      <c r="CDO349" s="0"/>
      <c r="CDP349" s="0"/>
      <c r="CDQ349" s="0"/>
      <c r="CDR349" s="0"/>
      <c r="CDS349" s="0"/>
      <c r="CDT349" s="0"/>
      <c r="CDU349" s="0"/>
      <c r="CDV349" s="0"/>
      <c r="CDW349" s="0"/>
      <c r="CDX349" s="0"/>
      <c r="CDY349" s="0"/>
      <c r="CDZ349" s="0"/>
      <c r="CEA349" s="0"/>
      <c r="CEB349" s="0"/>
      <c r="CEC349" s="0"/>
      <c r="CED349" s="0"/>
      <c r="CEE349" s="0"/>
      <c r="CEF349" s="0"/>
      <c r="CEG349" s="0"/>
      <c r="CEH349" s="0"/>
      <c r="CEI349" s="0"/>
      <c r="CEJ349" s="0"/>
      <c r="CEK349" s="0"/>
      <c r="CEL349" s="0"/>
      <c r="CEM349" s="0"/>
      <c r="CEN349" s="0"/>
      <c r="CEO349" s="0"/>
      <c r="CEP349" s="0"/>
      <c r="CEQ349" s="0"/>
      <c r="CER349" s="0"/>
      <c r="CES349" s="0"/>
      <c r="CET349" s="0"/>
      <c r="CEU349" s="0"/>
      <c r="CEV349" s="0"/>
      <c r="CEW349" s="0"/>
      <c r="CEX349" s="0"/>
      <c r="CEY349" s="0"/>
      <c r="CEZ349" s="0"/>
      <c r="CFA349" s="0"/>
      <c r="CFB349" s="0"/>
      <c r="CFC349" s="0"/>
      <c r="CFD349" s="0"/>
      <c r="CFE349" s="0"/>
      <c r="CFF349" s="0"/>
      <c r="CFG349" s="0"/>
      <c r="CFH349" s="0"/>
      <c r="CFI349" s="0"/>
      <c r="CFJ349" s="0"/>
      <c r="CFK349" s="0"/>
      <c r="CFL349" s="0"/>
      <c r="CFM349" s="0"/>
      <c r="CFN349" s="0"/>
      <c r="CFO349" s="0"/>
      <c r="CFP349" s="0"/>
      <c r="CFQ349" s="0"/>
      <c r="CFR349" s="0"/>
      <c r="CFS349" s="0"/>
      <c r="CFT349" s="0"/>
      <c r="CFU349" s="0"/>
      <c r="CFV349" s="0"/>
      <c r="CFW349" s="0"/>
      <c r="CFX349" s="0"/>
      <c r="CFY349" s="0"/>
      <c r="CFZ349" s="0"/>
      <c r="CGA349" s="0"/>
      <c r="CGB349" s="0"/>
      <c r="CGC349" s="0"/>
      <c r="CGD349" s="0"/>
      <c r="CGE349" s="0"/>
      <c r="CGF349" s="0"/>
      <c r="CGG349" s="0"/>
      <c r="CGH349" s="0"/>
      <c r="CGI349" s="0"/>
      <c r="CGJ349" s="0"/>
      <c r="CGK349" s="0"/>
      <c r="CGL349" s="0"/>
      <c r="CGM349" s="0"/>
      <c r="CGN349" s="0"/>
      <c r="CGO349" s="0"/>
      <c r="CGP349" s="0"/>
      <c r="CGQ349" s="0"/>
      <c r="CGR349" s="0"/>
      <c r="CGS349" s="0"/>
      <c r="CGT349" s="0"/>
      <c r="CGU349" s="0"/>
      <c r="CGV349" s="0"/>
      <c r="CGW349" s="0"/>
      <c r="CGX349" s="0"/>
      <c r="CGY349" s="0"/>
      <c r="CGZ349" s="0"/>
      <c r="CHA349" s="0"/>
      <c r="CHB349" s="0"/>
      <c r="CHC349" s="0"/>
      <c r="CHD349" s="0"/>
      <c r="CHE349" s="0"/>
      <c r="CHF349" s="0"/>
      <c r="CHG349" s="0"/>
      <c r="CHH349" s="0"/>
      <c r="CHI349" s="0"/>
      <c r="CHJ349" s="0"/>
      <c r="CHK349" s="0"/>
      <c r="CHL349" s="0"/>
      <c r="CHM349" s="0"/>
      <c r="CHN349" s="0"/>
      <c r="CHO349" s="0"/>
      <c r="CHP349" s="0"/>
      <c r="CHQ349" s="0"/>
      <c r="CHR349" s="0"/>
      <c r="CHS349" s="0"/>
      <c r="CHT349" s="0"/>
      <c r="CHU349" s="0"/>
      <c r="CHV349" s="0"/>
      <c r="CHW349" s="0"/>
      <c r="CHX349" s="0"/>
      <c r="CHY349" s="0"/>
      <c r="CHZ349" s="0"/>
      <c r="CIA349" s="0"/>
      <c r="CIB349" s="0"/>
      <c r="CIC349" s="0"/>
      <c r="CID349" s="0"/>
      <c r="CIE349" s="0"/>
      <c r="CIF349" s="0"/>
      <c r="CIG349" s="0"/>
      <c r="CIH349" s="0"/>
      <c r="CII349" s="0"/>
      <c r="CIJ349" s="0"/>
      <c r="CIK349" s="0"/>
      <c r="CIL349" s="0"/>
      <c r="CIM349" s="0"/>
      <c r="CIN349" s="0"/>
      <c r="CIO349" s="0"/>
      <c r="CIP349" s="0"/>
      <c r="CIQ349" s="0"/>
      <c r="CIR349" s="0"/>
      <c r="CIS349" s="0"/>
      <c r="CIT349" s="0"/>
      <c r="CIU349" s="0"/>
      <c r="CIV349" s="0"/>
      <c r="CIW349" s="0"/>
      <c r="CIX349" s="0"/>
      <c r="CIY349" s="0"/>
      <c r="CIZ349" s="0"/>
      <c r="CJA349" s="0"/>
      <c r="CJB349" s="0"/>
      <c r="CJC349" s="0"/>
      <c r="CJD349" s="0"/>
      <c r="CJE349" s="0"/>
      <c r="CJF349" s="0"/>
      <c r="CJG349" s="0"/>
      <c r="CJH349" s="0"/>
      <c r="CJI349" s="0"/>
      <c r="CJJ349" s="0"/>
      <c r="CJK349" s="0"/>
      <c r="CJL349" s="0"/>
      <c r="CJM349" s="0"/>
      <c r="CJN349" s="0"/>
      <c r="CJO349" s="0"/>
      <c r="CJP349" s="0"/>
      <c r="CJQ349" s="0"/>
      <c r="CJR349" s="0"/>
      <c r="CJS349" s="0"/>
      <c r="CJT349" s="0"/>
      <c r="CJU349" s="0"/>
      <c r="CJV349" s="0"/>
      <c r="CJW349" s="0"/>
      <c r="CJX349" s="0"/>
      <c r="CJY349" s="0"/>
      <c r="CJZ349" s="0"/>
      <c r="CKA349" s="0"/>
      <c r="CKB349" s="0"/>
      <c r="CKC349" s="0"/>
      <c r="CKD349" s="0"/>
      <c r="CKE349" s="0"/>
      <c r="CKF349" s="0"/>
      <c r="CKG349" s="0"/>
      <c r="CKH349" s="0"/>
      <c r="CKI349" s="0"/>
      <c r="CKJ349" s="0"/>
      <c r="CKK349" s="0"/>
      <c r="CKL349" s="0"/>
      <c r="CKM349" s="0"/>
      <c r="CKN349" s="0"/>
      <c r="CKO349" s="0"/>
      <c r="CKP349" s="0"/>
      <c r="CKQ349" s="0"/>
      <c r="CKR349" s="0"/>
      <c r="CKS349" s="0"/>
      <c r="CKT349" s="0"/>
      <c r="CKU349" s="0"/>
      <c r="CKV349" s="0"/>
      <c r="CKW349" s="0"/>
      <c r="CKX349" s="0"/>
      <c r="CKY349" s="0"/>
      <c r="CKZ349" s="0"/>
      <c r="CLA349" s="0"/>
      <c r="CLB349" s="0"/>
      <c r="CLC349" s="0"/>
      <c r="CLD349" s="0"/>
      <c r="CLE349" s="0"/>
      <c r="CLF349" s="0"/>
      <c r="CLG349" s="0"/>
      <c r="CLH349" s="0"/>
      <c r="CLI349" s="0"/>
      <c r="CLJ349" s="0"/>
      <c r="CLK349" s="0"/>
      <c r="CLL349" s="0"/>
      <c r="CLM349" s="0"/>
      <c r="CLN349" s="0"/>
      <c r="CLO349" s="0"/>
      <c r="CLP349" s="0"/>
      <c r="CLQ349" s="0"/>
      <c r="CLR349" s="0"/>
      <c r="CLS349" s="0"/>
      <c r="CLT349" s="0"/>
      <c r="CLU349" s="0"/>
      <c r="CLV349" s="0"/>
      <c r="CLW349" s="0"/>
      <c r="CLX349" s="0"/>
      <c r="CLY349" s="0"/>
      <c r="CLZ349" s="0"/>
      <c r="CMA349" s="0"/>
      <c r="CMB349" s="0"/>
      <c r="CMC349" s="0"/>
      <c r="CMD349" s="0"/>
      <c r="CME349" s="0"/>
      <c r="CMF349" s="0"/>
      <c r="CMG349" s="0"/>
      <c r="CMH349" s="0"/>
      <c r="CMI349" s="0"/>
      <c r="CMJ349" s="0"/>
      <c r="CMK349" s="0"/>
      <c r="CML349" s="0"/>
      <c r="CMM349" s="0"/>
      <c r="CMN349" s="0"/>
      <c r="CMO349" s="0"/>
      <c r="CMP349" s="0"/>
      <c r="CMQ349" s="0"/>
      <c r="CMR349" s="0"/>
      <c r="CMS349" s="0"/>
      <c r="CMT349" s="0"/>
      <c r="CMU349" s="0"/>
      <c r="CMV349" s="0"/>
      <c r="CMW349" s="0"/>
      <c r="CMX349" s="0"/>
      <c r="CMY349" s="0"/>
      <c r="CMZ349" s="0"/>
      <c r="CNA349" s="0"/>
      <c r="CNB349" s="0"/>
      <c r="CNC349" s="0"/>
      <c r="CND349" s="0"/>
      <c r="CNE349" s="0"/>
      <c r="CNF349" s="0"/>
      <c r="CNG349" s="0"/>
      <c r="CNH349" s="0"/>
      <c r="CNI349" s="0"/>
      <c r="CNJ349" s="0"/>
      <c r="CNK349" s="0"/>
      <c r="CNL349" s="0"/>
      <c r="CNM349" s="0"/>
      <c r="CNN349" s="0"/>
      <c r="CNO349" s="0"/>
      <c r="CNP349" s="0"/>
      <c r="CNQ349" s="0"/>
      <c r="CNR349" s="0"/>
      <c r="CNS349" s="0"/>
      <c r="CNT349" s="0"/>
      <c r="CNU349" s="0"/>
      <c r="CNV349" s="0"/>
      <c r="CNW349" s="0"/>
      <c r="CNX349" s="0"/>
      <c r="CNY349" s="0"/>
      <c r="CNZ349" s="0"/>
      <c r="COA349" s="0"/>
      <c r="COB349" s="0"/>
      <c r="COC349" s="0"/>
      <c r="COD349" s="0"/>
      <c r="COE349" s="0"/>
      <c r="COF349" s="0"/>
      <c r="COG349" s="0"/>
      <c r="COH349" s="0"/>
      <c r="COI349" s="0"/>
      <c r="COJ349" s="0"/>
      <c r="COK349" s="0"/>
      <c r="COL349" s="0"/>
      <c r="COM349" s="0"/>
      <c r="CON349" s="0"/>
      <c r="COO349" s="0"/>
      <c r="COP349" s="0"/>
      <c r="COQ349" s="0"/>
      <c r="COR349" s="0"/>
      <c r="COS349" s="0"/>
      <c r="COT349" s="0"/>
      <c r="COU349" s="0"/>
      <c r="COV349" s="0"/>
      <c r="COW349" s="0"/>
      <c r="COX349" s="0"/>
      <c r="COY349" s="0"/>
      <c r="COZ349" s="0"/>
      <c r="CPA349" s="0"/>
      <c r="CPB349" s="0"/>
      <c r="CPC349" s="0"/>
      <c r="CPD349" s="0"/>
      <c r="CPE349" s="0"/>
      <c r="CPF349" s="0"/>
      <c r="CPG349" s="0"/>
      <c r="CPH349" s="0"/>
      <c r="CPI349" s="0"/>
      <c r="CPJ349" s="0"/>
      <c r="CPK349" s="0"/>
      <c r="CPL349" s="0"/>
      <c r="CPM349" s="0"/>
      <c r="CPN349" s="0"/>
      <c r="CPO349" s="0"/>
      <c r="CPP349" s="0"/>
      <c r="CPQ349" s="0"/>
      <c r="CPR349" s="0"/>
      <c r="CPS349" s="0"/>
      <c r="CPT349" s="0"/>
      <c r="CPU349" s="0"/>
      <c r="CPV349" s="0"/>
      <c r="CPW349" s="0"/>
      <c r="CPX349" s="0"/>
      <c r="CPY349" s="0"/>
      <c r="CPZ349" s="0"/>
      <c r="CQA349" s="0"/>
      <c r="CQB349" s="0"/>
      <c r="CQC349" s="0"/>
      <c r="CQD349" s="0"/>
      <c r="CQE349" s="0"/>
      <c r="CQF349" s="0"/>
      <c r="CQG349" s="0"/>
      <c r="CQH349" s="0"/>
      <c r="CQI349" s="0"/>
      <c r="CQJ349" s="0"/>
      <c r="CQK349" s="0"/>
      <c r="CQL349" s="0"/>
      <c r="CQM349" s="0"/>
      <c r="CQN349" s="0"/>
      <c r="CQO349" s="0"/>
      <c r="CQP349" s="0"/>
      <c r="CQQ349" s="0"/>
      <c r="CQR349" s="0"/>
      <c r="CQS349" s="0"/>
      <c r="CQT349" s="0"/>
      <c r="CQU349" s="0"/>
      <c r="CQV349" s="0"/>
      <c r="CQW349" s="0"/>
      <c r="CQX349" s="0"/>
      <c r="CQY349" s="0"/>
      <c r="CQZ349" s="0"/>
      <c r="CRA349" s="0"/>
      <c r="CRB349" s="0"/>
      <c r="CRC349" s="0"/>
      <c r="CRD349" s="0"/>
      <c r="CRE349" s="0"/>
      <c r="CRF349" s="0"/>
      <c r="CRG349" s="0"/>
      <c r="CRH349" s="0"/>
      <c r="CRI349" s="0"/>
      <c r="CRJ349" s="0"/>
      <c r="CRK349" s="0"/>
      <c r="CRL349" s="0"/>
      <c r="CRM349" s="0"/>
      <c r="CRN349" s="0"/>
      <c r="CRO349" s="0"/>
      <c r="CRP349" s="0"/>
      <c r="CRQ349" s="0"/>
      <c r="CRR349" s="0"/>
      <c r="CRS349" s="0"/>
      <c r="CRT349" s="0"/>
      <c r="CRU349" s="0"/>
      <c r="CRV349" s="0"/>
      <c r="CRW349" s="0"/>
      <c r="CRX349" s="0"/>
      <c r="CRY349" s="0"/>
      <c r="CRZ349" s="0"/>
      <c r="CSA349" s="0"/>
      <c r="CSB349" s="0"/>
      <c r="CSC349" s="0"/>
      <c r="CSD349" s="0"/>
      <c r="CSE349" s="0"/>
      <c r="CSF349" s="0"/>
      <c r="CSG349" s="0"/>
      <c r="CSH349" s="0"/>
      <c r="CSI349" s="0"/>
      <c r="CSJ349" s="0"/>
      <c r="CSK349" s="0"/>
      <c r="CSL349" s="0"/>
      <c r="CSM349" s="0"/>
      <c r="CSN349" s="0"/>
      <c r="CSO349" s="0"/>
      <c r="CSP349" s="0"/>
      <c r="CSQ349" s="0"/>
      <c r="CSR349" s="0"/>
      <c r="CSS349" s="0"/>
      <c r="CST349" s="0"/>
      <c r="CSU349" s="0"/>
      <c r="CSV349" s="0"/>
      <c r="CSW349" s="0"/>
      <c r="CSX349" s="0"/>
      <c r="CSY349" s="0"/>
      <c r="CSZ349" s="0"/>
      <c r="CTA349" s="0"/>
      <c r="CTB349" s="0"/>
      <c r="CTC349" s="0"/>
      <c r="CTD349" s="0"/>
      <c r="CTE349" s="0"/>
      <c r="CTF349" s="0"/>
      <c r="CTG349" s="0"/>
      <c r="CTH349" s="0"/>
      <c r="CTI349" s="0"/>
      <c r="CTJ349" s="0"/>
      <c r="CTK349" s="0"/>
      <c r="CTL349" s="0"/>
      <c r="CTM349" s="0"/>
      <c r="CTN349" s="0"/>
      <c r="CTO349" s="0"/>
      <c r="CTP349" s="0"/>
      <c r="CTQ349" s="0"/>
      <c r="CTR349" s="0"/>
      <c r="CTS349" s="0"/>
      <c r="CTT349" s="0"/>
      <c r="CTU349" s="0"/>
      <c r="CTV349" s="0"/>
      <c r="CTW349" s="0"/>
      <c r="CTX349" s="0"/>
      <c r="CTY349" s="0"/>
      <c r="CTZ349" s="0"/>
      <c r="CUA349" s="0"/>
      <c r="CUB349" s="0"/>
      <c r="CUC349" s="0"/>
      <c r="CUD349" s="0"/>
      <c r="CUE349" s="0"/>
      <c r="CUF349" s="0"/>
      <c r="CUG349" s="0"/>
      <c r="CUH349" s="0"/>
      <c r="CUI349" s="0"/>
      <c r="CUJ349" s="0"/>
      <c r="CUK349" s="0"/>
      <c r="CUL349" s="0"/>
      <c r="CUM349" s="0"/>
      <c r="CUN349" s="0"/>
      <c r="CUO349" s="0"/>
      <c r="CUP349" s="0"/>
      <c r="CUQ349" s="0"/>
      <c r="CUR349" s="0"/>
      <c r="CUS349" s="0"/>
      <c r="CUT349" s="0"/>
      <c r="CUU349" s="0"/>
      <c r="CUV349" s="0"/>
      <c r="CUW349" s="0"/>
      <c r="CUX349" s="0"/>
      <c r="CUY349" s="0"/>
      <c r="CUZ349" s="0"/>
      <c r="CVA349" s="0"/>
      <c r="CVB349" s="0"/>
      <c r="CVC349" s="0"/>
      <c r="CVD349" s="0"/>
      <c r="CVE349" s="0"/>
      <c r="CVF349" s="0"/>
      <c r="CVG349" s="0"/>
      <c r="CVH349" s="0"/>
      <c r="CVI349" s="0"/>
      <c r="CVJ349" s="0"/>
      <c r="CVK349" s="0"/>
      <c r="CVL349" s="0"/>
      <c r="CVM349" s="0"/>
      <c r="CVN349" s="0"/>
      <c r="CVO349" s="0"/>
      <c r="CVP349" s="0"/>
      <c r="CVQ349" s="0"/>
      <c r="CVR349" s="0"/>
      <c r="CVS349" s="0"/>
      <c r="CVT349" s="0"/>
      <c r="CVU349" s="0"/>
      <c r="CVV349" s="0"/>
      <c r="CVW349" s="0"/>
      <c r="CVX349" s="0"/>
      <c r="CVY349" s="0"/>
      <c r="CVZ349" s="0"/>
      <c r="CWA349" s="0"/>
      <c r="CWB349" s="0"/>
      <c r="CWC349" s="0"/>
      <c r="CWD349" s="0"/>
      <c r="CWE349" s="0"/>
      <c r="CWF349" s="0"/>
      <c r="CWG349" s="0"/>
      <c r="CWH349" s="0"/>
      <c r="CWI349" s="0"/>
      <c r="CWJ349" s="0"/>
      <c r="CWK349" s="0"/>
      <c r="CWL349" s="0"/>
      <c r="CWM349" s="0"/>
      <c r="CWN349" s="0"/>
      <c r="CWO349" s="0"/>
      <c r="CWP349" s="0"/>
      <c r="CWQ349" s="0"/>
      <c r="CWR349" s="0"/>
      <c r="CWS349" s="0"/>
      <c r="CWT349" s="0"/>
      <c r="CWU349" s="0"/>
      <c r="CWV349" s="0"/>
      <c r="CWW349" s="0"/>
      <c r="CWX349" s="0"/>
      <c r="CWY349" s="0"/>
      <c r="CWZ349" s="0"/>
      <c r="CXA349" s="0"/>
      <c r="CXB349" s="0"/>
      <c r="CXC349" s="0"/>
      <c r="CXD349" s="0"/>
      <c r="CXE349" s="0"/>
      <c r="CXF349" s="0"/>
      <c r="CXG349" s="0"/>
      <c r="CXH349" s="0"/>
      <c r="CXI349" s="0"/>
      <c r="CXJ349" s="0"/>
      <c r="CXK349" s="0"/>
      <c r="CXL349" s="0"/>
      <c r="CXM349" s="0"/>
      <c r="CXN349" s="0"/>
      <c r="CXO349" s="0"/>
      <c r="CXP349" s="0"/>
      <c r="CXQ349" s="0"/>
      <c r="CXR349" s="0"/>
      <c r="CXS349" s="0"/>
      <c r="CXT349" s="0"/>
      <c r="CXU349" s="0"/>
      <c r="CXV349" s="0"/>
      <c r="CXW349" s="0"/>
      <c r="CXX349" s="0"/>
      <c r="CXY349" s="0"/>
      <c r="CXZ349" s="0"/>
      <c r="CYA349" s="0"/>
      <c r="CYB349" s="0"/>
      <c r="CYC349" s="0"/>
      <c r="CYD349" s="0"/>
      <c r="CYE349" s="0"/>
      <c r="CYF349" s="0"/>
      <c r="CYG349" s="0"/>
      <c r="CYH349" s="0"/>
      <c r="CYI349" s="0"/>
      <c r="CYJ349" s="0"/>
      <c r="CYK349" s="0"/>
      <c r="CYL349" s="0"/>
      <c r="CYM349" s="0"/>
      <c r="CYN349" s="0"/>
      <c r="CYO349" s="0"/>
      <c r="CYP349" s="0"/>
      <c r="CYQ349" s="0"/>
      <c r="CYR349" s="0"/>
      <c r="CYS349" s="0"/>
      <c r="CYT349" s="0"/>
      <c r="CYU349" s="0"/>
      <c r="CYV349" s="0"/>
      <c r="CYW349" s="0"/>
      <c r="CYX349" s="0"/>
      <c r="CYY349" s="0"/>
      <c r="CYZ349" s="0"/>
      <c r="CZA349" s="0"/>
      <c r="CZB349" s="0"/>
      <c r="CZC349" s="0"/>
      <c r="CZD349" s="0"/>
      <c r="CZE349" s="0"/>
      <c r="CZF349" s="0"/>
      <c r="CZG349" s="0"/>
      <c r="CZH349" s="0"/>
      <c r="CZI349" s="0"/>
      <c r="CZJ349" s="0"/>
      <c r="CZK349" s="0"/>
      <c r="CZL349" s="0"/>
      <c r="CZM349" s="0"/>
      <c r="CZN349" s="0"/>
      <c r="CZO349" s="0"/>
      <c r="CZP349" s="0"/>
      <c r="CZQ349" s="0"/>
      <c r="CZR349" s="0"/>
      <c r="CZS349" s="0"/>
      <c r="CZT349" s="0"/>
      <c r="CZU349" s="0"/>
      <c r="CZV349" s="0"/>
      <c r="CZW349" s="0"/>
      <c r="CZX349" s="0"/>
      <c r="CZY349" s="0"/>
      <c r="CZZ349" s="0"/>
      <c r="DAA349" s="0"/>
      <c r="DAB349" s="0"/>
      <c r="DAC349" s="0"/>
      <c r="DAD349" s="0"/>
      <c r="DAE349" s="0"/>
      <c r="DAF349" s="0"/>
      <c r="DAG349" s="0"/>
      <c r="DAH349" s="0"/>
      <c r="DAI349" s="0"/>
      <c r="DAJ349" s="0"/>
      <c r="DAK349" s="0"/>
      <c r="DAL349" s="0"/>
      <c r="DAM349" s="0"/>
      <c r="DAN349" s="0"/>
      <c r="DAO349" s="0"/>
      <c r="DAP349" s="0"/>
      <c r="DAQ349" s="0"/>
      <c r="DAR349" s="0"/>
      <c r="DAS349" s="0"/>
      <c r="DAT349" s="0"/>
      <c r="DAU349" s="0"/>
      <c r="DAV349" s="0"/>
      <c r="DAW349" s="0"/>
      <c r="DAX349" s="0"/>
      <c r="DAY349" s="0"/>
      <c r="DAZ349" s="0"/>
      <c r="DBA349" s="0"/>
      <c r="DBB349" s="0"/>
      <c r="DBC349" s="0"/>
      <c r="DBD349" s="0"/>
      <c r="DBE349" s="0"/>
      <c r="DBF349" s="0"/>
      <c r="DBG349" s="0"/>
      <c r="DBH349" s="0"/>
      <c r="DBI349" s="0"/>
      <c r="DBJ349" s="0"/>
      <c r="DBK349" s="0"/>
      <c r="DBL349" s="0"/>
      <c r="DBM349" s="0"/>
      <c r="DBN349" s="0"/>
      <c r="DBO349" s="0"/>
      <c r="DBP349" s="0"/>
      <c r="DBQ349" s="0"/>
      <c r="DBR349" s="0"/>
      <c r="DBS349" s="0"/>
      <c r="DBT349" s="0"/>
      <c r="DBU349" s="0"/>
      <c r="DBV349" s="0"/>
      <c r="DBW349" s="0"/>
      <c r="DBX349" s="0"/>
      <c r="DBY349" s="0"/>
      <c r="DBZ349" s="0"/>
      <c r="DCA349" s="0"/>
      <c r="DCB349" s="0"/>
      <c r="DCC349" s="0"/>
      <c r="DCD349" s="0"/>
      <c r="DCE349" s="0"/>
      <c r="DCF349" s="0"/>
      <c r="DCG349" s="0"/>
      <c r="DCH349" s="0"/>
      <c r="DCI349" s="0"/>
      <c r="DCJ349" s="0"/>
      <c r="DCK349" s="0"/>
      <c r="DCL349" s="0"/>
      <c r="DCM349" s="0"/>
      <c r="DCN349" s="0"/>
      <c r="DCO349" s="0"/>
      <c r="DCP349" s="0"/>
      <c r="DCQ349" s="0"/>
      <c r="DCR349" s="0"/>
      <c r="DCS349" s="0"/>
      <c r="DCT349" s="0"/>
      <c r="DCU349" s="0"/>
      <c r="DCV349" s="0"/>
      <c r="DCW349" s="0"/>
      <c r="DCX349" s="0"/>
      <c r="DCY349" s="0"/>
      <c r="DCZ349" s="0"/>
      <c r="DDA349" s="0"/>
      <c r="DDB349" s="0"/>
      <c r="DDC349" s="0"/>
      <c r="DDD349" s="0"/>
      <c r="DDE349" s="0"/>
      <c r="DDF349" s="0"/>
      <c r="DDG349" s="0"/>
      <c r="DDH349" s="0"/>
      <c r="DDI349" s="0"/>
      <c r="DDJ349" s="0"/>
      <c r="DDK349" s="0"/>
      <c r="DDL349" s="0"/>
      <c r="DDM349" s="0"/>
      <c r="DDN349" s="0"/>
      <c r="DDO349" s="0"/>
      <c r="DDP349" s="0"/>
      <c r="DDQ349" s="0"/>
      <c r="DDR349" s="0"/>
      <c r="DDS349" s="0"/>
      <c r="DDT349" s="0"/>
      <c r="DDU349" s="0"/>
      <c r="DDV349" s="0"/>
      <c r="DDW349" s="0"/>
      <c r="DDX349" s="0"/>
      <c r="DDY349" s="0"/>
      <c r="DDZ349" s="0"/>
      <c r="DEA349" s="0"/>
      <c r="DEB349" s="0"/>
      <c r="DEC349" s="0"/>
      <c r="DED349" s="0"/>
      <c r="DEE349" s="0"/>
      <c r="DEF349" s="0"/>
      <c r="DEG349" s="0"/>
      <c r="DEH349" s="0"/>
      <c r="DEI349" s="0"/>
      <c r="DEJ349" s="0"/>
      <c r="DEK349" s="0"/>
      <c r="DEL349" s="0"/>
      <c r="DEM349" s="0"/>
      <c r="DEN349" s="0"/>
      <c r="DEO349" s="0"/>
      <c r="DEP349" s="0"/>
      <c r="DEQ349" s="0"/>
      <c r="DER349" s="0"/>
      <c r="DES349" s="0"/>
      <c r="DET349" s="0"/>
      <c r="DEU349" s="0"/>
      <c r="DEV349" s="0"/>
      <c r="DEW349" s="0"/>
      <c r="DEX349" s="0"/>
      <c r="DEY349" s="0"/>
      <c r="DEZ349" s="0"/>
      <c r="DFA349" s="0"/>
      <c r="DFB349" s="0"/>
      <c r="DFC349" s="0"/>
      <c r="DFD349" s="0"/>
      <c r="DFE349" s="0"/>
      <c r="DFF349" s="0"/>
      <c r="DFG349" s="0"/>
      <c r="DFH349" s="0"/>
      <c r="DFI349" s="0"/>
      <c r="DFJ349" s="0"/>
      <c r="DFK349" s="0"/>
      <c r="DFL349" s="0"/>
      <c r="DFM349" s="0"/>
      <c r="DFN349" s="0"/>
      <c r="DFO349" s="0"/>
      <c r="DFP349" s="0"/>
      <c r="DFQ349" s="0"/>
      <c r="DFR349" s="0"/>
      <c r="DFS349" s="0"/>
      <c r="DFT349" s="0"/>
      <c r="DFU349" s="0"/>
      <c r="DFV349" s="0"/>
      <c r="DFW349" s="0"/>
      <c r="DFX349" s="0"/>
      <c r="DFY349" s="0"/>
      <c r="DFZ349" s="0"/>
      <c r="DGA349" s="0"/>
      <c r="DGB349" s="0"/>
      <c r="DGC349" s="0"/>
      <c r="DGD349" s="0"/>
      <c r="DGE349" s="0"/>
      <c r="DGF349" s="0"/>
      <c r="DGG349" s="0"/>
      <c r="DGH349" s="0"/>
      <c r="DGI349" s="0"/>
      <c r="DGJ349" s="0"/>
      <c r="DGK349" s="0"/>
      <c r="DGL349" s="0"/>
      <c r="DGM349" s="0"/>
      <c r="DGN349" s="0"/>
      <c r="DGO349" s="0"/>
      <c r="DGP349" s="0"/>
      <c r="DGQ349" s="0"/>
      <c r="DGR349" s="0"/>
      <c r="DGS349" s="0"/>
      <c r="DGT349" s="0"/>
      <c r="DGU349" s="0"/>
      <c r="DGV349" s="0"/>
      <c r="DGW349" s="0"/>
      <c r="DGX349" s="0"/>
      <c r="DGY349" s="0"/>
      <c r="DGZ349" s="0"/>
      <c r="DHA349" s="0"/>
      <c r="DHB349" s="0"/>
      <c r="DHC349" s="0"/>
      <c r="DHD349" s="0"/>
      <c r="DHE349" s="0"/>
      <c r="DHF349" s="0"/>
      <c r="DHG349" s="0"/>
      <c r="DHH349" s="0"/>
      <c r="DHI349" s="0"/>
      <c r="DHJ349" s="0"/>
      <c r="DHK349" s="0"/>
      <c r="DHL349" s="0"/>
      <c r="DHM349" s="0"/>
      <c r="DHN349" s="0"/>
      <c r="DHO349" s="0"/>
      <c r="DHP349" s="0"/>
      <c r="DHQ349" s="0"/>
      <c r="DHR349" s="0"/>
      <c r="DHS349" s="0"/>
      <c r="DHT349" s="0"/>
      <c r="DHU349" s="0"/>
      <c r="DHV349" s="0"/>
      <c r="DHW349" s="0"/>
      <c r="DHX349" s="0"/>
      <c r="DHY349" s="0"/>
      <c r="DHZ349" s="0"/>
      <c r="DIA349" s="0"/>
      <c r="DIB349" s="0"/>
      <c r="DIC349" s="0"/>
      <c r="DID349" s="0"/>
      <c r="DIE349" s="0"/>
      <c r="DIF349" s="0"/>
      <c r="DIG349" s="0"/>
      <c r="DIH349" s="0"/>
      <c r="DII349" s="0"/>
      <c r="DIJ349" s="0"/>
      <c r="DIK349" s="0"/>
      <c r="DIL349" s="0"/>
      <c r="DIM349" s="0"/>
      <c r="DIN349" s="0"/>
      <c r="DIO349" s="0"/>
      <c r="DIP349" s="0"/>
      <c r="DIQ349" s="0"/>
      <c r="DIR349" s="0"/>
      <c r="DIS349" s="0"/>
      <c r="DIT349" s="0"/>
      <c r="DIU349" s="0"/>
      <c r="DIV349" s="0"/>
      <c r="DIW349" s="0"/>
      <c r="DIX349" s="0"/>
      <c r="DIY349" s="0"/>
      <c r="DIZ349" s="0"/>
      <c r="DJA349" s="0"/>
      <c r="DJB349" s="0"/>
      <c r="DJC349" s="0"/>
      <c r="DJD349" s="0"/>
      <c r="DJE349" s="0"/>
      <c r="DJF349" s="0"/>
      <c r="DJG349" s="0"/>
      <c r="DJH349" s="0"/>
      <c r="DJI349" s="0"/>
      <c r="DJJ349" s="0"/>
      <c r="DJK349" s="0"/>
      <c r="DJL349" s="0"/>
      <c r="DJM349" s="0"/>
      <c r="DJN349" s="0"/>
      <c r="DJO349" s="0"/>
      <c r="DJP349" s="0"/>
      <c r="DJQ349" s="0"/>
      <c r="DJR349" s="0"/>
      <c r="DJS349" s="0"/>
      <c r="DJT349" s="0"/>
      <c r="DJU349" s="0"/>
      <c r="DJV349" s="0"/>
      <c r="DJW349" s="0"/>
      <c r="DJX349" s="0"/>
      <c r="DJY349" s="0"/>
      <c r="DJZ349" s="0"/>
      <c r="DKA349" s="0"/>
      <c r="DKB349" s="0"/>
      <c r="DKC349" s="0"/>
      <c r="DKD349" s="0"/>
      <c r="DKE349" s="0"/>
      <c r="DKF349" s="0"/>
      <c r="DKG349" s="0"/>
      <c r="DKH349" s="0"/>
      <c r="DKI349" s="0"/>
      <c r="DKJ349" s="0"/>
      <c r="DKK349" s="0"/>
      <c r="DKL349" s="0"/>
      <c r="DKM349" s="0"/>
      <c r="DKN349" s="0"/>
      <c r="DKO349" s="0"/>
      <c r="DKP349" s="0"/>
      <c r="DKQ349" s="0"/>
      <c r="DKR349" s="0"/>
      <c r="DKS349" s="0"/>
      <c r="DKT349" s="0"/>
      <c r="DKU349" s="0"/>
      <c r="DKV349" s="0"/>
      <c r="DKW349" s="0"/>
      <c r="DKX349" s="0"/>
      <c r="DKY349" s="0"/>
      <c r="DKZ349" s="0"/>
      <c r="DLA349" s="0"/>
      <c r="DLB349" s="0"/>
      <c r="DLC349" s="0"/>
      <c r="DLD349" s="0"/>
      <c r="DLE349" s="0"/>
      <c r="DLF349" s="0"/>
      <c r="DLG349" s="0"/>
      <c r="DLH349" s="0"/>
      <c r="DLI349" s="0"/>
      <c r="DLJ349" s="0"/>
      <c r="DLK349" s="0"/>
      <c r="DLL349" s="0"/>
      <c r="DLM349" s="0"/>
      <c r="DLN349" s="0"/>
      <c r="DLO349" s="0"/>
      <c r="DLP349" s="0"/>
      <c r="DLQ349" s="0"/>
      <c r="DLR349" s="0"/>
      <c r="DLS349" s="0"/>
      <c r="DLT349" s="0"/>
      <c r="DLU349" s="0"/>
      <c r="DLV349" s="0"/>
      <c r="DLW349" s="0"/>
      <c r="DLX349" s="0"/>
      <c r="DLY349" s="0"/>
      <c r="DLZ349" s="0"/>
      <c r="DMA349" s="0"/>
      <c r="DMB349" s="0"/>
      <c r="DMC349" s="0"/>
      <c r="DMD349" s="0"/>
      <c r="DME349" s="0"/>
      <c r="DMF349" s="0"/>
      <c r="DMG349" s="0"/>
      <c r="DMH349" s="0"/>
      <c r="DMI349" s="0"/>
      <c r="DMJ349" s="0"/>
      <c r="DMK349" s="0"/>
      <c r="DML349" s="0"/>
      <c r="DMM349" s="0"/>
      <c r="DMN349" s="0"/>
      <c r="DMO349" s="0"/>
      <c r="DMP349" s="0"/>
      <c r="DMQ349" s="0"/>
      <c r="DMR349" s="0"/>
      <c r="DMS349" s="0"/>
      <c r="DMT349" s="0"/>
      <c r="DMU349" s="0"/>
      <c r="DMV349" s="0"/>
      <c r="DMW349" s="0"/>
      <c r="DMX349" s="0"/>
      <c r="DMY349" s="0"/>
      <c r="DMZ349" s="0"/>
      <c r="DNA349" s="0"/>
      <c r="DNB349" s="0"/>
      <c r="DNC349" s="0"/>
      <c r="DND349" s="0"/>
      <c r="DNE349" s="0"/>
      <c r="DNF349" s="0"/>
      <c r="DNG349" s="0"/>
      <c r="DNH349" s="0"/>
      <c r="DNI349" s="0"/>
      <c r="DNJ349" s="0"/>
      <c r="DNK349" s="0"/>
      <c r="DNL349" s="0"/>
      <c r="DNM349" s="0"/>
      <c r="DNN349" s="0"/>
      <c r="DNO349" s="0"/>
      <c r="DNP349" s="0"/>
      <c r="DNQ349" s="0"/>
      <c r="DNR349" s="0"/>
      <c r="DNS349" s="0"/>
      <c r="DNT349" s="0"/>
      <c r="DNU349" s="0"/>
      <c r="DNV349" s="0"/>
      <c r="DNW349" s="0"/>
      <c r="DNX349" s="0"/>
      <c r="DNY349" s="0"/>
      <c r="DNZ349" s="0"/>
      <c r="DOA349" s="0"/>
      <c r="DOB349" s="0"/>
      <c r="DOC349" s="0"/>
      <c r="DOD349" s="0"/>
      <c r="DOE349" s="0"/>
      <c r="DOF349" s="0"/>
      <c r="DOG349" s="0"/>
      <c r="DOH349" s="0"/>
      <c r="DOI349" s="0"/>
      <c r="DOJ349" s="0"/>
      <c r="DOK349" s="0"/>
      <c r="DOL349" s="0"/>
      <c r="DOM349" s="0"/>
      <c r="DON349" s="0"/>
      <c r="DOO349" s="0"/>
      <c r="DOP349" s="0"/>
      <c r="DOQ349" s="0"/>
      <c r="DOR349" s="0"/>
      <c r="DOS349" s="0"/>
      <c r="DOT349" s="0"/>
      <c r="DOU349" s="0"/>
      <c r="DOV349" s="0"/>
      <c r="DOW349" s="0"/>
      <c r="DOX349" s="0"/>
      <c r="DOY349" s="0"/>
      <c r="DOZ349" s="0"/>
      <c r="DPA349" s="0"/>
      <c r="DPB349" s="0"/>
      <c r="DPC349" s="0"/>
      <c r="DPD349" s="0"/>
      <c r="DPE349" s="0"/>
      <c r="DPF349" s="0"/>
      <c r="DPG349" s="0"/>
      <c r="DPH349" s="0"/>
      <c r="DPI349" s="0"/>
      <c r="DPJ349" s="0"/>
      <c r="DPK349" s="0"/>
      <c r="DPL349" s="0"/>
      <c r="DPM349" s="0"/>
      <c r="DPN349" s="0"/>
      <c r="DPO349" s="0"/>
      <c r="DPP349" s="0"/>
      <c r="DPQ349" s="0"/>
      <c r="DPR349" s="0"/>
      <c r="DPS349" s="0"/>
      <c r="DPT349" s="0"/>
      <c r="DPU349" s="0"/>
      <c r="DPV349" s="0"/>
      <c r="DPW349" s="0"/>
      <c r="DPX349" s="0"/>
      <c r="DPY349" s="0"/>
      <c r="DPZ349" s="0"/>
      <c r="DQA349" s="0"/>
      <c r="DQB349" s="0"/>
      <c r="DQC349" s="0"/>
      <c r="DQD349" s="0"/>
      <c r="DQE349" s="0"/>
      <c r="DQF349" s="0"/>
      <c r="DQG349" s="0"/>
      <c r="DQH349" s="0"/>
      <c r="DQI349" s="0"/>
      <c r="DQJ349" s="0"/>
      <c r="DQK349" s="0"/>
      <c r="DQL349" s="0"/>
      <c r="DQM349" s="0"/>
      <c r="DQN349" s="0"/>
      <c r="DQO349" s="0"/>
      <c r="DQP349" s="0"/>
      <c r="DQQ349" s="0"/>
      <c r="DQR349" s="0"/>
      <c r="DQS349" s="0"/>
      <c r="DQT349" s="0"/>
      <c r="DQU349" s="0"/>
      <c r="DQV349" s="0"/>
      <c r="DQW349" s="0"/>
      <c r="DQX349" s="0"/>
      <c r="DQY349" s="0"/>
      <c r="DQZ349" s="0"/>
      <c r="DRA349" s="0"/>
      <c r="DRB349" s="0"/>
      <c r="DRC349" s="0"/>
      <c r="DRD349" s="0"/>
      <c r="DRE349" s="0"/>
      <c r="DRF349" s="0"/>
      <c r="DRG349" s="0"/>
      <c r="DRH349" s="0"/>
      <c r="DRI349" s="0"/>
      <c r="DRJ349" s="0"/>
      <c r="DRK349" s="0"/>
      <c r="DRL349" s="0"/>
      <c r="DRM349" s="0"/>
      <c r="DRN349" s="0"/>
      <c r="DRO349" s="0"/>
      <c r="DRP349" s="0"/>
      <c r="DRQ349" s="0"/>
      <c r="DRR349" s="0"/>
      <c r="DRS349" s="0"/>
      <c r="DRT349" s="0"/>
      <c r="DRU349" s="0"/>
      <c r="DRV349" s="0"/>
      <c r="DRW349" s="0"/>
      <c r="DRX349" s="0"/>
      <c r="DRY349" s="0"/>
      <c r="DRZ349" s="0"/>
      <c r="DSA349" s="0"/>
      <c r="DSB349" s="0"/>
      <c r="DSC349" s="0"/>
      <c r="DSD349" s="0"/>
      <c r="DSE349" s="0"/>
      <c r="DSF349" s="0"/>
      <c r="DSG349" s="0"/>
      <c r="DSH349" s="0"/>
      <c r="DSI349" s="0"/>
      <c r="DSJ349" s="0"/>
      <c r="DSK349" s="0"/>
      <c r="DSL349" s="0"/>
      <c r="DSM349" s="0"/>
      <c r="DSN349" s="0"/>
      <c r="DSO349" s="0"/>
      <c r="DSP349" s="0"/>
      <c r="DSQ349" s="0"/>
      <c r="DSR349" s="0"/>
      <c r="DSS349" s="0"/>
      <c r="DST349" s="0"/>
      <c r="DSU349" s="0"/>
      <c r="DSV349" s="0"/>
      <c r="DSW349" s="0"/>
      <c r="DSX349" s="0"/>
      <c r="DSY349" s="0"/>
      <c r="DSZ349" s="0"/>
      <c r="DTA349" s="0"/>
      <c r="DTB349" s="0"/>
      <c r="DTC349" s="0"/>
      <c r="DTD349" s="0"/>
      <c r="DTE349" s="0"/>
      <c r="DTF349" s="0"/>
      <c r="DTG349" s="0"/>
      <c r="DTH349" s="0"/>
      <c r="DTI349" s="0"/>
      <c r="DTJ349" s="0"/>
      <c r="DTK349" s="0"/>
      <c r="DTL349" s="0"/>
      <c r="DTM349" s="0"/>
      <c r="DTN349" s="0"/>
      <c r="DTO349" s="0"/>
      <c r="DTP349" s="0"/>
      <c r="DTQ349" s="0"/>
      <c r="DTR349" s="0"/>
      <c r="DTS349" s="0"/>
      <c r="DTT349" s="0"/>
      <c r="DTU349" s="0"/>
      <c r="DTV349" s="0"/>
      <c r="DTW349" s="0"/>
      <c r="DTX349" s="0"/>
      <c r="DTY349" s="0"/>
      <c r="DTZ349" s="0"/>
      <c r="DUA349" s="0"/>
      <c r="DUB349" s="0"/>
      <c r="DUC349" s="0"/>
      <c r="DUD349" s="0"/>
      <c r="DUE349" s="0"/>
      <c r="DUF349" s="0"/>
      <c r="DUG349" s="0"/>
      <c r="DUH349" s="0"/>
      <c r="DUI349" s="0"/>
      <c r="DUJ349" s="0"/>
      <c r="DUK349" s="0"/>
      <c r="DUL349" s="0"/>
      <c r="DUM349" s="0"/>
      <c r="DUN349" s="0"/>
      <c r="DUO349" s="0"/>
      <c r="DUP349" s="0"/>
      <c r="DUQ349" s="0"/>
      <c r="DUR349" s="0"/>
      <c r="DUS349" s="0"/>
      <c r="DUT349" s="0"/>
      <c r="DUU349" s="0"/>
      <c r="DUV349" s="0"/>
      <c r="DUW349" s="0"/>
      <c r="DUX349" s="0"/>
      <c r="DUY349" s="0"/>
      <c r="DUZ349" s="0"/>
      <c r="DVA349" s="0"/>
      <c r="DVB349" s="0"/>
      <c r="DVC349" s="0"/>
      <c r="DVD349" s="0"/>
      <c r="DVE349" s="0"/>
      <c r="DVF349" s="0"/>
      <c r="DVG349" s="0"/>
      <c r="DVH349" s="0"/>
      <c r="DVI349" s="0"/>
      <c r="DVJ349" s="0"/>
      <c r="DVK349" s="0"/>
      <c r="DVL349" s="0"/>
      <c r="DVM349" s="0"/>
      <c r="DVN349" s="0"/>
      <c r="DVO349" s="0"/>
      <c r="DVP349" s="0"/>
      <c r="DVQ349" s="0"/>
      <c r="DVR349" s="0"/>
      <c r="DVS349" s="0"/>
      <c r="DVT349" s="0"/>
      <c r="DVU349" s="0"/>
      <c r="DVV349" s="0"/>
      <c r="DVW349" s="0"/>
      <c r="DVX349" s="0"/>
      <c r="DVY349" s="0"/>
      <c r="DVZ349" s="0"/>
      <c r="DWA349" s="0"/>
      <c r="DWB349" s="0"/>
      <c r="DWC349" s="0"/>
      <c r="DWD349" s="0"/>
      <c r="DWE349" s="0"/>
      <c r="DWF349" s="0"/>
      <c r="DWG349" s="0"/>
      <c r="DWH349" s="0"/>
      <c r="DWI349" s="0"/>
      <c r="DWJ349" s="0"/>
      <c r="DWK349" s="0"/>
      <c r="DWL349" s="0"/>
      <c r="DWM349" s="0"/>
      <c r="DWN349" s="0"/>
      <c r="DWO349" s="0"/>
      <c r="DWP349" s="0"/>
      <c r="DWQ349" s="0"/>
      <c r="DWR349" s="0"/>
      <c r="DWS349" s="0"/>
      <c r="DWT349" s="0"/>
      <c r="DWU349" s="0"/>
      <c r="DWV349" s="0"/>
      <c r="DWW349" s="0"/>
      <c r="DWX349" s="0"/>
      <c r="DWY349" s="0"/>
      <c r="DWZ349" s="0"/>
      <c r="DXA349" s="0"/>
      <c r="DXB349" s="0"/>
      <c r="DXC349" s="0"/>
      <c r="DXD349" s="0"/>
      <c r="DXE349" s="0"/>
      <c r="DXF349" s="0"/>
      <c r="DXG349" s="0"/>
      <c r="DXH349" s="0"/>
      <c r="DXI349" s="0"/>
      <c r="DXJ349" s="0"/>
      <c r="DXK349" s="0"/>
      <c r="DXL349" s="0"/>
      <c r="DXM349" s="0"/>
      <c r="DXN349" s="0"/>
      <c r="DXO349" s="0"/>
      <c r="DXP349" s="0"/>
      <c r="DXQ349" s="0"/>
      <c r="DXR349" s="0"/>
      <c r="DXS349" s="0"/>
      <c r="DXT349" s="0"/>
      <c r="DXU349" s="0"/>
      <c r="DXV349" s="0"/>
      <c r="DXW349" s="0"/>
      <c r="DXX349" s="0"/>
      <c r="DXY349" s="0"/>
      <c r="DXZ349" s="0"/>
      <c r="DYA349" s="0"/>
      <c r="DYB349" s="0"/>
      <c r="DYC349" s="0"/>
      <c r="DYD349" s="0"/>
      <c r="DYE349" s="0"/>
      <c r="DYF349" s="0"/>
      <c r="DYG349" s="0"/>
      <c r="DYH349" s="0"/>
      <c r="DYI349" s="0"/>
      <c r="DYJ349" s="0"/>
      <c r="DYK349" s="0"/>
      <c r="DYL349" s="0"/>
      <c r="DYM349" s="0"/>
      <c r="DYN349" s="0"/>
      <c r="DYO349" s="0"/>
      <c r="DYP349" s="0"/>
      <c r="DYQ349" s="0"/>
      <c r="DYR349" s="0"/>
      <c r="DYS349" s="0"/>
      <c r="DYT349" s="0"/>
      <c r="DYU349" s="0"/>
      <c r="DYV349" s="0"/>
      <c r="DYW349" s="0"/>
      <c r="DYX349" s="0"/>
      <c r="DYY349" s="0"/>
      <c r="DYZ349" s="0"/>
      <c r="DZA349" s="0"/>
      <c r="DZB349" s="0"/>
      <c r="DZC349" s="0"/>
      <c r="DZD349" s="0"/>
      <c r="DZE349" s="0"/>
      <c r="DZF349" s="0"/>
      <c r="DZG349" s="0"/>
      <c r="DZH349" s="0"/>
      <c r="DZI349" s="0"/>
      <c r="DZJ349" s="0"/>
      <c r="DZK349" s="0"/>
      <c r="DZL349" s="0"/>
      <c r="DZM349" s="0"/>
      <c r="DZN349" s="0"/>
      <c r="DZO349" s="0"/>
      <c r="DZP349" s="0"/>
      <c r="DZQ349" s="0"/>
      <c r="DZR349" s="0"/>
      <c r="DZS349" s="0"/>
      <c r="DZT349" s="0"/>
      <c r="DZU349" s="0"/>
      <c r="DZV349" s="0"/>
      <c r="DZW349" s="0"/>
      <c r="DZX349" s="0"/>
      <c r="DZY349" s="0"/>
      <c r="DZZ349" s="0"/>
      <c r="EAA349" s="0"/>
      <c r="EAB349" s="0"/>
      <c r="EAC349" s="0"/>
      <c r="EAD349" s="0"/>
      <c r="EAE349" s="0"/>
      <c r="EAF349" s="0"/>
      <c r="EAG349" s="0"/>
      <c r="EAH349" s="0"/>
      <c r="EAI349" s="0"/>
      <c r="EAJ349" s="0"/>
      <c r="EAK349" s="0"/>
      <c r="EAL349" s="0"/>
      <c r="EAM349" s="0"/>
      <c r="EAN349" s="0"/>
      <c r="EAO349" s="0"/>
      <c r="EAP349" s="0"/>
      <c r="EAQ349" s="0"/>
      <c r="EAR349" s="0"/>
      <c r="EAS349" s="0"/>
      <c r="EAT349" s="0"/>
      <c r="EAU349" s="0"/>
      <c r="EAV349" s="0"/>
      <c r="EAW349" s="0"/>
      <c r="EAX349" s="0"/>
      <c r="EAY349" s="0"/>
      <c r="EAZ349" s="0"/>
      <c r="EBA349" s="0"/>
      <c r="EBB349" s="0"/>
      <c r="EBC349" s="0"/>
      <c r="EBD349" s="0"/>
      <c r="EBE349" s="0"/>
      <c r="EBF349" s="0"/>
      <c r="EBG349" s="0"/>
      <c r="EBH349" s="0"/>
      <c r="EBI349" s="0"/>
      <c r="EBJ349" s="0"/>
      <c r="EBK349" s="0"/>
      <c r="EBL349" s="0"/>
      <c r="EBM349" s="0"/>
      <c r="EBN349" s="0"/>
      <c r="EBO349" s="0"/>
      <c r="EBP349" s="0"/>
      <c r="EBQ349" s="0"/>
      <c r="EBR349" s="0"/>
      <c r="EBS349" s="0"/>
      <c r="EBT349" s="0"/>
      <c r="EBU349" s="0"/>
      <c r="EBV349" s="0"/>
      <c r="EBW349" s="0"/>
      <c r="EBX349" s="0"/>
      <c r="EBY349" s="0"/>
      <c r="EBZ349" s="0"/>
      <c r="ECA349" s="0"/>
      <c r="ECB349" s="0"/>
      <c r="ECC349" s="0"/>
      <c r="ECD349" s="0"/>
      <c r="ECE349" s="0"/>
      <c r="ECF349" s="0"/>
      <c r="ECG349" s="0"/>
      <c r="ECH349" s="0"/>
      <c r="ECI349" s="0"/>
      <c r="ECJ349" s="0"/>
      <c r="ECK349" s="0"/>
      <c r="ECL349" s="0"/>
      <c r="ECM349" s="0"/>
      <c r="ECN349" s="0"/>
      <c r="ECO349" s="0"/>
      <c r="ECP349" s="0"/>
      <c r="ECQ349" s="0"/>
      <c r="ECR349" s="0"/>
      <c r="ECS349" s="0"/>
      <c r="ECT349" s="0"/>
      <c r="ECU349" s="0"/>
      <c r="ECV349" s="0"/>
      <c r="ECW349" s="0"/>
      <c r="ECX349" s="0"/>
      <c r="ECY349" s="0"/>
      <c r="ECZ349" s="0"/>
      <c r="EDA349" s="0"/>
      <c r="EDB349" s="0"/>
      <c r="EDC349" s="0"/>
      <c r="EDD349" s="0"/>
      <c r="EDE349" s="0"/>
      <c r="EDF349" s="0"/>
      <c r="EDG349" s="0"/>
      <c r="EDH349" s="0"/>
      <c r="EDI349" s="0"/>
      <c r="EDJ349" s="0"/>
      <c r="EDK349" s="0"/>
      <c r="EDL349" s="0"/>
      <c r="EDM349" s="0"/>
      <c r="EDN349" s="0"/>
      <c r="EDO349" s="0"/>
      <c r="EDP349" s="0"/>
      <c r="EDQ349" s="0"/>
      <c r="EDR349" s="0"/>
      <c r="EDS349" s="0"/>
      <c r="EDT349" s="0"/>
      <c r="EDU349" s="0"/>
      <c r="EDV349" s="0"/>
      <c r="EDW349" s="0"/>
      <c r="EDX349" s="0"/>
      <c r="EDY349" s="0"/>
      <c r="EDZ349" s="0"/>
      <c r="EEA349" s="0"/>
      <c r="EEB349" s="0"/>
      <c r="EEC349" s="0"/>
      <c r="EED349" s="0"/>
      <c r="EEE349" s="0"/>
      <c r="EEF349" s="0"/>
      <c r="EEG349" s="0"/>
      <c r="EEH349" s="0"/>
      <c r="EEI349" s="0"/>
      <c r="EEJ349" s="0"/>
      <c r="EEK349" s="0"/>
      <c r="EEL349" s="0"/>
      <c r="EEM349" s="0"/>
      <c r="EEN349" s="0"/>
      <c r="EEO349" s="0"/>
      <c r="EEP349" s="0"/>
      <c r="EEQ349" s="0"/>
      <c r="EER349" s="0"/>
      <c r="EES349" s="0"/>
      <c r="EET349" s="0"/>
      <c r="EEU349" s="0"/>
      <c r="EEV349" s="0"/>
      <c r="EEW349" s="0"/>
      <c r="EEX349" s="0"/>
      <c r="EEY349" s="0"/>
      <c r="EEZ349" s="0"/>
      <c r="EFA349" s="0"/>
      <c r="EFB349" s="0"/>
      <c r="EFC349" s="0"/>
      <c r="EFD349" s="0"/>
      <c r="EFE349" s="0"/>
      <c r="EFF349" s="0"/>
      <c r="EFG349" s="0"/>
      <c r="EFH349" s="0"/>
      <c r="EFI349" s="0"/>
      <c r="EFJ349" s="0"/>
      <c r="EFK349" s="0"/>
      <c r="EFL349" s="0"/>
      <c r="EFM349" s="0"/>
      <c r="EFN349" s="0"/>
      <c r="EFO349" s="0"/>
      <c r="EFP349" s="0"/>
      <c r="EFQ349" s="0"/>
      <c r="EFR349" s="0"/>
      <c r="EFS349" s="0"/>
      <c r="EFT349" s="0"/>
      <c r="EFU349" s="0"/>
      <c r="EFV349" s="0"/>
      <c r="EFW349" s="0"/>
      <c r="EFX349" s="0"/>
      <c r="EFY349" s="0"/>
      <c r="EFZ349" s="0"/>
      <c r="EGA349" s="0"/>
      <c r="EGB349" s="0"/>
      <c r="EGC349" s="0"/>
      <c r="EGD349" s="0"/>
      <c r="EGE349" s="0"/>
      <c r="EGF349" s="0"/>
      <c r="EGG349" s="0"/>
      <c r="EGH349" s="0"/>
      <c r="EGI349" s="0"/>
      <c r="EGJ349" s="0"/>
      <c r="EGK349" s="0"/>
      <c r="EGL349" s="0"/>
      <c r="EGM349" s="0"/>
      <c r="EGN349" s="0"/>
      <c r="EGO349" s="0"/>
      <c r="EGP349" s="0"/>
      <c r="EGQ349" s="0"/>
      <c r="EGR349" s="0"/>
      <c r="EGS349" s="0"/>
      <c r="EGT349" s="0"/>
      <c r="EGU349" s="0"/>
      <c r="EGV349" s="0"/>
      <c r="EGW349" s="0"/>
      <c r="EGX349" s="0"/>
      <c r="EGY349" s="0"/>
      <c r="EGZ349" s="0"/>
      <c r="EHA349" s="0"/>
      <c r="EHB349" s="0"/>
      <c r="EHC349" s="0"/>
      <c r="EHD349" s="0"/>
      <c r="EHE349" s="0"/>
      <c r="EHF349" s="0"/>
      <c r="EHG349" s="0"/>
      <c r="EHH349" s="0"/>
      <c r="EHI349" s="0"/>
      <c r="EHJ349" s="0"/>
      <c r="EHK349" s="0"/>
      <c r="EHL349" s="0"/>
      <c r="EHM349" s="0"/>
      <c r="EHN349" s="0"/>
      <c r="EHO349" s="0"/>
      <c r="EHP349" s="0"/>
      <c r="EHQ349" s="0"/>
      <c r="EHR349" s="0"/>
      <c r="EHS349" s="0"/>
      <c r="EHT349" s="0"/>
      <c r="EHU349" s="0"/>
      <c r="EHV349" s="0"/>
      <c r="EHW349" s="0"/>
      <c r="EHX349" s="0"/>
      <c r="EHY349" s="0"/>
      <c r="EHZ349" s="0"/>
      <c r="EIA349" s="0"/>
      <c r="EIB349" s="0"/>
      <c r="EIC349" s="0"/>
      <c r="EID349" s="0"/>
      <c r="EIE349" s="0"/>
      <c r="EIF349" s="0"/>
      <c r="EIG349" s="0"/>
      <c r="EIH349" s="0"/>
      <c r="EII349" s="0"/>
      <c r="EIJ349" s="0"/>
      <c r="EIK349" s="0"/>
      <c r="EIL349" s="0"/>
      <c r="EIM349" s="0"/>
      <c r="EIN349" s="0"/>
      <c r="EIO349" s="0"/>
      <c r="EIP349" s="0"/>
      <c r="EIQ349" s="0"/>
      <c r="EIR349" s="0"/>
      <c r="EIS349" s="0"/>
      <c r="EIT349" s="0"/>
      <c r="EIU349" s="0"/>
      <c r="EIV349" s="0"/>
      <c r="EIW349" s="0"/>
      <c r="EIX349" s="0"/>
      <c r="EIY349" s="0"/>
      <c r="EIZ349" s="0"/>
      <c r="EJA349" s="0"/>
      <c r="EJB349" s="0"/>
      <c r="EJC349" s="0"/>
      <c r="EJD349" s="0"/>
      <c r="EJE349" s="0"/>
      <c r="EJF349" s="0"/>
      <c r="EJG349" s="0"/>
      <c r="EJH349" s="0"/>
      <c r="EJI349" s="0"/>
      <c r="EJJ349" s="0"/>
      <c r="EJK349" s="0"/>
      <c r="EJL349" s="0"/>
      <c r="EJM349" s="0"/>
      <c r="EJN349" s="0"/>
      <c r="EJO349" s="0"/>
      <c r="EJP349" s="0"/>
      <c r="EJQ349" s="0"/>
      <c r="EJR349" s="0"/>
      <c r="EJS349" s="0"/>
      <c r="EJT349" s="0"/>
      <c r="EJU349" s="0"/>
      <c r="EJV349" s="0"/>
      <c r="EJW349" s="0"/>
      <c r="EJX349" s="0"/>
      <c r="EJY349" s="0"/>
      <c r="EJZ349" s="0"/>
      <c r="EKA349" s="0"/>
      <c r="EKB349" s="0"/>
      <c r="EKC349" s="0"/>
      <c r="EKD349" s="0"/>
      <c r="EKE349" s="0"/>
      <c r="EKF349" s="0"/>
      <c r="EKG349" s="0"/>
      <c r="EKH349" s="0"/>
      <c r="EKI349" s="0"/>
      <c r="EKJ349" s="0"/>
      <c r="EKK349" s="0"/>
      <c r="EKL349" s="0"/>
      <c r="EKM349" s="0"/>
      <c r="EKN349" s="0"/>
      <c r="EKO349" s="0"/>
      <c r="EKP349" s="0"/>
      <c r="EKQ349" s="0"/>
      <c r="EKR349" s="0"/>
      <c r="EKS349" s="0"/>
      <c r="EKT349" s="0"/>
      <c r="EKU349" s="0"/>
      <c r="EKV349" s="0"/>
      <c r="EKW349" s="0"/>
      <c r="EKX349" s="0"/>
      <c r="EKY349" s="0"/>
      <c r="EKZ349" s="0"/>
      <c r="ELA349" s="0"/>
      <c r="ELB349" s="0"/>
      <c r="ELC349" s="0"/>
      <c r="ELD349" s="0"/>
      <c r="ELE349" s="0"/>
      <c r="ELF349" s="0"/>
      <c r="ELG349" s="0"/>
      <c r="ELH349" s="0"/>
      <c r="ELI349" s="0"/>
      <c r="ELJ349" s="0"/>
      <c r="ELK349" s="0"/>
      <c r="ELL349" s="0"/>
      <c r="ELM349" s="0"/>
      <c r="ELN349" s="0"/>
      <c r="ELO349" s="0"/>
      <c r="ELP349" s="0"/>
      <c r="ELQ349" s="0"/>
      <c r="ELR349" s="0"/>
      <c r="ELS349" s="0"/>
      <c r="ELT349" s="0"/>
      <c r="ELU349" s="0"/>
      <c r="ELV349" s="0"/>
      <c r="ELW349" s="0"/>
      <c r="ELX349" s="0"/>
      <c r="ELY349" s="0"/>
      <c r="ELZ349" s="0"/>
      <c r="EMA349" s="0"/>
      <c r="EMB349" s="0"/>
      <c r="EMC349" s="0"/>
      <c r="EMD349" s="0"/>
      <c r="EME349" s="0"/>
      <c r="EMF349" s="0"/>
      <c r="EMG349" s="0"/>
      <c r="EMH349" s="0"/>
      <c r="EMI349" s="0"/>
      <c r="EMJ349" s="0"/>
      <c r="EMK349" s="0"/>
      <c r="EML349" s="0"/>
      <c r="EMM349" s="0"/>
      <c r="EMN349" s="0"/>
      <c r="EMO349" s="0"/>
      <c r="EMP349" s="0"/>
      <c r="EMQ349" s="0"/>
      <c r="EMR349" s="0"/>
      <c r="EMS349" s="0"/>
      <c r="EMT349" s="0"/>
      <c r="EMU349" s="0"/>
      <c r="EMV349" s="0"/>
      <c r="EMW349" s="0"/>
      <c r="EMX349" s="0"/>
      <c r="EMY349" s="0"/>
      <c r="EMZ349" s="0"/>
      <c r="ENA349" s="0"/>
      <c r="ENB349" s="0"/>
      <c r="ENC349" s="0"/>
      <c r="END349" s="0"/>
      <c r="ENE349" s="0"/>
      <c r="ENF349" s="0"/>
      <c r="ENG349" s="0"/>
      <c r="ENH349" s="0"/>
      <c r="ENI349" s="0"/>
      <c r="ENJ349" s="0"/>
      <c r="ENK349" s="0"/>
      <c r="ENL349" s="0"/>
      <c r="ENM349" s="0"/>
      <c r="ENN349" s="0"/>
      <c r="ENO349" s="0"/>
      <c r="ENP349" s="0"/>
      <c r="ENQ349" s="0"/>
      <c r="ENR349" s="0"/>
      <c r="ENS349" s="0"/>
      <c r="ENT349" s="0"/>
      <c r="ENU349" s="0"/>
      <c r="ENV349" s="0"/>
      <c r="ENW349" s="0"/>
      <c r="ENX349" s="0"/>
      <c r="ENY349" s="0"/>
      <c r="ENZ349" s="0"/>
      <c r="EOA349" s="0"/>
      <c r="EOB349" s="0"/>
      <c r="EOC349" s="0"/>
      <c r="EOD349" s="0"/>
      <c r="EOE349" s="0"/>
      <c r="EOF349" s="0"/>
      <c r="EOG349" s="0"/>
      <c r="EOH349" s="0"/>
      <c r="EOI349" s="0"/>
      <c r="EOJ349" s="0"/>
      <c r="EOK349" s="0"/>
      <c r="EOL349" s="0"/>
      <c r="EOM349" s="0"/>
      <c r="EON349" s="0"/>
      <c r="EOO349" s="0"/>
      <c r="EOP349" s="0"/>
      <c r="EOQ349" s="0"/>
      <c r="EOR349" s="0"/>
      <c r="EOS349" s="0"/>
      <c r="EOT349" s="0"/>
      <c r="EOU349" s="0"/>
      <c r="EOV349" s="0"/>
      <c r="EOW349" s="0"/>
      <c r="EOX349" s="0"/>
      <c r="EOY349" s="0"/>
      <c r="EOZ349" s="0"/>
      <c r="EPA349" s="0"/>
      <c r="EPB349" s="0"/>
      <c r="EPC349" s="0"/>
      <c r="EPD349" s="0"/>
      <c r="EPE349" s="0"/>
      <c r="EPF349" s="0"/>
      <c r="EPG349" s="0"/>
      <c r="EPH349" s="0"/>
      <c r="EPI349" s="0"/>
      <c r="EPJ349" s="0"/>
      <c r="EPK349" s="0"/>
      <c r="EPL349" s="0"/>
      <c r="EPM349" s="0"/>
      <c r="EPN349" s="0"/>
      <c r="EPO349" s="0"/>
      <c r="EPP349" s="0"/>
      <c r="EPQ349" s="0"/>
      <c r="EPR349" s="0"/>
      <c r="EPS349" s="0"/>
      <c r="EPT349" s="0"/>
      <c r="EPU349" s="0"/>
      <c r="EPV349" s="0"/>
      <c r="EPW349" s="0"/>
      <c r="EPX349" s="0"/>
      <c r="EPY349" s="0"/>
      <c r="EPZ349" s="0"/>
      <c r="EQA349" s="0"/>
      <c r="EQB349" s="0"/>
      <c r="EQC349" s="0"/>
      <c r="EQD349" s="0"/>
      <c r="EQE349" s="0"/>
      <c r="EQF349" s="0"/>
      <c r="EQG349" s="0"/>
      <c r="EQH349" s="0"/>
      <c r="EQI349" s="0"/>
      <c r="EQJ349" s="0"/>
      <c r="EQK349" s="0"/>
      <c r="EQL349" s="0"/>
      <c r="EQM349" s="0"/>
      <c r="EQN349" s="0"/>
      <c r="EQO349" s="0"/>
      <c r="EQP349" s="0"/>
      <c r="EQQ349" s="0"/>
      <c r="EQR349" s="0"/>
      <c r="EQS349" s="0"/>
      <c r="EQT349" s="0"/>
      <c r="EQU349" s="0"/>
      <c r="EQV349" s="0"/>
      <c r="EQW349" s="0"/>
      <c r="EQX349" s="0"/>
      <c r="EQY349" s="0"/>
      <c r="EQZ349" s="0"/>
      <c r="ERA349" s="0"/>
      <c r="ERB349" s="0"/>
      <c r="ERC349" s="0"/>
      <c r="ERD349" s="0"/>
      <c r="ERE349" s="0"/>
      <c r="ERF349" s="0"/>
      <c r="ERG349" s="0"/>
      <c r="ERH349" s="0"/>
      <c r="ERI349" s="0"/>
      <c r="ERJ349" s="0"/>
      <c r="ERK349" s="0"/>
      <c r="ERL349" s="0"/>
      <c r="ERM349" s="0"/>
      <c r="ERN349" s="0"/>
      <c r="ERO349" s="0"/>
      <c r="ERP349" s="0"/>
      <c r="ERQ349" s="0"/>
      <c r="ERR349" s="0"/>
      <c r="ERS349" s="0"/>
      <c r="ERT349" s="0"/>
      <c r="ERU349" s="0"/>
      <c r="ERV349" s="0"/>
      <c r="ERW349" s="0"/>
      <c r="ERX349" s="0"/>
      <c r="ERY349" s="0"/>
      <c r="ERZ349" s="0"/>
      <c r="ESA349" s="0"/>
      <c r="ESB349" s="0"/>
      <c r="ESC349" s="0"/>
      <c r="ESD349" s="0"/>
      <c r="ESE349" s="0"/>
      <c r="ESF349" s="0"/>
      <c r="ESG349" s="0"/>
      <c r="ESH349" s="0"/>
      <c r="ESI349" s="0"/>
      <c r="ESJ349" s="0"/>
      <c r="ESK349" s="0"/>
      <c r="ESL349" s="0"/>
      <c r="ESM349" s="0"/>
      <c r="ESN349" s="0"/>
      <c r="ESO349" s="0"/>
      <c r="ESP349" s="0"/>
      <c r="ESQ349" s="0"/>
      <c r="ESR349" s="0"/>
      <c r="ESS349" s="0"/>
      <c r="EST349" s="0"/>
      <c r="ESU349" s="0"/>
      <c r="ESV349" s="0"/>
      <c r="ESW349" s="0"/>
      <c r="ESX349" s="0"/>
      <c r="ESY349" s="0"/>
      <c r="ESZ349" s="0"/>
      <c r="ETA349" s="0"/>
      <c r="ETB349" s="0"/>
      <c r="ETC349" s="0"/>
      <c r="ETD349" s="0"/>
      <c r="ETE349" s="0"/>
      <c r="ETF349" s="0"/>
      <c r="ETG349" s="0"/>
      <c r="ETH349" s="0"/>
      <c r="ETI349" s="0"/>
      <c r="ETJ349" s="0"/>
      <c r="ETK349" s="0"/>
      <c r="ETL349" s="0"/>
      <c r="ETM349" s="0"/>
      <c r="ETN349" s="0"/>
      <c r="ETO349" s="0"/>
      <c r="ETP349" s="0"/>
      <c r="ETQ349" s="0"/>
      <c r="ETR349" s="0"/>
      <c r="ETS349" s="0"/>
      <c r="ETT349" s="0"/>
      <c r="ETU349" s="0"/>
      <c r="ETV349" s="0"/>
      <c r="ETW349" s="0"/>
      <c r="ETX349" s="0"/>
      <c r="ETY349" s="0"/>
      <c r="ETZ349" s="0"/>
      <c r="EUA349" s="0"/>
      <c r="EUB349" s="0"/>
      <c r="EUC349" s="0"/>
      <c r="EUD349" s="0"/>
      <c r="EUE349" s="0"/>
      <c r="EUF349" s="0"/>
      <c r="EUG349" s="0"/>
      <c r="EUH349" s="0"/>
      <c r="EUI349" s="0"/>
      <c r="EUJ349" s="0"/>
      <c r="EUK349" s="0"/>
      <c r="EUL349" s="0"/>
      <c r="EUM349" s="0"/>
      <c r="EUN349" s="0"/>
      <c r="EUO349" s="0"/>
      <c r="EUP349" s="0"/>
      <c r="EUQ349" s="0"/>
      <c r="EUR349" s="0"/>
      <c r="EUS349" s="0"/>
      <c r="EUT349" s="0"/>
      <c r="EUU349" s="0"/>
      <c r="EUV349" s="0"/>
      <c r="EUW349" s="0"/>
      <c r="EUX349" s="0"/>
      <c r="EUY349" s="0"/>
      <c r="EUZ349" s="0"/>
      <c r="EVA349" s="0"/>
      <c r="EVB349" s="0"/>
      <c r="EVC349" s="0"/>
      <c r="EVD349" s="0"/>
      <c r="EVE349" s="0"/>
      <c r="EVF349" s="0"/>
      <c r="EVG349" s="0"/>
      <c r="EVH349" s="0"/>
      <c r="EVI349" s="0"/>
      <c r="EVJ349" s="0"/>
      <c r="EVK349" s="0"/>
      <c r="EVL349" s="0"/>
      <c r="EVM349" s="0"/>
      <c r="EVN349" s="0"/>
      <c r="EVO349" s="0"/>
      <c r="EVP349" s="0"/>
      <c r="EVQ349" s="0"/>
      <c r="EVR349" s="0"/>
      <c r="EVS349" s="0"/>
      <c r="EVT349" s="0"/>
      <c r="EVU349" s="0"/>
      <c r="EVV349" s="0"/>
      <c r="EVW349" s="0"/>
      <c r="EVX349" s="0"/>
      <c r="EVY349" s="0"/>
      <c r="EVZ349" s="0"/>
      <c r="EWA349" s="0"/>
      <c r="EWB349" s="0"/>
      <c r="EWC349" s="0"/>
      <c r="EWD349" s="0"/>
      <c r="EWE349" s="0"/>
      <c r="EWF349" s="0"/>
      <c r="EWG349" s="0"/>
      <c r="EWH349" s="0"/>
      <c r="EWI349" s="0"/>
      <c r="EWJ349" s="0"/>
      <c r="EWK349" s="0"/>
      <c r="EWL349" s="0"/>
      <c r="EWM349" s="0"/>
      <c r="EWN349" s="0"/>
      <c r="EWO349" s="0"/>
      <c r="EWP349" s="0"/>
      <c r="EWQ349" s="0"/>
      <c r="EWR349" s="0"/>
      <c r="EWS349" s="0"/>
      <c r="EWT349" s="0"/>
      <c r="EWU349" s="0"/>
      <c r="EWV349" s="0"/>
      <c r="EWW349" s="0"/>
      <c r="EWX349" s="0"/>
      <c r="EWY349" s="0"/>
      <c r="EWZ349" s="0"/>
      <c r="EXA349" s="0"/>
      <c r="EXB349" s="0"/>
      <c r="EXC349" s="0"/>
      <c r="EXD349" s="0"/>
      <c r="EXE349" s="0"/>
      <c r="EXF349" s="0"/>
      <c r="EXG349" s="0"/>
      <c r="EXH349" s="0"/>
      <c r="EXI349" s="0"/>
      <c r="EXJ349" s="0"/>
      <c r="EXK349" s="0"/>
      <c r="EXL349" s="0"/>
      <c r="EXM349" s="0"/>
      <c r="EXN349" s="0"/>
      <c r="EXO349" s="0"/>
      <c r="EXP349" s="0"/>
      <c r="EXQ349" s="0"/>
      <c r="EXR349" s="0"/>
      <c r="EXS349" s="0"/>
      <c r="EXT349" s="0"/>
      <c r="EXU349" s="0"/>
      <c r="EXV349" s="0"/>
      <c r="EXW349" s="0"/>
      <c r="EXX349" s="0"/>
      <c r="EXY349" s="0"/>
      <c r="EXZ349" s="0"/>
      <c r="EYA349" s="0"/>
      <c r="EYB349" s="0"/>
      <c r="EYC349" s="0"/>
      <c r="EYD349" s="0"/>
      <c r="EYE349" s="0"/>
      <c r="EYF349" s="0"/>
      <c r="EYG349" s="0"/>
      <c r="EYH349" s="0"/>
      <c r="EYI349" s="0"/>
      <c r="EYJ349" s="0"/>
      <c r="EYK349" s="0"/>
      <c r="EYL349" s="0"/>
      <c r="EYM349" s="0"/>
      <c r="EYN349" s="0"/>
      <c r="EYO349" s="0"/>
      <c r="EYP349" s="0"/>
      <c r="EYQ349" s="0"/>
      <c r="EYR349" s="0"/>
      <c r="EYS349" s="0"/>
      <c r="EYT349" s="0"/>
      <c r="EYU349" s="0"/>
      <c r="EYV349" s="0"/>
      <c r="EYW349" s="0"/>
      <c r="EYX349" s="0"/>
      <c r="EYY349" s="0"/>
      <c r="EYZ349" s="0"/>
      <c r="EZA349" s="0"/>
      <c r="EZB349" s="0"/>
      <c r="EZC349" s="0"/>
      <c r="EZD349" s="0"/>
      <c r="EZE349" s="0"/>
      <c r="EZF349" s="0"/>
      <c r="EZG349" s="0"/>
      <c r="EZH349" s="0"/>
      <c r="EZI349" s="0"/>
      <c r="EZJ349" s="0"/>
      <c r="EZK349" s="0"/>
      <c r="EZL349" s="0"/>
      <c r="EZM349" s="0"/>
      <c r="EZN349" s="0"/>
      <c r="EZO349" s="0"/>
      <c r="EZP349" s="0"/>
      <c r="EZQ349" s="0"/>
      <c r="EZR349" s="0"/>
      <c r="EZS349" s="0"/>
      <c r="EZT349" s="0"/>
      <c r="EZU349" s="0"/>
      <c r="EZV349" s="0"/>
      <c r="EZW349" s="0"/>
      <c r="EZX349" s="0"/>
      <c r="EZY349" s="0"/>
      <c r="EZZ349" s="0"/>
      <c r="FAA349" s="0"/>
      <c r="FAB349" s="0"/>
      <c r="FAC349" s="0"/>
      <c r="FAD349" s="0"/>
      <c r="FAE349" s="0"/>
      <c r="FAF349" s="0"/>
      <c r="FAG349" s="0"/>
      <c r="FAH349" s="0"/>
      <c r="FAI349" s="0"/>
      <c r="FAJ349" s="0"/>
      <c r="FAK349" s="0"/>
      <c r="FAL349" s="0"/>
      <c r="FAM349" s="0"/>
      <c r="FAN349" s="0"/>
      <c r="FAO349" s="0"/>
      <c r="FAP349" s="0"/>
      <c r="FAQ349" s="0"/>
      <c r="FAR349" s="0"/>
      <c r="FAS349" s="0"/>
      <c r="FAT349" s="0"/>
      <c r="FAU349" s="0"/>
      <c r="FAV349" s="0"/>
      <c r="FAW349" s="0"/>
      <c r="FAX349" s="0"/>
      <c r="FAY349" s="0"/>
      <c r="FAZ349" s="0"/>
      <c r="FBA349" s="0"/>
      <c r="FBB349" s="0"/>
      <c r="FBC349" s="0"/>
      <c r="FBD349" s="0"/>
      <c r="FBE349" s="0"/>
      <c r="FBF349" s="0"/>
      <c r="FBG349" s="0"/>
      <c r="FBH349" s="0"/>
      <c r="FBI349" s="0"/>
      <c r="FBJ349" s="0"/>
      <c r="FBK349" s="0"/>
      <c r="FBL349" s="0"/>
      <c r="FBM349" s="0"/>
      <c r="FBN349" s="0"/>
      <c r="FBO349" s="0"/>
      <c r="FBP349" s="0"/>
      <c r="FBQ349" s="0"/>
      <c r="FBR349" s="0"/>
      <c r="FBS349" s="0"/>
      <c r="FBT349" s="0"/>
      <c r="FBU349" s="0"/>
      <c r="FBV349" s="0"/>
      <c r="FBW349" s="0"/>
      <c r="FBX349" s="0"/>
      <c r="FBY349" s="0"/>
      <c r="FBZ349" s="0"/>
      <c r="FCA349" s="0"/>
      <c r="FCB349" s="0"/>
      <c r="FCC349" s="0"/>
      <c r="FCD349" s="0"/>
      <c r="FCE349" s="0"/>
      <c r="FCF349" s="0"/>
      <c r="FCG349" s="0"/>
      <c r="FCH349" s="0"/>
      <c r="FCI349" s="0"/>
      <c r="FCJ349" s="0"/>
      <c r="FCK349" s="0"/>
      <c r="FCL349" s="0"/>
      <c r="FCM349" s="0"/>
      <c r="FCN349" s="0"/>
      <c r="FCO349" s="0"/>
      <c r="FCP349" s="0"/>
      <c r="FCQ349" s="0"/>
      <c r="FCR349" s="0"/>
      <c r="FCS349" s="0"/>
      <c r="FCT349" s="0"/>
      <c r="FCU349" s="0"/>
      <c r="FCV349" s="0"/>
      <c r="FCW349" s="0"/>
      <c r="FCX349" s="0"/>
      <c r="FCY349" s="0"/>
      <c r="FCZ349" s="0"/>
      <c r="FDA349" s="0"/>
      <c r="FDB349" s="0"/>
      <c r="FDC349" s="0"/>
      <c r="FDD349" s="0"/>
      <c r="FDE349" s="0"/>
      <c r="FDF349" s="0"/>
      <c r="FDG349" s="0"/>
      <c r="FDH349" s="0"/>
      <c r="FDI349" s="0"/>
      <c r="FDJ349" s="0"/>
      <c r="FDK349" s="0"/>
      <c r="FDL349" s="0"/>
      <c r="FDM349" s="0"/>
      <c r="FDN349" s="0"/>
      <c r="FDO349" s="0"/>
      <c r="FDP349" s="0"/>
      <c r="FDQ349" s="0"/>
      <c r="FDR349" s="0"/>
      <c r="FDS349" s="0"/>
      <c r="FDT349" s="0"/>
      <c r="FDU349" s="0"/>
      <c r="FDV349" s="0"/>
      <c r="FDW349" s="0"/>
      <c r="FDX349" s="0"/>
      <c r="FDY349" s="0"/>
      <c r="FDZ349" s="0"/>
      <c r="FEA349" s="0"/>
      <c r="FEB349" s="0"/>
      <c r="FEC349" s="0"/>
      <c r="FED349" s="0"/>
      <c r="FEE349" s="0"/>
      <c r="FEF349" s="0"/>
      <c r="FEG349" s="0"/>
      <c r="FEH349" s="0"/>
      <c r="FEI349" s="0"/>
      <c r="FEJ349" s="0"/>
      <c r="FEK349" s="0"/>
      <c r="FEL349" s="0"/>
      <c r="FEM349" s="0"/>
      <c r="FEN349" s="0"/>
      <c r="FEO349" s="0"/>
      <c r="FEP349" s="0"/>
      <c r="FEQ349" s="0"/>
      <c r="FER349" s="0"/>
      <c r="FES349" s="0"/>
      <c r="FET349" s="0"/>
      <c r="FEU349" s="0"/>
      <c r="FEV349" s="0"/>
      <c r="FEW349" s="0"/>
      <c r="FEX349" s="0"/>
      <c r="FEY349" s="0"/>
      <c r="FEZ349" s="0"/>
      <c r="FFA349" s="0"/>
      <c r="FFB349" s="0"/>
      <c r="FFC349" s="0"/>
      <c r="FFD349" s="0"/>
      <c r="FFE349" s="0"/>
      <c r="FFF349" s="0"/>
      <c r="FFG349" s="0"/>
      <c r="FFH349" s="0"/>
      <c r="FFI349" s="0"/>
      <c r="FFJ349" s="0"/>
      <c r="FFK349" s="0"/>
      <c r="FFL349" s="0"/>
      <c r="FFM349" s="0"/>
      <c r="FFN349" s="0"/>
      <c r="FFO349" s="0"/>
      <c r="FFP349" s="0"/>
      <c r="FFQ349" s="0"/>
      <c r="FFR349" s="0"/>
      <c r="FFS349" s="0"/>
      <c r="FFT349" s="0"/>
      <c r="FFU349" s="0"/>
      <c r="FFV349" s="0"/>
      <c r="FFW349" s="0"/>
      <c r="FFX349" s="0"/>
      <c r="FFY349" s="0"/>
      <c r="FFZ349" s="0"/>
      <c r="FGA349" s="0"/>
      <c r="FGB349" s="0"/>
      <c r="FGC349" s="0"/>
      <c r="FGD349" s="0"/>
      <c r="FGE349" s="0"/>
      <c r="FGF349" s="0"/>
      <c r="FGG349" s="0"/>
      <c r="FGH349" s="0"/>
      <c r="FGI349" s="0"/>
      <c r="FGJ349" s="0"/>
      <c r="FGK349" s="0"/>
      <c r="FGL349" s="0"/>
      <c r="FGM349" s="0"/>
      <c r="FGN349" s="0"/>
      <c r="FGO349" s="0"/>
      <c r="FGP349" s="0"/>
      <c r="FGQ349" s="0"/>
      <c r="FGR349" s="0"/>
      <c r="FGS349" s="0"/>
      <c r="FGT349" s="0"/>
      <c r="FGU349" s="0"/>
      <c r="FGV349" s="0"/>
      <c r="FGW349" s="0"/>
      <c r="FGX349" s="0"/>
      <c r="FGY349" s="0"/>
      <c r="FGZ349" s="0"/>
      <c r="FHA349" s="0"/>
      <c r="FHB349" s="0"/>
      <c r="FHC349" s="0"/>
      <c r="FHD349" s="0"/>
      <c r="FHE349" s="0"/>
      <c r="FHF349" s="0"/>
      <c r="FHG349" s="0"/>
      <c r="FHH349" s="0"/>
      <c r="FHI349" s="0"/>
      <c r="FHJ349" s="0"/>
      <c r="FHK349" s="0"/>
      <c r="FHL349" s="0"/>
      <c r="FHM349" s="0"/>
      <c r="FHN349" s="0"/>
      <c r="FHO349" s="0"/>
      <c r="FHP349" s="0"/>
      <c r="FHQ349" s="0"/>
      <c r="FHR349" s="0"/>
      <c r="FHS349" s="0"/>
      <c r="FHT349" s="0"/>
      <c r="FHU349" s="0"/>
      <c r="FHV349" s="0"/>
      <c r="FHW349" s="0"/>
      <c r="FHX349" s="0"/>
      <c r="FHY349" s="0"/>
      <c r="FHZ349" s="0"/>
      <c r="FIA349" s="0"/>
      <c r="FIB349" s="0"/>
      <c r="FIC349" s="0"/>
      <c r="FID349" s="0"/>
      <c r="FIE349" s="0"/>
      <c r="FIF349" s="0"/>
      <c r="FIG349" s="0"/>
      <c r="FIH349" s="0"/>
      <c r="FII349" s="0"/>
      <c r="FIJ349" s="0"/>
      <c r="FIK349" s="0"/>
      <c r="FIL349" s="0"/>
      <c r="FIM349" s="0"/>
      <c r="FIN349" s="0"/>
      <c r="FIO349" s="0"/>
      <c r="FIP349" s="0"/>
      <c r="FIQ349" s="0"/>
      <c r="FIR349" s="0"/>
      <c r="FIS349" s="0"/>
      <c r="FIT349" s="0"/>
      <c r="FIU349" s="0"/>
      <c r="FIV349" s="0"/>
      <c r="FIW349" s="0"/>
      <c r="FIX349" s="0"/>
      <c r="FIY349" s="0"/>
      <c r="FIZ349" s="0"/>
      <c r="FJA349" s="0"/>
      <c r="FJB349" s="0"/>
      <c r="FJC349" s="0"/>
      <c r="FJD349" s="0"/>
      <c r="FJE349" s="0"/>
      <c r="FJF349" s="0"/>
      <c r="FJG349" s="0"/>
      <c r="FJH349" s="0"/>
      <c r="FJI349" s="0"/>
      <c r="FJJ349" s="0"/>
      <c r="FJK349" s="0"/>
      <c r="FJL349" s="0"/>
      <c r="FJM349" s="0"/>
      <c r="FJN349" s="0"/>
      <c r="FJO349" s="0"/>
      <c r="FJP349" s="0"/>
      <c r="FJQ349" s="0"/>
      <c r="FJR349" s="0"/>
      <c r="FJS349" s="0"/>
      <c r="FJT349" s="0"/>
      <c r="FJU349" s="0"/>
      <c r="FJV349" s="0"/>
      <c r="FJW349" s="0"/>
      <c r="FJX349" s="0"/>
      <c r="FJY349" s="0"/>
      <c r="FJZ349" s="0"/>
      <c r="FKA349" s="0"/>
      <c r="FKB349" s="0"/>
      <c r="FKC349" s="0"/>
      <c r="FKD349" s="0"/>
      <c r="FKE349" s="0"/>
      <c r="FKF349" s="0"/>
      <c r="FKG349" s="0"/>
      <c r="FKH349" s="0"/>
      <c r="FKI349" s="0"/>
      <c r="FKJ349" s="0"/>
      <c r="FKK349" s="0"/>
      <c r="FKL349" s="0"/>
      <c r="FKM349" s="0"/>
      <c r="FKN349" s="0"/>
      <c r="FKO349" s="0"/>
      <c r="FKP349" s="0"/>
      <c r="FKQ349" s="0"/>
      <c r="FKR349" s="0"/>
      <c r="FKS349" s="0"/>
      <c r="FKT349" s="0"/>
      <c r="FKU349" s="0"/>
      <c r="FKV349" s="0"/>
      <c r="FKW349" s="0"/>
      <c r="FKX349" s="0"/>
      <c r="FKY349" s="0"/>
      <c r="FKZ349" s="0"/>
      <c r="FLA349" s="0"/>
      <c r="FLB349" s="0"/>
      <c r="FLC349" s="0"/>
      <c r="FLD349" s="0"/>
      <c r="FLE349" s="0"/>
      <c r="FLF349" s="0"/>
      <c r="FLG349" s="0"/>
      <c r="FLH349" s="0"/>
      <c r="FLI349" s="0"/>
      <c r="FLJ349" s="0"/>
      <c r="FLK349" s="0"/>
      <c r="FLL349" s="0"/>
      <c r="FLM349" s="0"/>
      <c r="FLN349" s="0"/>
      <c r="FLO349" s="0"/>
      <c r="FLP349" s="0"/>
      <c r="FLQ349" s="0"/>
      <c r="FLR349" s="0"/>
      <c r="FLS349" s="0"/>
      <c r="FLT349" s="0"/>
      <c r="FLU349" s="0"/>
      <c r="FLV349" s="0"/>
      <c r="FLW349" s="0"/>
      <c r="FLX349" s="0"/>
      <c r="FLY349" s="0"/>
      <c r="FLZ349" s="0"/>
      <c r="FMA349" s="0"/>
      <c r="FMB349" s="0"/>
      <c r="FMC349" s="0"/>
      <c r="FMD349" s="0"/>
      <c r="FME349" s="0"/>
      <c r="FMF349" s="0"/>
      <c r="FMG349" s="0"/>
      <c r="FMH349" s="0"/>
      <c r="FMI349" s="0"/>
      <c r="FMJ349" s="0"/>
      <c r="FMK349" s="0"/>
      <c r="FML349" s="0"/>
      <c r="FMM349" s="0"/>
      <c r="FMN349" s="0"/>
      <c r="FMO349" s="0"/>
      <c r="FMP349" s="0"/>
      <c r="FMQ349" s="0"/>
      <c r="FMR349" s="0"/>
      <c r="FMS349" s="0"/>
      <c r="FMT349" s="0"/>
      <c r="FMU349" s="0"/>
      <c r="FMV349" s="0"/>
      <c r="FMW349" s="0"/>
      <c r="FMX349" s="0"/>
      <c r="FMY349" s="0"/>
      <c r="FMZ349" s="0"/>
      <c r="FNA349" s="0"/>
      <c r="FNB349" s="0"/>
      <c r="FNC349" s="0"/>
      <c r="FND349" s="0"/>
      <c r="FNE349" s="0"/>
      <c r="FNF349" s="0"/>
      <c r="FNG349" s="0"/>
      <c r="FNH349" s="0"/>
      <c r="FNI349" s="0"/>
      <c r="FNJ349" s="0"/>
      <c r="FNK349" s="0"/>
      <c r="FNL349" s="0"/>
      <c r="FNM349" s="0"/>
      <c r="FNN349" s="0"/>
      <c r="FNO349" s="0"/>
      <c r="FNP349" s="0"/>
      <c r="FNQ349" s="0"/>
      <c r="FNR349" s="0"/>
      <c r="FNS349" s="0"/>
      <c r="FNT349" s="0"/>
      <c r="FNU349" s="0"/>
      <c r="FNV349" s="0"/>
      <c r="FNW349" s="0"/>
      <c r="FNX349" s="0"/>
      <c r="FNY349" s="0"/>
      <c r="FNZ349" s="0"/>
      <c r="FOA349" s="0"/>
      <c r="FOB349" s="0"/>
      <c r="FOC349" s="0"/>
      <c r="FOD349" s="0"/>
      <c r="FOE349" s="0"/>
      <c r="FOF349" s="0"/>
      <c r="FOG349" s="0"/>
      <c r="FOH349" s="0"/>
      <c r="FOI349" s="0"/>
      <c r="FOJ349" s="0"/>
      <c r="FOK349" s="0"/>
      <c r="FOL349" s="0"/>
      <c r="FOM349" s="0"/>
      <c r="FON349" s="0"/>
      <c r="FOO349" s="0"/>
      <c r="FOP349" s="0"/>
      <c r="FOQ349" s="0"/>
      <c r="FOR349" s="0"/>
      <c r="FOS349" s="0"/>
      <c r="FOT349" s="0"/>
      <c r="FOU349" s="0"/>
      <c r="FOV349" s="0"/>
      <c r="FOW349" s="0"/>
      <c r="FOX349" s="0"/>
      <c r="FOY349" s="0"/>
      <c r="FOZ349" s="0"/>
      <c r="FPA349" s="0"/>
      <c r="FPB349" s="0"/>
      <c r="FPC349" s="0"/>
      <c r="FPD349" s="0"/>
      <c r="FPE349" s="0"/>
      <c r="FPF349" s="0"/>
      <c r="FPG349" s="0"/>
      <c r="FPH349" s="0"/>
      <c r="FPI349" s="0"/>
      <c r="FPJ349" s="0"/>
      <c r="FPK349" s="0"/>
      <c r="FPL349" s="0"/>
      <c r="FPM349" s="0"/>
      <c r="FPN349" s="0"/>
      <c r="FPO349" s="0"/>
      <c r="FPP349" s="0"/>
      <c r="FPQ349" s="0"/>
      <c r="FPR349" s="0"/>
      <c r="FPS349" s="0"/>
      <c r="FPT349" s="0"/>
      <c r="FPU349" s="0"/>
      <c r="FPV349" s="0"/>
      <c r="FPW349" s="0"/>
      <c r="FPX349" s="0"/>
      <c r="FPY349" s="0"/>
      <c r="FPZ349" s="0"/>
      <c r="FQA349" s="0"/>
      <c r="FQB349" s="0"/>
      <c r="FQC349" s="0"/>
      <c r="FQD349" s="0"/>
      <c r="FQE349" s="0"/>
      <c r="FQF349" s="0"/>
      <c r="FQG349" s="0"/>
      <c r="FQH349" s="0"/>
      <c r="FQI349" s="0"/>
      <c r="FQJ349" s="0"/>
      <c r="FQK349" s="0"/>
      <c r="FQL349" s="0"/>
      <c r="FQM349" s="0"/>
      <c r="FQN349" s="0"/>
      <c r="FQO349" s="0"/>
      <c r="FQP349" s="0"/>
      <c r="FQQ349" s="0"/>
      <c r="FQR349" s="0"/>
      <c r="FQS349" s="0"/>
      <c r="FQT349" s="0"/>
      <c r="FQU349" s="0"/>
      <c r="FQV349" s="0"/>
      <c r="FQW349" s="0"/>
      <c r="FQX349" s="0"/>
      <c r="FQY349" s="0"/>
      <c r="FQZ349" s="0"/>
      <c r="FRA349" s="0"/>
      <c r="FRB349" s="0"/>
      <c r="FRC349" s="0"/>
      <c r="FRD349" s="0"/>
      <c r="FRE349" s="0"/>
      <c r="FRF349" s="0"/>
      <c r="FRG349" s="0"/>
      <c r="FRH349" s="0"/>
      <c r="FRI349" s="0"/>
      <c r="FRJ349" s="0"/>
      <c r="FRK349" s="0"/>
      <c r="FRL349" s="0"/>
      <c r="FRM349" s="0"/>
      <c r="FRN349" s="0"/>
      <c r="FRO349" s="0"/>
      <c r="FRP349" s="0"/>
      <c r="FRQ349" s="0"/>
      <c r="FRR349" s="0"/>
      <c r="FRS349" s="0"/>
      <c r="FRT349" s="0"/>
      <c r="FRU349" s="0"/>
      <c r="FRV349" s="0"/>
      <c r="FRW349" s="0"/>
      <c r="FRX349" s="0"/>
      <c r="FRY349" s="0"/>
      <c r="FRZ349" s="0"/>
      <c r="FSA349" s="0"/>
      <c r="FSB349" s="0"/>
      <c r="FSC349" s="0"/>
      <c r="FSD349" s="0"/>
      <c r="FSE349" s="0"/>
      <c r="FSF349" s="0"/>
      <c r="FSG349" s="0"/>
      <c r="FSH349" s="0"/>
      <c r="FSI349" s="0"/>
      <c r="FSJ349" s="0"/>
      <c r="FSK349" s="0"/>
      <c r="FSL349" s="0"/>
      <c r="FSM349" s="0"/>
      <c r="FSN349" s="0"/>
      <c r="FSO349" s="0"/>
      <c r="FSP349" s="0"/>
      <c r="FSQ349" s="0"/>
      <c r="FSR349" s="0"/>
      <c r="FSS349" s="0"/>
      <c r="FST349" s="0"/>
      <c r="FSU349" s="0"/>
      <c r="FSV349" s="0"/>
      <c r="FSW349" s="0"/>
      <c r="FSX349" s="0"/>
      <c r="FSY349" s="0"/>
      <c r="FSZ349" s="0"/>
      <c r="FTA349" s="0"/>
      <c r="FTB349" s="0"/>
      <c r="FTC349" s="0"/>
      <c r="FTD349" s="0"/>
      <c r="FTE349" s="0"/>
      <c r="FTF349" s="0"/>
      <c r="FTG349" s="0"/>
      <c r="FTH349" s="0"/>
      <c r="FTI349" s="0"/>
      <c r="FTJ349" s="0"/>
      <c r="FTK349" s="0"/>
      <c r="FTL349" s="0"/>
      <c r="FTM349" s="0"/>
      <c r="FTN349" s="0"/>
      <c r="FTO349" s="0"/>
      <c r="FTP349" s="0"/>
      <c r="FTQ349" s="0"/>
      <c r="FTR349" s="0"/>
      <c r="FTS349" s="0"/>
      <c r="FTT349" s="0"/>
      <c r="FTU349" s="0"/>
      <c r="FTV349" s="0"/>
      <c r="FTW349" s="0"/>
      <c r="FTX349" s="0"/>
      <c r="FTY349" s="0"/>
      <c r="FTZ349" s="0"/>
      <c r="FUA349" s="0"/>
      <c r="FUB349" s="0"/>
      <c r="FUC349" s="0"/>
      <c r="FUD349" s="0"/>
      <c r="FUE349" s="0"/>
      <c r="FUF349" s="0"/>
      <c r="FUG349" s="0"/>
      <c r="FUH349" s="0"/>
      <c r="FUI349" s="0"/>
      <c r="FUJ349" s="0"/>
      <c r="FUK349" s="0"/>
      <c r="FUL349" s="0"/>
      <c r="FUM349" s="0"/>
      <c r="FUN349" s="0"/>
      <c r="FUO349" s="0"/>
      <c r="FUP349" s="0"/>
      <c r="FUQ349" s="0"/>
      <c r="FUR349" s="0"/>
      <c r="FUS349" s="0"/>
      <c r="FUT349" s="0"/>
      <c r="FUU349" s="0"/>
      <c r="FUV349" s="0"/>
      <c r="FUW349" s="0"/>
      <c r="FUX349" s="0"/>
      <c r="FUY349" s="0"/>
      <c r="FUZ349" s="0"/>
      <c r="FVA349" s="0"/>
      <c r="FVB349" s="0"/>
      <c r="FVC349" s="0"/>
      <c r="FVD349" s="0"/>
      <c r="FVE349" s="0"/>
      <c r="FVF349" s="0"/>
      <c r="FVG349" s="0"/>
      <c r="FVH349" s="0"/>
      <c r="FVI349" s="0"/>
      <c r="FVJ349" s="0"/>
      <c r="FVK349" s="0"/>
      <c r="FVL349" s="0"/>
      <c r="FVM349" s="0"/>
      <c r="FVN349" s="0"/>
      <c r="FVO349" s="0"/>
      <c r="FVP349" s="0"/>
      <c r="FVQ349" s="0"/>
      <c r="FVR349" s="0"/>
      <c r="FVS349" s="0"/>
      <c r="FVT349" s="0"/>
      <c r="FVU349" s="0"/>
      <c r="FVV349" s="0"/>
      <c r="FVW349" s="0"/>
      <c r="FVX349" s="0"/>
      <c r="FVY349" s="0"/>
      <c r="FVZ349" s="0"/>
      <c r="FWA349" s="0"/>
      <c r="FWB349" s="0"/>
      <c r="FWC349" s="0"/>
      <c r="FWD349" s="0"/>
      <c r="FWE349" s="0"/>
      <c r="FWF349" s="0"/>
      <c r="FWG349" s="0"/>
      <c r="FWH349" s="0"/>
      <c r="FWI349" s="0"/>
      <c r="FWJ349" s="0"/>
      <c r="FWK349" s="0"/>
      <c r="FWL349" s="0"/>
      <c r="FWM349" s="0"/>
      <c r="FWN349" s="0"/>
      <c r="FWO349" s="0"/>
      <c r="FWP349" s="0"/>
      <c r="FWQ349" s="0"/>
      <c r="FWR349" s="0"/>
      <c r="FWS349" s="0"/>
      <c r="FWT349" s="0"/>
      <c r="FWU349" s="0"/>
      <c r="FWV349" s="0"/>
      <c r="FWW349" s="0"/>
      <c r="FWX349" s="0"/>
      <c r="FWY349" s="0"/>
      <c r="FWZ349" s="0"/>
      <c r="FXA349" s="0"/>
      <c r="FXB349" s="0"/>
      <c r="FXC349" s="0"/>
      <c r="FXD349" s="0"/>
      <c r="FXE349" s="0"/>
      <c r="FXF349" s="0"/>
      <c r="FXG349" s="0"/>
      <c r="FXH349" s="0"/>
      <c r="FXI349" s="0"/>
      <c r="FXJ349" s="0"/>
      <c r="FXK349" s="0"/>
      <c r="FXL349" s="0"/>
      <c r="FXM349" s="0"/>
      <c r="FXN349" s="0"/>
      <c r="FXO349" s="0"/>
      <c r="FXP349" s="0"/>
      <c r="FXQ349" s="0"/>
      <c r="FXR349" s="0"/>
      <c r="FXS349" s="0"/>
      <c r="FXT349" s="0"/>
      <c r="FXU349" s="0"/>
      <c r="FXV349" s="0"/>
      <c r="FXW349" s="0"/>
      <c r="FXX349" s="0"/>
      <c r="FXY349" s="0"/>
      <c r="FXZ349" s="0"/>
      <c r="FYA349" s="0"/>
      <c r="FYB349" s="0"/>
      <c r="FYC349" s="0"/>
      <c r="FYD349" s="0"/>
      <c r="FYE349" s="0"/>
      <c r="FYF349" s="0"/>
      <c r="FYG349" s="0"/>
      <c r="FYH349" s="0"/>
      <c r="FYI349" s="0"/>
      <c r="FYJ349" s="0"/>
      <c r="FYK349" s="0"/>
      <c r="FYL349" s="0"/>
      <c r="FYM349" s="0"/>
      <c r="FYN349" s="0"/>
      <c r="FYO349" s="0"/>
      <c r="FYP349" s="0"/>
      <c r="FYQ349" s="0"/>
      <c r="FYR349" s="0"/>
      <c r="FYS349" s="0"/>
      <c r="FYT349" s="0"/>
      <c r="FYU349" s="0"/>
      <c r="FYV349" s="0"/>
      <c r="FYW349" s="0"/>
      <c r="FYX349" s="0"/>
      <c r="FYY349" s="0"/>
      <c r="FYZ349" s="0"/>
      <c r="FZA349" s="0"/>
      <c r="FZB349" s="0"/>
      <c r="FZC349" s="0"/>
      <c r="FZD349" s="0"/>
      <c r="FZE349" s="0"/>
      <c r="FZF349" s="0"/>
      <c r="FZG349" s="0"/>
      <c r="FZH349" s="0"/>
      <c r="FZI349" s="0"/>
      <c r="FZJ349" s="0"/>
      <c r="FZK349" s="0"/>
      <c r="FZL349" s="0"/>
      <c r="FZM349" s="0"/>
      <c r="FZN349" s="0"/>
      <c r="FZO349" s="0"/>
      <c r="FZP349" s="0"/>
      <c r="FZQ349" s="0"/>
      <c r="FZR349" s="0"/>
      <c r="FZS349" s="0"/>
      <c r="FZT349" s="0"/>
      <c r="FZU349" s="0"/>
      <c r="FZV349" s="0"/>
      <c r="FZW349" s="0"/>
      <c r="FZX349" s="0"/>
      <c r="FZY349" s="0"/>
      <c r="FZZ349" s="0"/>
      <c r="GAA349" s="0"/>
      <c r="GAB349" s="0"/>
      <c r="GAC349" s="0"/>
      <c r="GAD349" s="0"/>
      <c r="GAE349" s="0"/>
      <c r="GAF349" s="0"/>
      <c r="GAG349" s="0"/>
      <c r="GAH349" s="0"/>
      <c r="GAI349" s="0"/>
      <c r="GAJ349" s="0"/>
      <c r="GAK349" s="0"/>
      <c r="GAL349" s="0"/>
      <c r="GAM349" s="0"/>
      <c r="GAN349" s="0"/>
      <c r="GAO349" s="0"/>
      <c r="GAP349" s="0"/>
      <c r="GAQ349" s="0"/>
      <c r="GAR349" s="0"/>
      <c r="GAS349" s="0"/>
      <c r="GAT349" s="0"/>
      <c r="GAU349" s="0"/>
      <c r="GAV349" s="0"/>
      <c r="GAW349" s="0"/>
      <c r="GAX349" s="0"/>
      <c r="GAY349" s="0"/>
      <c r="GAZ349" s="0"/>
      <c r="GBA349" s="0"/>
      <c r="GBB349" s="0"/>
      <c r="GBC349" s="0"/>
      <c r="GBD349" s="0"/>
      <c r="GBE349" s="0"/>
      <c r="GBF349" s="0"/>
      <c r="GBG349" s="0"/>
      <c r="GBH349" s="0"/>
      <c r="GBI349" s="0"/>
      <c r="GBJ349" s="0"/>
      <c r="GBK349" s="0"/>
      <c r="GBL349" s="0"/>
      <c r="GBM349" s="0"/>
      <c r="GBN349" s="0"/>
      <c r="GBO349" s="0"/>
      <c r="GBP349" s="0"/>
      <c r="GBQ349" s="0"/>
      <c r="GBR349" s="0"/>
      <c r="GBS349" s="0"/>
      <c r="GBT349" s="0"/>
      <c r="GBU349" s="0"/>
      <c r="GBV349" s="0"/>
      <c r="GBW349" s="0"/>
      <c r="GBX349" s="0"/>
      <c r="GBY349" s="0"/>
      <c r="GBZ349" s="0"/>
      <c r="GCA349" s="0"/>
      <c r="GCB349" s="0"/>
      <c r="GCC349" s="0"/>
      <c r="GCD349" s="0"/>
      <c r="GCE349" s="0"/>
      <c r="GCF349" s="0"/>
      <c r="GCG349" s="0"/>
      <c r="GCH349" s="0"/>
      <c r="GCI349" s="0"/>
      <c r="GCJ349" s="0"/>
      <c r="GCK349" s="0"/>
      <c r="GCL349" s="0"/>
      <c r="GCM349" s="0"/>
      <c r="GCN349" s="0"/>
      <c r="GCO349" s="0"/>
      <c r="GCP349" s="0"/>
      <c r="GCQ349" s="0"/>
      <c r="GCR349" s="0"/>
      <c r="GCS349" s="0"/>
      <c r="GCT349" s="0"/>
      <c r="GCU349" s="0"/>
      <c r="GCV349" s="0"/>
      <c r="GCW349" s="0"/>
      <c r="GCX349" s="0"/>
      <c r="GCY349" s="0"/>
      <c r="GCZ349" s="0"/>
      <c r="GDA349" s="0"/>
      <c r="GDB349" s="0"/>
      <c r="GDC349" s="0"/>
      <c r="GDD349" s="0"/>
      <c r="GDE349" s="0"/>
      <c r="GDF349" s="0"/>
      <c r="GDG349" s="0"/>
      <c r="GDH349" s="0"/>
      <c r="GDI349" s="0"/>
      <c r="GDJ349" s="0"/>
      <c r="GDK349" s="0"/>
      <c r="GDL349" s="0"/>
      <c r="GDM349" s="0"/>
      <c r="GDN349" s="0"/>
      <c r="GDO349" s="0"/>
      <c r="GDP349" s="0"/>
      <c r="GDQ349" s="0"/>
      <c r="GDR349" s="0"/>
      <c r="GDS349" s="0"/>
      <c r="GDT349" s="0"/>
      <c r="GDU349" s="0"/>
      <c r="GDV349" s="0"/>
      <c r="GDW349" s="0"/>
      <c r="GDX349" s="0"/>
      <c r="GDY349" s="0"/>
      <c r="GDZ349" s="0"/>
      <c r="GEA349" s="0"/>
      <c r="GEB349" s="0"/>
      <c r="GEC349" s="0"/>
      <c r="GED349" s="0"/>
      <c r="GEE349" s="0"/>
      <c r="GEF349" s="0"/>
      <c r="GEG349" s="0"/>
      <c r="GEH349" s="0"/>
      <c r="GEI349" s="0"/>
      <c r="GEJ349" s="0"/>
      <c r="GEK349" s="0"/>
      <c r="GEL349" s="0"/>
      <c r="GEM349" s="0"/>
      <c r="GEN349" s="0"/>
      <c r="GEO349" s="0"/>
      <c r="GEP349" s="0"/>
      <c r="GEQ349" s="0"/>
      <c r="GER349" s="0"/>
      <c r="GES349" s="0"/>
      <c r="GET349" s="0"/>
      <c r="GEU349" s="0"/>
      <c r="GEV349" s="0"/>
      <c r="GEW349" s="0"/>
      <c r="GEX349" s="0"/>
      <c r="GEY349" s="0"/>
      <c r="GEZ349" s="0"/>
      <c r="GFA349" s="0"/>
      <c r="GFB349" s="0"/>
      <c r="GFC349" s="0"/>
      <c r="GFD349" s="0"/>
      <c r="GFE349" s="0"/>
      <c r="GFF349" s="0"/>
      <c r="GFG349" s="0"/>
      <c r="GFH349" s="0"/>
      <c r="GFI349" s="0"/>
      <c r="GFJ349" s="0"/>
      <c r="GFK349" s="0"/>
      <c r="GFL349" s="0"/>
      <c r="GFM349" s="0"/>
      <c r="GFN349" s="0"/>
      <c r="GFO349" s="0"/>
      <c r="GFP349" s="0"/>
      <c r="GFQ349" s="0"/>
      <c r="GFR349" s="0"/>
      <c r="GFS349" s="0"/>
      <c r="GFT349" s="0"/>
      <c r="GFU349" s="0"/>
      <c r="GFV349" s="0"/>
      <c r="GFW349" s="0"/>
      <c r="GFX349" s="0"/>
      <c r="GFY349" s="0"/>
      <c r="GFZ349" s="0"/>
      <c r="GGA349" s="0"/>
      <c r="GGB349" s="0"/>
      <c r="GGC349" s="0"/>
      <c r="GGD349" s="0"/>
      <c r="GGE349" s="0"/>
      <c r="GGF349" s="0"/>
      <c r="GGG349" s="0"/>
      <c r="GGH349" s="0"/>
      <c r="GGI349" s="0"/>
      <c r="GGJ349" s="0"/>
      <c r="GGK349" s="0"/>
      <c r="GGL349" s="0"/>
      <c r="GGM349" s="0"/>
      <c r="GGN349" s="0"/>
      <c r="GGO349" s="0"/>
      <c r="GGP349" s="0"/>
      <c r="GGQ349" s="0"/>
      <c r="GGR349" s="0"/>
      <c r="GGS349" s="0"/>
      <c r="GGT349" s="0"/>
      <c r="GGU349" s="0"/>
      <c r="GGV349" s="0"/>
      <c r="GGW349" s="0"/>
      <c r="GGX349" s="0"/>
      <c r="GGY349" s="0"/>
      <c r="GGZ349" s="0"/>
      <c r="GHA349" s="0"/>
      <c r="GHB349" s="0"/>
      <c r="GHC349" s="0"/>
      <c r="GHD349" s="0"/>
      <c r="GHE349" s="0"/>
      <c r="GHF349" s="0"/>
      <c r="GHG349" s="0"/>
      <c r="GHH349" s="0"/>
      <c r="GHI349" s="0"/>
      <c r="GHJ349" s="0"/>
      <c r="GHK349" s="0"/>
      <c r="GHL349" s="0"/>
      <c r="GHM349" s="0"/>
      <c r="GHN349" s="0"/>
      <c r="GHO349" s="0"/>
      <c r="GHP349" s="0"/>
      <c r="GHQ349" s="0"/>
      <c r="GHR349" s="0"/>
      <c r="GHS349" s="0"/>
      <c r="GHT349" s="0"/>
      <c r="GHU349" s="0"/>
      <c r="GHV349" s="0"/>
      <c r="GHW349" s="0"/>
      <c r="GHX349" s="0"/>
      <c r="GHY349" s="0"/>
      <c r="GHZ349" s="0"/>
      <c r="GIA349" s="0"/>
      <c r="GIB349" s="0"/>
      <c r="GIC349" s="0"/>
      <c r="GID349" s="0"/>
      <c r="GIE349" s="0"/>
      <c r="GIF349" s="0"/>
      <c r="GIG349" s="0"/>
      <c r="GIH349" s="0"/>
      <c r="GII349" s="0"/>
      <c r="GIJ349" s="0"/>
      <c r="GIK349" s="0"/>
      <c r="GIL349" s="0"/>
      <c r="GIM349" s="0"/>
      <c r="GIN349" s="0"/>
      <c r="GIO349" s="0"/>
      <c r="GIP349" s="0"/>
      <c r="GIQ349" s="0"/>
      <c r="GIR349" s="0"/>
      <c r="GIS349" s="0"/>
      <c r="GIT349" s="0"/>
      <c r="GIU349" s="0"/>
      <c r="GIV349" s="0"/>
      <c r="GIW349" s="0"/>
      <c r="GIX349" s="0"/>
      <c r="GIY349" s="0"/>
      <c r="GIZ349" s="0"/>
      <c r="GJA349" s="0"/>
      <c r="GJB349" s="0"/>
      <c r="GJC349" s="0"/>
      <c r="GJD349" s="0"/>
      <c r="GJE349" s="0"/>
      <c r="GJF349" s="0"/>
      <c r="GJG349" s="0"/>
      <c r="GJH349" s="0"/>
      <c r="GJI349" s="0"/>
      <c r="GJJ349" s="0"/>
      <c r="GJK349" s="0"/>
      <c r="GJL349" s="0"/>
      <c r="GJM349" s="0"/>
      <c r="GJN349" s="0"/>
      <c r="GJO349" s="0"/>
      <c r="GJP349" s="0"/>
      <c r="GJQ349" s="0"/>
      <c r="GJR349" s="0"/>
      <c r="GJS349" s="0"/>
      <c r="GJT349" s="0"/>
      <c r="GJU349" s="0"/>
      <c r="GJV349" s="0"/>
      <c r="GJW349" s="0"/>
      <c r="GJX349" s="0"/>
      <c r="GJY349" s="0"/>
      <c r="GJZ349" s="0"/>
      <c r="GKA349" s="0"/>
      <c r="GKB349" s="0"/>
      <c r="GKC349" s="0"/>
      <c r="GKD349" s="0"/>
      <c r="GKE349" s="0"/>
      <c r="GKF349" s="0"/>
      <c r="GKG349" s="0"/>
      <c r="GKH349" s="0"/>
      <c r="GKI349" s="0"/>
      <c r="GKJ349" s="0"/>
      <c r="GKK349" s="0"/>
      <c r="GKL349" s="0"/>
      <c r="GKM349" s="0"/>
      <c r="GKN349" s="0"/>
      <c r="GKO349" s="0"/>
      <c r="GKP349" s="0"/>
      <c r="GKQ349" s="0"/>
      <c r="GKR349" s="0"/>
      <c r="GKS349" s="0"/>
      <c r="GKT349" s="0"/>
      <c r="GKU349" s="0"/>
      <c r="GKV349" s="0"/>
      <c r="GKW349" s="0"/>
      <c r="GKX349" s="0"/>
      <c r="GKY349" s="0"/>
      <c r="GKZ349" s="0"/>
      <c r="GLA349" s="0"/>
      <c r="GLB349" s="0"/>
      <c r="GLC349" s="0"/>
      <c r="GLD349" s="0"/>
      <c r="GLE349" s="0"/>
      <c r="GLF349" s="0"/>
      <c r="GLG349" s="0"/>
      <c r="GLH349" s="0"/>
      <c r="GLI349" s="0"/>
      <c r="GLJ349" s="0"/>
      <c r="GLK349" s="0"/>
      <c r="GLL349" s="0"/>
      <c r="GLM349" s="0"/>
      <c r="GLN349" s="0"/>
      <c r="GLO349" s="0"/>
      <c r="GLP349" s="0"/>
      <c r="GLQ349" s="0"/>
      <c r="GLR349" s="0"/>
      <c r="GLS349" s="0"/>
      <c r="GLT349" s="0"/>
      <c r="GLU349" s="0"/>
      <c r="GLV349" s="0"/>
      <c r="GLW349" s="0"/>
      <c r="GLX349" s="0"/>
      <c r="GLY349" s="0"/>
      <c r="GLZ349" s="0"/>
      <c r="GMA349" s="0"/>
      <c r="GMB349" s="0"/>
      <c r="GMC349" s="0"/>
      <c r="GMD349" s="0"/>
      <c r="GME349" s="0"/>
      <c r="GMF349" s="0"/>
      <c r="GMG349" s="0"/>
      <c r="GMH349" s="0"/>
      <c r="GMI349" s="0"/>
      <c r="GMJ349" s="0"/>
      <c r="GMK349" s="0"/>
      <c r="GML349" s="0"/>
      <c r="GMM349" s="0"/>
      <c r="GMN349" s="0"/>
      <c r="GMO349" s="0"/>
      <c r="GMP349" s="0"/>
      <c r="GMQ349" s="0"/>
      <c r="GMR349" s="0"/>
      <c r="GMS349" s="0"/>
      <c r="GMT349" s="0"/>
      <c r="GMU349" s="0"/>
      <c r="GMV349" s="0"/>
      <c r="GMW349" s="0"/>
      <c r="GMX349" s="0"/>
      <c r="GMY349" s="0"/>
      <c r="GMZ349" s="0"/>
      <c r="GNA349" s="0"/>
      <c r="GNB349" s="0"/>
      <c r="GNC349" s="0"/>
      <c r="GND349" s="0"/>
      <c r="GNE349" s="0"/>
      <c r="GNF349" s="0"/>
      <c r="GNG349" s="0"/>
      <c r="GNH349" s="0"/>
      <c r="GNI349" s="0"/>
      <c r="GNJ349" s="0"/>
      <c r="GNK349" s="0"/>
      <c r="GNL349" s="0"/>
      <c r="GNM349" s="0"/>
      <c r="GNN349" s="0"/>
      <c r="GNO349" s="0"/>
      <c r="GNP349" s="0"/>
      <c r="GNQ349" s="0"/>
      <c r="GNR349" s="0"/>
      <c r="GNS349" s="0"/>
      <c r="GNT349" s="0"/>
      <c r="GNU349" s="0"/>
      <c r="GNV349" s="0"/>
      <c r="GNW349" s="0"/>
      <c r="GNX349" s="0"/>
      <c r="GNY349" s="0"/>
      <c r="GNZ349" s="0"/>
      <c r="GOA349" s="0"/>
      <c r="GOB349" s="0"/>
      <c r="GOC349" s="0"/>
      <c r="GOD349" s="0"/>
      <c r="GOE349" s="0"/>
      <c r="GOF349" s="0"/>
      <c r="GOG349" s="0"/>
      <c r="GOH349" s="0"/>
      <c r="GOI349" s="0"/>
      <c r="GOJ349" s="0"/>
      <c r="GOK349" s="0"/>
      <c r="GOL349" s="0"/>
      <c r="GOM349" s="0"/>
      <c r="GON349" s="0"/>
      <c r="GOO349" s="0"/>
      <c r="GOP349" s="0"/>
      <c r="GOQ349" s="0"/>
      <c r="GOR349" s="0"/>
      <c r="GOS349" s="0"/>
      <c r="GOT349" s="0"/>
      <c r="GOU349" s="0"/>
      <c r="GOV349" s="0"/>
      <c r="GOW349" s="0"/>
      <c r="GOX349" s="0"/>
      <c r="GOY349" s="0"/>
      <c r="GOZ349" s="0"/>
      <c r="GPA349" s="0"/>
      <c r="GPB349" s="0"/>
      <c r="GPC349" s="0"/>
      <c r="GPD349" s="0"/>
      <c r="GPE349" s="0"/>
      <c r="GPF349" s="0"/>
      <c r="GPG349" s="0"/>
      <c r="GPH349" s="0"/>
      <c r="GPI349" s="0"/>
      <c r="GPJ349" s="0"/>
      <c r="GPK349" s="0"/>
      <c r="GPL349" s="0"/>
      <c r="GPM349" s="0"/>
      <c r="GPN349" s="0"/>
      <c r="GPO349" s="0"/>
      <c r="GPP349" s="0"/>
      <c r="GPQ349" s="0"/>
      <c r="GPR349" s="0"/>
      <c r="GPS349" s="0"/>
      <c r="GPT349" s="0"/>
      <c r="GPU349" s="0"/>
      <c r="GPV349" s="0"/>
      <c r="GPW349" s="0"/>
      <c r="GPX349" s="0"/>
      <c r="GPY349" s="0"/>
      <c r="GPZ349" s="0"/>
      <c r="GQA349" s="0"/>
      <c r="GQB349" s="0"/>
      <c r="GQC349" s="0"/>
      <c r="GQD349" s="0"/>
      <c r="GQE349" s="0"/>
      <c r="GQF349" s="0"/>
      <c r="GQG349" s="0"/>
      <c r="GQH349" s="0"/>
      <c r="GQI349" s="0"/>
      <c r="GQJ349" s="0"/>
      <c r="GQK349" s="0"/>
      <c r="GQL349" s="0"/>
      <c r="GQM349" s="0"/>
      <c r="GQN349" s="0"/>
      <c r="GQO349" s="0"/>
      <c r="GQP349" s="0"/>
      <c r="GQQ349" s="0"/>
      <c r="GQR349" s="0"/>
      <c r="GQS349" s="0"/>
      <c r="GQT349" s="0"/>
      <c r="GQU349" s="0"/>
      <c r="GQV349" s="0"/>
      <c r="GQW349" s="0"/>
      <c r="GQX349" s="0"/>
      <c r="GQY349" s="0"/>
      <c r="GQZ349" s="0"/>
      <c r="GRA349" s="0"/>
      <c r="GRB349" s="0"/>
      <c r="GRC349" s="0"/>
      <c r="GRD349" s="0"/>
      <c r="GRE349" s="0"/>
      <c r="GRF349" s="0"/>
      <c r="GRG349" s="0"/>
      <c r="GRH349" s="0"/>
      <c r="GRI349" s="0"/>
      <c r="GRJ349" s="0"/>
      <c r="GRK349" s="0"/>
      <c r="GRL349" s="0"/>
      <c r="GRM349" s="0"/>
      <c r="GRN349" s="0"/>
      <c r="GRO349" s="0"/>
      <c r="GRP349" s="0"/>
      <c r="GRQ349" s="0"/>
      <c r="GRR349" s="0"/>
      <c r="GRS349" s="0"/>
      <c r="GRT349" s="0"/>
      <c r="GRU349" s="0"/>
      <c r="GRV349" s="0"/>
      <c r="GRW349" s="0"/>
      <c r="GRX349" s="0"/>
      <c r="GRY349" s="0"/>
      <c r="GRZ349" s="0"/>
      <c r="GSA349" s="0"/>
      <c r="GSB349" s="0"/>
      <c r="GSC349" s="0"/>
      <c r="GSD349" s="0"/>
      <c r="GSE349" s="0"/>
      <c r="GSF349" s="0"/>
      <c r="GSG349" s="0"/>
      <c r="GSH349" s="0"/>
      <c r="GSI349" s="0"/>
      <c r="GSJ349" s="0"/>
      <c r="GSK349" s="0"/>
      <c r="GSL349" s="0"/>
      <c r="GSM349" s="0"/>
      <c r="GSN349" s="0"/>
      <c r="GSO349" s="0"/>
      <c r="GSP349" s="0"/>
      <c r="GSQ349" s="0"/>
      <c r="GSR349" s="0"/>
      <c r="GSS349" s="0"/>
      <c r="GST349" s="0"/>
      <c r="GSU349" s="0"/>
      <c r="GSV349" s="0"/>
      <c r="GSW349" s="0"/>
      <c r="GSX349" s="0"/>
      <c r="GSY349" s="0"/>
      <c r="GSZ349" s="0"/>
      <c r="GTA349" s="0"/>
      <c r="GTB349" s="0"/>
      <c r="GTC349" s="0"/>
      <c r="GTD349" s="0"/>
      <c r="GTE349" s="0"/>
      <c r="GTF349" s="0"/>
      <c r="GTG349" s="0"/>
      <c r="GTH349" s="0"/>
      <c r="GTI349" s="0"/>
      <c r="GTJ349" s="0"/>
      <c r="GTK349" s="0"/>
      <c r="GTL349" s="0"/>
      <c r="GTM349" s="0"/>
      <c r="GTN349" s="0"/>
      <c r="GTO349" s="0"/>
      <c r="GTP349" s="0"/>
      <c r="GTQ349" s="0"/>
      <c r="GTR349" s="0"/>
      <c r="GTS349" s="0"/>
      <c r="GTT349" s="0"/>
      <c r="GTU349" s="0"/>
      <c r="GTV349" s="0"/>
      <c r="GTW349" s="0"/>
      <c r="GTX349" s="0"/>
      <c r="GTY349" s="0"/>
      <c r="GTZ349" s="0"/>
      <c r="GUA349" s="0"/>
      <c r="GUB349" s="0"/>
      <c r="GUC349" s="0"/>
      <c r="GUD349" s="0"/>
      <c r="GUE349" s="0"/>
      <c r="GUF349" s="0"/>
      <c r="GUG349" s="0"/>
      <c r="GUH349" s="0"/>
      <c r="GUI349" s="0"/>
      <c r="GUJ349" s="0"/>
      <c r="GUK349" s="0"/>
      <c r="GUL349" s="0"/>
      <c r="GUM349" s="0"/>
      <c r="GUN349" s="0"/>
      <c r="GUO349" s="0"/>
      <c r="GUP349" s="0"/>
      <c r="GUQ349" s="0"/>
      <c r="GUR349" s="0"/>
      <c r="GUS349" s="0"/>
      <c r="GUT349" s="0"/>
      <c r="GUU349" s="0"/>
      <c r="GUV349" s="0"/>
      <c r="GUW349" s="0"/>
      <c r="GUX349" s="0"/>
      <c r="GUY349" s="0"/>
      <c r="GUZ349" s="0"/>
      <c r="GVA349" s="0"/>
      <c r="GVB349" s="0"/>
      <c r="GVC349" s="0"/>
      <c r="GVD349" s="0"/>
      <c r="GVE349" s="0"/>
      <c r="GVF349" s="0"/>
      <c r="GVG349" s="0"/>
      <c r="GVH349" s="0"/>
      <c r="GVI349" s="0"/>
      <c r="GVJ349" s="0"/>
      <c r="GVK349" s="0"/>
      <c r="GVL349" s="0"/>
      <c r="GVM349" s="0"/>
      <c r="GVN349" s="0"/>
      <c r="GVO349" s="0"/>
      <c r="GVP349" s="0"/>
      <c r="GVQ349" s="0"/>
      <c r="GVR349" s="0"/>
      <c r="GVS349" s="0"/>
      <c r="GVT349" s="0"/>
      <c r="GVU349" s="0"/>
      <c r="GVV349" s="0"/>
      <c r="GVW349" s="0"/>
      <c r="GVX349" s="0"/>
      <c r="GVY349" s="0"/>
      <c r="GVZ349" s="0"/>
      <c r="GWA349" s="0"/>
      <c r="GWB349" s="0"/>
      <c r="GWC349" s="0"/>
      <c r="GWD349" s="0"/>
      <c r="GWE349" s="0"/>
      <c r="GWF349" s="0"/>
      <c r="GWG349" s="0"/>
      <c r="GWH349" s="0"/>
      <c r="GWI349" s="0"/>
      <c r="GWJ349" s="0"/>
      <c r="GWK349" s="0"/>
      <c r="GWL349" s="0"/>
      <c r="GWM349" s="0"/>
      <c r="GWN349" s="0"/>
      <c r="GWO349" s="0"/>
      <c r="GWP349" s="0"/>
      <c r="GWQ349" s="0"/>
      <c r="GWR349" s="0"/>
      <c r="GWS349" s="0"/>
      <c r="GWT349" s="0"/>
      <c r="GWU349" s="0"/>
      <c r="GWV349" s="0"/>
      <c r="GWW349" s="0"/>
      <c r="GWX349" s="0"/>
      <c r="GWY349" s="0"/>
      <c r="GWZ349" s="0"/>
      <c r="GXA349" s="0"/>
      <c r="GXB349" s="0"/>
      <c r="GXC349" s="0"/>
      <c r="GXD349" s="0"/>
      <c r="GXE349" s="0"/>
      <c r="GXF349" s="0"/>
      <c r="GXG349" s="0"/>
      <c r="GXH349" s="0"/>
      <c r="GXI349" s="0"/>
      <c r="GXJ349" s="0"/>
      <c r="GXK349" s="0"/>
      <c r="GXL349" s="0"/>
      <c r="GXM349" s="0"/>
      <c r="GXN349" s="0"/>
      <c r="GXO349" s="0"/>
      <c r="GXP349" s="0"/>
      <c r="GXQ349" s="0"/>
      <c r="GXR349" s="0"/>
      <c r="GXS349" s="0"/>
      <c r="GXT349" s="0"/>
      <c r="GXU349" s="0"/>
      <c r="GXV349" s="0"/>
      <c r="GXW349" s="0"/>
      <c r="GXX349" s="0"/>
      <c r="GXY349" s="0"/>
      <c r="GXZ349" s="0"/>
      <c r="GYA349" s="0"/>
      <c r="GYB349" s="0"/>
      <c r="GYC349" s="0"/>
      <c r="GYD349" s="0"/>
      <c r="GYE349" s="0"/>
      <c r="GYF349" s="0"/>
      <c r="GYG349" s="0"/>
      <c r="GYH349" s="0"/>
      <c r="GYI349" s="0"/>
      <c r="GYJ349" s="0"/>
      <c r="GYK349" s="0"/>
      <c r="GYL349" s="0"/>
      <c r="GYM349" s="0"/>
      <c r="GYN349" s="0"/>
      <c r="GYO349" s="0"/>
      <c r="GYP349" s="0"/>
      <c r="GYQ349" s="0"/>
      <c r="GYR349" s="0"/>
      <c r="GYS349" s="0"/>
      <c r="GYT349" s="0"/>
      <c r="GYU349" s="0"/>
      <c r="GYV349" s="0"/>
      <c r="GYW349" s="0"/>
      <c r="GYX349" s="0"/>
      <c r="GYY349" s="0"/>
      <c r="GYZ349" s="0"/>
      <c r="GZA349" s="0"/>
      <c r="GZB349" s="0"/>
      <c r="GZC349" s="0"/>
      <c r="GZD349" s="0"/>
      <c r="GZE349" s="0"/>
      <c r="GZF349" s="0"/>
      <c r="GZG349" s="0"/>
      <c r="GZH349" s="0"/>
      <c r="GZI349" s="0"/>
      <c r="GZJ349" s="0"/>
      <c r="GZK349" s="0"/>
      <c r="GZL349" s="0"/>
      <c r="GZM349" s="0"/>
      <c r="GZN349" s="0"/>
      <c r="GZO349" s="0"/>
      <c r="GZP349" s="0"/>
      <c r="GZQ349" s="0"/>
      <c r="GZR349" s="0"/>
      <c r="GZS349" s="0"/>
      <c r="GZT349" s="0"/>
      <c r="GZU349" s="0"/>
      <c r="GZV349" s="0"/>
      <c r="GZW349" s="0"/>
      <c r="GZX349" s="0"/>
      <c r="GZY349" s="0"/>
      <c r="GZZ349" s="0"/>
      <c r="HAA349" s="0"/>
      <c r="HAB349" s="0"/>
      <c r="HAC349" s="0"/>
      <c r="HAD349" s="0"/>
      <c r="HAE349" s="0"/>
      <c r="HAF349" s="0"/>
      <c r="HAG349" s="0"/>
      <c r="HAH349" s="0"/>
      <c r="HAI349" s="0"/>
      <c r="HAJ349" s="0"/>
      <c r="HAK349" s="0"/>
      <c r="HAL349" s="0"/>
      <c r="HAM349" s="0"/>
      <c r="HAN349" s="0"/>
      <c r="HAO349" s="0"/>
      <c r="HAP349" s="0"/>
      <c r="HAQ349" s="0"/>
      <c r="HAR349" s="0"/>
      <c r="HAS349" s="0"/>
      <c r="HAT349" s="0"/>
      <c r="HAU349" s="0"/>
      <c r="HAV349" s="0"/>
      <c r="HAW349" s="0"/>
      <c r="HAX349" s="0"/>
      <c r="HAY349" s="0"/>
      <c r="HAZ349" s="0"/>
      <c r="HBA349" s="0"/>
      <c r="HBB349" s="0"/>
      <c r="HBC349" s="0"/>
      <c r="HBD349" s="0"/>
      <c r="HBE349" s="0"/>
      <c r="HBF349" s="0"/>
      <c r="HBG349" s="0"/>
      <c r="HBH349" s="0"/>
      <c r="HBI349" s="0"/>
      <c r="HBJ349" s="0"/>
      <c r="HBK349" s="0"/>
      <c r="HBL349" s="0"/>
      <c r="HBM349" s="0"/>
      <c r="HBN349" s="0"/>
      <c r="HBO349" s="0"/>
      <c r="HBP349" s="0"/>
      <c r="HBQ349" s="0"/>
      <c r="HBR349" s="0"/>
      <c r="HBS349" s="0"/>
      <c r="HBT349" s="0"/>
      <c r="HBU349" s="0"/>
      <c r="HBV349" s="0"/>
      <c r="HBW349" s="0"/>
      <c r="HBX349" s="0"/>
      <c r="HBY349" s="0"/>
      <c r="HBZ349" s="0"/>
      <c r="HCA349" s="0"/>
      <c r="HCB349" s="0"/>
      <c r="HCC349" s="0"/>
      <c r="HCD349" s="0"/>
      <c r="HCE349" s="0"/>
      <c r="HCF349" s="0"/>
      <c r="HCG349" s="0"/>
      <c r="HCH349" s="0"/>
      <c r="HCI349" s="0"/>
      <c r="HCJ349" s="0"/>
      <c r="HCK349" s="0"/>
      <c r="HCL349" s="0"/>
      <c r="HCM349" s="0"/>
      <c r="HCN349" s="0"/>
      <c r="HCO349" s="0"/>
      <c r="HCP349" s="0"/>
      <c r="HCQ349" s="0"/>
      <c r="HCR349" s="0"/>
      <c r="HCS349" s="0"/>
      <c r="HCT349" s="0"/>
      <c r="HCU349" s="0"/>
      <c r="HCV349" s="0"/>
      <c r="HCW349" s="0"/>
      <c r="HCX349" s="0"/>
      <c r="HCY349" s="0"/>
      <c r="HCZ349" s="0"/>
      <c r="HDA349" s="0"/>
      <c r="HDB349" s="0"/>
      <c r="HDC349" s="0"/>
      <c r="HDD349" s="0"/>
      <c r="HDE349" s="0"/>
      <c r="HDF349" s="0"/>
      <c r="HDG349" s="0"/>
      <c r="HDH349" s="0"/>
      <c r="HDI349" s="0"/>
      <c r="HDJ349" s="0"/>
      <c r="HDK349" s="0"/>
      <c r="HDL349" s="0"/>
      <c r="HDM349" s="0"/>
      <c r="HDN349" s="0"/>
      <c r="HDO349" s="0"/>
      <c r="HDP349" s="0"/>
      <c r="HDQ349" s="0"/>
      <c r="HDR349" s="0"/>
      <c r="HDS349" s="0"/>
      <c r="HDT349" s="0"/>
      <c r="HDU349" s="0"/>
      <c r="HDV349" s="0"/>
      <c r="HDW349" s="0"/>
      <c r="HDX349" s="0"/>
      <c r="HDY349" s="0"/>
      <c r="HDZ349" s="0"/>
      <c r="HEA349" s="0"/>
      <c r="HEB349" s="0"/>
      <c r="HEC349" s="0"/>
      <c r="HED349" s="0"/>
      <c r="HEE349" s="0"/>
      <c r="HEF349" s="0"/>
      <c r="HEG349" s="0"/>
      <c r="HEH349" s="0"/>
      <c r="HEI349" s="0"/>
      <c r="HEJ349" s="0"/>
      <c r="HEK349" s="0"/>
      <c r="HEL349" s="0"/>
      <c r="HEM349" s="0"/>
      <c r="HEN349" s="0"/>
      <c r="HEO349" s="0"/>
      <c r="HEP349" s="0"/>
      <c r="HEQ349" s="0"/>
      <c r="HER349" s="0"/>
      <c r="HES349" s="0"/>
      <c r="HET349" s="0"/>
      <c r="HEU349" s="0"/>
      <c r="HEV349" s="0"/>
      <c r="HEW349" s="0"/>
      <c r="HEX349" s="0"/>
      <c r="HEY349" s="0"/>
      <c r="HEZ349" s="0"/>
      <c r="HFA349" s="0"/>
      <c r="HFB349" s="0"/>
      <c r="HFC349" s="0"/>
      <c r="HFD349" s="0"/>
      <c r="HFE349" s="0"/>
      <c r="HFF349" s="0"/>
      <c r="HFG349" s="0"/>
      <c r="HFH349" s="0"/>
      <c r="HFI349" s="0"/>
      <c r="HFJ349" s="0"/>
      <c r="HFK349" s="0"/>
      <c r="HFL349" s="0"/>
      <c r="HFM349" s="0"/>
      <c r="HFN349" s="0"/>
      <c r="HFO349" s="0"/>
      <c r="HFP349" s="0"/>
      <c r="HFQ349" s="0"/>
      <c r="HFR349" s="0"/>
      <c r="HFS349" s="0"/>
      <c r="HFT349" s="0"/>
      <c r="HFU349" s="0"/>
      <c r="HFV349" s="0"/>
      <c r="HFW349" s="0"/>
      <c r="HFX349" s="0"/>
      <c r="HFY349" s="0"/>
      <c r="HFZ349" s="0"/>
      <c r="HGA349" s="0"/>
      <c r="HGB349" s="0"/>
      <c r="HGC349" s="0"/>
      <c r="HGD349" s="0"/>
      <c r="HGE349" s="0"/>
      <c r="HGF349" s="0"/>
      <c r="HGG349" s="0"/>
      <c r="HGH349" s="0"/>
      <c r="HGI349" s="0"/>
      <c r="HGJ349" s="0"/>
      <c r="HGK349" s="0"/>
      <c r="HGL349" s="0"/>
      <c r="HGM349" s="0"/>
      <c r="HGN349" s="0"/>
      <c r="HGO349" s="0"/>
      <c r="HGP349" s="0"/>
      <c r="HGQ349" s="0"/>
      <c r="HGR349" s="0"/>
      <c r="HGS349" s="0"/>
      <c r="HGT349" s="0"/>
      <c r="HGU349" s="0"/>
      <c r="HGV349" s="0"/>
      <c r="HGW349" s="0"/>
      <c r="HGX349" s="0"/>
      <c r="HGY349" s="0"/>
      <c r="HGZ349" s="0"/>
      <c r="HHA349" s="0"/>
      <c r="HHB349" s="0"/>
      <c r="HHC349" s="0"/>
      <c r="HHD349" s="0"/>
      <c r="HHE349" s="0"/>
      <c r="HHF349" s="0"/>
      <c r="HHG349" s="0"/>
      <c r="HHH349" s="0"/>
      <c r="HHI349" s="0"/>
      <c r="HHJ349" s="0"/>
      <c r="HHK349" s="0"/>
      <c r="HHL349" s="0"/>
      <c r="HHM349" s="0"/>
      <c r="HHN349" s="0"/>
      <c r="HHO349" s="0"/>
      <c r="HHP349" s="0"/>
      <c r="HHQ349" s="0"/>
      <c r="HHR349" s="0"/>
      <c r="HHS349" s="0"/>
      <c r="HHT349" s="0"/>
      <c r="HHU349" s="0"/>
      <c r="HHV349" s="0"/>
      <c r="HHW349" s="0"/>
      <c r="HHX349" s="0"/>
      <c r="HHY349" s="0"/>
      <c r="HHZ349" s="0"/>
      <c r="HIA349" s="0"/>
      <c r="HIB349" s="0"/>
      <c r="HIC349" s="0"/>
      <c r="HID349" s="0"/>
      <c r="HIE349" s="0"/>
      <c r="HIF349" s="0"/>
      <c r="HIG349" s="0"/>
      <c r="HIH349" s="0"/>
      <c r="HII349" s="0"/>
      <c r="HIJ349" s="0"/>
      <c r="HIK349" s="0"/>
      <c r="HIL349" s="0"/>
      <c r="HIM349" s="0"/>
      <c r="HIN349" s="0"/>
      <c r="HIO349" s="0"/>
      <c r="HIP349" s="0"/>
      <c r="HIQ349" s="0"/>
      <c r="HIR349" s="0"/>
      <c r="HIS349" s="0"/>
      <c r="HIT349" s="0"/>
      <c r="HIU349" s="0"/>
      <c r="HIV349" s="0"/>
      <c r="HIW349" s="0"/>
      <c r="HIX349" s="0"/>
      <c r="HIY349" s="0"/>
      <c r="HIZ349" s="0"/>
      <c r="HJA349" s="0"/>
      <c r="HJB349" s="0"/>
      <c r="HJC349" s="0"/>
      <c r="HJD349" s="0"/>
      <c r="HJE349" s="0"/>
      <c r="HJF349" s="0"/>
      <c r="HJG349" s="0"/>
      <c r="HJH349" s="0"/>
      <c r="HJI349" s="0"/>
      <c r="HJJ349" s="0"/>
      <c r="HJK349" s="0"/>
      <c r="HJL349" s="0"/>
      <c r="HJM349" s="0"/>
      <c r="HJN349" s="0"/>
      <c r="HJO349" s="0"/>
      <c r="HJP349" s="0"/>
      <c r="HJQ349" s="0"/>
      <c r="HJR349" s="0"/>
      <c r="HJS349" s="0"/>
      <c r="HJT349" s="0"/>
      <c r="HJU349" s="0"/>
      <c r="HJV349" s="0"/>
      <c r="HJW349" s="0"/>
      <c r="HJX349" s="0"/>
      <c r="HJY349" s="0"/>
      <c r="HJZ349" s="0"/>
      <c r="HKA349" s="0"/>
      <c r="HKB349" s="0"/>
      <c r="HKC349" s="0"/>
      <c r="HKD349" s="0"/>
      <c r="HKE349" s="0"/>
      <c r="HKF349" s="0"/>
      <c r="HKG349" s="0"/>
      <c r="HKH349" s="0"/>
      <c r="HKI349" s="0"/>
      <c r="HKJ349" s="0"/>
      <c r="HKK349" s="0"/>
      <c r="HKL349" s="0"/>
      <c r="HKM349" s="0"/>
      <c r="HKN349" s="0"/>
      <c r="HKO349" s="0"/>
      <c r="HKP349" s="0"/>
      <c r="HKQ349" s="0"/>
      <c r="HKR349" s="0"/>
      <c r="HKS349" s="0"/>
      <c r="HKT349" s="0"/>
      <c r="HKU349" s="0"/>
      <c r="HKV349" s="0"/>
      <c r="HKW349" s="0"/>
      <c r="HKX349" s="0"/>
      <c r="HKY349" s="0"/>
      <c r="HKZ349" s="0"/>
      <c r="HLA349" s="0"/>
      <c r="HLB349" s="0"/>
      <c r="HLC349" s="0"/>
      <c r="HLD349" s="0"/>
      <c r="HLE349" s="0"/>
      <c r="HLF349" s="0"/>
      <c r="HLG349" s="0"/>
      <c r="HLH349" s="0"/>
      <c r="HLI349" s="0"/>
      <c r="HLJ349" s="0"/>
      <c r="HLK349" s="0"/>
      <c r="HLL349" s="0"/>
      <c r="HLM349" s="0"/>
      <c r="HLN349" s="0"/>
      <c r="HLO349" s="0"/>
      <c r="HLP349" s="0"/>
      <c r="HLQ349" s="0"/>
      <c r="HLR349" s="0"/>
      <c r="HLS349" s="0"/>
      <c r="HLT349" s="0"/>
      <c r="HLU349" s="0"/>
      <c r="HLV349" s="0"/>
      <c r="HLW349" s="0"/>
      <c r="HLX349" s="0"/>
      <c r="HLY349" s="0"/>
      <c r="HLZ349" s="0"/>
      <c r="HMA349" s="0"/>
      <c r="HMB349" s="0"/>
      <c r="HMC349" s="0"/>
      <c r="HMD349" s="0"/>
      <c r="HME349" s="0"/>
      <c r="HMF349" s="0"/>
      <c r="HMG349" s="0"/>
      <c r="HMH349" s="0"/>
      <c r="HMI349" s="0"/>
      <c r="HMJ349" s="0"/>
      <c r="HMK349" s="0"/>
      <c r="HML349" s="0"/>
      <c r="HMM349" s="0"/>
      <c r="HMN349" s="0"/>
      <c r="HMO349" s="0"/>
      <c r="HMP349" s="0"/>
      <c r="HMQ349" s="0"/>
      <c r="HMR349" s="0"/>
      <c r="HMS349" s="0"/>
      <c r="HMT349" s="0"/>
      <c r="HMU349" s="0"/>
      <c r="HMV349" s="0"/>
      <c r="HMW349" s="0"/>
      <c r="HMX349" s="0"/>
      <c r="HMY349" s="0"/>
      <c r="HMZ349" s="0"/>
      <c r="HNA349" s="0"/>
      <c r="HNB349" s="0"/>
      <c r="HNC349" s="0"/>
      <c r="HND349" s="0"/>
      <c r="HNE349" s="0"/>
      <c r="HNF349" s="0"/>
      <c r="HNG349" s="0"/>
      <c r="HNH349" s="0"/>
      <c r="HNI349" s="0"/>
      <c r="HNJ349" s="0"/>
      <c r="HNK349" s="0"/>
      <c r="HNL349" s="0"/>
      <c r="HNM349" s="0"/>
      <c r="HNN349" s="0"/>
      <c r="HNO349" s="0"/>
      <c r="HNP349" s="0"/>
      <c r="HNQ349" s="0"/>
      <c r="HNR349" s="0"/>
      <c r="HNS349" s="0"/>
      <c r="HNT349" s="0"/>
      <c r="HNU349" s="0"/>
      <c r="HNV349" s="0"/>
      <c r="HNW349" s="0"/>
      <c r="HNX349" s="0"/>
      <c r="HNY349" s="0"/>
      <c r="HNZ349" s="0"/>
      <c r="HOA349" s="0"/>
      <c r="HOB349" s="0"/>
      <c r="HOC349" s="0"/>
      <c r="HOD349" s="0"/>
      <c r="HOE349" s="0"/>
      <c r="HOF349" s="0"/>
      <c r="HOG349" s="0"/>
      <c r="HOH349" s="0"/>
      <c r="HOI349" s="0"/>
      <c r="HOJ349" s="0"/>
      <c r="HOK349" s="0"/>
      <c r="HOL349" s="0"/>
      <c r="HOM349" s="0"/>
      <c r="HON349" s="0"/>
      <c r="HOO349" s="0"/>
      <c r="HOP349" s="0"/>
      <c r="HOQ349" s="0"/>
      <c r="HOR349" s="0"/>
      <c r="HOS349" s="0"/>
      <c r="HOT349" s="0"/>
      <c r="HOU349" s="0"/>
      <c r="HOV349" s="0"/>
      <c r="HOW349" s="0"/>
      <c r="HOX349" s="0"/>
      <c r="HOY349" s="0"/>
      <c r="HOZ349" s="0"/>
      <c r="HPA349" s="0"/>
      <c r="HPB349" s="0"/>
      <c r="HPC349" s="0"/>
      <c r="HPD349" s="0"/>
      <c r="HPE349" s="0"/>
      <c r="HPF349" s="0"/>
      <c r="HPG349" s="0"/>
      <c r="HPH349" s="0"/>
      <c r="HPI349" s="0"/>
      <c r="HPJ349" s="0"/>
      <c r="HPK349" s="0"/>
      <c r="HPL349" s="0"/>
      <c r="HPM349" s="0"/>
      <c r="HPN349" s="0"/>
      <c r="HPO349" s="0"/>
      <c r="HPP349" s="0"/>
      <c r="HPQ349" s="0"/>
      <c r="HPR349" s="0"/>
      <c r="HPS349" s="0"/>
      <c r="HPT349" s="0"/>
      <c r="HPU349" s="0"/>
      <c r="HPV349" s="0"/>
      <c r="HPW349" s="0"/>
      <c r="HPX349" s="0"/>
      <c r="HPY349" s="0"/>
      <c r="HPZ349" s="0"/>
      <c r="HQA349" s="0"/>
      <c r="HQB349" s="0"/>
      <c r="HQC349" s="0"/>
      <c r="HQD349" s="0"/>
      <c r="HQE349" s="0"/>
      <c r="HQF349" s="0"/>
      <c r="HQG349" s="0"/>
      <c r="HQH349" s="0"/>
      <c r="HQI349" s="0"/>
      <c r="HQJ349" s="0"/>
      <c r="HQK349" s="0"/>
      <c r="HQL349" s="0"/>
      <c r="HQM349" s="0"/>
      <c r="HQN349" s="0"/>
      <c r="HQO349" s="0"/>
      <c r="HQP349" s="0"/>
      <c r="HQQ349" s="0"/>
      <c r="HQR349" s="0"/>
      <c r="HQS349" s="0"/>
      <c r="HQT349" s="0"/>
      <c r="HQU349" s="0"/>
      <c r="HQV349" s="0"/>
      <c r="HQW349" s="0"/>
      <c r="HQX349" s="0"/>
      <c r="HQY349" s="0"/>
      <c r="HQZ349" s="0"/>
      <c r="HRA349" s="0"/>
      <c r="HRB349" s="0"/>
      <c r="HRC349" s="0"/>
      <c r="HRD349" s="0"/>
      <c r="HRE349" s="0"/>
      <c r="HRF349" s="0"/>
      <c r="HRG349" s="0"/>
      <c r="HRH349" s="0"/>
      <c r="HRI349" s="0"/>
      <c r="HRJ349" s="0"/>
      <c r="HRK349" s="0"/>
      <c r="HRL349" s="0"/>
      <c r="HRM349" s="0"/>
      <c r="HRN349" s="0"/>
      <c r="HRO349" s="0"/>
      <c r="HRP349" s="0"/>
      <c r="HRQ349" s="0"/>
      <c r="HRR349" s="0"/>
      <c r="HRS349" s="0"/>
      <c r="HRT349" s="0"/>
      <c r="HRU349" s="0"/>
      <c r="HRV349" s="0"/>
      <c r="HRW349" s="0"/>
      <c r="HRX349" s="0"/>
      <c r="HRY349" s="0"/>
      <c r="HRZ349" s="0"/>
      <c r="HSA349" s="0"/>
      <c r="HSB349" s="0"/>
      <c r="HSC349" s="0"/>
      <c r="HSD349" s="0"/>
      <c r="HSE349" s="0"/>
      <c r="HSF349" s="0"/>
      <c r="HSG349" s="0"/>
      <c r="HSH349" s="0"/>
      <c r="HSI349" s="0"/>
      <c r="HSJ349" s="0"/>
      <c r="HSK349" s="0"/>
      <c r="HSL349" s="0"/>
      <c r="HSM349" s="0"/>
      <c r="HSN349" s="0"/>
      <c r="HSO349" s="0"/>
      <c r="HSP349" s="0"/>
      <c r="HSQ349" s="0"/>
      <c r="HSR349" s="0"/>
      <c r="HSS349" s="0"/>
      <c r="HST349" s="0"/>
      <c r="HSU349" s="0"/>
      <c r="HSV349" s="0"/>
      <c r="HSW349" s="0"/>
      <c r="HSX349" s="0"/>
      <c r="HSY349" s="0"/>
      <c r="HSZ349" s="0"/>
      <c r="HTA349" s="0"/>
      <c r="HTB349" s="0"/>
      <c r="HTC349" s="0"/>
      <c r="HTD349" s="0"/>
      <c r="HTE349" s="0"/>
      <c r="HTF349" s="0"/>
      <c r="HTG349" s="0"/>
      <c r="HTH349" s="0"/>
      <c r="HTI349" s="0"/>
      <c r="HTJ349" s="0"/>
      <c r="HTK349" s="0"/>
      <c r="HTL349" s="0"/>
      <c r="HTM349" s="0"/>
      <c r="HTN349" s="0"/>
      <c r="HTO349" s="0"/>
      <c r="HTP349" s="0"/>
      <c r="HTQ349" s="0"/>
      <c r="HTR349" s="0"/>
      <c r="HTS349" s="0"/>
      <c r="HTT349" s="0"/>
      <c r="HTU349" s="0"/>
      <c r="HTV349" s="0"/>
      <c r="HTW349" s="0"/>
      <c r="HTX349" s="0"/>
      <c r="HTY349" s="0"/>
      <c r="HTZ349" s="0"/>
      <c r="HUA349" s="0"/>
      <c r="HUB349" s="0"/>
      <c r="HUC349" s="0"/>
      <c r="HUD349" s="0"/>
      <c r="HUE349" s="0"/>
      <c r="HUF349" s="0"/>
      <c r="HUG349" s="0"/>
      <c r="HUH349" s="0"/>
      <c r="HUI349" s="0"/>
      <c r="HUJ349" s="0"/>
      <c r="HUK349" s="0"/>
      <c r="HUL349" s="0"/>
      <c r="HUM349" s="0"/>
      <c r="HUN349" s="0"/>
      <c r="HUO349" s="0"/>
      <c r="HUP349" s="0"/>
      <c r="HUQ349" s="0"/>
      <c r="HUR349" s="0"/>
      <c r="HUS349" s="0"/>
      <c r="HUT349" s="0"/>
      <c r="HUU349" s="0"/>
      <c r="HUV349" s="0"/>
      <c r="HUW349" s="0"/>
      <c r="HUX349" s="0"/>
      <c r="HUY349" s="0"/>
      <c r="HUZ349" s="0"/>
      <c r="HVA349" s="0"/>
      <c r="HVB349" s="0"/>
      <c r="HVC349" s="0"/>
      <c r="HVD349" s="0"/>
      <c r="HVE349" s="0"/>
      <c r="HVF349" s="0"/>
      <c r="HVG349" s="0"/>
      <c r="HVH349" s="0"/>
      <c r="HVI349" s="0"/>
      <c r="HVJ349" s="0"/>
      <c r="HVK349" s="0"/>
      <c r="HVL349" s="0"/>
      <c r="HVM349" s="0"/>
      <c r="HVN349" s="0"/>
      <c r="HVO349" s="0"/>
      <c r="HVP349" s="0"/>
      <c r="HVQ349" s="0"/>
      <c r="HVR349" s="0"/>
      <c r="HVS349" s="0"/>
      <c r="HVT349" s="0"/>
      <c r="HVU349" s="0"/>
      <c r="HVV349" s="0"/>
      <c r="HVW349" s="0"/>
      <c r="HVX349" s="0"/>
      <c r="HVY349" s="0"/>
      <c r="HVZ349" s="0"/>
      <c r="HWA349" s="0"/>
      <c r="HWB349" s="0"/>
      <c r="HWC349" s="0"/>
      <c r="HWD349" s="0"/>
      <c r="HWE349" s="0"/>
      <c r="HWF349" s="0"/>
      <c r="HWG349" s="0"/>
      <c r="HWH349" s="0"/>
      <c r="HWI349" s="0"/>
      <c r="HWJ349" s="0"/>
      <c r="HWK349" s="0"/>
      <c r="HWL349" s="0"/>
      <c r="HWM349" s="0"/>
      <c r="HWN349" s="0"/>
      <c r="HWO349" s="0"/>
      <c r="HWP349" s="0"/>
      <c r="HWQ349" s="0"/>
      <c r="HWR349" s="0"/>
      <c r="HWS349" s="0"/>
      <c r="HWT349" s="0"/>
      <c r="HWU349" s="0"/>
      <c r="HWV349" s="0"/>
      <c r="HWW349" s="0"/>
      <c r="HWX349" s="0"/>
      <c r="HWY349" s="0"/>
      <c r="HWZ349" s="0"/>
      <c r="HXA349" s="0"/>
      <c r="HXB349" s="0"/>
      <c r="HXC349" s="0"/>
      <c r="HXD349" s="0"/>
      <c r="HXE349" s="0"/>
      <c r="HXF349" s="0"/>
      <c r="HXG349" s="0"/>
      <c r="HXH349" s="0"/>
      <c r="HXI349" s="0"/>
      <c r="HXJ349" s="0"/>
      <c r="HXK349" s="0"/>
      <c r="HXL349" s="0"/>
      <c r="HXM349" s="0"/>
      <c r="HXN349" s="0"/>
      <c r="HXO349" s="0"/>
      <c r="HXP349" s="0"/>
      <c r="HXQ349" s="0"/>
      <c r="HXR349" s="0"/>
      <c r="HXS349" s="0"/>
      <c r="HXT349" s="0"/>
      <c r="HXU349" s="0"/>
      <c r="HXV349" s="0"/>
      <c r="HXW349" s="0"/>
      <c r="HXX349" s="0"/>
      <c r="HXY349" s="0"/>
      <c r="HXZ349" s="0"/>
      <c r="HYA349" s="0"/>
      <c r="HYB349" s="0"/>
      <c r="HYC349" s="0"/>
      <c r="HYD349" s="0"/>
      <c r="HYE349" s="0"/>
      <c r="HYF349" s="0"/>
      <c r="HYG349" s="0"/>
      <c r="HYH349" s="0"/>
      <c r="HYI349" s="0"/>
      <c r="HYJ349" s="0"/>
      <c r="HYK349" s="0"/>
      <c r="HYL349" s="0"/>
      <c r="HYM349" s="0"/>
      <c r="HYN349" s="0"/>
      <c r="HYO349" s="0"/>
      <c r="HYP349" s="0"/>
      <c r="HYQ349" s="0"/>
      <c r="HYR349" s="0"/>
      <c r="HYS349" s="0"/>
      <c r="HYT349" s="0"/>
      <c r="HYU349" s="0"/>
      <c r="HYV349" s="0"/>
      <c r="HYW349" s="0"/>
      <c r="HYX349" s="0"/>
      <c r="HYY349" s="0"/>
      <c r="HYZ349" s="0"/>
      <c r="HZA349" s="0"/>
      <c r="HZB349" s="0"/>
      <c r="HZC349" s="0"/>
      <c r="HZD349" s="0"/>
      <c r="HZE349" s="0"/>
      <c r="HZF349" s="0"/>
      <c r="HZG349" s="0"/>
      <c r="HZH349" s="0"/>
      <c r="HZI349" s="0"/>
      <c r="HZJ349" s="0"/>
      <c r="HZK349" s="0"/>
      <c r="HZL349" s="0"/>
      <c r="HZM349" s="0"/>
      <c r="HZN349" s="0"/>
      <c r="HZO349" s="0"/>
      <c r="HZP349" s="0"/>
      <c r="HZQ349" s="0"/>
      <c r="HZR349" s="0"/>
      <c r="HZS349" s="0"/>
      <c r="HZT349" s="0"/>
      <c r="HZU349" s="0"/>
      <c r="HZV349" s="0"/>
      <c r="HZW349" s="0"/>
      <c r="HZX349" s="0"/>
      <c r="HZY349" s="0"/>
      <c r="HZZ349" s="0"/>
      <c r="IAA349" s="0"/>
      <c r="IAB349" s="0"/>
      <c r="IAC349" s="0"/>
      <c r="IAD349" s="0"/>
      <c r="IAE349" s="0"/>
      <c r="IAF349" s="0"/>
      <c r="IAG349" s="0"/>
      <c r="IAH349" s="0"/>
      <c r="IAI349" s="0"/>
      <c r="IAJ349" s="0"/>
      <c r="IAK349" s="0"/>
      <c r="IAL349" s="0"/>
      <c r="IAM349" s="0"/>
      <c r="IAN349" s="0"/>
      <c r="IAO349" s="0"/>
      <c r="IAP349" s="0"/>
      <c r="IAQ349" s="0"/>
      <c r="IAR349" s="0"/>
      <c r="IAS349" s="0"/>
      <c r="IAT349" s="0"/>
      <c r="IAU349" s="0"/>
      <c r="IAV349" s="0"/>
      <c r="IAW349" s="0"/>
      <c r="IAX349" s="0"/>
      <c r="IAY349" s="0"/>
      <c r="IAZ349" s="0"/>
      <c r="IBA349" s="0"/>
      <c r="IBB349" s="0"/>
      <c r="IBC349" s="0"/>
      <c r="IBD349" s="0"/>
      <c r="IBE349" s="0"/>
      <c r="IBF349" s="0"/>
      <c r="IBG349" s="0"/>
      <c r="IBH349" s="0"/>
      <c r="IBI349" s="0"/>
      <c r="IBJ349" s="0"/>
      <c r="IBK349" s="0"/>
      <c r="IBL349" s="0"/>
      <c r="IBM349" s="0"/>
      <c r="IBN349" s="0"/>
      <c r="IBO349" s="0"/>
      <c r="IBP349" s="0"/>
      <c r="IBQ349" s="0"/>
      <c r="IBR349" s="0"/>
      <c r="IBS349" s="0"/>
      <c r="IBT349" s="0"/>
      <c r="IBU349" s="0"/>
      <c r="IBV349" s="0"/>
      <c r="IBW349" s="0"/>
      <c r="IBX349" s="0"/>
      <c r="IBY349" s="0"/>
      <c r="IBZ349" s="0"/>
      <c r="ICA349" s="0"/>
      <c r="ICB349" s="0"/>
      <c r="ICC349" s="0"/>
      <c r="ICD349" s="0"/>
      <c r="ICE349" s="0"/>
      <c r="ICF349" s="0"/>
      <c r="ICG349" s="0"/>
      <c r="ICH349" s="0"/>
      <c r="ICI349" s="0"/>
      <c r="ICJ349" s="0"/>
      <c r="ICK349" s="0"/>
      <c r="ICL349" s="0"/>
      <c r="ICM349" s="0"/>
      <c r="ICN349" s="0"/>
      <c r="ICO349" s="0"/>
      <c r="ICP349" s="0"/>
      <c r="ICQ349" s="0"/>
      <c r="ICR349" s="0"/>
      <c r="ICS349" s="0"/>
      <c r="ICT349" s="0"/>
      <c r="ICU349" s="0"/>
      <c r="ICV349" s="0"/>
      <c r="ICW349" s="0"/>
      <c r="ICX349" s="0"/>
      <c r="ICY349" s="0"/>
      <c r="ICZ349" s="0"/>
      <c r="IDA349" s="0"/>
      <c r="IDB349" s="0"/>
      <c r="IDC349" s="0"/>
      <c r="IDD349" s="0"/>
      <c r="IDE349" s="0"/>
      <c r="IDF349" s="0"/>
      <c r="IDG349" s="0"/>
      <c r="IDH349" s="0"/>
      <c r="IDI349" s="0"/>
      <c r="IDJ349" s="0"/>
      <c r="IDK349" s="0"/>
      <c r="IDL349" s="0"/>
      <c r="IDM349" s="0"/>
      <c r="IDN349" s="0"/>
      <c r="IDO349" s="0"/>
      <c r="IDP349" s="0"/>
      <c r="IDQ349" s="0"/>
      <c r="IDR349" s="0"/>
      <c r="IDS349" s="0"/>
      <c r="IDT349" s="0"/>
      <c r="IDU349" s="0"/>
      <c r="IDV349" s="0"/>
      <c r="IDW349" s="0"/>
      <c r="IDX349" s="0"/>
      <c r="IDY349" s="0"/>
      <c r="IDZ349" s="0"/>
      <c r="IEA349" s="0"/>
      <c r="IEB349" s="0"/>
      <c r="IEC349" s="0"/>
      <c r="IED349" s="0"/>
      <c r="IEE349" s="0"/>
      <c r="IEF349" s="0"/>
      <c r="IEG349" s="0"/>
      <c r="IEH349" s="0"/>
      <c r="IEI349" s="0"/>
      <c r="IEJ349" s="0"/>
      <c r="IEK349" s="0"/>
      <c r="IEL349" s="0"/>
      <c r="IEM349" s="0"/>
      <c r="IEN349" s="0"/>
      <c r="IEO349" s="0"/>
      <c r="IEP349" s="0"/>
      <c r="IEQ349" s="0"/>
      <c r="IER349" s="0"/>
      <c r="IES349" s="0"/>
      <c r="IET349" s="0"/>
      <c r="IEU349" s="0"/>
      <c r="IEV349" s="0"/>
      <c r="IEW349" s="0"/>
      <c r="IEX349" s="0"/>
      <c r="IEY349" s="0"/>
      <c r="IEZ349" s="0"/>
      <c r="IFA349" s="0"/>
      <c r="IFB349" s="0"/>
      <c r="IFC349" s="0"/>
      <c r="IFD349" s="0"/>
      <c r="IFE349" s="0"/>
      <c r="IFF349" s="0"/>
      <c r="IFG349" s="0"/>
      <c r="IFH349" s="0"/>
      <c r="IFI349" s="0"/>
      <c r="IFJ349" s="0"/>
      <c r="IFK349" s="0"/>
      <c r="IFL349" s="0"/>
      <c r="IFM349" s="0"/>
      <c r="IFN349" s="0"/>
      <c r="IFO349" s="0"/>
      <c r="IFP349" s="0"/>
      <c r="IFQ349" s="0"/>
      <c r="IFR349" s="0"/>
      <c r="IFS349" s="0"/>
      <c r="IFT349" s="0"/>
      <c r="IFU349" s="0"/>
      <c r="IFV349" s="0"/>
      <c r="IFW349" s="0"/>
      <c r="IFX349" s="0"/>
      <c r="IFY349" s="0"/>
      <c r="IFZ349" s="0"/>
      <c r="IGA349" s="0"/>
      <c r="IGB349" s="0"/>
      <c r="IGC349" s="0"/>
      <c r="IGD349" s="0"/>
      <c r="IGE349" s="0"/>
      <c r="IGF349" s="0"/>
      <c r="IGG349" s="0"/>
      <c r="IGH349" s="0"/>
      <c r="IGI349" s="0"/>
      <c r="IGJ349" s="0"/>
      <c r="IGK349" s="0"/>
      <c r="IGL349" s="0"/>
      <c r="IGM349" s="0"/>
      <c r="IGN349" s="0"/>
      <c r="IGO349" s="0"/>
      <c r="IGP349" s="0"/>
      <c r="IGQ349" s="0"/>
      <c r="IGR349" s="0"/>
      <c r="IGS349" s="0"/>
      <c r="IGT349" s="0"/>
      <c r="IGU349" s="0"/>
      <c r="IGV349" s="0"/>
      <c r="IGW349" s="0"/>
      <c r="IGX349" s="0"/>
      <c r="IGY349" s="0"/>
      <c r="IGZ349" s="0"/>
      <c r="IHA349" s="0"/>
      <c r="IHB349" s="0"/>
      <c r="IHC349" s="0"/>
      <c r="IHD349" s="0"/>
      <c r="IHE349" s="0"/>
      <c r="IHF349" s="0"/>
      <c r="IHG349" s="0"/>
      <c r="IHH349" s="0"/>
      <c r="IHI349" s="0"/>
      <c r="IHJ349" s="0"/>
      <c r="IHK349" s="0"/>
      <c r="IHL349" s="0"/>
      <c r="IHM349" s="0"/>
      <c r="IHN349" s="0"/>
      <c r="IHO349" s="0"/>
      <c r="IHP349" s="0"/>
      <c r="IHQ349" s="0"/>
      <c r="IHR349" s="0"/>
      <c r="IHS349" s="0"/>
      <c r="IHT349" s="0"/>
      <c r="IHU349" s="0"/>
      <c r="IHV349" s="0"/>
      <c r="IHW349" s="0"/>
      <c r="IHX349" s="0"/>
      <c r="IHY349" s="0"/>
      <c r="IHZ349" s="0"/>
      <c r="IIA349" s="0"/>
      <c r="IIB349" s="0"/>
      <c r="IIC349" s="0"/>
      <c r="IID349" s="0"/>
      <c r="IIE349" s="0"/>
      <c r="IIF349" s="0"/>
      <c r="IIG349" s="0"/>
      <c r="IIH349" s="0"/>
      <c r="III349" s="0"/>
      <c r="IIJ349" s="0"/>
      <c r="IIK349" s="0"/>
      <c r="IIL349" s="0"/>
      <c r="IIM349" s="0"/>
      <c r="IIN349" s="0"/>
      <c r="IIO349" s="0"/>
      <c r="IIP349" s="0"/>
      <c r="IIQ349" s="0"/>
      <c r="IIR349" s="0"/>
      <c r="IIS349" s="0"/>
      <c r="IIT349" s="0"/>
      <c r="IIU349" s="0"/>
      <c r="IIV349" s="0"/>
      <c r="IIW349" s="0"/>
      <c r="IIX349" s="0"/>
      <c r="IIY349" s="0"/>
      <c r="IIZ349" s="0"/>
      <c r="IJA349" s="0"/>
      <c r="IJB349" s="0"/>
      <c r="IJC349" s="0"/>
      <c r="IJD349" s="0"/>
      <c r="IJE349" s="0"/>
      <c r="IJF349" s="0"/>
      <c r="IJG349" s="0"/>
      <c r="IJH349" s="0"/>
      <c r="IJI349" s="0"/>
      <c r="IJJ349" s="0"/>
      <c r="IJK349" s="0"/>
      <c r="IJL349" s="0"/>
      <c r="IJM349" s="0"/>
      <c r="IJN349" s="0"/>
      <c r="IJO349" s="0"/>
      <c r="IJP349" s="0"/>
      <c r="IJQ349" s="0"/>
      <c r="IJR349" s="0"/>
      <c r="IJS349" s="0"/>
      <c r="IJT349" s="0"/>
      <c r="IJU349" s="0"/>
      <c r="IJV349" s="0"/>
      <c r="IJW349" s="0"/>
      <c r="IJX349" s="0"/>
      <c r="IJY349" s="0"/>
      <c r="IJZ349" s="0"/>
      <c r="IKA349" s="0"/>
      <c r="IKB349" s="0"/>
      <c r="IKC349" s="0"/>
      <c r="IKD349" s="0"/>
      <c r="IKE349" s="0"/>
      <c r="IKF349" s="0"/>
      <c r="IKG349" s="0"/>
      <c r="IKH349" s="0"/>
      <c r="IKI349" s="0"/>
      <c r="IKJ349" s="0"/>
      <c r="IKK349" s="0"/>
      <c r="IKL349" s="0"/>
      <c r="IKM349" s="0"/>
      <c r="IKN349" s="0"/>
      <c r="IKO349" s="0"/>
      <c r="IKP349" s="0"/>
      <c r="IKQ349" s="0"/>
      <c r="IKR349" s="0"/>
      <c r="IKS349" s="0"/>
      <c r="IKT349" s="0"/>
      <c r="IKU349" s="0"/>
      <c r="IKV349" s="0"/>
      <c r="IKW349" s="0"/>
      <c r="IKX349" s="0"/>
      <c r="IKY349" s="0"/>
      <c r="IKZ349" s="0"/>
      <c r="ILA349" s="0"/>
      <c r="ILB349" s="0"/>
      <c r="ILC349" s="0"/>
      <c r="ILD349" s="0"/>
      <c r="ILE349" s="0"/>
      <c r="ILF349" s="0"/>
      <c r="ILG349" s="0"/>
      <c r="ILH349" s="0"/>
      <c r="ILI349" s="0"/>
      <c r="ILJ349" s="0"/>
      <c r="ILK349" s="0"/>
      <c r="ILL349" s="0"/>
      <c r="ILM349" s="0"/>
      <c r="ILN349" s="0"/>
      <c r="ILO349" s="0"/>
      <c r="ILP349" s="0"/>
      <c r="ILQ349" s="0"/>
      <c r="ILR349" s="0"/>
      <c r="ILS349" s="0"/>
      <c r="ILT349" s="0"/>
      <c r="ILU349" s="0"/>
      <c r="ILV349" s="0"/>
      <c r="ILW349" s="0"/>
      <c r="ILX349" s="0"/>
      <c r="ILY349" s="0"/>
      <c r="ILZ349" s="0"/>
      <c r="IMA349" s="0"/>
      <c r="IMB349" s="0"/>
      <c r="IMC349" s="0"/>
      <c r="IMD349" s="0"/>
      <c r="IME349" s="0"/>
      <c r="IMF349" s="0"/>
      <c r="IMG349" s="0"/>
      <c r="IMH349" s="0"/>
      <c r="IMI349" s="0"/>
      <c r="IMJ349" s="0"/>
      <c r="IMK349" s="0"/>
      <c r="IML349" s="0"/>
      <c r="IMM349" s="0"/>
      <c r="IMN349" s="0"/>
      <c r="IMO349" s="0"/>
      <c r="IMP349" s="0"/>
      <c r="IMQ349" s="0"/>
      <c r="IMR349" s="0"/>
      <c r="IMS349" s="0"/>
      <c r="IMT349" s="0"/>
      <c r="IMU349" s="0"/>
      <c r="IMV349" s="0"/>
      <c r="IMW349" s="0"/>
      <c r="IMX349" s="0"/>
      <c r="IMY349" s="0"/>
      <c r="IMZ349" s="0"/>
      <c r="INA349" s="0"/>
      <c r="INB349" s="0"/>
      <c r="INC349" s="0"/>
      <c r="IND349" s="0"/>
      <c r="INE349" s="0"/>
      <c r="INF349" s="0"/>
      <c r="ING349" s="0"/>
      <c r="INH349" s="0"/>
      <c r="INI349" s="0"/>
      <c r="INJ349" s="0"/>
      <c r="INK349" s="0"/>
      <c r="INL349" s="0"/>
      <c r="INM349" s="0"/>
      <c r="INN349" s="0"/>
      <c r="INO349" s="0"/>
      <c r="INP349" s="0"/>
      <c r="INQ349" s="0"/>
      <c r="INR349" s="0"/>
      <c r="INS349" s="0"/>
      <c r="INT349" s="0"/>
      <c r="INU349" s="0"/>
      <c r="INV349" s="0"/>
      <c r="INW349" s="0"/>
      <c r="INX349" s="0"/>
      <c r="INY349" s="0"/>
      <c r="INZ349" s="0"/>
      <c r="IOA349" s="0"/>
      <c r="IOB349" s="0"/>
      <c r="IOC349" s="0"/>
      <c r="IOD349" s="0"/>
      <c r="IOE349" s="0"/>
      <c r="IOF349" s="0"/>
      <c r="IOG349" s="0"/>
      <c r="IOH349" s="0"/>
      <c r="IOI349" s="0"/>
      <c r="IOJ349" s="0"/>
      <c r="IOK349" s="0"/>
      <c r="IOL349" s="0"/>
      <c r="IOM349" s="0"/>
      <c r="ION349" s="0"/>
      <c r="IOO349" s="0"/>
      <c r="IOP349" s="0"/>
      <c r="IOQ349" s="0"/>
      <c r="IOR349" s="0"/>
      <c r="IOS349" s="0"/>
      <c r="IOT349" s="0"/>
      <c r="IOU349" s="0"/>
      <c r="IOV349" s="0"/>
      <c r="IOW349" s="0"/>
      <c r="IOX349" s="0"/>
      <c r="IOY349" s="0"/>
      <c r="IOZ349" s="0"/>
      <c r="IPA349" s="0"/>
      <c r="IPB349" s="0"/>
      <c r="IPC349" s="0"/>
      <c r="IPD349" s="0"/>
      <c r="IPE349" s="0"/>
      <c r="IPF349" s="0"/>
      <c r="IPG349" s="0"/>
      <c r="IPH349" s="0"/>
      <c r="IPI349" s="0"/>
      <c r="IPJ349" s="0"/>
      <c r="IPK349" s="0"/>
      <c r="IPL349" s="0"/>
      <c r="IPM349" s="0"/>
      <c r="IPN349" s="0"/>
      <c r="IPO349" s="0"/>
      <c r="IPP349" s="0"/>
      <c r="IPQ349" s="0"/>
      <c r="IPR349" s="0"/>
      <c r="IPS349" s="0"/>
      <c r="IPT349" s="0"/>
      <c r="IPU349" s="0"/>
      <c r="IPV349" s="0"/>
      <c r="IPW349" s="0"/>
      <c r="IPX349" s="0"/>
      <c r="IPY349" s="0"/>
      <c r="IPZ349" s="0"/>
      <c r="IQA349" s="0"/>
      <c r="IQB349" s="0"/>
      <c r="IQC349" s="0"/>
      <c r="IQD349" s="0"/>
      <c r="IQE349" s="0"/>
      <c r="IQF349" s="0"/>
      <c r="IQG349" s="0"/>
      <c r="IQH349" s="0"/>
      <c r="IQI349" s="0"/>
      <c r="IQJ349" s="0"/>
      <c r="IQK349" s="0"/>
      <c r="IQL349" s="0"/>
      <c r="IQM349" s="0"/>
      <c r="IQN349" s="0"/>
      <c r="IQO349" s="0"/>
      <c r="IQP349" s="0"/>
      <c r="IQQ349" s="0"/>
      <c r="IQR349" s="0"/>
      <c r="IQS349" s="0"/>
      <c r="IQT349" s="0"/>
      <c r="IQU349" s="0"/>
      <c r="IQV349" s="0"/>
      <c r="IQW349" s="0"/>
      <c r="IQX349" s="0"/>
      <c r="IQY349" s="0"/>
      <c r="IQZ349" s="0"/>
      <c r="IRA349" s="0"/>
      <c r="IRB349" s="0"/>
      <c r="IRC349" s="0"/>
      <c r="IRD349" s="0"/>
      <c r="IRE349" s="0"/>
      <c r="IRF349" s="0"/>
      <c r="IRG349" s="0"/>
      <c r="IRH349" s="0"/>
      <c r="IRI349" s="0"/>
      <c r="IRJ349" s="0"/>
      <c r="IRK349" s="0"/>
      <c r="IRL349" s="0"/>
      <c r="IRM349" s="0"/>
      <c r="IRN349" s="0"/>
      <c r="IRO349" s="0"/>
      <c r="IRP349" s="0"/>
      <c r="IRQ349" s="0"/>
      <c r="IRR349" s="0"/>
      <c r="IRS349" s="0"/>
      <c r="IRT349" s="0"/>
      <c r="IRU349" s="0"/>
      <c r="IRV349" s="0"/>
      <c r="IRW349" s="0"/>
      <c r="IRX349" s="0"/>
      <c r="IRY349" s="0"/>
      <c r="IRZ349" s="0"/>
      <c r="ISA349" s="0"/>
      <c r="ISB349" s="0"/>
      <c r="ISC349" s="0"/>
      <c r="ISD349" s="0"/>
      <c r="ISE349" s="0"/>
      <c r="ISF349" s="0"/>
      <c r="ISG349" s="0"/>
      <c r="ISH349" s="0"/>
      <c r="ISI349" s="0"/>
      <c r="ISJ349" s="0"/>
      <c r="ISK349" s="0"/>
      <c r="ISL349" s="0"/>
      <c r="ISM349" s="0"/>
      <c r="ISN349" s="0"/>
      <c r="ISO349" s="0"/>
      <c r="ISP349" s="0"/>
      <c r="ISQ349" s="0"/>
      <c r="ISR349" s="0"/>
      <c r="ISS349" s="0"/>
      <c r="IST349" s="0"/>
      <c r="ISU349" s="0"/>
      <c r="ISV349" s="0"/>
      <c r="ISW349" s="0"/>
      <c r="ISX349" s="0"/>
      <c r="ISY349" s="0"/>
      <c r="ISZ349" s="0"/>
      <c r="ITA349" s="0"/>
      <c r="ITB349" s="0"/>
      <c r="ITC349" s="0"/>
      <c r="ITD349" s="0"/>
      <c r="ITE349" s="0"/>
      <c r="ITF349" s="0"/>
      <c r="ITG349" s="0"/>
      <c r="ITH349" s="0"/>
      <c r="ITI349" s="0"/>
      <c r="ITJ349" s="0"/>
      <c r="ITK349" s="0"/>
      <c r="ITL349" s="0"/>
      <c r="ITM349" s="0"/>
      <c r="ITN349" s="0"/>
      <c r="ITO349" s="0"/>
      <c r="ITP349" s="0"/>
      <c r="ITQ349" s="0"/>
      <c r="ITR349" s="0"/>
      <c r="ITS349" s="0"/>
      <c r="ITT349" s="0"/>
      <c r="ITU349" s="0"/>
      <c r="ITV349" s="0"/>
      <c r="ITW349" s="0"/>
      <c r="ITX349" s="0"/>
      <c r="ITY349" s="0"/>
      <c r="ITZ349" s="0"/>
      <c r="IUA349" s="0"/>
      <c r="IUB349" s="0"/>
      <c r="IUC349" s="0"/>
      <c r="IUD349" s="0"/>
      <c r="IUE349" s="0"/>
      <c r="IUF349" s="0"/>
      <c r="IUG349" s="0"/>
      <c r="IUH349" s="0"/>
      <c r="IUI349" s="0"/>
      <c r="IUJ349" s="0"/>
      <c r="IUK349" s="0"/>
      <c r="IUL349" s="0"/>
      <c r="IUM349" s="0"/>
      <c r="IUN349" s="0"/>
      <c r="IUO349" s="0"/>
      <c r="IUP349" s="0"/>
      <c r="IUQ349" s="0"/>
      <c r="IUR349" s="0"/>
      <c r="IUS349" s="0"/>
      <c r="IUT349" s="0"/>
      <c r="IUU349" s="0"/>
      <c r="IUV349" s="0"/>
      <c r="IUW349" s="0"/>
      <c r="IUX349" s="0"/>
      <c r="IUY349" s="0"/>
      <c r="IUZ349" s="0"/>
      <c r="IVA349" s="0"/>
      <c r="IVB349" s="0"/>
      <c r="IVC349" s="0"/>
      <c r="IVD349" s="0"/>
      <c r="IVE349" s="0"/>
      <c r="IVF349" s="0"/>
      <c r="IVG349" s="0"/>
      <c r="IVH349" s="0"/>
      <c r="IVI349" s="0"/>
      <c r="IVJ349" s="0"/>
      <c r="IVK349" s="0"/>
      <c r="IVL349" s="0"/>
      <c r="IVM349" s="0"/>
      <c r="IVN349" s="0"/>
      <c r="IVO349" s="0"/>
      <c r="IVP349" s="0"/>
      <c r="IVQ349" s="0"/>
      <c r="IVR349" s="0"/>
      <c r="IVS349" s="0"/>
      <c r="IVT349" s="0"/>
      <c r="IVU349" s="0"/>
      <c r="IVV349" s="0"/>
      <c r="IVW349" s="0"/>
      <c r="IVX349" s="0"/>
      <c r="IVY349" s="0"/>
      <c r="IVZ349" s="0"/>
      <c r="IWA349" s="0"/>
      <c r="IWB349" s="0"/>
      <c r="IWC349" s="0"/>
      <c r="IWD349" s="0"/>
      <c r="IWE349" s="0"/>
      <c r="IWF349" s="0"/>
      <c r="IWG349" s="0"/>
      <c r="IWH349" s="0"/>
      <c r="IWI349" s="0"/>
      <c r="IWJ349" s="0"/>
      <c r="IWK349" s="0"/>
      <c r="IWL349" s="0"/>
      <c r="IWM349" s="0"/>
      <c r="IWN349" s="0"/>
      <c r="IWO349" s="0"/>
      <c r="IWP349" s="0"/>
      <c r="IWQ349" s="0"/>
      <c r="IWR349" s="0"/>
      <c r="IWS349" s="0"/>
      <c r="IWT349" s="0"/>
      <c r="IWU349" s="0"/>
      <c r="IWV349" s="0"/>
      <c r="IWW349" s="0"/>
      <c r="IWX349" s="0"/>
      <c r="IWY349" s="0"/>
      <c r="IWZ349" s="0"/>
      <c r="IXA349" s="0"/>
      <c r="IXB349" s="0"/>
      <c r="IXC349" s="0"/>
      <c r="IXD349" s="0"/>
      <c r="IXE349" s="0"/>
      <c r="IXF349" s="0"/>
      <c r="IXG349" s="0"/>
      <c r="IXH349" s="0"/>
      <c r="IXI349" s="0"/>
      <c r="IXJ349" s="0"/>
      <c r="IXK349" s="0"/>
      <c r="IXL349" s="0"/>
      <c r="IXM349" s="0"/>
      <c r="IXN349" s="0"/>
      <c r="IXO349" s="0"/>
      <c r="IXP349" s="0"/>
      <c r="IXQ349" s="0"/>
      <c r="IXR349" s="0"/>
      <c r="IXS349" s="0"/>
      <c r="IXT349" s="0"/>
      <c r="IXU349" s="0"/>
      <c r="IXV349" s="0"/>
      <c r="IXW349" s="0"/>
      <c r="IXX349" s="0"/>
      <c r="IXY349" s="0"/>
      <c r="IXZ349" s="0"/>
      <c r="IYA349" s="0"/>
      <c r="IYB349" s="0"/>
      <c r="IYC349" s="0"/>
      <c r="IYD349" s="0"/>
      <c r="IYE349" s="0"/>
      <c r="IYF349" s="0"/>
      <c r="IYG349" s="0"/>
      <c r="IYH349" s="0"/>
      <c r="IYI349" s="0"/>
      <c r="IYJ349" s="0"/>
      <c r="IYK349" s="0"/>
      <c r="IYL349" s="0"/>
      <c r="IYM349" s="0"/>
      <c r="IYN349" s="0"/>
      <c r="IYO349" s="0"/>
      <c r="IYP349" s="0"/>
      <c r="IYQ349" s="0"/>
      <c r="IYR349" s="0"/>
      <c r="IYS349" s="0"/>
      <c r="IYT349" s="0"/>
      <c r="IYU349" s="0"/>
      <c r="IYV349" s="0"/>
      <c r="IYW349" s="0"/>
      <c r="IYX349" s="0"/>
      <c r="IYY349" s="0"/>
      <c r="IYZ349" s="0"/>
      <c r="IZA349" s="0"/>
      <c r="IZB349" s="0"/>
      <c r="IZC349" s="0"/>
      <c r="IZD349" s="0"/>
      <c r="IZE349" s="0"/>
      <c r="IZF349" s="0"/>
      <c r="IZG349" s="0"/>
      <c r="IZH349" s="0"/>
      <c r="IZI349" s="0"/>
      <c r="IZJ349" s="0"/>
      <c r="IZK349" s="0"/>
      <c r="IZL349" s="0"/>
      <c r="IZM349" s="0"/>
      <c r="IZN349" s="0"/>
      <c r="IZO349" s="0"/>
      <c r="IZP349" s="0"/>
      <c r="IZQ349" s="0"/>
      <c r="IZR349" s="0"/>
      <c r="IZS349" s="0"/>
      <c r="IZT349" s="0"/>
      <c r="IZU349" s="0"/>
      <c r="IZV349" s="0"/>
      <c r="IZW349" s="0"/>
      <c r="IZX349" s="0"/>
      <c r="IZY349" s="0"/>
      <c r="IZZ349" s="0"/>
      <c r="JAA349" s="0"/>
      <c r="JAB349" s="0"/>
      <c r="JAC349" s="0"/>
      <c r="JAD349" s="0"/>
      <c r="JAE349" s="0"/>
      <c r="JAF349" s="0"/>
      <c r="JAG349" s="0"/>
      <c r="JAH349" s="0"/>
      <c r="JAI349" s="0"/>
      <c r="JAJ349" s="0"/>
      <c r="JAK349" s="0"/>
      <c r="JAL349" s="0"/>
      <c r="JAM349" s="0"/>
      <c r="JAN349" s="0"/>
      <c r="JAO349" s="0"/>
      <c r="JAP349" s="0"/>
      <c r="JAQ349" s="0"/>
      <c r="JAR349" s="0"/>
      <c r="JAS349" s="0"/>
      <c r="JAT349" s="0"/>
      <c r="JAU349" s="0"/>
      <c r="JAV349" s="0"/>
      <c r="JAW349" s="0"/>
      <c r="JAX349" s="0"/>
      <c r="JAY349" s="0"/>
      <c r="JAZ349" s="0"/>
      <c r="JBA349" s="0"/>
      <c r="JBB349" s="0"/>
      <c r="JBC349" s="0"/>
      <c r="JBD349" s="0"/>
      <c r="JBE349" s="0"/>
      <c r="JBF349" s="0"/>
      <c r="JBG349" s="0"/>
      <c r="JBH349" s="0"/>
      <c r="JBI349" s="0"/>
      <c r="JBJ349" s="0"/>
      <c r="JBK349" s="0"/>
      <c r="JBL349" s="0"/>
      <c r="JBM349" s="0"/>
      <c r="JBN349" s="0"/>
      <c r="JBO349" s="0"/>
      <c r="JBP349" s="0"/>
      <c r="JBQ349" s="0"/>
      <c r="JBR349" s="0"/>
      <c r="JBS349" s="0"/>
      <c r="JBT349" s="0"/>
      <c r="JBU349" s="0"/>
      <c r="JBV349" s="0"/>
      <c r="JBW349" s="0"/>
      <c r="JBX349" s="0"/>
      <c r="JBY349" s="0"/>
      <c r="JBZ349" s="0"/>
      <c r="JCA349" s="0"/>
      <c r="JCB349" s="0"/>
      <c r="JCC349" s="0"/>
      <c r="JCD349" s="0"/>
      <c r="JCE349" s="0"/>
      <c r="JCF349" s="0"/>
      <c r="JCG349" s="0"/>
      <c r="JCH349" s="0"/>
      <c r="JCI349" s="0"/>
      <c r="JCJ349" s="0"/>
      <c r="JCK349" s="0"/>
      <c r="JCL349" s="0"/>
      <c r="JCM349" s="0"/>
      <c r="JCN349" s="0"/>
      <c r="JCO349" s="0"/>
      <c r="JCP349" s="0"/>
      <c r="JCQ349" s="0"/>
      <c r="JCR349" s="0"/>
      <c r="JCS349" s="0"/>
      <c r="JCT349" s="0"/>
      <c r="JCU349" s="0"/>
      <c r="JCV349" s="0"/>
      <c r="JCW349" s="0"/>
      <c r="JCX349" s="0"/>
      <c r="JCY349" s="0"/>
      <c r="JCZ349" s="0"/>
      <c r="JDA349" s="0"/>
      <c r="JDB349" s="0"/>
      <c r="JDC349" s="0"/>
      <c r="JDD349" s="0"/>
      <c r="JDE349" s="0"/>
      <c r="JDF349" s="0"/>
      <c r="JDG349" s="0"/>
      <c r="JDH349" s="0"/>
      <c r="JDI349" s="0"/>
      <c r="JDJ349" s="0"/>
      <c r="JDK349" s="0"/>
      <c r="JDL349" s="0"/>
      <c r="JDM349" s="0"/>
      <c r="JDN349" s="0"/>
      <c r="JDO349" s="0"/>
      <c r="JDP349" s="0"/>
      <c r="JDQ349" s="0"/>
      <c r="JDR349" s="0"/>
      <c r="JDS349" s="0"/>
      <c r="JDT349" s="0"/>
      <c r="JDU349" s="0"/>
      <c r="JDV349" s="0"/>
      <c r="JDW349" s="0"/>
      <c r="JDX349" s="0"/>
      <c r="JDY349" s="0"/>
      <c r="JDZ349" s="0"/>
      <c r="JEA349" s="0"/>
      <c r="JEB349" s="0"/>
      <c r="JEC349" s="0"/>
      <c r="JED349" s="0"/>
      <c r="JEE349" s="0"/>
      <c r="JEF349" s="0"/>
      <c r="JEG349" s="0"/>
      <c r="JEH349" s="0"/>
      <c r="JEI349" s="0"/>
      <c r="JEJ349" s="0"/>
      <c r="JEK349" s="0"/>
      <c r="JEL349" s="0"/>
      <c r="JEM349" s="0"/>
      <c r="JEN349" s="0"/>
      <c r="JEO349" s="0"/>
      <c r="JEP349" s="0"/>
      <c r="JEQ349" s="0"/>
      <c r="JER349" s="0"/>
      <c r="JES349" s="0"/>
      <c r="JET349" s="0"/>
      <c r="JEU349" s="0"/>
      <c r="JEV349" s="0"/>
      <c r="JEW349" s="0"/>
      <c r="JEX349" s="0"/>
      <c r="JEY349" s="0"/>
      <c r="JEZ349" s="0"/>
      <c r="JFA349" s="0"/>
      <c r="JFB349" s="0"/>
      <c r="JFC349" s="0"/>
      <c r="JFD349" s="0"/>
      <c r="JFE349" s="0"/>
      <c r="JFF349" s="0"/>
      <c r="JFG349" s="0"/>
      <c r="JFH349" s="0"/>
      <c r="JFI349" s="0"/>
      <c r="JFJ349" s="0"/>
      <c r="JFK349" s="0"/>
      <c r="JFL349" s="0"/>
      <c r="JFM349" s="0"/>
      <c r="JFN349" s="0"/>
      <c r="JFO349" s="0"/>
      <c r="JFP349" s="0"/>
      <c r="JFQ349" s="0"/>
      <c r="JFR349" s="0"/>
      <c r="JFS349" s="0"/>
      <c r="JFT349" s="0"/>
      <c r="JFU349" s="0"/>
      <c r="JFV349" s="0"/>
      <c r="JFW349" s="0"/>
      <c r="JFX349" s="0"/>
      <c r="JFY349" s="0"/>
      <c r="JFZ349" s="0"/>
      <c r="JGA349" s="0"/>
      <c r="JGB349" s="0"/>
      <c r="JGC349" s="0"/>
      <c r="JGD349" s="0"/>
      <c r="JGE349" s="0"/>
      <c r="JGF349" s="0"/>
      <c r="JGG349" s="0"/>
      <c r="JGH349" s="0"/>
      <c r="JGI349" s="0"/>
      <c r="JGJ349" s="0"/>
      <c r="JGK349" s="0"/>
      <c r="JGL349" s="0"/>
      <c r="JGM349" s="0"/>
      <c r="JGN349" s="0"/>
      <c r="JGO349" s="0"/>
      <c r="JGP349" s="0"/>
      <c r="JGQ349" s="0"/>
      <c r="JGR349" s="0"/>
      <c r="JGS349" s="0"/>
      <c r="JGT349" s="0"/>
      <c r="JGU349" s="0"/>
      <c r="JGV349" s="0"/>
      <c r="JGW349" s="0"/>
      <c r="JGX349" s="0"/>
      <c r="JGY349" s="0"/>
      <c r="JGZ349" s="0"/>
      <c r="JHA349" s="0"/>
      <c r="JHB349" s="0"/>
      <c r="JHC349" s="0"/>
      <c r="JHD349" s="0"/>
      <c r="JHE349" s="0"/>
      <c r="JHF349" s="0"/>
      <c r="JHG349" s="0"/>
      <c r="JHH349" s="0"/>
      <c r="JHI349" s="0"/>
      <c r="JHJ349" s="0"/>
      <c r="JHK349" s="0"/>
      <c r="JHL349" s="0"/>
      <c r="JHM349" s="0"/>
      <c r="JHN349" s="0"/>
      <c r="JHO349" s="0"/>
      <c r="JHP349" s="0"/>
      <c r="JHQ349" s="0"/>
      <c r="JHR349" s="0"/>
      <c r="JHS349" s="0"/>
      <c r="JHT349" s="0"/>
      <c r="JHU349" s="0"/>
      <c r="JHV349" s="0"/>
      <c r="JHW349" s="0"/>
      <c r="JHX349" s="0"/>
      <c r="JHY349" s="0"/>
      <c r="JHZ349" s="0"/>
      <c r="JIA349" s="0"/>
      <c r="JIB349" s="0"/>
      <c r="JIC349" s="0"/>
      <c r="JID349" s="0"/>
      <c r="JIE349" s="0"/>
      <c r="JIF349" s="0"/>
      <c r="JIG349" s="0"/>
      <c r="JIH349" s="0"/>
      <c r="JII349" s="0"/>
      <c r="JIJ349" s="0"/>
      <c r="JIK349" s="0"/>
      <c r="JIL349" s="0"/>
      <c r="JIM349" s="0"/>
      <c r="JIN349" s="0"/>
      <c r="JIO349" s="0"/>
      <c r="JIP349" s="0"/>
      <c r="JIQ349" s="0"/>
      <c r="JIR349" s="0"/>
      <c r="JIS349" s="0"/>
      <c r="JIT349" s="0"/>
      <c r="JIU349" s="0"/>
      <c r="JIV349" s="0"/>
      <c r="JIW349" s="0"/>
      <c r="JIX349" s="0"/>
      <c r="JIY349" s="0"/>
      <c r="JIZ349" s="0"/>
      <c r="JJA349" s="0"/>
      <c r="JJB349" s="0"/>
      <c r="JJC349" s="0"/>
      <c r="JJD349" s="0"/>
      <c r="JJE349" s="0"/>
      <c r="JJF349" s="0"/>
      <c r="JJG349" s="0"/>
      <c r="JJH349" s="0"/>
      <c r="JJI349" s="0"/>
      <c r="JJJ349" s="0"/>
      <c r="JJK349" s="0"/>
      <c r="JJL349" s="0"/>
      <c r="JJM349" s="0"/>
      <c r="JJN349" s="0"/>
      <c r="JJO349" s="0"/>
      <c r="JJP349" s="0"/>
      <c r="JJQ349" s="0"/>
      <c r="JJR349" s="0"/>
      <c r="JJS349" s="0"/>
      <c r="JJT349" s="0"/>
      <c r="JJU349" s="0"/>
      <c r="JJV349" s="0"/>
      <c r="JJW349" s="0"/>
      <c r="JJX349" s="0"/>
      <c r="JJY349" s="0"/>
      <c r="JJZ349" s="0"/>
      <c r="JKA349" s="0"/>
      <c r="JKB349" s="0"/>
      <c r="JKC349" s="0"/>
      <c r="JKD349" s="0"/>
      <c r="JKE349" s="0"/>
      <c r="JKF349" s="0"/>
      <c r="JKG349" s="0"/>
      <c r="JKH349" s="0"/>
      <c r="JKI349" s="0"/>
      <c r="JKJ349" s="0"/>
      <c r="JKK349" s="0"/>
      <c r="JKL349" s="0"/>
      <c r="JKM349" s="0"/>
      <c r="JKN349" s="0"/>
      <c r="JKO349" s="0"/>
      <c r="JKP349" s="0"/>
      <c r="JKQ349" s="0"/>
      <c r="JKR349" s="0"/>
      <c r="JKS349" s="0"/>
      <c r="JKT349" s="0"/>
      <c r="JKU349" s="0"/>
      <c r="JKV349" s="0"/>
      <c r="JKW349" s="0"/>
      <c r="JKX349" s="0"/>
      <c r="JKY349" s="0"/>
      <c r="JKZ349" s="0"/>
      <c r="JLA349" s="0"/>
      <c r="JLB349" s="0"/>
      <c r="JLC349" s="0"/>
      <c r="JLD349" s="0"/>
      <c r="JLE349" s="0"/>
      <c r="JLF349" s="0"/>
      <c r="JLG349" s="0"/>
      <c r="JLH349" s="0"/>
      <c r="JLI349" s="0"/>
      <c r="JLJ349" s="0"/>
      <c r="JLK349" s="0"/>
      <c r="JLL349" s="0"/>
      <c r="JLM349" s="0"/>
      <c r="JLN349" s="0"/>
      <c r="JLO349" s="0"/>
      <c r="JLP349" s="0"/>
      <c r="JLQ349" s="0"/>
      <c r="JLR349" s="0"/>
      <c r="JLS349" s="0"/>
      <c r="JLT349" s="0"/>
      <c r="JLU349" s="0"/>
      <c r="JLV349" s="0"/>
      <c r="JLW349" s="0"/>
      <c r="JLX349" s="0"/>
      <c r="JLY349" s="0"/>
      <c r="JLZ349" s="0"/>
      <c r="JMA349" s="0"/>
      <c r="JMB349" s="0"/>
      <c r="JMC349" s="0"/>
      <c r="JMD349" s="0"/>
      <c r="JME349" s="0"/>
      <c r="JMF349" s="0"/>
      <c r="JMG349" s="0"/>
      <c r="JMH349" s="0"/>
      <c r="JMI349" s="0"/>
      <c r="JMJ349" s="0"/>
      <c r="JMK349" s="0"/>
      <c r="JML349" s="0"/>
      <c r="JMM349" s="0"/>
      <c r="JMN349" s="0"/>
      <c r="JMO349" s="0"/>
      <c r="JMP349" s="0"/>
      <c r="JMQ349" s="0"/>
      <c r="JMR349" s="0"/>
      <c r="JMS349" s="0"/>
      <c r="JMT349" s="0"/>
      <c r="JMU349" s="0"/>
      <c r="JMV349" s="0"/>
      <c r="JMW349" s="0"/>
      <c r="JMX349" s="0"/>
      <c r="JMY349" s="0"/>
      <c r="JMZ349" s="0"/>
      <c r="JNA349" s="0"/>
      <c r="JNB349" s="0"/>
      <c r="JNC349" s="0"/>
      <c r="JND349" s="0"/>
      <c r="JNE349" s="0"/>
      <c r="JNF349" s="0"/>
      <c r="JNG349" s="0"/>
      <c r="JNH349" s="0"/>
      <c r="JNI349" s="0"/>
      <c r="JNJ349" s="0"/>
      <c r="JNK349" s="0"/>
      <c r="JNL349" s="0"/>
      <c r="JNM349" s="0"/>
      <c r="JNN349" s="0"/>
      <c r="JNO349" s="0"/>
      <c r="JNP349" s="0"/>
      <c r="JNQ349" s="0"/>
      <c r="JNR349" s="0"/>
      <c r="JNS349" s="0"/>
      <c r="JNT349" s="0"/>
      <c r="JNU349" s="0"/>
      <c r="JNV349" s="0"/>
      <c r="JNW349" s="0"/>
      <c r="JNX349" s="0"/>
      <c r="JNY349" s="0"/>
      <c r="JNZ349" s="0"/>
      <c r="JOA349" s="0"/>
      <c r="JOB349" s="0"/>
      <c r="JOC349" s="0"/>
      <c r="JOD349" s="0"/>
      <c r="JOE349" s="0"/>
      <c r="JOF349" s="0"/>
      <c r="JOG349" s="0"/>
      <c r="JOH349" s="0"/>
      <c r="JOI349" s="0"/>
      <c r="JOJ349" s="0"/>
      <c r="JOK349" s="0"/>
      <c r="JOL349" s="0"/>
      <c r="JOM349" s="0"/>
      <c r="JON349" s="0"/>
      <c r="JOO349" s="0"/>
      <c r="JOP349" s="0"/>
      <c r="JOQ349" s="0"/>
      <c r="JOR349" s="0"/>
      <c r="JOS349" s="0"/>
      <c r="JOT349" s="0"/>
      <c r="JOU349" s="0"/>
      <c r="JOV349" s="0"/>
      <c r="JOW349" s="0"/>
      <c r="JOX349" s="0"/>
      <c r="JOY349" s="0"/>
      <c r="JOZ349" s="0"/>
      <c r="JPA349" s="0"/>
      <c r="JPB349" s="0"/>
      <c r="JPC349" s="0"/>
      <c r="JPD349" s="0"/>
      <c r="JPE349" s="0"/>
      <c r="JPF349" s="0"/>
      <c r="JPG349" s="0"/>
      <c r="JPH349" s="0"/>
      <c r="JPI349" s="0"/>
      <c r="JPJ349" s="0"/>
      <c r="JPK349" s="0"/>
      <c r="JPL349" s="0"/>
      <c r="JPM349" s="0"/>
      <c r="JPN349" s="0"/>
      <c r="JPO349" s="0"/>
      <c r="JPP349" s="0"/>
      <c r="JPQ349" s="0"/>
      <c r="JPR349" s="0"/>
      <c r="JPS349" s="0"/>
      <c r="JPT349" s="0"/>
      <c r="JPU349" s="0"/>
      <c r="JPV349" s="0"/>
      <c r="JPW349" s="0"/>
      <c r="JPX349" s="0"/>
      <c r="JPY349" s="0"/>
      <c r="JPZ349" s="0"/>
      <c r="JQA349" s="0"/>
      <c r="JQB349" s="0"/>
      <c r="JQC349" s="0"/>
      <c r="JQD349" s="0"/>
      <c r="JQE349" s="0"/>
      <c r="JQF349" s="0"/>
      <c r="JQG349" s="0"/>
      <c r="JQH349" s="0"/>
      <c r="JQI349" s="0"/>
      <c r="JQJ349" s="0"/>
      <c r="JQK349" s="0"/>
      <c r="JQL349" s="0"/>
      <c r="JQM349" s="0"/>
      <c r="JQN349" s="0"/>
      <c r="JQO349" s="0"/>
      <c r="JQP349" s="0"/>
      <c r="JQQ349" s="0"/>
      <c r="JQR349" s="0"/>
      <c r="JQS349" s="0"/>
      <c r="JQT349" s="0"/>
      <c r="JQU349" s="0"/>
      <c r="JQV349" s="0"/>
      <c r="JQW349" s="0"/>
      <c r="JQX349" s="0"/>
      <c r="JQY349" s="0"/>
      <c r="JQZ349" s="0"/>
      <c r="JRA349" s="0"/>
      <c r="JRB349" s="0"/>
      <c r="JRC349" s="0"/>
      <c r="JRD349" s="0"/>
      <c r="JRE349" s="0"/>
      <c r="JRF349" s="0"/>
      <c r="JRG349" s="0"/>
      <c r="JRH349" s="0"/>
      <c r="JRI349" s="0"/>
      <c r="JRJ349" s="0"/>
      <c r="JRK349" s="0"/>
      <c r="JRL349" s="0"/>
      <c r="JRM349" s="0"/>
      <c r="JRN349" s="0"/>
      <c r="JRO349" s="0"/>
      <c r="JRP349" s="0"/>
      <c r="JRQ349" s="0"/>
      <c r="JRR349" s="0"/>
      <c r="JRS349" s="0"/>
      <c r="JRT349" s="0"/>
      <c r="JRU349" s="0"/>
      <c r="JRV349" s="0"/>
      <c r="JRW349" s="0"/>
      <c r="JRX349" s="0"/>
      <c r="JRY349" s="0"/>
      <c r="JRZ349" s="0"/>
      <c r="JSA349" s="0"/>
      <c r="JSB349" s="0"/>
      <c r="JSC349" s="0"/>
      <c r="JSD349" s="0"/>
      <c r="JSE349" s="0"/>
      <c r="JSF349" s="0"/>
      <c r="JSG349" s="0"/>
      <c r="JSH349" s="0"/>
      <c r="JSI349" s="0"/>
      <c r="JSJ349" s="0"/>
      <c r="JSK349" s="0"/>
      <c r="JSL349" s="0"/>
      <c r="JSM349" s="0"/>
      <c r="JSN349" s="0"/>
      <c r="JSO349" s="0"/>
      <c r="JSP349" s="0"/>
      <c r="JSQ349" s="0"/>
      <c r="JSR349" s="0"/>
      <c r="JSS349" s="0"/>
      <c r="JST349" s="0"/>
      <c r="JSU349" s="0"/>
      <c r="JSV349" s="0"/>
      <c r="JSW349" s="0"/>
      <c r="JSX349" s="0"/>
      <c r="JSY349" s="0"/>
      <c r="JSZ349" s="0"/>
      <c r="JTA349" s="0"/>
      <c r="JTB349" s="0"/>
      <c r="JTC349" s="0"/>
      <c r="JTD349" s="0"/>
      <c r="JTE349" s="0"/>
      <c r="JTF349" s="0"/>
      <c r="JTG349" s="0"/>
      <c r="JTH349" s="0"/>
      <c r="JTI349" s="0"/>
      <c r="JTJ349" s="0"/>
      <c r="JTK349" s="0"/>
      <c r="JTL349" s="0"/>
      <c r="JTM349" s="0"/>
      <c r="JTN349" s="0"/>
      <c r="JTO349" s="0"/>
      <c r="JTP349" s="0"/>
      <c r="JTQ349" s="0"/>
      <c r="JTR349" s="0"/>
      <c r="JTS349" s="0"/>
      <c r="JTT349" s="0"/>
      <c r="JTU349" s="0"/>
      <c r="JTV349" s="0"/>
      <c r="JTW349" s="0"/>
      <c r="JTX349" s="0"/>
      <c r="JTY349" s="0"/>
      <c r="JTZ349" s="0"/>
      <c r="JUA349" s="0"/>
      <c r="JUB349" s="0"/>
      <c r="JUC349" s="0"/>
      <c r="JUD349" s="0"/>
      <c r="JUE349" s="0"/>
      <c r="JUF349" s="0"/>
      <c r="JUG349" s="0"/>
      <c r="JUH349" s="0"/>
      <c r="JUI349" s="0"/>
      <c r="JUJ349" s="0"/>
      <c r="JUK349" s="0"/>
      <c r="JUL349" s="0"/>
      <c r="JUM349" s="0"/>
      <c r="JUN349" s="0"/>
      <c r="JUO349" s="0"/>
      <c r="JUP349" s="0"/>
      <c r="JUQ349" s="0"/>
      <c r="JUR349" s="0"/>
      <c r="JUS349" s="0"/>
      <c r="JUT349" s="0"/>
      <c r="JUU349" s="0"/>
      <c r="JUV349" s="0"/>
      <c r="JUW349" s="0"/>
      <c r="JUX349" s="0"/>
      <c r="JUY349" s="0"/>
      <c r="JUZ349" s="0"/>
      <c r="JVA349" s="0"/>
      <c r="JVB349" s="0"/>
      <c r="JVC349" s="0"/>
      <c r="JVD349" s="0"/>
      <c r="JVE349" s="0"/>
      <c r="JVF349" s="0"/>
      <c r="JVG349" s="0"/>
      <c r="JVH349" s="0"/>
      <c r="JVI349" s="0"/>
      <c r="JVJ349" s="0"/>
      <c r="JVK349" s="0"/>
      <c r="JVL349" s="0"/>
      <c r="JVM349" s="0"/>
      <c r="JVN349" s="0"/>
      <c r="JVO349" s="0"/>
      <c r="JVP349" s="0"/>
      <c r="JVQ349" s="0"/>
      <c r="JVR349" s="0"/>
      <c r="JVS349" s="0"/>
      <c r="JVT349" s="0"/>
      <c r="JVU349" s="0"/>
      <c r="JVV349" s="0"/>
      <c r="JVW349" s="0"/>
      <c r="JVX349" s="0"/>
      <c r="JVY349" s="0"/>
      <c r="JVZ349" s="0"/>
      <c r="JWA349" s="0"/>
      <c r="JWB349" s="0"/>
      <c r="JWC349" s="0"/>
      <c r="JWD349" s="0"/>
      <c r="JWE349" s="0"/>
      <c r="JWF349" s="0"/>
      <c r="JWG349" s="0"/>
      <c r="JWH349" s="0"/>
      <c r="JWI349" s="0"/>
      <c r="JWJ349" s="0"/>
      <c r="JWK349" s="0"/>
      <c r="JWL349" s="0"/>
      <c r="JWM349" s="0"/>
      <c r="JWN349" s="0"/>
      <c r="JWO349" s="0"/>
      <c r="JWP349" s="0"/>
      <c r="JWQ349" s="0"/>
      <c r="JWR349" s="0"/>
      <c r="JWS349" s="0"/>
      <c r="JWT349" s="0"/>
      <c r="JWU349" s="0"/>
      <c r="JWV349" s="0"/>
      <c r="JWW349" s="0"/>
      <c r="JWX349" s="0"/>
      <c r="JWY349" s="0"/>
      <c r="JWZ349" s="0"/>
      <c r="JXA349" s="0"/>
      <c r="JXB349" s="0"/>
      <c r="JXC349" s="0"/>
      <c r="JXD349" s="0"/>
      <c r="JXE349" s="0"/>
      <c r="JXF349" s="0"/>
      <c r="JXG349" s="0"/>
      <c r="JXH349" s="0"/>
      <c r="JXI349" s="0"/>
      <c r="JXJ349" s="0"/>
      <c r="JXK349" s="0"/>
      <c r="JXL349" s="0"/>
      <c r="JXM349" s="0"/>
      <c r="JXN349" s="0"/>
      <c r="JXO349" s="0"/>
      <c r="JXP349" s="0"/>
      <c r="JXQ349" s="0"/>
      <c r="JXR349" s="0"/>
      <c r="JXS349" s="0"/>
      <c r="JXT349" s="0"/>
      <c r="JXU349" s="0"/>
      <c r="JXV349" s="0"/>
      <c r="JXW349" s="0"/>
      <c r="JXX349" s="0"/>
      <c r="JXY349" s="0"/>
      <c r="JXZ349" s="0"/>
      <c r="JYA349" s="0"/>
      <c r="JYB349" s="0"/>
      <c r="JYC349" s="0"/>
      <c r="JYD349" s="0"/>
      <c r="JYE349" s="0"/>
      <c r="JYF349" s="0"/>
      <c r="JYG349" s="0"/>
      <c r="JYH349" s="0"/>
      <c r="JYI349" s="0"/>
      <c r="JYJ349" s="0"/>
      <c r="JYK349" s="0"/>
      <c r="JYL349" s="0"/>
      <c r="JYM349" s="0"/>
      <c r="JYN349" s="0"/>
      <c r="JYO349" s="0"/>
      <c r="JYP349" s="0"/>
      <c r="JYQ349" s="0"/>
      <c r="JYR349" s="0"/>
      <c r="JYS349" s="0"/>
      <c r="JYT349" s="0"/>
      <c r="JYU349" s="0"/>
      <c r="JYV349" s="0"/>
      <c r="JYW349" s="0"/>
      <c r="JYX349" s="0"/>
      <c r="JYY349" s="0"/>
      <c r="JYZ349" s="0"/>
      <c r="JZA349" s="0"/>
      <c r="JZB349" s="0"/>
      <c r="JZC349" s="0"/>
      <c r="JZD349" s="0"/>
      <c r="JZE349" s="0"/>
      <c r="JZF349" s="0"/>
      <c r="JZG349" s="0"/>
      <c r="JZH349" s="0"/>
      <c r="JZI349" s="0"/>
      <c r="JZJ349" s="0"/>
      <c r="JZK349" s="0"/>
      <c r="JZL349" s="0"/>
      <c r="JZM349" s="0"/>
      <c r="JZN349" s="0"/>
      <c r="JZO349" s="0"/>
      <c r="JZP349" s="0"/>
      <c r="JZQ349" s="0"/>
      <c r="JZR349" s="0"/>
      <c r="JZS349" s="0"/>
      <c r="JZT349" s="0"/>
      <c r="JZU349" s="0"/>
      <c r="JZV349" s="0"/>
      <c r="JZW349" s="0"/>
      <c r="JZX349" s="0"/>
      <c r="JZY349" s="0"/>
      <c r="JZZ349" s="0"/>
      <c r="KAA349" s="0"/>
      <c r="KAB349" s="0"/>
      <c r="KAC349" s="0"/>
      <c r="KAD349" s="0"/>
      <c r="KAE349" s="0"/>
      <c r="KAF349" s="0"/>
      <c r="KAG349" s="0"/>
      <c r="KAH349" s="0"/>
      <c r="KAI349" s="0"/>
      <c r="KAJ349" s="0"/>
      <c r="KAK349" s="0"/>
      <c r="KAL349" s="0"/>
      <c r="KAM349" s="0"/>
      <c r="KAN349" s="0"/>
      <c r="KAO349" s="0"/>
      <c r="KAP349" s="0"/>
      <c r="KAQ349" s="0"/>
      <c r="KAR349" s="0"/>
      <c r="KAS349" s="0"/>
      <c r="KAT349" s="0"/>
      <c r="KAU349" s="0"/>
      <c r="KAV349" s="0"/>
      <c r="KAW349" s="0"/>
      <c r="KAX349" s="0"/>
      <c r="KAY349" s="0"/>
      <c r="KAZ349" s="0"/>
      <c r="KBA349" s="0"/>
      <c r="KBB349" s="0"/>
      <c r="KBC349" s="0"/>
      <c r="KBD349" s="0"/>
      <c r="KBE349" s="0"/>
      <c r="KBF349" s="0"/>
      <c r="KBG349" s="0"/>
      <c r="KBH349" s="0"/>
      <c r="KBI349" s="0"/>
      <c r="KBJ349" s="0"/>
      <c r="KBK349" s="0"/>
      <c r="KBL349" s="0"/>
      <c r="KBM349" s="0"/>
      <c r="KBN349" s="0"/>
      <c r="KBO349" s="0"/>
      <c r="KBP349" s="0"/>
      <c r="KBQ349" s="0"/>
      <c r="KBR349" s="0"/>
      <c r="KBS349" s="0"/>
      <c r="KBT349" s="0"/>
      <c r="KBU349" s="0"/>
      <c r="KBV349" s="0"/>
      <c r="KBW349" s="0"/>
      <c r="KBX349" s="0"/>
      <c r="KBY349" s="0"/>
      <c r="KBZ349" s="0"/>
      <c r="KCA349" s="0"/>
      <c r="KCB349" s="0"/>
      <c r="KCC349" s="0"/>
      <c r="KCD349" s="0"/>
      <c r="KCE349" s="0"/>
      <c r="KCF349" s="0"/>
      <c r="KCG349" s="0"/>
      <c r="KCH349" s="0"/>
      <c r="KCI349" s="0"/>
      <c r="KCJ349" s="0"/>
      <c r="KCK349" s="0"/>
      <c r="KCL349" s="0"/>
      <c r="KCM349" s="0"/>
      <c r="KCN349" s="0"/>
      <c r="KCO349" s="0"/>
      <c r="KCP349" s="0"/>
      <c r="KCQ349" s="0"/>
      <c r="KCR349" s="0"/>
      <c r="KCS349" s="0"/>
      <c r="KCT349" s="0"/>
      <c r="KCU349" s="0"/>
      <c r="KCV349" s="0"/>
      <c r="KCW349" s="0"/>
      <c r="KCX349" s="0"/>
      <c r="KCY349" s="0"/>
      <c r="KCZ349" s="0"/>
      <c r="KDA349" s="0"/>
      <c r="KDB349" s="0"/>
      <c r="KDC349" s="0"/>
      <c r="KDD349" s="0"/>
      <c r="KDE349" s="0"/>
      <c r="KDF349" s="0"/>
      <c r="KDG349" s="0"/>
      <c r="KDH349" s="0"/>
      <c r="KDI349" s="0"/>
      <c r="KDJ349" s="0"/>
      <c r="KDK349" s="0"/>
      <c r="KDL349" s="0"/>
      <c r="KDM349" s="0"/>
      <c r="KDN349" s="0"/>
      <c r="KDO349" s="0"/>
      <c r="KDP349" s="0"/>
      <c r="KDQ349" s="0"/>
      <c r="KDR349" s="0"/>
      <c r="KDS349" s="0"/>
      <c r="KDT349" s="0"/>
      <c r="KDU349" s="0"/>
      <c r="KDV349" s="0"/>
      <c r="KDW349" s="0"/>
      <c r="KDX349" s="0"/>
      <c r="KDY349" s="0"/>
      <c r="KDZ349" s="0"/>
      <c r="KEA349" s="0"/>
      <c r="KEB349" s="0"/>
      <c r="KEC349" s="0"/>
      <c r="KED349" s="0"/>
      <c r="KEE349" s="0"/>
      <c r="KEF349" s="0"/>
      <c r="KEG349" s="0"/>
      <c r="KEH349" s="0"/>
      <c r="KEI349" s="0"/>
      <c r="KEJ349" s="0"/>
      <c r="KEK349" s="0"/>
      <c r="KEL349" s="0"/>
      <c r="KEM349" s="0"/>
      <c r="KEN349" s="0"/>
      <c r="KEO349" s="0"/>
      <c r="KEP349" s="0"/>
      <c r="KEQ349" s="0"/>
      <c r="KER349" s="0"/>
      <c r="KES349" s="0"/>
      <c r="KET349" s="0"/>
      <c r="KEU349" s="0"/>
      <c r="KEV349" s="0"/>
      <c r="KEW349" s="0"/>
      <c r="KEX349" s="0"/>
      <c r="KEY349" s="0"/>
      <c r="KEZ349" s="0"/>
      <c r="KFA349" s="0"/>
      <c r="KFB349" s="0"/>
      <c r="KFC349" s="0"/>
      <c r="KFD349" s="0"/>
      <c r="KFE349" s="0"/>
      <c r="KFF349" s="0"/>
      <c r="KFG349" s="0"/>
      <c r="KFH349" s="0"/>
      <c r="KFI349" s="0"/>
      <c r="KFJ349" s="0"/>
      <c r="KFK349" s="0"/>
      <c r="KFL349" s="0"/>
      <c r="KFM349" s="0"/>
      <c r="KFN349" s="0"/>
      <c r="KFO349" s="0"/>
      <c r="KFP349" s="0"/>
      <c r="KFQ349" s="0"/>
      <c r="KFR349" s="0"/>
      <c r="KFS349" s="0"/>
      <c r="KFT349" s="0"/>
      <c r="KFU349" s="0"/>
      <c r="KFV349" s="0"/>
      <c r="KFW349" s="0"/>
      <c r="KFX349" s="0"/>
      <c r="KFY349" s="0"/>
      <c r="KFZ349" s="0"/>
      <c r="KGA349" s="0"/>
      <c r="KGB349" s="0"/>
      <c r="KGC349" s="0"/>
      <c r="KGD349" s="0"/>
      <c r="KGE349" s="0"/>
      <c r="KGF349" s="0"/>
      <c r="KGG349" s="0"/>
      <c r="KGH349" s="0"/>
      <c r="KGI349" s="0"/>
      <c r="KGJ349" s="0"/>
      <c r="KGK349" s="0"/>
      <c r="KGL349" s="0"/>
      <c r="KGM349" s="0"/>
      <c r="KGN349" s="0"/>
      <c r="KGO349" s="0"/>
      <c r="KGP349" s="0"/>
      <c r="KGQ349" s="0"/>
      <c r="KGR349" s="0"/>
      <c r="KGS349" s="0"/>
      <c r="KGT349" s="0"/>
      <c r="KGU349" s="0"/>
      <c r="KGV349" s="0"/>
      <c r="KGW349" s="0"/>
      <c r="KGX349" s="0"/>
      <c r="KGY349" s="0"/>
      <c r="KGZ349" s="0"/>
      <c r="KHA349" s="0"/>
      <c r="KHB349" s="0"/>
      <c r="KHC349" s="0"/>
      <c r="KHD349" s="0"/>
      <c r="KHE349" s="0"/>
      <c r="KHF349" s="0"/>
      <c r="KHG349" s="0"/>
      <c r="KHH349" s="0"/>
      <c r="KHI349" s="0"/>
      <c r="KHJ349" s="0"/>
      <c r="KHK349" s="0"/>
      <c r="KHL349" s="0"/>
      <c r="KHM349" s="0"/>
      <c r="KHN349" s="0"/>
      <c r="KHO349" s="0"/>
      <c r="KHP349" s="0"/>
      <c r="KHQ349" s="0"/>
      <c r="KHR349" s="0"/>
      <c r="KHS349" s="0"/>
      <c r="KHT349" s="0"/>
      <c r="KHU349" s="0"/>
      <c r="KHV349" s="0"/>
      <c r="KHW349" s="0"/>
      <c r="KHX349" s="0"/>
      <c r="KHY349" s="0"/>
      <c r="KHZ349" s="0"/>
      <c r="KIA349" s="0"/>
      <c r="KIB349" s="0"/>
      <c r="KIC349" s="0"/>
      <c r="KID349" s="0"/>
      <c r="KIE349" s="0"/>
      <c r="KIF349" s="0"/>
      <c r="KIG349" s="0"/>
      <c r="KIH349" s="0"/>
      <c r="KII349" s="0"/>
      <c r="KIJ349" s="0"/>
      <c r="KIK349" s="0"/>
      <c r="KIL349" s="0"/>
      <c r="KIM349" s="0"/>
      <c r="KIN349" s="0"/>
      <c r="KIO349" s="0"/>
      <c r="KIP349" s="0"/>
      <c r="KIQ349" s="0"/>
      <c r="KIR349" s="0"/>
      <c r="KIS349" s="0"/>
      <c r="KIT349" s="0"/>
      <c r="KIU349" s="0"/>
      <c r="KIV349" s="0"/>
      <c r="KIW349" s="0"/>
      <c r="KIX349" s="0"/>
      <c r="KIY349" s="0"/>
      <c r="KIZ349" s="0"/>
      <c r="KJA349" s="0"/>
      <c r="KJB349" s="0"/>
      <c r="KJC349" s="0"/>
      <c r="KJD349" s="0"/>
      <c r="KJE349" s="0"/>
      <c r="KJF349" s="0"/>
      <c r="KJG349" s="0"/>
      <c r="KJH349" s="0"/>
      <c r="KJI349" s="0"/>
      <c r="KJJ349" s="0"/>
      <c r="KJK349" s="0"/>
      <c r="KJL349" s="0"/>
      <c r="KJM349" s="0"/>
      <c r="KJN349" s="0"/>
      <c r="KJO349" s="0"/>
      <c r="KJP349" s="0"/>
      <c r="KJQ349" s="0"/>
      <c r="KJR349" s="0"/>
      <c r="KJS349" s="0"/>
      <c r="KJT349" s="0"/>
      <c r="KJU349" s="0"/>
      <c r="KJV349" s="0"/>
      <c r="KJW349" s="0"/>
      <c r="KJX349" s="0"/>
      <c r="KJY349" s="0"/>
      <c r="KJZ349" s="0"/>
      <c r="KKA349" s="0"/>
      <c r="KKB349" s="0"/>
      <c r="KKC349" s="0"/>
      <c r="KKD349" s="0"/>
      <c r="KKE349" s="0"/>
      <c r="KKF349" s="0"/>
      <c r="KKG349" s="0"/>
      <c r="KKH349" s="0"/>
      <c r="KKI349" s="0"/>
      <c r="KKJ349" s="0"/>
      <c r="KKK349" s="0"/>
      <c r="KKL349" s="0"/>
      <c r="KKM349" s="0"/>
      <c r="KKN349" s="0"/>
      <c r="KKO349" s="0"/>
      <c r="KKP349" s="0"/>
      <c r="KKQ349" s="0"/>
      <c r="KKR349" s="0"/>
      <c r="KKS349" s="0"/>
      <c r="KKT349" s="0"/>
      <c r="KKU349" s="0"/>
      <c r="KKV349" s="0"/>
      <c r="KKW349" s="0"/>
      <c r="KKX349" s="0"/>
      <c r="KKY349" s="0"/>
      <c r="KKZ349" s="0"/>
      <c r="KLA349" s="0"/>
      <c r="KLB349" s="0"/>
      <c r="KLC349" s="0"/>
      <c r="KLD349" s="0"/>
      <c r="KLE349" s="0"/>
      <c r="KLF349" s="0"/>
      <c r="KLG349" s="0"/>
      <c r="KLH349" s="0"/>
      <c r="KLI349" s="0"/>
      <c r="KLJ349" s="0"/>
      <c r="KLK349" s="0"/>
      <c r="KLL349" s="0"/>
      <c r="KLM349" s="0"/>
      <c r="KLN349" s="0"/>
      <c r="KLO349" s="0"/>
      <c r="KLP349" s="0"/>
      <c r="KLQ349" s="0"/>
      <c r="KLR349" s="0"/>
      <c r="KLS349" s="0"/>
      <c r="KLT349" s="0"/>
      <c r="KLU349" s="0"/>
      <c r="KLV349" s="0"/>
      <c r="KLW349" s="0"/>
      <c r="KLX349" s="0"/>
      <c r="KLY349" s="0"/>
      <c r="KLZ349" s="0"/>
      <c r="KMA349" s="0"/>
      <c r="KMB349" s="0"/>
      <c r="KMC349" s="0"/>
      <c r="KMD349" s="0"/>
      <c r="KME349" s="0"/>
      <c r="KMF349" s="0"/>
      <c r="KMG349" s="0"/>
      <c r="KMH349" s="0"/>
      <c r="KMI349" s="0"/>
      <c r="KMJ349" s="0"/>
      <c r="KMK349" s="0"/>
      <c r="KML349" s="0"/>
      <c r="KMM349" s="0"/>
      <c r="KMN349" s="0"/>
      <c r="KMO349" s="0"/>
      <c r="KMP349" s="0"/>
      <c r="KMQ349" s="0"/>
      <c r="KMR349" s="0"/>
      <c r="KMS349" s="0"/>
      <c r="KMT349" s="0"/>
      <c r="KMU349" s="0"/>
      <c r="KMV349" s="0"/>
      <c r="KMW349" s="0"/>
      <c r="KMX349" s="0"/>
      <c r="KMY349" s="0"/>
      <c r="KMZ349" s="0"/>
      <c r="KNA349" s="0"/>
      <c r="KNB349" s="0"/>
      <c r="KNC349" s="0"/>
      <c r="KND349" s="0"/>
      <c r="KNE349" s="0"/>
      <c r="KNF349" s="0"/>
      <c r="KNG349" s="0"/>
      <c r="KNH349" s="0"/>
      <c r="KNI349" s="0"/>
      <c r="KNJ349" s="0"/>
      <c r="KNK349" s="0"/>
      <c r="KNL349" s="0"/>
      <c r="KNM349" s="0"/>
      <c r="KNN349" s="0"/>
      <c r="KNO349" s="0"/>
      <c r="KNP349" s="0"/>
      <c r="KNQ349" s="0"/>
      <c r="KNR349" s="0"/>
      <c r="KNS349" s="0"/>
      <c r="KNT349" s="0"/>
      <c r="KNU349" s="0"/>
      <c r="KNV349" s="0"/>
      <c r="KNW349" s="0"/>
      <c r="KNX349" s="0"/>
      <c r="KNY349" s="0"/>
      <c r="KNZ349" s="0"/>
      <c r="KOA349" s="0"/>
      <c r="KOB349" s="0"/>
      <c r="KOC349" s="0"/>
      <c r="KOD349" s="0"/>
      <c r="KOE349" s="0"/>
      <c r="KOF349" s="0"/>
      <c r="KOG349" s="0"/>
      <c r="KOH349" s="0"/>
      <c r="KOI349" s="0"/>
      <c r="KOJ349" s="0"/>
      <c r="KOK349" s="0"/>
      <c r="KOL349" s="0"/>
      <c r="KOM349" s="0"/>
      <c r="KON349" s="0"/>
      <c r="KOO349" s="0"/>
      <c r="KOP349" s="0"/>
      <c r="KOQ349" s="0"/>
      <c r="KOR349" s="0"/>
      <c r="KOS349" s="0"/>
      <c r="KOT349" s="0"/>
      <c r="KOU349" s="0"/>
      <c r="KOV349" s="0"/>
      <c r="KOW349" s="0"/>
      <c r="KOX349" s="0"/>
      <c r="KOY349" s="0"/>
      <c r="KOZ349" s="0"/>
      <c r="KPA349" s="0"/>
      <c r="KPB349" s="0"/>
      <c r="KPC349" s="0"/>
      <c r="KPD349" s="0"/>
      <c r="KPE349" s="0"/>
      <c r="KPF349" s="0"/>
      <c r="KPG349" s="0"/>
      <c r="KPH349" s="0"/>
      <c r="KPI349" s="0"/>
      <c r="KPJ349" s="0"/>
      <c r="KPK349" s="0"/>
      <c r="KPL349" s="0"/>
      <c r="KPM349" s="0"/>
      <c r="KPN349" s="0"/>
      <c r="KPO349" s="0"/>
      <c r="KPP349" s="0"/>
      <c r="KPQ349" s="0"/>
      <c r="KPR349" s="0"/>
      <c r="KPS349" s="0"/>
      <c r="KPT349" s="0"/>
      <c r="KPU349" s="0"/>
      <c r="KPV349" s="0"/>
      <c r="KPW349" s="0"/>
      <c r="KPX349" s="0"/>
      <c r="KPY349" s="0"/>
      <c r="KPZ349" s="0"/>
      <c r="KQA349" s="0"/>
      <c r="KQB349" s="0"/>
      <c r="KQC349" s="0"/>
      <c r="KQD349" s="0"/>
      <c r="KQE349" s="0"/>
      <c r="KQF349" s="0"/>
      <c r="KQG349" s="0"/>
      <c r="KQH349" s="0"/>
      <c r="KQI349" s="0"/>
      <c r="KQJ349" s="0"/>
      <c r="KQK349" s="0"/>
      <c r="KQL349" s="0"/>
      <c r="KQM349" s="0"/>
      <c r="KQN349" s="0"/>
      <c r="KQO349" s="0"/>
      <c r="KQP349" s="0"/>
      <c r="KQQ349" s="0"/>
      <c r="KQR349" s="0"/>
      <c r="KQS349" s="0"/>
      <c r="KQT349" s="0"/>
      <c r="KQU349" s="0"/>
      <c r="KQV349" s="0"/>
      <c r="KQW349" s="0"/>
      <c r="KQX349" s="0"/>
      <c r="KQY349" s="0"/>
      <c r="KQZ349" s="0"/>
      <c r="KRA349" s="0"/>
      <c r="KRB349" s="0"/>
      <c r="KRC349" s="0"/>
      <c r="KRD349" s="0"/>
      <c r="KRE349" s="0"/>
      <c r="KRF349" s="0"/>
      <c r="KRG349" s="0"/>
      <c r="KRH349" s="0"/>
      <c r="KRI349" s="0"/>
      <c r="KRJ349" s="0"/>
      <c r="KRK349" s="0"/>
      <c r="KRL349" s="0"/>
      <c r="KRM349" s="0"/>
      <c r="KRN349" s="0"/>
      <c r="KRO349" s="0"/>
      <c r="KRP349" s="0"/>
      <c r="KRQ349" s="0"/>
      <c r="KRR349" s="0"/>
      <c r="KRS349" s="0"/>
      <c r="KRT349" s="0"/>
      <c r="KRU349" s="0"/>
      <c r="KRV349" s="0"/>
      <c r="KRW349" s="0"/>
      <c r="KRX349" s="0"/>
      <c r="KRY349" s="0"/>
      <c r="KRZ349" s="0"/>
      <c r="KSA349" s="0"/>
      <c r="KSB349" s="0"/>
      <c r="KSC349" s="0"/>
      <c r="KSD349" s="0"/>
      <c r="KSE349" s="0"/>
      <c r="KSF349" s="0"/>
      <c r="KSG349" s="0"/>
      <c r="KSH349" s="0"/>
      <c r="KSI349" s="0"/>
      <c r="KSJ349" s="0"/>
      <c r="KSK349" s="0"/>
      <c r="KSL349" s="0"/>
      <c r="KSM349" s="0"/>
      <c r="KSN349" s="0"/>
      <c r="KSO349" s="0"/>
      <c r="KSP349" s="0"/>
      <c r="KSQ349" s="0"/>
      <c r="KSR349" s="0"/>
      <c r="KSS349" s="0"/>
      <c r="KST349" s="0"/>
      <c r="KSU349" s="0"/>
      <c r="KSV349" s="0"/>
      <c r="KSW349" s="0"/>
      <c r="KSX349" s="0"/>
      <c r="KSY349" s="0"/>
      <c r="KSZ349" s="0"/>
      <c r="KTA349" s="0"/>
      <c r="KTB349" s="0"/>
      <c r="KTC349" s="0"/>
      <c r="KTD349" s="0"/>
      <c r="KTE349" s="0"/>
      <c r="KTF349" s="0"/>
      <c r="KTG349" s="0"/>
      <c r="KTH349" s="0"/>
      <c r="KTI349" s="0"/>
      <c r="KTJ349" s="0"/>
      <c r="KTK349" s="0"/>
      <c r="KTL349" s="0"/>
      <c r="KTM349" s="0"/>
      <c r="KTN349" s="0"/>
      <c r="KTO349" s="0"/>
      <c r="KTP349" s="0"/>
      <c r="KTQ349" s="0"/>
      <c r="KTR349" s="0"/>
      <c r="KTS349" s="0"/>
      <c r="KTT349" s="0"/>
      <c r="KTU349" s="0"/>
      <c r="KTV349" s="0"/>
      <c r="KTW349" s="0"/>
      <c r="KTX349" s="0"/>
      <c r="KTY349" s="0"/>
      <c r="KTZ349" s="0"/>
      <c r="KUA349" s="0"/>
      <c r="KUB349" s="0"/>
      <c r="KUC349" s="0"/>
      <c r="KUD349" s="0"/>
      <c r="KUE349" s="0"/>
      <c r="KUF349" s="0"/>
      <c r="KUG349" s="0"/>
      <c r="KUH349" s="0"/>
      <c r="KUI349" s="0"/>
      <c r="KUJ349" s="0"/>
      <c r="KUK349" s="0"/>
      <c r="KUL349" s="0"/>
      <c r="KUM349" s="0"/>
      <c r="KUN349" s="0"/>
      <c r="KUO349" s="0"/>
      <c r="KUP349" s="0"/>
      <c r="KUQ349" s="0"/>
      <c r="KUR349" s="0"/>
      <c r="KUS349" s="0"/>
      <c r="KUT349" s="0"/>
      <c r="KUU349" s="0"/>
      <c r="KUV349" s="0"/>
      <c r="KUW349" s="0"/>
      <c r="KUX349" s="0"/>
      <c r="KUY349" s="0"/>
      <c r="KUZ349" s="0"/>
      <c r="KVA349" s="0"/>
      <c r="KVB349" s="0"/>
      <c r="KVC349" s="0"/>
      <c r="KVD349" s="0"/>
      <c r="KVE349" s="0"/>
      <c r="KVF349" s="0"/>
      <c r="KVG349" s="0"/>
      <c r="KVH349" s="0"/>
      <c r="KVI349" s="0"/>
      <c r="KVJ349" s="0"/>
      <c r="KVK349" s="0"/>
      <c r="KVL349" s="0"/>
      <c r="KVM349" s="0"/>
      <c r="KVN349" s="0"/>
      <c r="KVO349" s="0"/>
      <c r="KVP349" s="0"/>
      <c r="KVQ349" s="0"/>
      <c r="KVR349" s="0"/>
      <c r="KVS349" s="0"/>
      <c r="KVT349" s="0"/>
      <c r="KVU349" s="0"/>
      <c r="KVV349" s="0"/>
      <c r="KVW349" s="0"/>
      <c r="KVX349" s="0"/>
      <c r="KVY349" s="0"/>
      <c r="KVZ349" s="0"/>
      <c r="KWA349" s="0"/>
      <c r="KWB349" s="0"/>
      <c r="KWC349" s="0"/>
      <c r="KWD349" s="0"/>
      <c r="KWE349" s="0"/>
      <c r="KWF349" s="0"/>
      <c r="KWG349" s="0"/>
      <c r="KWH349" s="0"/>
      <c r="KWI349" s="0"/>
      <c r="KWJ349" s="0"/>
      <c r="KWK349" s="0"/>
      <c r="KWL349" s="0"/>
      <c r="KWM349" s="0"/>
      <c r="KWN349" s="0"/>
      <c r="KWO349" s="0"/>
      <c r="KWP349" s="0"/>
      <c r="KWQ349" s="0"/>
      <c r="KWR349" s="0"/>
      <c r="KWS349" s="0"/>
      <c r="KWT349" s="0"/>
      <c r="KWU349" s="0"/>
      <c r="KWV349" s="0"/>
      <c r="KWW349" s="0"/>
      <c r="KWX349" s="0"/>
      <c r="KWY349" s="0"/>
      <c r="KWZ349" s="0"/>
      <c r="KXA349" s="0"/>
      <c r="KXB349" s="0"/>
      <c r="KXC349" s="0"/>
      <c r="KXD349" s="0"/>
      <c r="KXE349" s="0"/>
      <c r="KXF349" s="0"/>
      <c r="KXG349" s="0"/>
      <c r="KXH349" s="0"/>
      <c r="KXI349" s="0"/>
      <c r="KXJ349" s="0"/>
      <c r="KXK349" s="0"/>
      <c r="KXL349" s="0"/>
      <c r="KXM349" s="0"/>
      <c r="KXN349" s="0"/>
      <c r="KXO349" s="0"/>
      <c r="KXP349" s="0"/>
      <c r="KXQ349" s="0"/>
      <c r="KXR349" s="0"/>
      <c r="KXS349" s="0"/>
      <c r="KXT349" s="0"/>
      <c r="KXU349" s="0"/>
      <c r="KXV349" s="0"/>
      <c r="KXW349" s="0"/>
      <c r="KXX349" s="0"/>
      <c r="KXY349" s="0"/>
      <c r="KXZ349" s="0"/>
      <c r="KYA349" s="0"/>
      <c r="KYB349" s="0"/>
      <c r="KYC349" s="0"/>
      <c r="KYD349" s="0"/>
      <c r="KYE349" s="0"/>
      <c r="KYF349" s="0"/>
      <c r="KYG349" s="0"/>
      <c r="KYH349" s="0"/>
      <c r="KYI349" s="0"/>
      <c r="KYJ349" s="0"/>
      <c r="KYK349" s="0"/>
      <c r="KYL349" s="0"/>
      <c r="KYM349" s="0"/>
      <c r="KYN349" s="0"/>
      <c r="KYO349" s="0"/>
      <c r="KYP349" s="0"/>
      <c r="KYQ349" s="0"/>
      <c r="KYR349" s="0"/>
      <c r="KYS349" s="0"/>
      <c r="KYT349" s="0"/>
      <c r="KYU349" s="0"/>
      <c r="KYV349" s="0"/>
      <c r="KYW349" s="0"/>
      <c r="KYX349" s="0"/>
      <c r="KYY349" s="0"/>
      <c r="KYZ349" s="0"/>
      <c r="KZA349" s="0"/>
      <c r="KZB349" s="0"/>
      <c r="KZC349" s="0"/>
      <c r="KZD349" s="0"/>
      <c r="KZE349" s="0"/>
      <c r="KZF349" s="0"/>
      <c r="KZG349" s="0"/>
      <c r="KZH349" s="0"/>
      <c r="KZI349" s="0"/>
      <c r="KZJ349" s="0"/>
      <c r="KZK349" s="0"/>
      <c r="KZL349" s="0"/>
      <c r="KZM349" s="0"/>
      <c r="KZN349" s="0"/>
      <c r="KZO349" s="0"/>
      <c r="KZP349" s="0"/>
      <c r="KZQ349" s="0"/>
      <c r="KZR349" s="0"/>
      <c r="KZS349" s="0"/>
      <c r="KZT349" s="0"/>
      <c r="KZU349" s="0"/>
      <c r="KZV349" s="0"/>
      <c r="KZW349" s="0"/>
      <c r="KZX349" s="0"/>
      <c r="KZY349" s="0"/>
      <c r="KZZ349" s="0"/>
      <c r="LAA349" s="0"/>
      <c r="LAB349" s="0"/>
      <c r="LAC349" s="0"/>
      <c r="LAD349" s="0"/>
      <c r="LAE349" s="0"/>
      <c r="LAF349" s="0"/>
      <c r="LAG349" s="0"/>
      <c r="LAH349" s="0"/>
      <c r="LAI349" s="0"/>
      <c r="LAJ349" s="0"/>
      <c r="LAK349" s="0"/>
      <c r="LAL349" s="0"/>
      <c r="LAM349" s="0"/>
      <c r="LAN349" s="0"/>
      <c r="LAO349" s="0"/>
      <c r="LAP349" s="0"/>
      <c r="LAQ349" s="0"/>
      <c r="LAR349" s="0"/>
      <c r="LAS349" s="0"/>
      <c r="LAT349" s="0"/>
      <c r="LAU349" s="0"/>
      <c r="LAV349" s="0"/>
      <c r="LAW349" s="0"/>
      <c r="LAX349" s="0"/>
      <c r="LAY349" s="0"/>
      <c r="LAZ349" s="0"/>
      <c r="LBA349" s="0"/>
      <c r="LBB349" s="0"/>
      <c r="LBC349" s="0"/>
      <c r="LBD349" s="0"/>
      <c r="LBE349" s="0"/>
      <c r="LBF349" s="0"/>
      <c r="LBG349" s="0"/>
      <c r="LBH349" s="0"/>
      <c r="LBI349" s="0"/>
      <c r="LBJ349" s="0"/>
      <c r="LBK349" s="0"/>
      <c r="LBL349" s="0"/>
      <c r="LBM349" s="0"/>
      <c r="LBN349" s="0"/>
      <c r="LBO349" s="0"/>
      <c r="LBP349" s="0"/>
      <c r="LBQ349" s="0"/>
      <c r="LBR349" s="0"/>
      <c r="LBS349" s="0"/>
      <c r="LBT349" s="0"/>
      <c r="LBU349" s="0"/>
      <c r="LBV349" s="0"/>
      <c r="LBW349" s="0"/>
      <c r="LBX349" s="0"/>
      <c r="LBY349" s="0"/>
      <c r="LBZ349" s="0"/>
      <c r="LCA349" s="0"/>
      <c r="LCB349" s="0"/>
      <c r="LCC349" s="0"/>
      <c r="LCD349" s="0"/>
      <c r="LCE349" s="0"/>
      <c r="LCF349" s="0"/>
      <c r="LCG349" s="0"/>
      <c r="LCH349" s="0"/>
      <c r="LCI349" s="0"/>
      <c r="LCJ349" s="0"/>
      <c r="LCK349" s="0"/>
      <c r="LCL349" s="0"/>
      <c r="LCM349" s="0"/>
      <c r="LCN349" s="0"/>
      <c r="LCO349" s="0"/>
      <c r="LCP349" s="0"/>
      <c r="LCQ349" s="0"/>
      <c r="LCR349" s="0"/>
      <c r="LCS349" s="0"/>
      <c r="LCT349" s="0"/>
      <c r="LCU349" s="0"/>
      <c r="LCV349" s="0"/>
      <c r="LCW349" s="0"/>
      <c r="LCX349" s="0"/>
      <c r="LCY349" s="0"/>
      <c r="LCZ349" s="0"/>
      <c r="LDA349" s="0"/>
      <c r="LDB349" s="0"/>
      <c r="LDC349" s="0"/>
      <c r="LDD349" s="0"/>
      <c r="LDE349" s="0"/>
      <c r="LDF349" s="0"/>
      <c r="LDG349" s="0"/>
      <c r="LDH349" s="0"/>
      <c r="LDI349" s="0"/>
      <c r="LDJ349" s="0"/>
      <c r="LDK349" s="0"/>
      <c r="LDL349" s="0"/>
      <c r="LDM349" s="0"/>
      <c r="LDN349" s="0"/>
      <c r="LDO349" s="0"/>
      <c r="LDP349" s="0"/>
      <c r="LDQ349" s="0"/>
      <c r="LDR349" s="0"/>
      <c r="LDS349" s="0"/>
      <c r="LDT349" s="0"/>
      <c r="LDU349" s="0"/>
      <c r="LDV349" s="0"/>
      <c r="LDW349" s="0"/>
      <c r="LDX349" s="0"/>
      <c r="LDY349" s="0"/>
      <c r="LDZ349" s="0"/>
      <c r="LEA349" s="0"/>
      <c r="LEB349" s="0"/>
      <c r="LEC349" s="0"/>
      <c r="LED349" s="0"/>
      <c r="LEE349" s="0"/>
      <c r="LEF349" s="0"/>
      <c r="LEG349" s="0"/>
      <c r="LEH349" s="0"/>
      <c r="LEI349" s="0"/>
      <c r="LEJ349" s="0"/>
      <c r="LEK349" s="0"/>
      <c r="LEL349" s="0"/>
      <c r="LEM349" s="0"/>
      <c r="LEN349" s="0"/>
      <c r="LEO349" s="0"/>
      <c r="LEP349" s="0"/>
      <c r="LEQ349" s="0"/>
      <c r="LER349" s="0"/>
      <c r="LES349" s="0"/>
      <c r="LET349" s="0"/>
      <c r="LEU349" s="0"/>
      <c r="LEV349" s="0"/>
      <c r="LEW349" s="0"/>
      <c r="LEX349" s="0"/>
      <c r="LEY349" s="0"/>
      <c r="LEZ349" s="0"/>
      <c r="LFA349" s="0"/>
      <c r="LFB349" s="0"/>
      <c r="LFC349" s="0"/>
      <c r="LFD349" s="0"/>
      <c r="LFE349" s="0"/>
      <c r="LFF349" s="0"/>
      <c r="LFG349" s="0"/>
      <c r="LFH349" s="0"/>
      <c r="LFI349" s="0"/>
      <c r="LFJ349" s="0"/>
      <c r="LFK349" s="0"/>
      <c r="LFL349" s="0"/>
      <c r="LFM349" s="0"/>
      <c r="LFN349" s="0"/>
      <c r="LFO349" s="0"/>
      <c r="LFP349" s="0"/>
      <c r="LFQ349" s="0"/>
      <c r="LFR349" s="0"/>
      <c r="LFS349" s="0"/>
      <c r="LFT349" s="0"/>
      <c r="LFU349" s="0"/>
      <c r="LFV349" s="0"/>
      <c r="LFW349" s="0"/>
      <c r="LFX349" s="0"/>
      <c r="LFY349" s="0"/>
      <c r="LFZ349" s="0"/>
      <c r="LGA349" s="0"/>
      <c r="LGB349" s="0"/>
      <c r="LGC349" s="0"/>
      <c r="LGD349" s="0"/>
      <c r="LGE349" s="0"/>
      <c r="LGF349" s="0"/>
      <c r="LGG349" s="0"/>
      <c r="LGH349" s="0"/>
      <c r="LGI349" s="0"/>
      <c r="LGJ349" s="0"/>
      <c r="LGK349" s="0"/>
      <c r="LGL349" s="0"/>
      <c r="LGM349" s="0"/>
      <c r="LGN349" s="0"/>
      <c r="LGO349" s="0"/>
      <c r="LGP349" s="0"/>
      <c r="LGQ349" s="0"/>
      <c r="LGR349" s="0"/>
      <c r="LGS349" s="0"/>
      <c r="LGT349" s="0"/>
      <c r="LGU349" s="0"/>
      <c r="LGV349" s="0"/>
      <c r="LGW349" s="0"/>
      <c r="LGX349" s="0"/>
      <c r="LGY349" s="0"/>
      <c r="LGZ349" s="0"/>
      <c r="LHA349" s="0"/>
      <c r="LHB349" s="0"/>
      <c r="LHC349" s="0"/>
      <c r="LHD349" s="0"/>
      <c r="LHE349" s="0"/>
      <c r="LHF349" s="0"/>
      <c r="LHG349" s="0"/>
      <c r="LHH349" s="0"/>
      <c r="LHI349" s="0"/>
      <c r="LHJ349" s="0"/>
      <c r="LHK349" s="0"/>
      <c r="LHL349" s="0"/>
      <c r="LHM349" s="0"/>
      <c r="LHN349" s="0"/>
      <c r="LHO349" s="0"/>
      <c r="LHP349" s="0"/>
      <c r="LHQ349" s="0"/>
      <c r="LHR349" s="0"/>
      <c r="LHS349" s="0"/>
      <c r="LHT349" s="0"/>
      <c r="LHU349" s="0"/>
      <c r="LHV349" s="0"/>
      <c r="LHW349" s="0"/>
      <c r="LHX349" s="0"/>
      <c r="LHY349" s="0"/>
      <c r="LHZ349" s="0"/>
      <c r="LIA349" s="0"/>
      <c r="LIB349" s="0"/>
      <c r="LIC349" s="0"/>
      <c r="LID349" s="0"/>
      <c r="LIE349" s="0"/>
      <c r="LIF349" s="0"/>
      <c r="LIG349" s="0"/>
      <c r="LIH349" s="0"/>
      <c r="LII349" s="0"/>
      <c r="LIJ349" s="0"/>
      <c r="LIK349" s="0"/>
      <c r="LIL349" s="0"/>
      <c r="LIM349" s="0"/>
      <c r="LIN349" s="0"/>
      <c r="LIO349" s="0"/>
      <c r="LIP349" s="0"/>
      <c r="LIQ349" s="0"/>
      <c r="LIR349" s="0"/>
      <c r="LIS349" s="0"/>
      <c r="LIT349" s="0"/>
      <c r="LIU349" s="0"/>
      <c r="LIV349" s="0"/>
      <c r="LIW349" s="0"/>
      <c r="LIX349" s="0"/>
      <c r="LIY349" s="0"/>
      <c r="LIZ349" s="0"/>
      <c r="LJA349" s="0"/>
      <c r="LJB349" s="0"/>
      <c r="LJC349" s="0"/>
      <c r="LJD349" s="0"/>
      <c r="LJE349" s="0"/>
      <c r="LJF349" s="0"/>
      <c r="LJG349" s="0"/>
      <c r="LJH349" s="0"/>
      <c r="LJI349" s="0"/>
      <c r="LJJ349" s="0"/>
      <c r="LJK349" s="0"/>
      <c r="LJL349" s="0"/>
      <c r="LJM349" s="0"/>
      <c r="LJN349" s="0"/>
      <c r="LJO349" s="0"/>
      <c r="LJP349" s="0"/>
      <c r="LJQ349" s="0"/>
      <c r="LJR349" s="0"/>
      <c r="LJS349" s="0"/>
      <c r="LJT349" s="0"/>
      <c r="LJU349" s="0"/>
      <c r="LJV349" s="0"/>
      <c r="LJW349" s="0"/>
      <c r="LJX349" s="0"/>
      <c r="LJY349" s="0"/>
      <c r="LJZ349" s="0"/>
      <c r="LKA349" s="0"/>
      <c r="LKB349" s="0"/>
      <c r="LKC349" s="0"/>
      <c r="LKD349" s="0"/>
      <c r="LKE349" s="0"/>
      <c r="LKF349" s="0"/>
      <c r="LKG349" s="0"/>
      <c r="LKH349" s="0"/>
      <c r="LKI349" s="0"/>
      <c r="LKJ349" s="0"/>
      <c r="LKK349" s="0"/>
      <c r="LKL349" s="0"/>
      <c r="LKM349" s="0"/>
      <c r="LKN349" s="0"/>
      <c r="LKO349" s="0"/>
      <c r="LKP349" s="0"/>
      <c r="LKQ349" s="0"/>
      <c r="LKR349" s="0"/>
      <c r="LKS349" s="0"/>
      <c r="LKT349" s="0"/>
      <c r="LKU349" s="0"/>
      <c r="LKV349" s="0"/>
      <c r="LKW349" s="0"/>
      <c r="LKX349" s="0"/>
      <c r="LKY349" s="0"/>
      <c r="LKZ349" s="0"/>
      <c r="LLA349" s="0"/>
      <c r="LLB349" s="0"/>
      <c r="LLC349" s="0"/>
      <c r="LLD349" s="0"/>
      <c r="LLE349" s="0"/>
      <c r="LLF349" s="0"/>
      <c r="LLG349" s="0"/>
      <c r="LLH349" s="0"/>
      <c r="LLI349" s="0"/>
      <c r="LLJ349" s="0"/>
      <c r="LLK349" s="0"/>
      <c r="LLL349" s="0"/>
      <c r="LLM349" s="0"/>
      <c r="LLN349" s="0"/>
      <c r="LLO349" s="0"/>
      <c r="LLP349" s="0"/>
      <c r="LLQ349" s="0"/>
      <c r="LLR349" s="0"/>
      <c r="LLS349" s="0"/>
      <c r="LLT349" s="0"/>
      <c r="LLU349" s="0"/>
      <c r="LLV349" s="0"/>
      <c r="LLW349" s="0"/>
      <c r="LLX349" s="0"/>
      <c r="LLY349" s="0"/>
      <c r="LLZ349" s="0"/>
      <c r="LMA349" s="0"/>
      <c r="LMB349" s="0"/>
      <c r="LMC349" s="0"/>
      <c r="LMD349" s="0"/>
      <c r="LME349" s="0"/>
      <c r="LMF349" s="0"/>
      <c r="LMG349" s="0"/>
      <c r="LMH349" s="0"/>
      <c r="LMI349" s="0"/>
      <c r="LMJ349" s="0"/>
      <c r="LMK349" s="0"/>
      <c r="LML349" s="0"/>
      <c r="LMM349" s="0"/>
      <c r="LMN349" s="0"/>
      <c r="LMO349" s="0"/>
      <c r="LMP349" s="0"/>
      <c r="LMQ349" s="0"/>
      <c r="LMR349" s="0"/>
      <c r="LMS349" s="0"/>
      <c r="LMT349" s="0"/>
      <c r="LMU349" s="0"/>
      <c r="LMV349" s="0"/>
      <c r="LMW349" s="0"/>
      <c r="LMX349" s="0"/>
      <c r="LMY349" s="0"/>
      <c r="LMZ349" s="0"/>
      <c r="LNA349" s="0"/>
      <c r="LNB349" s="0"/>
      <c r="LNC349" s="0"/>
      <c r="LND349" s="0"/>
      <c r="LNE349" s="0"/>
      <c r="LNF349" s="0"/>
      <c r="LNG349" s="0"/>
      <c r="LNH349" s="0"/>
      <c r="LNI349" s="0"/>
      <c r="LNJ349" s="0"/>
      <c r="LNK349" s="0"/>
      <c r="LNL349" s="0"/>
      <c r="LNM349" s="0"/>
      <c r="LNN349" s="0"/>
      <c r="LNO349" s="0"/>
      <c r="LNP349" s="0"/>
      <c r="LNQ349" s="0"/>
      <c r="LNR349" s="0"/>
      <c r="LNS349" s="0"/>
      <c r="LNT349" s="0"/>
      <c r="LNU349" s="0"/>
      <c r="LNV349" s="0"/>
      <c r="LNW349" s="0"/>
      <c r="LNX349" s="0"/>
      <c r="LNY349" s="0"/>
      <c r="LNZ349" s="0"/>
      <c r="LOA349" s="0"/>
      <c r="LOB349" s="0"/>
      <c r="LOC349" s="0"/>
      <c r="LOD349" s="0"/>
      <c r="LOE349" s="0"/>
      <c r="LOF349" s="0"/>
      <c r="LOG349" s="0"/>
      <c r="LOH349" s="0"/>
      <c r="LOI349" s="0"/>
      <c r="LOJ349" s="0"/>
      <c r="LOK349" s="0"/>
      <c r="LOL349" s="0"/>
      <c r="LOM349" s="0"/>
      <c r="LON349" s="0"/>
      <c r="LOO349" s="0"/>
      <c r="LOP349" s="0"/>
      <c r="LOQ349" s="0"/>
      <c r="LOR349" s="0"/>
      <c r="LOS349" s="0"/>
      <c r="LOT349" s="0"/>
      <c r="LOU349" s="0"/>
      <c r="LOV349" s="0"/>
      <c r="LOW349" s="0"/>
      <c r="LOX349" s="0"/>
      <c r="LOY349" s="0"/>
      <c r="LOZ349" s="0"/>
      <c r="LPA349" s="0"/>
      <c r="LPB349" s="0"/>
      <c r="LPC349" s="0"/>
      <c r="LPD349" s="0"/>
      <c r="LPE349" s="0"/>
      <c r="LPF349" s="0"/>
      <c r="LPG349" s="0"/>
      <c r="LPH349" s="0"/>
      <c r="LPI349" s="0"/>
      <c r="LPJ349" s="0"/>
      <c r="LPK349" s="0"/>
      <c r="LPL349" s="0"/>
      <c r="LPM349" s="0"/>
      <c r="LPN349" s="0"/>
      <c r="LPO349" s="0"/>
      <c r="LPP349" s="0"/>
      <c r="LPQ349" s="0"/>
      <c r="LPR349" s="0"/>
      <c r="LPS349" s="0"/>
      <c r="LPT349" s="0"/>
      <c r="LPU349" s="0"/>
      <c r="LPV349" s="0"/>
      <c r="LPW349" s="0"/>
      <c r="LPX349" s="0"/>
      <c r="LPY349" s="0"/>
      <c r="LPZ349" s="0"/>
      <c r="LQA349" s="0"/>
      <c r="LQB349" s="0"/>
      <c r="LQC349" s="0"/>
      <c r="LQD349" s="0"/>
      <c r="LQE349" s="0"/>
      <c r="LQF349" s="0"/>
      <c r="LQG349" s="0"/>
      <c r="LQH349" s="0"/>
      <c r="LQI349" s="0"/>
      <c r="LQJ349" s="0"/>
      <c r="LQK349" s="0"/>
      <c r="LQL349" s="0"/>
      <c r="LQM349" s="0"/>
      <c r="LQN349" s="0"/>
      <c r="LQO349" s="0"/>
      <c r="LQP349" s="0"/>
      <c r="LQQ349" s="0"/>
      <c r="LQR349" s="0"/>
      <c r="LQS349" s="0"/>
      <c r="LQT349" s="0"/>
      <c r="LQU349" s="0"/>
      <c r="LQV349" s="0"/>
      <c r="LQW349" s="0"/>
      <c r="LQX349" s="0"/>
      <c r="LQY349" s="0"/>
      <c r="LQZ349" s="0"/>
      <c r="LRA349" s="0"/>
      <c r="LRB349" s="0"/>
      <c r="LRC349" s="0"/>
      <c r="LRD349" s="0"/>
      <c r="LRE349" s="0"/>
      <c r="LRF349" s="0"/>
      <c r="LRG349" s="0"/>
      <c r="LRH349" s="0"/>
      <c r="LRI349" s="0"/>
      <c r="LRJ349" s="0"/>
      <c r="LRK349" s="0"/>
      <c r="LRL349" s="0"/>
      <c r="LRM349" s="0"/>
      <c r="LRN349" s="0"/>
      <c r="LRO349" s="0"/>
      <c r="LRP349" s="0"/>
      <c r="LRQ349" s="0"/>
      <c r="LRR349" s="0"/>
      <c r="LRS349" s="0"/>
      <c r="LRT349" s="0"/>
      <c r="LRU349" s="0"/>
      <c r="LRV349" s="0"/>
      <c r="LRW349" s="0"/>
      <c r="LRX349" s="0"/>
      <c r="LRY349" s="0"/>
      <c r="LRZ349" s="0"/>
      <c r="LSA349" s="0"/>
      <c r="LSB349" s="0"/>
      <c r="LSC349" s="0"/>
      <c r="LSD349" s="0"/>
      <c r="LSE349" s="0"/>
      <c r="LSF349" s="0"/>
      <c r="LSG349" s="0"/>
      <c r="LSH349" s="0"/>
      <c r="LSI349" s="0"/>
      <c r="LSJ349" s="0"/>
      <c r="LSK349" s="0"/>
      <c r="LSL349" s="0"/>
      <c r="LSM349" s="0"/>
      <c r="LSN349" s="0"/>
      <c r="LSO349" s="0"/>
      <c r="LSP349" s="0"/>
      <c r="LSQ349" s="0"/>
      <c r="LSR349" s="0"/>
      <c r="LSS349" s="0"/>
      <c r="LST349" s="0"/>
      <c r="LSU349" s="0"/>
      <c r="LSV349" s="0"/>
      <c r="LSW349" s="0"/>
      <c r="LSX349" s="0"/>
      <c r="LSY349" s="0"/>
      <c r="LSZ349" s="0"/>
      <c r="LTA349" s="0"/>
      <c r="LTB349" s="0"/>
      <c r="LTC349" s="0"/>
      <c r="LTD349" s="0"/>
      <c r="LTE349" s="0"/>
      <c r="LTF349" s="0"/>
      <c r="LTG349" s="0"/>
      <c r="LTH349" s="0"/>
      <c r="LTI349" s="0"/>
      <c r="LTJ349" s="0"/>
      <c r="LTK349" s="0"/>
      <c r="LTL349" s="0"/>
      <c r="LTM349" s="0"/>
      <c r="LTN349" s="0"/>
      <c r="LTO349" s="0"/>
      <c r="LTP349" s="0"/>
      <c r="LTQ349" s="0"/>
      <c r="LTR349" s="0"/>
      <c r="LTS349" s="0"/>
      <c r="LTT349" s="0"/>
      <c r="LTU349" s="0"/>
      <c r="LTV349" s="0"/>
      <c r="LTW349" s="0"/>
      <c r="LTX349" s="0"/>
      <c r="LTY349" s="0"/>
      <c r="LTZ349" s="0"/>
      <c r="LUA349" s="0"/>
      <c r="LUB349" s="0"/>
      <c r="LUC349" s="0"/>
      <c r="LUD349" s="0"/>
      <c r="LUE349" s="0"/>
      <c r="LUF349" s="0"/>
      <c r="LUG349" s="0"/>
      <c r="LUH349" s="0"/>
      <c r="LUI349" s="0"/>
      <c r="LUJ349" s="0"/>
      <c r="LUK349" s="0"/>
      <c r="LUL349" s="0"/>
      <c r="LUM349" s="0"/>
      <c r="LUN349" s="0"/>
      <c r="LUO349" s="0"/>
      <c r="LUP349" s="0"/>
      <c r="LUQ349" s="0"/>
      <c r="LUR349" s="0"/>
      <c r="LUS349" s="0"/>
      <c r="LUT349" s="0"/>
      <c r="LUU349" s="0"/>
      <c r="LUV349" s="0"/>
      <c r="LUW349" s="0"/>
      <c r="LUX349" s="0"/>
      <c r="LUY349" s="0"/>
      <c r="LUZ349" s="0"/>
      <c r="LVA349" s="0"/>
      <c r="LVB349" s="0"/>
      <c r="LVC349" s="0"/>
      <c r="LVD349" s="0"/>
      <c r="LVE349" s="0"/>
      <c r="LVF349" s="0"/>
      <c r="LVG349" s="0"/>
      <c r="LVH349" s="0"/>
      <c r="LVI349" s="0"/>
      <c r="LVJ349" s="0"/>
      <c r="LVK349" s="0"/>
      <c r="LVL349" s="0"/>
      <c r="LVM349" s="0"/>
      <c r="LVN349" s="0"/>
      <c r="LVO349" s="0"/>
      <c r="LVP349" s="0"/>
      <c r="LVQ349" s="0"/>
      <c r="LVR349" s="0"/>
      <c r="LVS349" s="0"/>
      <c r="LVT349" s="0"/>
      <c r="LVU349" s="0"/>
      <c r="LVV349" s="0"/>
      <c r="LVW349" s="0"/>
      <c r="LVX349" s="0"/>
      <c r="LVY349" s="0"/>
      <c r="LVZ349" s="0"/>
      <c r="LWA349" s="0"/>
      <c r="LWB349" s="0"/>
      <c r="LWC349" s="0"/>
      <c r="LWD349" s="0"/>
      <c r="LWE349" s="0"/>
      <c r="LWF349" s="0"/>
      <c r="LWG349" s="0"/>
      <c r="LWH349" s="0"/>
      <c r="LWI349" s="0"/>
      <c r="LWJ349" s="0"/>
      <c r="LWK349" s="0"/>
      <c r="LWL349" s="0"/>
      <c r="LWM349" s="0"/>
      <c r="LWN349" s="0"/>
      <c r="LWO349" s="0"/>
      <c r="LWP349" s="0"/>
      <c r="LWQ349" s="0"/>
      <c r="LWR349" s="0"/>
      <c r="LWS349" s="0"/>
      <c r="LWT349" s="0"/>
      <c r="LWU349" s="0"/>
      <c r="LWV349" s="0"/>
      <c r="LWW349" s="0"/>
      <c r="LWX349" s="0"/>
      <c r="LWY349" s="0"/>
      <c r="LWZ349" s="0"/>
      <c r="LXA349" s="0"/>
      <c r="LXB349" s="0"/>
      <c r="LXC349" s="0"/>
      <c r="LXD349" s="0"/>
      <c r="LXE349" s="0"/>
      <c r="LXF349" s="0"/>
      <c r="LXG349" s="0"/>
      <c r="LXH349" s="0"/>
      <c r="LXI349" s="0"/>
      <c r="LXJ349" s="0"/>
      <c r="LXK349" s="0"/>
      <c r="LXL349" s="0"/>
      <c r="LXM349" s="0"/>
      <c r="LXN349" s="0"/>
      <c r="LXO349" s="0"/>
      <c r="LXP349" s="0"/>
      <c r="LXQ349" s="0"/>
      <c r="LXR349" s="0"/>
      <c r="LXS349" s="0"/>
      <c r="LXT349" s="0"/>
      <c r="LXU349" s="0"/>
      <c r="LXV349" s="0"/>
      <c r="LXW349" s="0"/>
      <c r="LXX349" s="0"/>
      <c r="LXY349" s="0"/>
      <c r="LXZ349" s="0"/>
      <c r="LYA349" s="0"/>
      <c r="LYB349" s="0"/>
      <c r="LYC349" s="0"/>
      <c r="LYD349" s="0"/>
      <c r="LYE349" s="0"/>
      <c r="LYF349" s="0"/>
      <c r="LYG349" s="0"/>
      <c r="LYH349" s="0"/>
      <c r="LYI349" s="0"/>
      <c r="LYJ349" s="0"/>
      <c r="LYK349" s="0"/>
      <c r="LYL349" s="0"/>
      <c r="LYM349" s="0"/>
      <c r="LYN349" s="0"/>
      <c r="LYO349" s="0"/>
      <c r="LYP349" s="0"/>
      <c r="LYQ349" s="0"/>
      <c r="LYR349" s="0"/>
      <c r="LYS349" s="0"/>
      <c r="LYT349" s="0"/>
      <c r="LYU349" s="0"/>
      <c r="LYV349" s="0"/>
      <c r="LYW349" s="0"/>
      <c r="LYX349" s="0"/>
      <c r="LYY349" s="0"/>
      <c r="LYZ349" s="0"/>
      <c r="LZA349" s="0"/>
      <c r="LZB349" s="0"/>
      <c r="LZC349" s="0"/>
      <c r="LZD349" s="0"/>
      <c r="LZE349" s="0"/>
      <c r="LZF349" s="0"/>
      <c r="LZG349" s="0"/>
      <c r="LZH349" s="0"/>
      <c r="LZI349" s="0"/>
      <c r="LZJ349" s="0"/>
      <c r="LZK349" s="0"/>
      <c r="LZL349" s="0"/>
      <c r="LZM349" s="0"/>
      <c r="LZN349" s="0"/>
      <c r="LZO349" s="0"/>
      <c r="LZP349" s="0"/>
      <c r="LZQ349" s="0"/>
      <c r="LZR349" s="0"/>
      <c r="LZS349" s="0"/>
      <c r="LZT349" s="0"/>
      <c r="LZU349" s="0"/>
      <c r="LZV349" s="0"/>
      <c r="LZW349" s="0"/>
      <c r="LZX349" s="0"/>
      <c r="LZY349" s="0"/>
      <c r="LZZ349" s="0"/>
      <c r="MAA349" s="0"/>
      <c r="MAB349" s="0"/>
      <c r="MAC349" s="0"/>
      <c r="MAD349" s="0"/>
      <c r="MAE349" s="0"/>
      <c r="MAF349" s="0"/>
      <c r="MAG349" s="0"/>
      <c r="MAH349" s="0"/>
      <c r="MAI349" s="0"/>
      <c r="MAJ349" s="0"/>
      <c r="MAK349" s="0"/>
      <c r="MAL349" s="0"/>
      <c r="MAM349" s="0"/>
      <c r="MAN349" s="0"/>
      <c r="MAO349" s="0"/>
      <c r="MAP349" s="0"/>
      <c r="MAQ349" s="0"/>
      <c r="MAR349" s="0"/>
      <c r="MAS349" s="0"/>
      <c r="MAT349" s="0"/>
      <c r="MAU349" s="0"/>
      <c r="MAV349" s="0"/>
      <c r="MAW349" s="0"/>
      <c r="MAX349" s="0"/>
      <c r="MAY349" s="0"/>
      <c r="MAZ349" s="0"/>
      <c r="MBA349" s="0"/>
      <c r="MBB349" s="0"/>
      <c r="MBC349" s="0"/>
      <c r="MBD349" s="0"/>
      <c r="MBE349" s="0"/>
      <c r="MBF349" s="0"/>
      <c r="MBG349" s="0"/>
      <c r="MBH349" s="0"/>
      <c r="MBI349" s="0"/>
      <c r="MBJ349" s="0"/>
      <c r="MBK349" s="0"/>
      <c r="MBL349" s="0"/>
      <c r="MBM349" s="0"/>
      <c r="MBN349" s="0"/>
      <c r="MBO349" s="0"/>
      <c r="MBP349" s="0"/>
      <c r="MBQ349" s="0"/>
      <c r="MBR349" s="0"/>
      <c r="MBS349" s="0"/>
      <c r="MBT349" s="0"/>
      <c r="MBU349" s="0"/>
      <c r="MBV349" s="0"/>
      <c r="MBW349" s="0"/>
      <c r="MBX349" s="0"/>
      <c r="MBY349" s="0"/>
      <c r="MBZ349" s="0"/>
      <c r="MCA349" s="0"/>
      <c r="MCB349" s="0"/>
      <c r="MCC349" s="0"/>
      <c r="MCD349" s="0"/>
      <c r="MCE349" s="0"/>
      <c r="MCF349" s="0"/>
      <c r="MCG349" s="0"/>
      <c r="MCH349" s="0"/>
      <c r="MCI349" s="0"/>
      <c r="MCJ349" s="0"/>
      <c r="MCK349" s="0"/>
      <c r="MCL349" s="0"/>
      <c r="MCM349" s="0"/>
      <c r="MCN349" s="0"/>
      <c r="MCO349" s="0"/>
      <c r="MCP349" s="0"/>
      <c r="MCQ349" s="0"/>
      <c r="MCR349" s="0"/>
      <c r="MCS349" s="0"/>
      <c r="MCT349" s="0"/>
      <c r="MCU349" s="0"/>
      <c r="MCV349" s="0"/>
      <c r="MCW349" s="0"/>
      <c r="MCX349" s="0"/>
      <c r="MCY349" s="0"/>
      <c r="MCZ349" s="0"/>
      <c r="MDA349" s="0"/>
      <c r="MDB349" s="0"/>
      <c r="MDC349" s="0"/>
      <c r="MDD349" s="0"/>
      <c r="MDE349" s="0"/>
      <c r="MDF349" s="0"/>
      <c r="MDG349" s="0"/>
      <c r="MDH349" s="0"/>
      <c r="MDI349" s="0"/>
      <c r="MDJ349" s="0"/>
      <c r="MDK349" s="0"/>
      <c r="MDL349" s="0"/>
      <c r="MDM349" s="0"/>
      <c r="MDN349" s="0"/>
      <c r="MDO349" s="0"/>
      <c r="MDP349" s="0"/>
      <c r="MDQ349" s="0"/>
      <c r="MDR349" s="0"/>
      <c r="MDS349" s="0"/>
      <c r="MDT349" s="0"/>
      <c r="MDU349" s="0"/>
      <c r="MDV349" s="0"/>
      <c r="MDW349" s="0"/>
      <c r="MDX349" s="0"/>
      <c r="MDY349" s="0"/>
      <c r="MDZ349" s="0"/>
      <c r="MEA349" s="0"/>
      <c r="MEB349" s="0"/>
      <c r="MEC349" s="0"/>
      <c r="MED349" s="0"/>
      <c r="MEE349" s="0"/>
      <c r="MEF349" s="0"/>
      <c r="MEG349" s="0"/>
      <c r="MEH349" s="0"/>
      <c r="MEI349" s="0"/>
      <c r="MEJ349" s="0"/>
      <c r="MEK349" s="0"/>
      <c r="MEL349" s="0"/>
      <c r="MEM349" s="0"/>
      <c r="MEN349" s="0"/>
      <c r="MEO349" s="0"/>
      <c r="MEP349" s="0"/>
      <c r="MEQ349" s="0"/>
      <c r="MER349" s="0"/>
      <c r="MES349" s="0"/>
      <c r="MET349" s="0"/>
      <c r="MEU349" s="0"/>
      <c r="MEV349" s="0"/>
      <c r="MEW349" s="0"/>
      <c r="MEX349" s="0"/>
      <c r="MEY349" s="0"/>
      <c r="MEZ349" s="0"/>
      <c r="MFA349" s="0"/>
      <c r="MFB349" s="0"/>
      <c r="MFC349" s="0"/>
      <c r="MFD349" s="0"/>
      <c r="MFE349" s="0"/>
      <c r="MFF349" s="0"/>
      <c r="MFG349" s="0"/>
      <c r="MFH349" s="0"/>
      <c r="MFI349" s="0"/>
      <c r="MFJ349" s="0"/>
      <c r="MFK349" s="0"/>
      <c r="MFL349" s="0"/>
      <c r="MFM349" s="0"/>
      <c r="MFN349" s="0"/>
      <c r="MFO349" s="0"/>
      <c r="MFP349" s="0"/>
      <c r="MFQ349" s="0"/>
      <c r="MFR349" s="0"/>
      <c r="MFS349" s="0"/>
      <c r="MFT349" s="0"/>
      <c r="MFU349" s="0"/>
      <c r="MFV349" s="0"/>
      <c r="MFW349" s="0"/>
      <c r="MFX349" s="0"/>
      <c r="MFY349" s="0"/>
      <c r="MFZ349" s="0"/>
      <c r="MGA349" s="0"/>
      <c r="MGB349" s="0"/>
      <c r="MGC349" s="0"/>
      <c r="MGD349" s="0"/>
      <c r="MGE349" s="0"/>
      <c r="MGF349" s="0"/>
      <c r="MGG349" s="0"/>
      <c r="MGH349" s="0"/>
      <c r="MGI349" s="0"/>
      <c r="MGJ349" s="0"/>
      <c r="MGK349" s="0"/>
      <c r="MGL349" s="0"/>
      <c r="MGM349" s="0"/>
      <c r="MGN349" s="0"/>
      <c r="MGO349" s="0"/>
      <c r="MGP349" s="0"/>
      <c r="MGQ349" s="0"/>
      <c r="MGR349" s="0"/>
      <c r="MGS349" s="0"/>
      <c r="MGT349" s="0"/>
      <c r="MGU349" s="0"/>
      <c r="MGV349" s="0"/>
      <c r="MGW349" s="0"/>
      <c r="MGX349" s="0"/>
      <c r="MGY349" s="0"/>
      <c r="MGZ349" s="0"/>
      <c r="MHA349" s="0"/>
      <c r="MHB349" s="0"/>
      <c r="MHC349" s="0"/>
      <c r="MHD349" s="0"/>
      <c r="MHE349" s="0"/>
      <c r="MHF349" s="0"/>
      <c r="MHG349" s="0"/>
      <c r="MHH349" s="0"/>
      <c r="MHI349" s="0"/>
      <c r="MHJ349" s="0"/>
      <c r="MHK349" s="0"/>
      <c r="MHL349" s="0"/>
      <c r="MHM349" s="0"/>
      <c r="MHN349" s="0"/>
      <c r="MHO349" s="0"/>
      <c r="MHP349" s="0"/>
      <c r="MHQ349" s="0"/>
      <c r="MHR349" s="0"/>
      <c r="MHS349" s="0"/>
      <c r="MHT349" s="0"/>
      <c r="MHU349" s="0"/>
      <c r="MHV349" s="0"/>
      <c r="MHW349" s="0"/>
      <c r="MHX349" s="0"/>
      <c r="MHY349" s="0"/>
      <c r="MHZ349" s="0"/>
      <c r="MIA349" s="0"/>
      <c r="MIB349" s="0"/>
      <c r="MIC349" s="0"/>
      <c r="MID349" s="0"/>
      <c r="MIE349" s="0"/>
      <c r="MIF349" s="0"/>
      <c r="MIG349" s="0"/>
      <c r="MIH349" s="0"/>
      <c r="MII349" s="0"/>
      <c r="MIJ349" s="0"/>
      <c r="MIK349" s="0"/>
      <c r="MIL349" s="0"/>
      <c r="MIM349" s="0"/>
      <c r="MIN349" s="0"/>
      <c r="MIO349" s="0"/>
      <c r="MIP349" s="0"/>
      <c r="MIQ349" s="0"/>
      <c r="MIR349" s="0"/>
      <c r="MIS349" s="0"/>
      <c r="MIT349" s="0"/>
      <c r="MIU349" s="0"/>
      <c r="MIV349" s="0"/>
      <c r="MIW349" s="0"/>
      <c r="MIX349" s="0"/>
      <c r="MIY349" s="0"/>
      <c r="MIZ349" s="0"/>
      <c r="MJA349" s="0"/>
      <c r="MJB349" s="0"/>
      <c r="MJC349" s="0"/>
      <c r="MJD349" s="0"/>
      <c r="MJE349" s="0"/>
      <c r="MJF349" s="0"/>
      <c r="MJG349" s="0"/>
      <c r="MJH349" s="0"/>
      <c r="MJI349" s="0"/>
      <c r="MJJ349" s="0"/>
      <c r="MJK349" s="0"/>
      <c r="MJL349" s="0"/>
      <c r="MJM349" s="0"/>
      <c r="MJN349" s="0"/>
      <c r="MJO349" s="0"/>
      <c r="MJP349" s="0"/>
      <c r="MJQ349" s="0"/>
      <c r="MJR349" s="0"/>
      <c r="MJS349" s="0"/>
      <c r="MJT349" s="0"/>
      <c r="MJU349" s="0"/>
      <c r="MJV349" s="0"/>
      <c r="MJW349" s="0"/>
      <c r="MJX349" s="0"/>
      <c r="MJY349" s="0"/>
      <c r="MJZ349" s="0"/>
      <c r="MKA349" s="0"/>
      <c r="MKB349" s="0"/>
      <c r="MKC349" s="0"/>
      <c r="MKD349" s="0"/>
      <c r="MKE349" s="0"/>
      <c r="MKF349" s="0"/>
      <c r="MKG349" s="0"/>
      <c r="MKH349" s="0"/>
      <c r="MKI349" s="0"/>
      <c r="MKJ349" s="0"/>
      <c r="MKK349" s="0"/>
      <c r="MKL349" s="0"/>
      <c r="MKM349" s="0"/>
      <c r="MKN349" s="0"/>
      <c r="MKO349" s="0"/>
      <c r="MKP349" s="0"/>
      <c r="MKQ349" s="0"/>
      <c r="MKR349" s="0"/>
      <c r="MKS349" s="0"/>
      <c r="MKT349" s="0"/>
      <c r="MKU349" s="0"/>
      <c r="MKV349" s="0"/>
      <c r="MKW349" s="0"/>
      <c r="MKX349" s="0"/>
      <c r="MKY349" s="0"/>
      <c r="MKZ349" s="0"/>
      <c r="MLA349" s="0"/>
      <c r="MLB349" s="0"/>
      <c r="MLC349" s="0"/>
      <c r="MLD349" s="0"/>
      <c r="MLE349" s="0"/>
      <c r="MLF349" s="0"/>
      <c r="MLG349" s="0"/>
      <c r="MLH349" s="0"/>
      <c r="MLI349" s="0"/>
      <c r="MLJ349" s="0"/>
      <c r="MLK349" s="0"/>
      <c r="MLL349" s="0"/>
      <c r="MLM349" s="0"/>
      <c r="MLN349" s="0"/>
      <c r="MLO349" s="0"/>
      <c r="MLP349" s="0"/>
      <c r="MLQ349" s="0"/>
      <c r="MLR349" s="0"/>
      <c r="MLS349" s="0"/>
      <c r="MLT349" s="0"/>
      <c r="MLU349" s="0"/>
      <c r="MLV349" s="0"/>
      <c r="MLW349" s="0"/>
      <c r="MLX349" s="0"/>
      <c r="MLY349" s="0"/>
      <c r="MLZ349" s="0"/>
      <c r="MMA349" s="0"/>
      <c r="MMB349" s="0"/>
      <c r="MMC349" s="0"/>
      <c r="MMD349" s="0"/>
      <c r="MME349" s="0"/>
      <c r="MMF349" s="0"/>
      <c r="MMG349" s="0"/>
      <c r="MMH349" s="0"/>
      <c r="MMI349" s="0"/>
      <c r="MMJ349" s="0"/>
      <c r="MMK349" s="0"/>
      <c r="MML349" s="0"/>
      <c r="MMM349" s="0"/>
      <c r="MMN349" s="0"/>
      <c r="MMO349" s="0"/>
      <c r="MMP349" s="0"/>
      <c r="MMQ349" s="0"/>
      <c r="MMR349" s="0"/>
      <c r="MMS349" s="0"/>
      <c r="MMT349" s="0"/>
      <c r="MMU349" s="0"/>
      <c r="MMV349" s="0"/>
      <c r="MMW349" s="0"/>
      <c r="MMX349" s="0"/>
      <c r="MMY349" s="0"/>
      <c r="MMZ349" s="0"/>
      <c r="MNA349" s="0"/>
      <c r="MNB349" s="0"/>
      <c r="MNC349" s="0"/>
      <c r="MND349" s="0"/>
      <c r="MNE349" s="0"/>
      <c r="MNF349" s="0"/>
      <c r="MNG349" s="0"/>
      <c r="MNH349" s="0"/>
      <c r="MNI349" s="0"/>
      <c r="MNJ349" s="0"/>
      <c r="MNK349" s="0"/>
      <c r="MNL349" s="0"/>
      <c r="MNM349" s="0"/>
      <c r="MNN349" s="0"/>
      <c r="MNO349" s="0"/>
      <c r="MNP349" s="0"/>
      <c r="MNQ349" s="0"/>
      <c r="MNR349" s="0"/>
      <c r="MNS349" s="0"/>
      <c r="MNT349" s="0"/>
      <c r="MNU349" s="0"/>
      <c r="MNV349" s="0"/>
      <c r="MNW349" s="0"/>
      <c r="MNX349" s="0"/>
      <c r="MNY349" s="0"/>
      <c r="MNZ349" s="0"/>
      <c r="MOA349" s="0"/>
      <c r="MOB349" s="0"/>
      <c r="MOC349" s="0"/>
      <c r="MOD349" s="0"/>
      <c r="MOE349" s="0"/>
      <c r="MOF349" s="0"/>
      <c r="MOG349" s="0"/>
      <c r="MOH349" s="0"/>
      <c r="MOI349" s="0"/>
      <c r="MOJ349" s="0"/>
      <c r="MOK349" s="0"/>
      <c r="MOL349" s="0"/>
      <c r="MOM349" s="0"/>
      <c r="MON349" s="0"/>
      <c r="MOO349" s="0"/>
      <c r="MOP349" s="0"/>
      <c r="MOQ349" s="0"/>
      <c r="MOR349" s="0"/>
      <c r="MOS349" s="0"/>
      <c r="MOT349" s="0"/>
      <c r="MOU349" s="0"/>
      <c r="MOV349" s="0"/>
      <c r="MOW349" s="0"/>
      <c r="MOX349" s="0"/>
      <c r="MOY349" s="0"/>
      <c r="MOZ349" s="0"/>
      <c r="MPA349" s="0"/>
      <c r="MPB349" s="0"/>
      <c r="MPC349" s="0"/>
      <c r="MPD349" s="0"/>
      <c r="MPE349" s="0"/>
      <c r="MPF349" s="0"/>
      <c r="MPG349" s="0"/>
      <c r="MPH349" s="0"/>
      <c r="MPI349" s="0"/>
      <c r="MPJ349" s="0"/>
      <c r="MPK349" s="0"/>
      <c r="MPL349" s="0"/>
      <c r="MPM349" s="0"/>
      <c r="MPN349" s="0"/>
      <c r="MPO349" s="0"/>
      <c r="MPP349" s="0"/>
      <c r="MPQ349" s="0"/>
      <c r="MPR349" s="0"/>
      <c r="MPS349" s="0"/>
      <c r="MPT349" s="0"/>
      <c r="MPU349" s="0"/>
      <c r="MPV349" s="0"/>
      <c r="MPW349" s="0"/>
      <c r="MPX349" s="0"/>
      <c r="MPY349" s="0"/>
      <c r="MPZ349" s="0"/>
      <c r="MQA349" s="0"/>
      <c r="MQB349" s="0"/>
      <c r="MQC349" s="0"/>
      <c r="MQD349" s="0"/>
      <c r="MQE349" s="0"/>
      <c r="MQF349" s="0"/>
      <c r="MQG349" s="0"/>
      <c r="MQH349" s="0"/>
      <c r="MQI349" s="0"/>
      <c r="MQJ349" s="0"/>
      <c r="MQK349" s="0"/>
      <c r="MQL349" s="0"/>
      <c r="MQM349" s="0"/>
      <c r="MQN349" s="0"/>
      <c r="MQO349" s="0"/>
      <c r="MQP349" s="0"/>
      <c r="MQQ349" s="0"/>
      <c r="MQR349" s="0"/>
      <c r="MQS349" s="0"/>
      <c r="MQT349" s="0"/>
      <c r="MQU349" s="0"/>
      <c r="MQV349" s="0"/>
      <c r="MQW349" s="0"/>
      <c r="MQX349" s="0"/>
      <c r="MQY349" s="0"/>
      <c r="MQZ349" s="0"/>
      <c r="MRA349" s="0"/>
      <c r="MRB349" s="0"/>
      <c r="MRC349" s="0"/>
      <c r="MRD349" s="0"/>
      <c r="MRE349" s="0"/>
      <c r="MRF349" s="0"/>
      <c r="MRG349" s="0"/>
      <c r="MRH349" s="0"/>
      <c r="MRI349" s="0"/>
      <c r="MRJ349" s="0"/>
      <c r="MRK349" s="0"/>
      <c r="MRL349" s="0"/>
      <c r="MRM349" s="0"/>
      <c r="MRN349" s="0"/>
      <c r="MRO349" s="0"/>
      <c r="MRP349" s="0"/>
      <c r="MRQ349" s="0"/>
      <c r="MRR349" s="0"/>
      <c r="MRS349" s="0"/>
      <c r="MRT349" s="0"/>
      <c r="MRU349" s="0"/>
      <c r="MRV349" s="0"/>
      <c r="MRW349" s="0"/>
      <c r="MRX349" s="0"/>
      <c r="MRY349" s="0"/>
      <c r="MRZ349" s="0"/>
      <c r="MSA349" s="0"/>
      <c r="MSB349" s="0"/>
      <c r="MSC349" s="0"/>
      <c r="MSD349" s="0"/>
      <c r="MSE349" s="0"/>
      <c r="MSF349" s="0"/>
      <c r="MSG349" s="0"/>
      <c r="MSH349" s="0"/>
      <c r="MSI349" s="0"/>
      <c r="MSJ349" s="0"/>
      <c r="MSK349" s="0"/>
      <c r="MSL349" s="0"/>
      <c r="MSM349" s="0"/>
      <c r="MSN349" s="0"/>
      <c r="MSO349" s="0"/>
      <c r="MSP349" s="0"/>
      <c r="MSQ349" s="0"/>
      <c r="MSR349" s="0"/>
      <c r="MSS349" s="0"/>
      <c r="MST349" s="0"/>
      <c r="MSU349" s="0"/>
      <c r="MSV349" s="0"/>
      <c r="MSW349" s="0"/>
      <c r="MSX349" s="0"/>
      <c r="MSY349" s="0"/>
      <c r="MSZ349" s="0"/>
      <c r="MTA349" s="0"/>
      <c r="MTB349" s="0"/>
      <c r="MTC349" s="0"/>
      <c r="MTD349" s="0"/>
      <c r="MTE349" s="0"/>
      <c r="MTF349" s="0"/>
      <c r="MTG349" s="0"/>
      <c r="MTH349" s="0"/>
      <c r="MTI349" s="0"/>
      <c r="MTJ349" s="0"/>
      <c r="MTK349" s="0"/>
      <c r="MTL349" s="0"/>
      <c r="MTM349" s="0"/>
      <c r="MTN349" s="0"/>
      <c r="MTO349" s="0"/>
      <c r="MTP349" s="0"/>
      <c r="MTQ349" s="0"/>
      <c r="MTR349" s="0"/>
      <c r="MTS349" s="0"/>
      <c r="MTT349" s="0"/>
      <c r="MTU349" s="0"/>
      <c r="MTV349" s="0"/>
      <c r="MTW349" s="0"/>
      <c r="MTX349" s="0"/>
      <c r="MTY349" s="0"/>
      <c r="MTZ349" s="0"/>
      <c r="MUA349" s="0"/>
      <c r="MUB349" s="0"/>
      <c r="MUC349" s="0"/>
      <c r="MUD349" s="0"/>
      <c r="MUE349" s="0"/>
      <c r="MUF349" s="0"/>
      <c r="MUG349" s="0"/>
      <c r="MUH349" s="0"/>
      <c r="MUI349" s="0"/>
      <c r="MUJ349" s="0"/>
      <c r="MUK349" s="0"/>
      <c r="MUL349" s="0"/>
      <c r="MUM349" s="0"/>
      <c r="MUN349" s="0"/>
      <c r="MUO349" s="0"/>
      <c r="MUP349" s="0"/>
      <c r="MUQ349" s="0"/>
      <c r="MUR349" s="0"/>
      <c r="MUS349" s="0"/>
      <c r="MUT349" s="0"/>
      <c r="MUU349" s="0"/>
      <c r="MUV349" s="0"/>
      <c r="MUW349" s="0"/>
      <c r="MUX349" s="0"/>
      <c r="MUY349" s="0"/>
      <c r="MUZ349" s="0"/>
      <c r="MVA349" s="0"/>
      <c r="MVB349" s="0"/>
      <c r="MVC349" s="0"/>
      <c r="MVD349" s="0"/>
      <c r="MVE349" s="0"/>
      <c r="MVF349" s="0"/>
      <c r="MVG349" s="0"/>
      <c r="MVH349" s="0"/>
      <c r="MVI349" s="0"/>
      <c r="MVJ349" s="0"/>
      <c r="MVK349" s="0"/>
      <c r="MVL349" s="0"/>
      <c r="MVM349" s="0"/>
      <c r="MVN349" s="0"/>
      <c r="MVO349" s="0"/>
      <c r="MVP349" s="0"/>
      <c r="MVQ349" s="0"/>
      <c r="MVR349" s="0"/>
      <c r="MVS349" s="0"/>
      <c r="MVT349" s="0"/>
      <c r="MVU349" s="0"/>
      <c r="MVV349" s="0"/>
      <c r="MVW349" s="0"/>
      <c r="MVX349" s="0"/>
      <c r="MVY349" s="0"/>
      <c r="MVZ349" s="0"/>
      <c r="MWA349" s="0"/>
      <c r="MWB349" s="0"/>
      <c r="MWC349" s="0"/>
      <c r="MWD349" s="0"/>
      <c r="MWE349" s="0"/>
      <c r="MWF349" s="0"/>
      <c r="MWG349" s="0"/>
      <c r="MWH349" s="0"/>
      <c r="MWI349" s="0"/>
      <c r="MWJ349" s="0"/>
      <c r="MWK349" s="0"/>
      <c r="MWL349" s="0"/>
      <c r="MWM349" s="0"/>
      <c r="MWN349" s="0"/>
      <c r="MWO349" s="0"/>
      <c r="MWP349" s="0"/>
      <c r="MWQ349" s="0"/>
      <c r="MWR349" s="0"/>
      <c r="MWS349" s="0"/>
      <c r="MWT349" s="0"/>
      <c r="MWU349" s="0"/>
      <c r="MWV349" s="0"/>
      <c r="MWW349" s="0"/>
      <c r="MWX349" s="0"/>
      <c r="MWY349" s="0"/>
      <c r="MWZ349" s="0"/>
      <c r="MXA349" s="0"/>
      <c r="MXB349" s="0"/>
      <c r="MXC349" s="0"/>
      <c r="MXD349" s="0"/>
      <c r="MXE349" s="0"/>
      <c r="MXF349" s="0"/>
      <c r="MXG349" s="0"/>
      <c r="MXH349" s="0"/>
      <c r="MXI349" s="0"/>
      <c r="MXJ349" s="0"/>
      <c r="MXK349" s="0"/>
      <c r="MXL349" s="0"/>
      <c r="MXM349" s="0"/>
      <c r="MXN349" s="0"/>
      <c r="MXO349" s="0"/>
      <c r="MXP349" s="0"/>
      <c r="MXQ349" s="0"/>
      <c r="MXR349" s="0"/>
      <c r="MXS349" s="0"/>
      <c r="MXT349" s="0"/>
      <c r="MXU349" s="0"/>
      <c r="MXV349" s="0"/>
      <c r="MXW349" s="0"/>
      <c r="MXX349" s="0"/>
      <c r="MXY349" s="0"/>
      <c r="MXZ349" s="0"/>
      <c r="MYA349" s="0"/>
      <c r="MYB349" s="0"/>
      <c r="MYC349" s="0"/>
      <c r="MYD349" s="0"/>
      <c r="MYE349" s="0"/>
      <c r="MYF349" s="0"/>
      <c r="MYG349" s="0"/>
      <c r="MYH349" s="0"/>
      <c r="MYI349" s="0"/>
      <c r="MYJ349" s="0"/>
      <c r="MYK349" s="0"/>
      <c r="MYL349" s="0"/>
      <c r="MYM349" s="0"/>
      <c r="MYN349" s="0"/>
      <c r="MYO349" s="0"/>
      <c r="MYP349" s="0"/>
      <c r="MYQ349" s="0"/>
      <c r="MYR349" s="0"/>
      <c r="MYS349" s="0"/>
      <c r="MYT349" s="0"/>
      <c r="MYU349" s="0"/>
      <c r="MYV349" s="0"/>
      <c r="MYW349" s="0"/>
      <c r="MYX349" s="0"/>
      <c r="MYY349" s="0"/>
      <c r="MYZ349" s="0"/>
      <c r="MZA349" s="0"/>
      <c r="MZB349" s="0"/>
      <c r="MZC349" s="0"/>
      <c r="MZD349" s="0"/>
      <c r="MZE349" s="0"/>
      <c r="MZF349" s="0"/>
      <c r="MZG349" s="0"/>
      <c r="MZH349" s="0"/>
      <c r="MZI349" s="0"/>
      <c r="MZJ349" s="0"/>
      <c r="MZK349" s="0"/>
      <c r="MZL349" s="0"/>
      <c r="MZM349" s="0"/>
      <c r="MZN349" s="0"/>
      <c r="MZO349" s="0"/>
      <c r="MZP349" s="0"/>
      <c r="MZQ349" s="0"/>
      <c r="MZR349" s="0"/>
      <c r="MZS349" s="0"/>
      <c r="MZT349" s="0"/>
      <c r="MZU349" s="0"/>
      <c r="MZV349" s="0"/>
      <c r="MZW349" s="0"/>
      <c r="MZX349" s="0"/>
      <c r="MZY349" s="0"/>
      <c r="MZZ349" s="0"/>
      <c r="NAA349" s="0"/>
      <c r="NAB349" s="0"/>
      <c r="NAC349" s="0"/>
      <c r="NAD349" s="0"/>
      <c r="NAE349" s="0"/>
      <c r="NAF349" s="0"/>
      <c r="NAG349" s="0"/>
      <c r="NAH349" s="0"/>
      <c r="NAI349" s="0"/>
      <c r="NAJ349" s="0"/>
      <c r="NAK349" s="0"/>
      <c r="NAL349" s="0"/>
      <c r="NAM349" s="0"/>
      <c r="NAN349" s="0"/>
      <c r="NAO349" s="0"/>
      <c r="NAP349" s="0"/>
      <c r="NAQ349" s="0"/>
      <c r="NAR349" s="0"/>
      <c r="NAS349" s="0"/>
      <c r="NAT349" s="0"/>
      <c r="NAU349" s="0"/>
      <c r="NAV349" s="0"/>
      <c r="NAW349" s="0"/>
      <c r="NAX349" s="0"/>
      <c r="NAY349" s="0"/>
      <c r="NAZ349" s="0"/>
      <c r="NBA349" s="0"/>
      <c r="NBB349" s="0"/>
      <c r="NBC349" s="0"/>
      <c r="NBD349" s="0"/>
      <c r="NBE349" s="0"/>
      <c r="NBF349" s="0"/>
      <c r="NBG349" s="0"/>
      <c r="NBH349" s="0"/>
      <c r="NBI349" s="0"/>
      <c r="NBJ349" s="0"/>
      <c r="NBK349" s="0"/>
      <c r="NBL349" s="0"/>
      <c r="NBM349" s="0"/>
      <c r="NBN349" s="0"/>
      <c r="NBO349" s="0"/>
      <c r="NBP349" s="0"/>
      <c r="NBQ349" s="0"/>
      <c r="NBR349" s="0"/>
      <c r="NBS349" s="0"/>
      <c r="NBT349" s="0"/>
      <c r="NBU349" s="0"/>
      <c r="NBV349" s="0"/>
      <c r="NBW349" s="0"/>
      <c r="NBX349" s="0"/>
      <c r="NBY349" s="0"/>
      <c r="NBZ349" s="0"/>
      <c r="NCA349" s="0"/>
      <c r="NCB349" s="0"/>
      <c r="NCC349" s="0"/>
      <c r="NCD349" s="0"/>
      <c r="NCE349" s="0"/>
      <c r="NCF349" s="0"/>
      <c r="NCG349" s="0"/>
      <c r="NCH349" s="0"/>
      <c r="NCI349" s="0"/>
      <c r="NCJ349" s="0"/>
      <c r="NCK349" s="0"/>
      <c r="NCL349" s="0"/>
      <c r="NCM349" s="0"/>
      <c r="NCN349" s="0"/>
      <c r="NCO349" s="0"/>
      <c r="NCP349" s="0"/>
      <c r="NCQ349" s="0"/>
      <c r="NCR349" s="0"/>
      <c r="NCS349" s="0"/>
      <c r="NCT349" s="0"/>
      <c r="NCU349" s="0"/>
      <c r="NCV349" s="0"/>
      <c r="NCW349" s="0"/>
      <c r="NCX349" s="0"/>
      <c r="NCY349" s="0"/>
      <c r="NCZ349" s="0"/>
      <c r="NDA349" s="0"/>
      <c r="NDB349" s="0"/>
      <c r="NDC349" s="0"/>
      <c r="NDD349" s="0"/>
      <c r="NDE349" s="0"/>
      <c r="NDF349" s="0"/>
      <c r="NDG349" s="0"/>
      <c r="NDH349" s="0"/>
      <c r="NDI349" s="0"/>
      <c r="NDJ349" s="0"/>
      <c r="NDK349" s="0"/>
      <c r="NDL349" s="0"/>
      <c r="NDM349" s="0"/>
      <c r="NDN349" s="0"/>
      <c r="NDO349" s="0"/>
      <c r="NDP349" s="0"/>
      <c r="NDQ349" s="0"/>
      <c r="NDR349" s="0"/>
      <c r="NDS349" s="0"/>
      <c r="NDT349" s="0"/>
      <c r="NDU349" s="0"/>
      <c r="NDV349" s="0"/>
      <c r="NDW349" s="0"/>
      <c r="NDX349" s="0"/>
      <c r="NDY349" s="0"/>
      <c r="NDZ349" s="0"/>
      <c r="NEA349" s="0"/>
      <c r="NEB349" s="0"/>
      <c r="NEC349" s="0"/>
      <c r="NED349" s="0"/>
      <c r="NEE349" s="0"/>
      <c r="NEF349" s="0"/>
      <c r="NEG349" s="0"/>
      <c r="NEH349" s="0"/>
      <c r="NEI349" s="0"/>
      <c r="NEJ349" s="0"/>
      <c r="NEK349" s="0"/>
      <c r="NEL349" s="0"/>
      <c r="NEM349" s="0"/>
      <c r="NEN349" s="0"/>
      <c r="NEO349" s="0"/>
      <c r="NEP349" s="0"/>
      <c r="NEQ349" s="0"/>
      <c r="NER349" s="0"/>
      <c r="NES349" s="0"/>
      <c r="NET349" s="0"/>
      <c r="NEU349" s="0"/>
      <c r="NEV349" s="0"/>
      <c r="NEW349" s="0"/>
      <c r="NEX349" s="0"/>
      <c r="NEY349" s="0"/>
      <c r="NEZ349" s="0"/>
      <c r="NFA349" s="0"/>
      <c r="NFB349" s="0"/>
      <c r="NFC349" s="0"/>
      <c r="NFD349" s="0"/>
      <c r="NFE349" s="0"/>
      <c r="NFF349" s="0"/>
      <c r="NFG349" s="0"/>
      <c r="NFH349" s="0"/>
      <c r="NFI349" s="0"/>
      <c r="NFJ349" s="0"/>
      <c r="NFK349" s="0"/>
      <c r="NFL349" s="0"/>
      <c r="NFM349" s="0"/>
      <c r="NFN349" s="0"/>
      <c r="NFO349" s="0"/>
      <c r="NFP349" s="0"/>
      <c r="NFQ349" s="0"/>
      <c r="NFR349" s="0"/>
      <c r="NFS349" s="0"/>
      <c r="NFT349" s="0"/>
      <c r="NFU349" s="0"/>
      <c r="NFV349" s="0"/>
      <c r="NFW349" s="0"/>
      <c r="NFX349" s="0"/>
      <c r="NFY349" s="0"/>
      <c r="NFZ349" s="0"/>
      <c r="NGA349" s="0"/>
      <c r="NGB349" s="0"/>
      <c r="NGC349" s="0"/>
      <c r="NGD349" s="0"/>
      <c r="NGE349" s="0"/>
      <c r="NGF349" s="0"/>
      <c r="NGG349" s="0"/>
      <c r="NGH349" s="0"/>
      <c r="NGI349" s="0"/>
      <c r="NGJ349" s="0"/>
      <c r="NGK349" s="0"/>
      <c r="NGL349" s="0"/>
      <c r="NGM349" s="0"/>
      <c r="NGN349" s="0"/>
      <c r="NGO349" s="0"/>
      <c r="NGP349" s="0"/>
      <c r="NGQ349" s="0"/>
      <c r="NGR349" s="0"/>
      <c r="NGS349" s="0"/>
      <c r="NGT349" s="0"/>
      <c r="NGU349" s="0"/>
      <c r="NGV349" s="0"/>
      <c r="NGW349" s="0"/>
      <c r="NGX349" s="0"/>
      <c r="NGY349" s="0"/>
      <c r="NGZ349" s="0"/>
      <c r="NHA349" s="0"/>
      <c r="NHB349" s="0"/>
      <c r="NHC349" s="0"/>
      <c r="NHD349" s="0"/>
      <c r="NHE349" s="0"/>
      <c r="NHF349" s="0"/>
      <c r="NHG349" s="0"/>
      <c r="NHH349" s="0"/>
      <c r="NHI349" s="0"/>
      <c r="NHJ349" s="0"/>
      <c r="NHK349" s="0"/>
      <c r="NHL349" s="0"/>
      <c r="NHM349" s="0"/>
      <c r="NHN349" s="0"/>
      <c r="NHO349" s="0"/>
      <c r="NHP349" s="0"/>
      <c r="NHQ349" s="0"/>
      <c r="NHR349" s="0"/>
      <c r="NHS349" s="0"/>
      <c r="NHT349" s="0"/>
      <c r="NHU349" s="0"/>
      <c r="NHV349" s="0"/>
      <c r="NHW349" s="0"/>
      <c r="NHX349" s="0"/>
      <c r="NHY349" s="0"/>
      <c r="NHZ349" s="0"/>
      <c r="NIA349" s="0"/>
      <c r="NIB349" s="0"/>
      <c r="NIC349" s="0"/>
      <c r="NID349" s="0"/>
      <c r="NIE349" s="0"/>
      <c r="NIF349" s="0"/>
      <c r="NIG349" s="0"/>
      <c r="NIH349" s="0"/>
      <c r="NII349" s="0"/>
      <c r="NIJ349" s="0"/>
      <c r="NIK349" s="0"/>
      <c r="NIL349" s="0"/>
      <c r="NIM349" s="0"/>
      <c r="NIN349" s="0"/>
      <c r="NIO349" s="0"/>
      <c r="NIP349" s="0"/>
      <c r="NIQ349" s="0"/>
      <c r="NIR349" s="0"/>
      <c r="NIS349" s="0"/>
      <c r="NIT349" s="0"/>
      <c r="NIU349" s="0"/>
      <c r="NIV349" s="0"/>
      <c r="NIW349" s="0"/>
      <c r="NIX349" s="0"/>
      <c r="NIY349" s="0"/>
      <c r="NIZ349" s="0"/>
      <c r="NJA349" s="0"/>
      <c r="NJB349" s="0"/>
      <c r="NJC349" s="0"/>
      <c r="NJD349" s="0"/>
      <c r="NJE349" s="0"/>
      <c r="NJF349" s="0"/>
      <c r="NJG349" s="0"/>
      <c r="NJH349" s="0"/>
      <c r="NJI349" s="0"/>
      <c r="NJJ349" s="0"/>
      <c r="NJK349" s="0"/>
      <c r="NJL349" s="0"/>
      <c r="NJM349" s="0"/>
      <c r="NJN349" s="0"/>
      <c r="NJO349" s="0"/>
      <c r="NJP349" s="0"/>
      <c r="NJQ349" s="0"/>
      <c r="NJR349" s="0"/>
      <c r="NJS349" s="0"/>
      <c r="NJT349" s="0"/>
      <c r="NJU349" s="0"/>
      <c r="NJV349" s="0"/>
      <c r="NJW349" s="0"/>
      <c r="NJX349" s="0"/>
      <c r="NJY349" s="0"/>
      <c r="NJZ349" s="0"/>
      <c r="NKA349" s="0"/>
      <c r="NKB349" s="0"/>
      <c r="NKC349" s="0"/>
      <c r="NKD349" s="0"/>
      <c r="NKE349" s="0"/>
      <c r="NKF349" s="0"/>
      <c r="NKG349" s="0"/>
      <c r="NKH349" s="0"/>
      <c r="NKI349" s="0"/>
      <c r="NKJ349" s="0"/>
      <c r="NKK349" s="0"/>
      <c r="NKL349" s="0"/>
      <c r="NKM349" s="0"/>
      <c r="NKN349" s="0"/>
      <c r="NKO349" s="0"/>
      <c r="NKP349" s="0"/>
      <c r="NKQ349" s="0"/>
      <c r="NKR349" s="0"/>
      <c r="NKS349" s="0"/>
      <c r="NKT349" s="0"/>
      <c r="NKU349" s="0"/>
      <c r="NKV349" s="0"/>
      <c r="NKW349" s="0"/>
      <c r="NKX349" s="0"/>
      <c r="NKY349" s="0"/>
      <c r="NKZ349" s="0"/>
      <c r="NLA349" s="0"/>
      <c r="NLB349" s="0"/>
      <c r="NLC349" s="0"/>
      <c r="NLD349" s="0"/>
      <c r="NLE349" s="0"/>
      <c r="NLF349" s="0"/>
      <c r="NLG349" s="0"/>
      <c r="NLH349" s="0"/>
      <c r="NLI349" s="0"/>
      <c r="NLJ349" s="0"/>
      <c r="NLK349" s="0"/>
      <c r="NLL349" s="0"/>
      <c r="NLM349" s="0"/>
      <c r="NLN349" s="0"/>
      <c r="NLO349" s="0"/>
      <c r="NLP349" s="0"/>
      <c r="NLQ349" s="0"/>
      <c r="NLR349" s="0"/>
      <c r="NLS349" s="0"/>
      <c r="NLT349" s="0"/>
      <c r="NLU349" s="0"/>
      <c r="NLV349" s="0"/>
      <c r="NLW349" s="0"/>
      <c r="NLX349" s="0"/>
      <c r="NLY349" s="0"/>
      <c r="NLZ349" s="0"/>
      <c r="NMA349" s="0"/>
      <c r="NMB349" s="0"/>
      <c r="NMC349" s="0"/>
      <c r="NMD349" s="0"/>
      <c r="NME349" s="0"/>
      <c r="NMF349" s="0"/>
      <c r="NMG349" s="0"/>
      <c r="NMH349" s="0"/>
      <c r="NMI349" s="0"/>
      <c r="NMJ349" s="0"/>
      <c r="NMK349" s="0"/>
      <c r="NML349" s="0"/>
      <c r="NMM349" s="0"/>
      <c r="NMN349" s="0"/>
      <c r="NMO349" s="0"/>
      <c r="NMP349" s="0"/>
      <c r="NMQ349" s="0"/>
      <c r="NMR349" s="0"/>
      <c r="NMS349" s="0"/>
      <c r="NMT349" s="0"/>
      <c r="NMU349" s="0"/>
      <c r="NMV349" s="0"/>
      <c r="NMW349" s="0"/>
      <c r="NMX349" s="0"/>
      <c r="NMY349" s="0"/>
      <c r="NMZ349" s="0"/>
      <c r="NNA349" s="0"/>
      <c r="NNB349" s="0"/>
      <c r="NNC349" s="0"/>
      <c r="NND349" s="0"/>
      <c r="NNE349" s="0"/>
      <c r="NNF349" s="0"/>
      <c r="NNG349" s="0"/>
      <c r="NNH349" s="0"/>
      <c r="NNI349" s="0"/>
      <c r="NNJ349" s="0"/>
      <c r="NNK349" s="0"/>
      <c r="NNL349" s="0"/>
      <c r="NNM349" s="0"/>
      <c r="NNN349" s="0"/>
      <c r="NNO349" s="0"/>
      <c r="NNP349" s="0"/>
      <c r="NNQ349" s="0"/>
      <c r="NNR349" s="0"/>
      <c r="NNS349" s="0"/>
      <c r="NNT349" s="0"/>
      <c r="NNU349" s="0"/>
      <c r="NNV349" s="0"/>
      <c r="NNW349" s="0"/>
      <c r="NNX349" s="0"/>
      <c r="NNY349" s="0"/>
      <c r="NNZ349" s="0"/>
      <c r="NOA349" s="0"/>
      <c r="NOB349" s="0"/>
      <c r="NOC349" s="0"/>
      <c r="NOD349" s="0"/>
      <c r="NOE349" s="0"/>
      <c r="NOF349" s="0"/>
      <c r="NOG349" s="0"/>
      <c r="NOH349" s="0"/>
      <c r="NOI349" s="0"/>
      <c r="NOJ349" s="0"/>
      <c r="NOK349" s="0"/>
      <c r="NOL349" s="0"/>
      <c r="NOM349" s="0"/>
      <c r="NON349" s="0"/>
      <c r="NOO349" s="0"/>
      <c r="NOP349" s="0"/>
      <c r="NOQ349" s="0"/>
      <c r="NOR349" s="0"/>
      <c r="NOS349" s="0"/>
      <c r="NOT349" s="0"/>
      <c r="NOU349" s="0"/>
      <c r="NOV349" s="0"/>
      <c r="NOW349" s="0"/>
      <c r="NOX349" s="0"/>
      <c r="NOY349" s="0"/>
      <c r="NOZ349" s="0"/>
      <c r="NPA349" s="0"/>
      <c r="NPB349" s="0"/>
      <c r="NPC349" s="0"/>
      <c r="NPD349" s="0"/>
      <c r="NPE349" s="0"/>
      <c r="NPF349" s="0"/>
      <c r="NPG349" s="0"/>
      <c r="NPH349" s="0"/>
      <c r="NPI349" s="0"/>
      <c r="NPJ349" s="0"/>
      <c r="NPK349" s="0"/>
      <c r="NPL349" s="0"/>
      <c r="NPM349" s="0"/>
      <c r="NPN349" s="0"/>
      <c r="NPO349" s="0"/>
      <c r="NPP349" s="0"/>
      <c r="NPQ349" s="0"/>
      <c r="NPR349" s="0"/>
      <c r="NPS349" s="0"/>
      <c r="NPT349" s="0"/>
      <c r="NPU349" s="0"/>
      <c r="NPV349" s="0"/>
      <c r="NPW349" s="0"/>
      <c r="NPX349" s="0"/>
      <c r="NPY349" s="0"/>
      <c r="NPZ349" s="0"/>
      <c r="NQA349" s="0"/>
      <c r="NQB349" s="0"/>
      <c r="NQC349" s="0"/>
      <c r="NQD349" s="0"/>
      <c r="NQE349" s="0"/>
      <c r="NQF349" s="0"/>
      <c r="NQG349" s="0"/>
      <c r="NQH349" s="0"/>
      <c r="NQI349" s="0"/>
      <c r="NQJ349" s="0"/>
      <c r="NQK349" s="0"/>
      <c r="NQL349" s="0"/>
      <c r="NQM349" s="0"/>
      <c r="NQN349" s="0"/>
      <c r="NQO349" s="0"/>
      <c r="NQP349" s="0"/>
      <c r="NQQ349" s="0"/>
      <c r="NQR349" s="0"/>
      <c r="NQS349" s="0"/>
      <c r="NQT349" s="0"/>
      <c r="NQU349" s="0"/>
      <c r="NQV349" s="0"/>
      <c r="NQW349" s="0"/>
      <c r="NQX349" s="0"/>
      <c r="NQY349" s="0"/>
      <c r="NQZ349" s="0"/>
      <c r="NRA349" s="0"/>
      <c r="NRB349" s="0"/>
      <c r="NRC349" s="0"/>
      <c r="NRD349" s="0"/>
      <c r="NRE349" s="0"/>
      <c r="NRF349" s="0"/>
      <c r="NRG349" s="0"/>
      <c r="NRH349" s="0"/>
      <c r="NRI349" s="0"/>
      <c r="NRJ349" s="0"/>
      <c r="NRK349" s="0"/>
      <c r="NRL349" s="0"/>
      <c r="NRM349" s="0"/>
      <c r="NRN349" s="0"/>
      <c r="NRO349" s="0"/>
      <c r="NRP349" s="0"/>
      <c r="NRQ349" s="0"/>
      <c r="NRR349" s="0"/>
      <c r="NRS349" s="0"/>
      <c r="NRT349" s="0"/>
      <c r="NRU349" s="0"/>
      <c r="NRV349" s="0"/>
      <c r="NRW349" s="0"/>
      <c r="NRX349" s="0"/>
      <c r="NRY349" s="0"/>
      <c r="NRZ349" s="0"/>
      <c r="NSA349" s="0"/>
      <c r="NSB349" s="0"/>
      <c r="NSC349" s="0"/>
      <c r="NSD349" s="0"/>
      <c r="NSE349" s="0"/>
      <c r="NSF349" s="0"/>
      <c r="NSG349" s="0"/>
      <c r="NSH349" s="0"/>
      <c r="NSI349" s="0"/>
      <c r="NSJ349" s="0"/>
      <c r="NSK349" s="0"/>
      <c r="NSL349" s="0"/>
      <c r="NSM349" s="0"/>
      <c r="NSN349" s="0"/>
      <c r="NSO349" s="0"/>
      <c r="NSP349" s="0"/>
      <c r="NSQ349" s="0"/>
      <c r="NSR349" s="0"/>
      <c r="NSS349" s="0"/>
      <c r="NST349" s="0"/>
      <c r="NSU349" s="0"/>
      <c r="NSV349" s="0"/>
      <c r="NSW349" s="0"/>
      <c r="NSX349" s="0"/>
      <c r="NSY349" s="0"/>
      <c r="NSZ349" s="0"/>
      <c r="NTA349" s="0"/>
      <c r="NTB349" s="0"/>
      <c r="NTC349" s="0"/>
      <c r="NTD349" s="0"/>
      <c r="NTE349" s="0"/>
      <c r="NTF349" s="0"/>
      <c r="NTG349" s="0"/>
      <c r="NTH349" s="0"/>
      <c r="NTI349" s="0"/>
      <c r="NTJ349" s="0"/>
      <c r="NTK349" s="0"/>
      <c r="NTL349" s="0"/>
      <c r="NTM349" s="0"/>
      <c r="NTN349" s="0"/>
      <c r="NTO349" s="0"/>
      <c r="NTP349" s="0"/>
      <c r="NTQ349" s="0"/>
      <c r="NTR349" s="0"/>
      <c r="NTS349" s="0"/>
      <c r="NTT349" s="0"/>
      <c r="NTU349" s="0"/>
      <c r="NTV349" s="0"/>
      <c r="NTW349" s="0"/>
      <c r="NTX349" s="0"/>
      <c r="NTY349" s="0"/>
      <c r="NTZ349" s="0"/>
      <c r="NUA349" s="0"/>
      <c r="NUB349" s="0"/>
      <c r="NUC349" s="0"/>
      <c r="NUD349" s="0"/>
      <c r="NUE349" s="0"/>
      <c r="NUF349" s="0"/>
      <c r="NUG349" s="0"/>
      <c r="NUH349" s="0"/>
      <c r="NUI349" s="0"/>
      <c r="NUJ349" s="0"/>
      <c r="NUK349" s="0"/>
      <c r="NUL349" s="0"/>
      <c r="NUM349" s="0"/>
      <c r="NUN349" s="0"/>
      <c r="NUO349" s="0"/>
      <c r="NUP349" s="0"/>
      <c r="NUQ349" s="0"/>
      <c r="NUR349" s="0"/>
      <c r="NUS349" s="0"/>
      <c r="NUT349" s="0"/>
      <c r="NUU349" s="0"/>
      <c r="NUV349" s="0"/>
      <c r="NUW349" s="0"/>
      <c r="NUX349" s="0"/>
      <c r="NUY349" s="0"/>
      <c r="NUZ349" s="0"/>
      <c r="NVA349" s="0"/>
      <c r="NVB349" s="0"/>
      <c r="NVC349" s="0"/>
      <c r="NVD349" s="0"/>
      <c r="NVE349" s="0"/>
      <c r="NVF349" s="0"/>
      <c r="NVG349" s="0"/>
      <c r="NVH349" s="0"/>
      <c r="NVI349" s="0"/>
      <c r="NVJ349" s="0"/>
      <c r="NVK349" s="0"/>
      <c r="NVL349" s="0"/>
      <c r="NVM349" s="0"/>
      <c r="NVN349" s="0"/>
      <c r="NVO349" s="0"/>
      <c r="NVP349" s="0"/>
      <c r="NVQ349" s="0"/>
      <c r="NVR349" s="0"/>
      <c r="NVS349" s="0"/>
      <c r="NVT349" s="0"/>
      <c r="NVU349" s="0"/>
      <c r="NVV349" s="0"/>
      <c r="NVW349" s="0"/>
      <c r="NVX349" s="0"/>
      <c r="NVY349" s="0"/>
      <c r="NVZ349" s="0"/>
      <c r="NWA349" s="0"/>
      <c r="NWB349" s="0"/>
      <c r="NWC349" s="0"/>
      <c r="NWD349" s="0"/>
      <c r="NWE349" s="0"/>
      <c r="NWF349" s="0"/>
      <c r="NWG349" s="0"/>
      <c r="NWH349" s="0"/>
      <c r="NWI349" s="0"/>
      <c r="NWJ349" s="0"/>
      <c r="NWK349" s="0"/>
      <c r="NWL349" s="0"/>
      <c r="NWM349" s="0"/>
      <c r="NWN349" s="0"/>
      <c r="NWO349" s="0"/>
      <c r="NWP349" s="0"/>
      <c r="NWQ349" s="0"/>
      <c r="NWR349" s="0"/>
      <c r="NWS349" s="0"/>
      <c r="NWT349" s="0"/>
      <c r="NWU349" s="0"/>
      <c r="NWV349" s="0"/>
      <c r="NWW349" s="0"/>
      <c r="NWX349" s="0"/>
      <c r="NWY349" s="0"/>
      <c r="NWZ349" s="0"/>
      <c r="NXA349" s="0"/>
      <c r="NXB349" s="0"/>
      <c r="NXC349" s="0"/>
      <c r="NXD349" s="0"/>
      <c r="NXE349" s="0"/>
      <c r="NXF349" s="0"/>
      <c r="NXG349" s="0"/>
      <c r="NXH349" s="0"/>
      <c r="NXI349" s="0"/>
      <c r="NXJ349" s="0"/>
      <c r="NXK349" s="0"/>
      <c r="NXL349" s="0"/>
      <c r="NXM349" s="0"/>
      <c r="NXN349" s="0"/>
      <c r="NXO349" s="0"/>
      <c r="NXP349" s="0"/>
      <c r="NXQ349" s="0"/>
      <c r="NXR349" s="0"/>
      <c r="NXS349" s="0"/>
      <c r="NXT349" s="0"/>
      <c r="NXU349" s="0"/>
      <c r="NXV349" s="0"/>
      <c r="NXW349" s="0"/>
      <c r="NXX349" s="0"/>
      <c r="NXY349" s="0"/>
      <c r="NXZ349" s="0"/>
      <c r="NYA349" s="0"/>
      <c r="NYB349" s="0"/>
      <c r="NYC349" s="0"/>
      <c r="NYD349" s="0"/>
      <c r="NYE349" s="0"/>
      <c r="NYF349" s="0"/>
      <c r="NYG349" s="0"/>
      <c r="NYH349" s="0"/>
      <c r="NYI349" s="0"/>
      <c r="NYJ349" s="0"/>
      <c r="NYK349" s="0"/>
      <c r="NYL349" s="0"/>
      <c r="NYM349" s="0"/>
      <c r="NYN349" s="0"/>
      <c r="NYO349" s="0"/>
      <c r="NYP349" s="0"/>
      <c r="NYQ349" s="0"/>
      <c r="NYR349" s="0"/>
      <c r="NYS349" s="0"/>
      <c r="NYT349" s="0"/>
      <c r="NYU349" s="0"/>
      <c r="NYV349" s="0"/>
      <c r="NYW349" s="0"/>
      <c r="NYX349" s="0"/>
      <c r="NYY349" s="0"/>
      <c r="NYZ349" s="0"/>
      <c r="NZA349" s="0"/>
      <c r="NZB349" s="0"/>
      <c r="NZC349" s="0"/>
      <c r="NZD349" s="0"/>
      <c r="NZE349" s="0"/>
      <c r="NZF349" s="0"/>
      <c r="NZG349" s="0"/>
      <c r="NZH349" s="0"/>
      <c r="NZI349" s="0"/>
      <c r="NZJ349" s="0"/>
      <c r="NZK349" s="0"/>
      <c r="NZL349" s="0"/>
      <c r="NZM349" s="0"/>
      <c r="NZN349" s="0"/>
      <c r="NZO349" s="0"/>
      <c r="NZP349" s="0"/>
      <c r="NZQ349" s="0"/>
      <c r="NZR349" s="0"/>
      <c r="NZS349" s="0"/>
      <c r="NZT349" s="0"/>
      <c r="NZU349" s="0"/>
      <c r="NZV349" s="0"/>
      <c r="NZW349" s="0"/>
      <c r="NZX349" s="0"/>
      <c r="NZY349" s="0"/>
      <c r="NZZ349" s="0"/>
      <c r="OAA349" s="0"/>
      <c r="OAB349" s="0"/>
      <c r="OAC349" s="0"/>
      <c r="OAD349" s="0"/>
      <c r="OAE349" s="0"/>
      <c r="OAF349" s="0"/>
      <c r="OAG349" s="0"/>
      <c r="OAH349" s="0"/>
      <c r="OAI349" s="0"/>
      <c r="OAJ349" s="0"/>
      <c r="OAK349" s="0"/>
      <c r="OAL349" s="0"/>
      <c r="OAM349" s="0"/>
      <c r="OAN349" s="0"/>
      <c r="OAO349" s="0"/>
      <c r="OAP349" s="0"/>
      <c r="OAQ349" s="0"/>
      <c r="OAR349" s="0"/>
      <c r="OAS349" s="0"/>
      <c r="OAT349" s="0"/>
      <c r="OAU349" s="0"/>
      <c r="OAV349" s="0"/>
      <c r="OAW349" s="0"/>
      <c r="OAX349" s="0"/>
      <c r="OAY349" s="0"/>
      <c r="OAZ349" s="0"/>
      <c r="OBA349" s="0"/>
      <c r="OBB349" s="0"/>
      <c r="OBC349" s="0"/>
      <c r="OBD349" s="0"/>
      <c r="OBE349" s="0"/>
      <c r="OBF349" s="0"/>
      <c r="OBG349" s="0"/>
      <c r="OBH349" s="0"/>
      <c r="OBI349" s="0"/>
      <c r="OBJ349" s="0"/>
      <c r="OBK349" s="0"/>
      <c r="OBL349" s="0"/>
      <c r="OBM349" s="0"/>
      <c r="OBN349" s="0"/>
      <c r="OBO349" s="0"/>
      <c r="OBP349" s="0"/>
      <c r="OBQ349" s="0"/>
      <c r="OBR349" s="0"/>
      <c r="OBS349" s="0"/>
      <c r="OBT349" s="0"/>
      <c r="OBU349" s="0"/>
      <c r="OBV349" s="0"/>
      <c r="OBW349" s="0"/>
      <c r="OBX349" s="0"/>
      <c r="OBY349" s="0"/>
      <c r="OBZ349" s="0"/>
      <c r="OCA349" s="0"/>
      <c r="OCB349" s="0"/>
      <c r="OCC349" s="0"/>
      <c r="OCD349" s="0"/>
      <c r="OCE349" s="0"/>
      <c r="OCF349" s="0"/>
      <c r="OCG349" s="0"/>
      <c r="OCH349" s="0"/>
      <c r="OCI349" s="0"/>
      <c r="OCJ349" s="0"/>
      <c r="OCK349" s="0"/>
      <c r="OCL349" s="0"/>
      <c r="OCM349" s="0"/>
      <c r="OCN349" s="0"/>
      <c r="OCO349" s="0"/>
      <c r="OCP349" s="0"/>
      <c r="OCQ349" s="0"/>
      <c r="OCR349" s="0"/>
      <c r="OCS349" s="0"/>
      <c r="OCT349" s="0"/>
      <c r="OCU349" s="0"/>
      <c r="OCV349" s="0"/>
      <c r="OCW349" s="0"/>
      <c r="OCX349" s="0"/>
      <c r="OCY349" s="0"/>
      <c r="OCZ349" s="0"/>
      <c r="ODA349" s="0"/>
      <c r="ODB349" s="0"/>
      <c r="ODC349" s="0"/>
      <c r="ODD349" s="0"/>
      <c r="ODE349" s="0"/>
      <c r="ODF349" s="0"/>
      <c r="ODG349" s="0"/>
      <c r="ODH349" s="0"/>
      <c r="ODI349" s="0"/>
      <c r="ODJ349" s="0"/>
      <c r="ODK349" s="0"/>
      <c r="ODL349" s="0"/>
      <c r="ODM349" s="0"/>
      <c r="ODN349" s="0"/>
      <c r="ODO349" s="0"/>
      <c r="ODP349" s="0"/>
      <c r="ODQ349" s="0"/>
      <c r="ODR349" s="0"/>
      <c r="ODS349" s="0"/>
      <c r="ODT349" s="0"/>
      <c r="ODU349" s="0"/>
      <c r="ODV349" s="0"/>
      <c r="ODW349" s="0"/>
      <c r="ODX349" s="0"/>
      <c r="ODY349" s="0"/>
      <c r="ODZ349" s="0"/>
      <c r="OEA349" s="0"/>
      <c r="OEB349" s="0"/>
      <c r="OEC349" s="0"/>
      <c r="OED349" s="0"/>
      <c r="OEE349" s="0"/>
      <c r="OEF349" s="0"/>
      <c r="OEG349" s="0"/>
      <c r="OEH349" s="0"/>
      <c r="OEI349" s="0"/>
      <c r="OEJ349" s="0"/>
      <c r="OEK349" s="0"/>
      <c r="OEL349" s="0"/>
      <c r="OEM349" s="0"/>
      <c r="OEN349" s="0"/>
      <c r="OEO349" s="0"/>
      <c r="OEP349" s="0"/>
      <c r="OEQ349" s="0"/>
      <c r="OER349" s="0"/>
      <c r="OES349" s="0"/>
      <c r="OET349" s="0"/>
      <c r="OEU349" s="0"/>
      <c r="OEV349" s="0"/>
      <c r="OEW349" s="0"/>
      <c r="OEX349" s="0"/>
      <c r="OEY349" s="0"/>
      <c r="OEZ349" s="0"/>
      <c r="OFA349" s="0"/>
      <c r="OFB349" s="0"/>
      <c r="OFC349" s="0"/>
      <c r="OFD349" s="0"/>
      <c r="OFE349" s="0"/>
      <c r="OFF349" s="0"/>
      <c r="OFG349" s="0"/>
      <c r="OFH349" s="0"/>
      <c r="OFI349" s="0"/>
      <c r="OFJ349" s="0"/>
      <c r="OFK349" s="0"/>
      <c r="OFL349" s="0"/>
      <c r="OFM349" s="0"/>
      <c r="OFN349" s="0"/>
      <c r="OFO349" s="0"/>
      <c r="OFP349" s="0"/>
      <c r="OFQ349" s="0"/>
      <c r="OFR349" s="0"/>
      <c r="OFS349" s="0"/>
      <c r="OFT349" s="0"/>
      <c r="OFU349" s="0"/>
      <c r="OFV349" s="0"/>
      <c r="OFW349" s="0"/>
      <c r="OFX349" s="0"/>
      <c r="OFY349" s="0"/>
      <c r="OFZ349" s="0"/>
      <c r="OGA349" s="0"/>
      <c r="OGB349" s="0"/>
      <c r="OGC349" s="0"/>
      <c r="OGD349" s="0"/>
      <c r="OGE349" s="0"/>
      <c r="OGF349" s="0"/>
      <c r="OGG349" s="0"/>
      <c r="OGH349" s="0"/>
      <c r="OGI349" s="0"/>
      <c r="OGJ349" s="0"/>
      <c r="OGK349" s="0"/>
      <c r="OGL349" s="0"/>
      <c r="OGM349" s="0"/>
      <c r="OGN349" s="0"/>
      <c r="OGO349" s="0"/>
      <c r="OGP349" s="0"/>
      <c r="OGQ349" s="0"/>
      <c r="OGR349" s="0"/>
      <c r="OGS349" s="0"/>
      <c r="OGT349" s="0"/>
      <c r="OGU349" s="0"/>
      <c r="OGV349" s="0"/>
      <c r="OGW349" s="0"/>
      <c r="OGX349" s="0"/>
      <c r="OGY349" s="0"/>
      <c r="OGZ349" s="0"/>
      <c r="OHA349" s="0"/>
      <c r="OHB349" s="0"/>
      <c r="OHC349" s="0"/>
      <c r="OHD349" s="0"/>
      <c r="OHE349" s="0"/>
      <c r="OHF349" s="0"/>
      <c r="OHG349" s="0"/>
      <c r="OHH349" s="0"/>
      <c r="OHI349" s="0"/>
      <c r="OHJ349" s="0"/>
      <c r="OHK349" s="0"/>
      <c r="OHL349" s="0"/>
      <c r="OHM349" s="0"/>
      <c r="OHN349" s="0"/>
      <c r="OHO349" s="0"/>
      <c r="OHP349" s="0"/>
      <c r="OHQ349" s="0"/>
      <c r="OHR349" s="0"/>
      <c r="OHS349" s="0"/>
      <c r="OHT349" s="0"/>
      <c r="OHU349" s="0"/>
      <c r="OHV349" s="0"/>
      <c r="OHW349" s="0"/>
      <c r="OHX349" s="0"/>
      <c r="OHY349" s="0"/>
      <c r="OHZ349" s="0"/>
      <c r="OIA349" s="0"/>
      <c r="OIB349" s="0"/>
      <c r="OIC349" s="0"/>
      <c r="OID349" s="0"/>
      <c r="OIE349" s="0"/>
      <c r="OIF349" s="0"/>
      <c r="OIG349" s="0"/>
      <c r="OIH349" s="0"/>
      <c r="OII349" s="0"/>
      <c r="OIJ349" s="0"/>
      <c r="OIK349" s="0"/>
      <c r="OIL349" s="0"/>
      <c r="OIM349" s="0"/>
      <c r="OIN349" s="0"/>
      <c r="OIO349" s="0"/>
      <c r="OIP349" s="0"/>
      <c r="OIQ349" s="0"/>
      <c r="OIR349" s="0"/>
      <c r="OIS349" s="0"/>
      <c r="OIT349" s="0"/>
      <c r="OIU349" s="0"/>
      <c r="OIV349" s="0"/>
      <c r="OIW349" s="0"/>
      <c r="OIX349" s="0"/>
      <c r="OIY349" s="0"/>
      <c r="OIZ349" s="0"/>
      <c r="OJA349" s="0"/>
      <c r="OJB349" s="0"/>
      <c r="OJC349" s="0"/>
      <c r="OJD349" s="0"/>
      <c r="OJE349" s="0"/>
      <c r="OJF349" s="0"/>
      <c r="OJG349" s="0"/>
      <c r="OJH349" s="0"/>
      <c r="OJI349" s="0"/>
      <c r="OJJ349" s="0"/>
      <c r="OJK349" s="0"/>
      <c r="OJL349" s="0"/>
      <c r="OJM349" s="0"/>
      <c r="OJN349" s="0"/>
      <c r="OJO349" s="0"/>
      <c r="OJP349" s="0"/>
      <c r="OJQ349" s="0"/>
      <c r="OJR349" s="0"/>
      <c r="OJS349" s="0"/>
      <c r="OJT349" s="0"/>
      <c r="OJU349" s="0"/>
      <c r="OJV349" s="0"/>
      <c r="OJW349" s="0"/>
      <c r="OJX349" s="0"/>
      <c r="OJY349" s="0"/>
      <c r="OJZ349" s="0"/>
      <c r="OKA349" s="0"/>
      <c r="OKB349" s="0"/>
      <c r="OKC349" s="0"/>
      <c r="OKD349" s="0"/>
      <c r="OKE349" s="0"/>
      <c r="OKF349" s="0"/>
      <c r="OKG349" s="0"/>
      <c r="OKH349" s="0"/>
      <c r="OKI349" s="0"/>
      <c r="OKJ349" s="0"/>
      <c r="OKK349" s="0"/>
      <c r="OKL349" s="0"/>
      <c r="OKM349" s="0"/>
      <c r="OKN349" s="0"/>
      <c r="OKO349" s="0"/>
      <c r="OKP349" s="0"/>
      <c r="OKQ349" s="0"/>
      <c r="OKR349" s="0"/>
      <c r="OKS349" s="0"/>
      <c r="OKT349" s="0"/>
      <c r="OKU349" s="0"/>
      <c r="OKV349" s="0"/>
      <c r="OKW349" s="0"/>
      <c r="OKX349" s="0"/>
      <c r="OKY349" s="0"/>
      <c r="OKZ349" s="0"/>
      <c r="OLA349" s="0"/>
      <c r="OLB349" s="0"/>
      <c r="OLC349" s="0"/>
      <c r="OLD349" s="0"/>
      <c r="OLE349" s="0"/>
      <c r="OLF349" s="0"/>
      <c r="OLG349" s="0"/>
      <c r="OLH349" s="0"/>
      <c r="OLI349" s="0"/>
      <c r="OLJ349" s="0"/>
      <c r="OLK349" s="0"/>
      <c r="OLL349" s="0"/>
      <c r="OLM349" s="0"/>
      <c r="OLN349" s="0"/>
      <c r="OLO349" s="0"/>
      <c r="OLP349" s="0"/>
      <c r="OLQ349" s="0"/>
      <c r="OLR349" s="0"/>
      <c r="OLS349" s="0"/>
      <c r="OLT349" s="0"/>
      <c r="OLU349" s="0"/>
      <c r="OLV349" s="0"/>
      <c r="OLW349" s="0"/>
      <c r="OLX349" s="0"/>
      <c r="OLY349" s="0"/>
      <c r="OLZ349" s="0"/>
      <c r="OMA349" s="0"/>
      <c r="OMB349" s="0"/>
      <c r="OMC349" s="0"/>
      <c r="OMD349" s="0"/>
      <c r="OME349" s="0"/>
      <c r="OMF349" s="0"/>
      <c r="OMG349" s="0"/>
      <c r="OMH349" s="0"/>
      <c r="OMI349" s="0"/>
      <c r="OMJ349" s="0"/>
      <c r="OMK349" s="0"/>
      <c r="OML349" s="0"/>
      <c r="OMM349" s="0"/>
      <c r="OMN349" s="0"/>
      <c r="OMO349" s="0"/>
      <c r="OMP349" s="0"/>
      <c r="OMQ349" s="0"/>
      <c r="OMR349" s="0"/>
      <c r="OMS349" s="0"/>
      <c r="OMT349" s="0"/>
      <c r="OMU349" s="0"/>
      <c r="OMV349" s="0"/>
      <c r="OMW349" s="0"/>
      <c r="OMX349" s="0"/>
      <c r="OMY349" s="0"/>
      <c r="OMZ349" s="0"/>
      <c r="ONA349" s="0"/>
      <c r="ONB349" s="0"/>
      <c r="ONC349" s="0"/>
      <c r="OND349" s="0"/>
      <c r="ONE349" s="0"/>
      <c r="ONF349" s="0"/>
      <c r="ONG349" s="0"/>
      <c r="ONH349" s="0"/>
      <c r="ONI349" s="0"/>
      <c r="ONJ349" s="0"/>
      <c r="ONK349" s="0"/>
      <c r="ONL349" s="0"/>
      <c r="ONM349" s="0"/>
      <c r="ONN349" s="0"/>
      <c r="ONO349" s="0"/>
      <c r="ONP349" s="0"/>
      <c r="ONQ349" s="0"/>
      <c r="ONR349" s="0"/>
      <c r="ONS349" s="0"/>
      <c r="ONT349" s="0"/>
      <c r="ONU349" s="0"/>
      <c r="ONV349" s="0"/>
      <c r="ONW349" s="0"/>
      <c r="ONX349" s="0"/>
      <c r="ONY349" s="0"/>
      <c r="ONZ349" s="0"/>
      <c r="OOA349" s="0"/>
      <c r="OOB349" s="0"/>
      <c r="OOC349" s="0"/>
      <c r="OOD349" s="0"/>
      <c r="OOE349" s="0"/>
      <c r="OOF349" s="0"/>
      <c r="OOG349" s="0"/>
      <c r="OOH349" s="0"/>
      <c r="OOI349" s="0"/>
      <c r="OOJ349" s="0"/>
      <c r="OOK349" s="0"/>
      <c r="OOL349" s="0"/>
      <c r="OOM349" s="0"/>
      <c r="OON349" s="0"/>
      <c r="OOO349" s="0"/>
      <c r="OOP349" s="0"/>
      <c r="OOQ349" s="0"/>
      <c r="OOR349" s="0"/>
      <c r="OOS349" s="0"/>
      <c r="OOT349" s="0"/>
      <c r="OOU349" s="0"/>
      <c r="OOV349" s="0"/>
      <c r="OOW349" s="0"/>
      <c r="OOX349" s="0"/>
      <c r="OOY349" s="0"/>
      <c r="OOZ349" s="0"/>
      <c r="OPA349" s="0"/>
      <c r="OPB349" s="0"/>
      <c r="OPC349" s="0"/>
      <c r="OPD349" s="0"/>
      <c r="OPE349" s="0"/>
      <c r="OPF349" s="0"/>
      <c r="OPG349" s="0"/>
      <c r="OPH349" s="0"/>
      <c r="OPI349" s="0"/>
      <c r="OPJ349" s="0"/>
      <c r="OPK349" s="0"/>
      <c r="OPL349" s="0"/>
      <c r="OPM349" s="0"/>
      <c r="OPN349" s="0"/>
      <c r="OPO349" s="0"/>
      <c r="OPP349" s="0"/>
      <c r="OPQ349" s="0"/>
      <c r="OPR349" s="0"/>
      <c r="OPS349" s="0"/>
      <c r="OPT349" s="0"/>
      <c r="OPU349" s="0"/>
      <c r="OPV349" s="0"/>
      <c r="OPW349" s="0"/>
      <c r="OPX349" s="0"/>
      <c r="OPY349" s="0"/>
      <c r="OPZ349" s="0"/>
      <c r="OQA349" s="0"/>
      <c r="OQB349" s="0"/>
      <c r="OQC349" s="0"/>
      <c r="OQD349" s="0"/>
      <c r="OQE349" s="0"/>
      <c r="OQF349" s="0"/>
      <c r="OQG349" s="0"/>
      <c r="OQH349" s="0"/>
      <c r="OQI349" s="0"/>
      <c r="OQJ349" s="0"/>
      <c r="OQK349" s="0"/>
      <c r="OQL349" s="0"/>
      <c r="OQM349" s="0"/>
      <c r="OQN349" s="0"/>
      <c r="OQO349" s="0"/>
      <c r="OQP349" s="0"/>
      <c r="OQQ349" s="0"/>
      <c r="OQR349" s="0"/>
      <c r="OQS349" s="0"/>
      <c r="OQT349" s="0"/>
      <c r="OQU349" s="0"/>
      <c r="OQV349" s="0"/>
      <c r="OQW349" s="0"/>
      <c r="OQX349" s="0"/>
      <c r="OQY349" s="0"/>
      <c r="OQZ349" s="0"/>
      <c r="ORA349" s="0"/>
      <c r="ORB349" s="0"/>
      <c r="ORC349" s="0"/>
      <c r="ORD349" s="0"/>
      <c r="ORE349" s="0"/>
      <c r="ORF349" s="0"/>
      <c r="ORG349" s="0"/>
      <c r="ORH349" s="0"/>
      <c r="ORI349" s="0"/>
      <c r="ORJ349" s="0"/>
      <c r="ORK349" s="0"/>
      <c r="ORL349" s="0"/>
      <c r="ORM349" s="0"/>
      <c r="ORN349" s="0"/>
      <c r="ORO349" s="0"/>
      <c r="ORP349" s="0"/>
      <c r="ORQ349" s="0"/>
      <c r="ORR349" s="0"/>
      <c r="ORS349" s="0"/>
      <c r="ORT349" s="0"/>
      <c r="ORU349" s="0"/>
      <c r="ORV349" s="0"/>
      <c r="ORW349" s="0"/>
      <c r="ORX349" s="0"/>
      <c r="ORY349" s="0"/>
      <c r="ORZ349" s="0"/>
      <c r="OSA349" s="0"/>
      <c r="OSB349" s="0"/>
      <c r="OSC349" s="0"/>
      <c r="OSD349" s="0"/>
      <c r="OSE349" s="0"/>
      <c r="OSF349" s="0"/>
      <c r="OSG349" s="0"/>
      <c r="OSH349" s="0"/>
      <c r="OSI349" s="0"/>
      <c r="OSJ349" s="0"/>
      <c r="OSK349" s="0"/>
      <c r="OSL349" s="0"/>
      <c r="OSM349" s="0"/>
      <c r="OSN349" s="0"/>
      <c r="OSO349" s="0"/>
      <c r="OSP349" s="0"/>
      <c r="OSQ349" s="0"/>
      <c r="OSR349" s="0"/>
      <c r="OSS349" s="0"/>
      <c r="OST349" s="0"/>
      <c r="OSU349" s="0"/>
      <c r="OSV349" s="0"/>
      <c r="OSW349" s="0"/>
      <c r="OSX349" s="0"/>
      <c r="OSY349" s="0"/>
      <c r="OSZ349" s="0"/>
      <c r="OTA349" s="0"/>
      <c r="OTB349" s="0"/>
      <c r="OTC349" s="0"/>
      <c r="OTD349" s="0"/>
      <c r="OTE349" s="0"/>
      <c r="OTF349" s="0"/>
      <c r="OTG349" s="0"/>
      <c r="OTH349" s="0"/>
      <c r="OTI349" s="0"/>
      <c r="OTJ349" s="0"/>
      <c r="OTK349" s="0"/>
      <c r="OTL349" s="0"/>
      <c r="OTM349" s="0"/>
      <c r="OTN349" s="0"/>
      <c r="OTO349" s="0"/>
      <c r="OTP349" s="0"/>
      <c r="OTQ349" s="0"/>
      <c r="OTR349" s="0"/>
      <c r="OTS349" s="0"/>
      <c r="OTT349" s="0"/>
      <c r="OTU349" s="0"/>
      <c r="OTV349" s="0"/>
      <c r="OTW349" s="0"/>
      <c r="OTX349" s="0"/>
      <c r="OTY349" s="0"/>
      <c r="OTZ349" s="0"/>
      <c r="OUA349" s="0"/>
      <c r="OUB349" s="0"/>
      <c r="OUC349" s="0"/>
      <c r="OUD349" s="0"/>
      <c r="OUE349" s="0"/>
      <c r="OUF349" s="0"/>
      <c r="OUG349" s="0"/>
      <c r="OUH349" s="0"/>
      <c r="OUI349" s="0"/>
      <c r="OUJ349" s="0"/>
      <c r="OUK349" s="0"/>
      <c r="OUL349" s="0"/>
      <c r="OUM349" s="0"/>
      <c r="OUN349" s="0"/>
      <c r="OUO349" s="0"/>
      <c r="OUP349" s="0"/>
      <c r="OUQ349" s="0"/>
      <c r="OUR349" s="0"/>
      <c r="OUS349" s="0"/>
      <c r="OUT349" s="0"/>
      <c r="OUU349" s="0"/>
      <c r="OUV349" s="0"/>
      <c r="OUW349" s="0"/>
      <c r="OUX349" s="0"/>
      <c r="OUY349" s="0"/>
      <c r="OUZ349" s="0"/>
      <c r="OVA349" s="0"/>
      <c r="OVB349" s="0"/>
      <c r="OVC349" s="0"/>
      <c r="OVD349" s="0"/>
      <c r="OVE349" s="0"/>
      <c r="OVF349" s="0"/>
      <c r="OVG349" s="0"/>
      <c r="OVH349" s="0"/>
      <c r="OVI349" s="0"/>
      <c r="OVJ349" s="0"/>
      <c r="OVK349" s="0"/>
      <c r="OVL349" s="0"/>
      <c r="OVM349" s="0"/>
      <c r="OVN349" s="0"/>
      <c r="OVO349" s="0"/>
      <c r="OVP349" s="0"/>
      <c r="OVQ349" s="0"/>
      <c r="OVR349" s="0"/>
      <c r="OVS349" s="0"/>
      <c r="OVT349" s="0"/>
      <c r="OVU349" s="0"/>
      <c r="OVV349" s="0"/>
      <c r="OVW349" s="0"/>
      <c r="OVX349" s="0"/>
      <c r="OVY349" s="0"/>
      <c r="OVZ349" s="0"/>
      <c r="OWA349" s="0"/>
      <c r="OWB349" s="0"/>
      <c r="OWC349" s="0"/>
      <c r="OWD349" s="0"/>
      <c r="OWE349" s="0"/>
      <c r="OWF349" s="0"/>
      <c r="OWG349" s="0"/>
      <c r="OWH349" s="0"/>
      <c r="OWI349" s="0"/>
      <c r="OWJ349" s="0"/>
      <c r="OWK349" s="0"/>
      <c r="OWL349" s="0"/>
      <c r="OWM349" s="0"/>
      <c r="OWN349" s="0"/>
      <c r="OWO349" s="0"/>
      <c r="OWP349" s="0"/>
      <c r="OWQ349" s="0"/>
      <c r="OWR349" s="0"/>
      <c r="OWS349" s="0"/>
      <c r="OWT349" s="0"/>
      <c r="OWU349" s="0"/>
      <c r="OWV349" s="0"/>
      <c r="OWW349" s="0"/>
      <c r="OWX349" s="0"/>
      <c r="OWY349" s="0"/>
      <c r="OWZ349" s="0"/>
      <c r="OXA349" s="0"/>
      <c r="OXB349" s="0"/>
      <c r="OXC349" s="0"/>
      <c r="OXD349" s="0"/>
      <c r="OXE349" s="0"/>
      <c r="OXF349" s="0"/>
      <c r="OXG349" s="0"/>
      <c r="OXH349" s="0"/>
      <c r="OXI349" s="0"/>
      <c r="OXJ349" s="0"/>
      <c r="OXK349" s="0"/>
      <c r="OXL349" s="0"/>
      <c r="OXM349" s="0"/>
      <c r="OXN349" s="0"/>
      <c r="OXO349" s="0"/>
      <c r="OXP349" s="0"/>
      <c r="OXQ349" s="0"/>
      <c r="OXR349" s="0"/>
      <c r="OXS349" s="0"/>
      <c r="OXT349" s="0"/>
      <c r="OXU349" s="0"/>
      <c r="OXV349" s="0"/>
      <c r="OXW349" s="0"/>
      <c r="OXX349" s="0"/>
      <c r="OXY349" s="0"/>
      <c r="OXZ349" s="0"/>
      <c r="OYA349" s="0"/>
      <c r="OYB349" s="0"/>
      <c r="OYC349" s="0"/>
      <c r="OYD349" s="0"/>
      <c r="OYE349" s="0"/>
      <c r="OYF349" s="0"/>
      <c r="OYG349" s="0"/>
      <c r="OYH349" s="0"/>
      <c r="OYI349" s="0"/>
      <c r="OYJ349" s="0"/>
      <c r="OYK349" s="0"/>
      <c r="OYL349" s="0"/>
      <c r="OYM349" s="0"/>
      <c r="OYN349" s="0"/>
      <c r="OYO349" s="0"/>
      <c r="OYP349" s="0"/>
      <c r="OYQ349" s="0"/>
      <c r="OYR349" s="0"/>
      <c r="OYS349" s="0"/>
      <c r="OYT349" s="0"/>
      <c r="OYU349" s="0"/>
      <c r="OYV349" s="0"/>
      <c r="OYW349" s="0"/>
      <c r="OYX349" s="0"/>
      <c r="OYY349" s="0"/>
      <c r="OYZ349" s="0"/>
      <c r="OZA349" s="0"/>
      <c r="OZB349" s="0"/>
      <c r="OZC349" s="0"/>
      <c r="OZD349" s="0"/>
      <c r="OZE349" s="0"/>
      <c r="OZF349" s="0"/>
      <c r="OZG349" s="0"/>
      <c r="OZH349" s="0"/>
      <c r="OZI349" s="0"/>
      <c r="OZJ349" s="0"/>
      <c r="OZK349" s="0"/>
      <c r="OZL349" s="0"/>
      <c r="OZM349" s="0"/>
      <c r="OZN349" s="0"/>
      <c r="OZO349" s="0"/>
      <c r="OZP349" s="0"/>
      <c r="OZQ349" s="0"/>
      <c r="OZR349" s="0"/>
      <c r="OZS349" s="0"/>
      <c r="OZT349" s="0"/>
      <c r="OZU349" s="0"/>
      <c r="OZV349" s="0"/>
      <c r="OZW349" s="0"/>
      <c r="OZX349" s="0"/>
      <c r="OZY349" s="0"/>
      <c r="OZZ349" s="0"/>
      <c r="PAA349" s="0"/>
      <c r="PAB349" s="0"/>
      <c r="PAC349" s="0"/>
      <c r="PAD349" s="0"/>
      <c r="PAE349" s="0"/>
      <c r="PAF349" s="0"/>
      <c r="PAG349" s="0"/>
      <c r="PAH349" s="0"/>
      <c r="PAI349" s="0"/>
      <c r="PAJ349" s="0"/>
      <c r="PAK349" s="0"/>
      <c r="PAL349" s="0"/>
      <c r="PAM349" s="0"/>
      <c r="PAN349" s="0"/>
      <c r="PAO349" s="0"/>
      <c r="PAP349" s="0"/>
      <c r="PAQ349" s="0"/>
      <c r="PAR349" s="0"/>
      <c r="PAS349" s="0"/>
      <c r="PAT349" s="0"/>
      <c r="PAU349" s="0"/>
      <c r="PAV349" s="0"/>
      <c r="PAW349" s="0"/>
      <c r="PAX349" s="0"/>
      <c r="PAY349" s="0"/>
      <c r="PAZ349" s="0"/>
      <c r="PBA349" s="0"/>
      <c r="PBB349" s="0"/>
      <c r="PBC349" s="0"/>
      <c r="PBD349" s="0"/>
      <c r="PBE349" s="0"/>
      <c r="PBF349" s="0"/>
      <c r="PBG349" s="0"/>
      <c r="PBH349" s="0"/>
      <c r="PBI349" s="0"/>
      <c r="PBJ349" s="0"/>
      <c r="PBK349" s="0"/>
      <c r="PBL349" s="0"/>
      <c r="PBM349" s="0"/>
      <c r="PBN349" s="0"/>
      <c r="PBO349" s="0"/>
      <c r="PBP349" s="0"/>
      <c r="PBQ349" s="0"/>
      <c r="PBR349" s="0"/>
      <c r="PBS349" s="0"/>
      <c r="PBT349" s="0"/>
      <c r="PBU349" s="0"/>
      <c r="PBV349" s="0"/>
      <c r="PBW349" s="0"/>
      <c r="PBX349" s="0"/>
      <c r="PBY349" s="0"/>
      <c r="PBZ349" s="0"/>
      <c r="PCA349" s="0"/>
      <c r="PCB349" s="0"/>
      <c r="PCC349" s="0"/>
      <c r="PCD349" s="0"/>
      <c r="PCE349" s="0"/>
      <c r="PCF349" s="0"/>
      <c r="PCG349" s="0"/>
      <c r="PCH349" s="0"/>
      <c r="PCI349" s="0"/>
      <c r="PCJ349" s="0"/>
      <c r="PCK349" s="0"/>
      <c r="PCL349" s="0"/>
      <c r="PCM349" s="0"/>
      <c r="PCN349" s="0"/>
      <c r="PCO349" s="0"/>
      <c r="PCP349" s="0"/>
      <c r="PCQ349" s="0"/>
      <c r="PCR349" s="0"/>
      <c r="PCS349" s="0"/>
      <c r="PCT349" s="0"/>
      <c r="PCU349" s="0"/>
      <c r="PCV349" s="0"/>
      <c r="PCW349" s="0"/>
      <c r="PCX349" s="0"/>
      <c r="PCY349" s="0"/>
      <c r="PCZ349" s="0"/>
      <c r="PDA349" s="0"/>
      <c r="PDB349" s="0"/>
      <c r="PDC349" s="0"/>
      <c r="PDD349" s="0"/>
      <c r="PDE349" s="0"/>
      <c r="PDF349" s="0"/>
      <c r="PDG349" s="0"/>
      <c r="PDH349" s="0"/>
      <c r="PDI349" s="0"/>
      <c r="PDJ349" s="0"/>
      <c r="PDK349" s="0"/>
      <c r="PDL349" s="0"/>
      <c r="PDM349" s="0"/>
      <c r="PDN349" s="0"/>
      <c r="PDO349" s="0"/>
      <c r="PDP349" s="0"/>
      <c r="PDQ349" s="0"/>
      <c r="PDR349" s="0"/>
      <c r="PDS349" s="0"/>
      <c r="PDT349" s="0"/>
      <c r="PDU349" s="0"/>
      <c r="PDV349" s="0"/>
      <c r="PDW349" s="0"/>
      <c r="PDX349" s="0"/>
      <c r="PDY349" s="0"/>
      <c r="PDZ349" s="0"/>
      <c r="PEA349" s="0"/>
      <c r="PEB349" s="0"/>
      <c r="PEC349" s="0"/>
      <c r="PED349" s="0"/>
      <c r="PEE349" s="0"/>
      <c r="PEF349" s="0"/>
      <c r="PEG349" s="0"/>
      <c r="PEH349" s="0"/>
      <c r="PEI349" s="0"/>
      <c r="PEJ349" s="0"/>
      <c r="PEK349" s="0"/>
      <c r="PEL349" s="0"/>
      <c r="PEM349" s="0"/>
      <c r="PEN349" s="0"/>
      <c r="PEO349" s="0"/>
      <c r="PEP349" s="0"/>
      <c r="PEQ349" s="0"/>
      <c r="PER349" s="0"/>
      <c r="PES349" s="0"/>
      <c r="PET349" s="0"/>
      <c r="PEU349" s="0"/>
      <c r="PEV349" s="0"/>
      <c r="PEW349" s="0"/>
      <c r="PEX349" s="0"/>
      <c r="PEY349" s="0"/>
      <c r="PEZ349" s="0"/>
      <c r="PFA349" s="0"/>
      <c r="PFB349" s="0"/>
      <c r="PFC349" s="0"/>
      <c r="PFD349" s="0"/>
      <c r="PFE349" s="0"/>
      <c r="PFF349" s="0"/>
      <c r="PFG349" s="0"/>
      <c r="PFH349" s="0"/>
      <c r="PFI349" s="0"/>
      <c r="PFJ349" s="0"/>
      <c r="PFK349" s="0"/>
      <c r="PFL349" s="0"/>
      <c r="PFM349" s="0"/>
      <c r="PFN349" s="0"/>
      <c r="PFO349" s="0"/>
      <c r="PFP349" s="0"/>
      <c r="PFQ349" s="0"/>
      <c r="PFR349" s="0"/>
      <c r="PFS349" s="0"/>
      <c r="PFT349" s="0"/>
      <c r="PFU349" s="0"/>
      <c r="PFV349" s="0"/>
      <c r="PFW349" s="0"/>
      <c r="PFX349" s="0"/>
      <c r="PFY349" s="0"/>
      <c r="PFZ349" s="0"/>
      <c r="PGA349" s="0"/>
      <c r="PGB349" s="0"/>
      <c r="PGC349" s="0"/>
      <c r="PGD349" s="0"/>
      <c r="PGE349" s="0"/>
      <c r="PGF349" s="0"/>
      <c r="PGG349" s="0"/>
      <c r="PGH349" s="0"/>
      <c r="PGI349" s="0"/>
      <c r="PGJ349" s="0"/>
      <c r="PGK349" s="0"/>
      <c r="PGL349" s="0"/>
      <c r="PGM349" s="0"/>
      <c r="PGN349" s="0"/>
      <c r="PGO349" s="0"/>
      <c r="PGP349" s="0"/>
      <c r="PGQ349" s="0"/>
      <c r="PGR349" s="0"/>
      <c r="PGS349" s="0"/>
      <c r="PGT349" s="0"/>
      <c r="PGU349" s="0"/>
      <c r="PGV349" s="0"/>
      <c r="PGW349" s="0"/>
      <c r="PGX349" s="0"/>
      <c r="PGY349" s="0"/>
      <c r="PGZ349" s="0"/>
      <c r="PHA349" s="0"/>
      <c r="PHB349" s="0"/>
      <c r="PHC349" s="0"/>
      <c r="PHD349" s="0"/>
      <c r="PHE349" s="0"/>
      <c r="PHF349" s="0"/>
      <c r="PHG349" s="0"/>
      <c r="PHH349" s="0"/>
      <c r="PHI349" s="0"/>
      <c r="PHJ349" s="0"/>
      <c r="PHK349" s="0"/>
      <c r="PHL349" s="0"/>
      <c r="PHM349" s="0"/>
      <c r="PHN349" s="0"/>
      <c r="PHO349" s="0"/>
      <c r="PHP349" s="0"/>
      <c r="PHQ349" s="0"/>
      <c r="PHR349" s="0"/>
      <c r="PHS349" s="0"/>
      <c r="PHT349" s="0"/>
      <c r="PHU349" s="0"/>
      <c r="PHV349" s="0"/>
      <c r="PHW349" s="0"/>
      <c r="PHX349" s="0"/>
      <c r="PHY349" s="0"/>
      <c r="PHZ349" s="0"/>
      <c r="PIA349" s="0"/>
      <c r="PIB349" s="0"/>
      <c r="PIC349" s="0"/>
      <c r="PID349" s="0"/>
      <c r="PIE349" s="0"/>
      <c r="PIF349" s="0"/>
      <c r="PIG349" s="0"/>
      <c r="PIH349" s="0"/>
      <c r="PII349" s="0"/>
      <c r="PIJ349" s="0"/>
      <c r="PIK349" s="0"/>
      <c r="PIL349" s="0"/>
      <c r="PIM349" s="0"/>
      <c r="PIN349" s="0"/>
      <c r="PIO349" s="0"/>
      <c r="PIP349" s="0"/>
      <c r="PIQ349" s="0"/>
      <c r="PIR349" s="0"/>
      <c r="PIS349" s="0"/>
      <c r="PIT349" s="0"/>
      <c r="PIU349" s="0"/>
      <c r="PIV349" s="0"/>
      <c r="PIW349" s="0"/>
      <c r="PIX349" s="0"/>
      <c r="PIY349" s="0"/>
      <c r="PIZ349" s="0"/>
      <c r="PJA349" s="0"/>
      <c r="PJB349" s="0"/>
      <c r="PJC349" s="0"/>
      <c r="PJD349" s="0"/>
      <c r="PJE349" s="0"/>
      <c r="PJF349" s="0"/>
      <c r="PJG349" s="0"/>
      <c r="PJH349" s="0"/>
      <c r="PJI349" s="0"/>
      <c r="PJJ349" s="0"/>
      <c r="PJK349" s="0"/>
      <c r="PJL349" s="0"/>
      <c r="PJM349" s="0"/>
      <c r="PJN349" s="0"/>
      <c r="PJO349" s="0"/>
      <c r="PJP349" s="0"/>
      <c r="PJQ349" s="0"/>
      <c r="PJR349" s="0"/>
      <c r="PJS349" s="0"/>
      <c r="PJT349" s="0"/>
      <c r="PJU349" s="0"/>
      <c r="PJV349" s="0"/>
      <c r="PJW349" s="0"/>
      <c r="PJX349" s="0"/>
      <c r="PJY349" s="0"/>
      <c r="PJZ349" s="0"/>
      <c r="PKA349" s="0"/>
      <c r="PKB349" s="0"/>
      <c r="PKC349" s="0"/>
      <c r="PKD349" s="0"/>
      <c r="PKE349" s="0"/>
      <c r="PKF349" s="0"/>
      <c r="PKG349" s="0"/>
      <c r="PKH349" s="0"/>
      <c r="PKI349" s="0"/>
      <c r="PKJ349" s="0"/>
      <c r="PKK349" s="0"/>
      <c r="PKL349" s="0"/>
      <c r="PKM349" s="0"/>
      <c r="PKN349" s="0"/>
      <c r="PKO349" s="0"/>
      <c r="PKP349" s="0"/>
      <c r="PKQ349" s="0"/>
      <c r="PKR349" s="0"/>
      <c r="PKS349" s="0"/>
      <c r="PKT349" s="0"/>
      <c r="PKU349" s="0"/>
      <c r="PKV349" s="0"/>
      <c r="PKW349" s="0"/>
      <c r="PKX349" s="0"/>
      <c r="PKY349" s="0"/>
      <c r="PKZ349" s="0"/>
      <c r="PLA349" s="0"/>
      <c r="PLB349" s="0"/>
      <c r="PLC349" s="0"/>
      <c r="PLD349" s="0"/>
      <c r="PLE349" s="0"/>
      <c r="PLF349" s="0"/>
      <c r="PLG349" s="0"/>
      <c r="PLH349" s="0"/>
      <c r="PLI349" s="0"/>
      <c r="PLJ349" s="0"/>
      <c r="PLK349" s="0"/>
      <c r="PLL349" s="0"/>
      <c r="PLM349" s="0"/>
      <c r="PLN349" s="0"/>
      <c r="PLO349" s="0"/>
      <c r="PLP349" s="0"/>
      <c r="PLQ349" s="0"/>
      <c r="PLR349" s="0"/>
      <c r="PLS349" s="0"/>
      <c r="PLT349" s="0"/>
      <c r="PLU349" s="0"/>
      <c r="PLV349" s="0"/>
      <c r="PLW349" s="0"/>
      <c r="PLX349" s="0"/>
      <c r="PLY349" s="0"/>
      <c r="PLZ349" s="0"/>
      <c r="PMA349" s="0"/>
      <c r="PMB349" s="0"/>
      <c r="PMC349" s="0"/>
      <c r="PMD349" s="0"/>
      <c r="PME349" s="0"/>
      <c r="PMF349" s="0"/>
      <c r="PMG349" s="0"/>
      <c r="PMH349" s="0"/>
      <c r="PMI349" s="0"/>
      <c r="PMJ349" s="0"/>
      <c r="PMK349" s="0"/>
      <c r="PML349" s="0"/>
      <c r="PMM349" s="0"/>
      <c r="PMN349" s="0"/>
      <c r="PMO349" s="0"/>
      <c r="PMP349" s="0"/>
      <c r="PMQ349" s="0"/>
      <c r="PMR349" s="0"/>
      <c r="PMS349" s="0"/>
      <c r="PMT349" s="0"/>
      <c r="PMU349" s="0"/>
      <c r="PMV349" s="0"/>
      <c r="PMW349" s="0"/>
      <c r="PMX349" s="0"/>
      <c r="PMY349" s="0"/>
      <c r="PMZ349" s="0"/>
      <c r="PNA349" s="0"/>
      <c r="PNB349" s="0"/>
      <c r="PNC349" s="0"/>
      <c r="PND349" s="0"/>
      <c r="PNE349" s="0"/>
      <c r="PNF349" s="0"/>
      <c r="PNG349" s="0"/>
      <c r="PNH349" s="0"/>
      <c r="PNI349" s="0"/>
      <c r="PNJ349" s="0"/>
      <c r="PNK349" s="0"/>
      <c r="PNL349" s="0"/>
      <c r="PNM349" s="0"/>
      <c r="PNN349" s="0"/>
      <c r="PNO349" s="0"/>
      <c r="PNP349" s="0"/>
      <c r="PNQ349" s="0"/>
      <c r="PNR349" s="0"/>
      <c r="PNS349" s="0"/>
      <c r="PNT349" s="0"/>
      <c r="PNU349" s="0"/>
      <c r="PNV349" s="0"/>
      <c r="PNW349" s="0"/>
      <c r="PNX349" s="0"/>
      <c r="PNY349" s="0"/>
      <c r="PNZ349" s="0"/>
      <c r="POA349" s="0"/>
      <c r="POB349" s="0"/>
      <c r="POC349" s="0"/>
      <c r="POD349" s="0"/>
      <c r="POE349" s="0"/>
      <c r="POF349" s="0"/>
      <c r="POG349" s="0"/>
      <c r="POH349" s="0"/>
      <c r="POI349" s="0"/>
      <c r="POJ349" s="0"/>
      <c r="POK349" s="0"/>
      <c r="POL349" s="0"/>
      <c r="POM349" s="0"/>
      <c r="PON349" s="0"/>
      <c r="POO349" s="0"/>
      <c r="POP349" s="0"/>
      <c r="POQ349" s="0"/>
      <c r="POR349" s="0"/>
      <c r="POS349" s="0"/>
      <c r="POT349" s="0"/>
      <c r="POU349" s="0"/>
      <c r="POV349" s="0"/>
      <c r="POW349" s="0"/>
      <c r="POX349" s="0"/>
      <c r="POY349" s="0"/>
      <c r="POZ349" s="0"/>
      <c r="PPA349" s="0"/>
      <c r="PPB349" s="0"/>
      <c r="PPC349" s="0"/>
      <c r="PPD349" s="0"/>
      <c r="PPE349" s="0"/>
      <c r="PPF349" s="0"/>
      <c r="PPG349" s="0"/>
      <c r="PPH349" s="0"/>
      <c r="PPI349" s="0"/>
      <c r="PPJ349" s="0"/>
      <c r="PPK349" s="0"/>
      <c r="PPL349" s="0"/>
      <c r="PPM349" s="0"/>
      <c r="PPN349" s="0"/>
      <c r="PPO349" s="0"/>
      <c r="PPP349" s="0"/>
      <c r="PPQ349" s="0"/>
      <c r="PPR349" s="0"/>
      <c r="PPS349" s="0"/>
      <c r="PPT349" s="0"/>
      <c r="PPU349" s="0"/>
      <c r="PPV349" s="0"/>
      <c r="PPW349" s="0"/>
      <c r="PPX349" s="0"/>
      <c r="PPY349" s="0"/>
      <c r="PPZ349" s="0"/>
      <c r="PQA349" s="0"/>
      <c r="PQB349" s="0"/>
      <c r="PQC349" s="0"/>
      <c r="PQD349" s="0"/>
      <c r="PQE349" s="0"/>
      <c r="PQF349" s="0"/>
      <c r="PQG349" s="0"/>
      <c r="PQH349" s="0"/>
      <c r="PQI349" s="0"/>
      <c r="PQJ349" s="0"/>
      <c r="PQK349" s="0"/>
      <c r="PQL349" s="0"/>
      <c r="PQM349" s="0"/>
      <c r="PQN349" s="0"/>
      <c r="PQO349" s="0"/>
      <c r="PQP349" s="0"/>
      <c r="PQQ349" s="0"/>
      <c r="PQR349" s="0"/>
      <c r="PQS349" s="0"/>
      <c r="PQT349" s="0"/>
      <c r="PQU349" s="0"/>
      <c r="PQV349" s="0"/>
      <c r="PQW349" s="0"/>
      <c r="PQX349" s="0"/>
      <c r="PQY349" s="0"/>
      <c r="PQZ349" s="0"/>
      <c r="PRA349" s="0"/>
      <c r="PRB349" s="0"/>
      <c r="PRC349" s="0"/>
      <c r="PRD349" s="0"/>
      <c r="PRE349" s="0"/>
      <c r="PRF349" s="0"/>
      <c r="PRG349" s="0"/>
      <c r="PRH349" s="0"/>
      <c r="PRI349" s="0"/>
      <c r="PRJ349" s="0"/>
      <c r="PRK349" s="0"/>
      <c r="PRL349" s="0"/>
      <c r="PRM349" s="0"/>
      <c r="PRN349" s="0"/>
      <c r="PRO349" s="0"/>
      <c r="PRP349" s="0"/>
      <c r="PRQ349" s="0"/>
      <c r="PRR349" s="0"/>
      <c r="PRS349" s="0"/>
      <c r="PRT349" s="0"/>
      <c r="PRU349" s="0"/>
      <c r="PRV349" s="0"/>
      <c r="PRW349" s="0"/>
      <c r="PRX349" s="0"/>
      <c r="PRY349" s="0"/>
      <c r="PRZ349" s="0"/>
      <c r="PSA349" s="0"/>
      <c r="PSB349" s="0"/>
      <c r="PSC349" s="0"/>
      <c r="PSD349" s="0"/>
      <c r="PSE349" s="0"/>
      <c r="PSF349" s="0"/>
      <c r="PSG349" s="0"/>
      <c r="PSH349" s="0"/>
      <c r="PSI349" s="0"/>
      <c r="PSJ349" s="0"/>
      <c r="PSK349" s="0"/>
      <c r="PSL349" s="0"/>
      <c r="PSM349" s="0"/>
      <c r="PSN349" s="0"/>
      <c r="PSO349" s="0"/>
      <c r="PSP349" s="0"/>
      <c r="PSQ349" s="0"/>
      <c r="PSR349" s="0"/>
      <c r="PSS349" s="0"/>
      <c r="PST349" s="0"/>
      <c r="PSU349" s="0"/>
      <c r="PSV349" s="0"/>
      <c r="PSW349" s="0"/>
      <c r="PSX349" s="0"/>
      <c r="PSY349" s="0"/>
      <c r="PSZ349" s="0"/>
      <c r="PTA349" s="0"/>
      <c r="PTB349" s="0"/>
      <c r="PTC349" s="0"/>
      <c r="PTD349" s="0"/>
      <c r="PTE349" s="0"/>
      <c r="PTF349" s="0"/>
      <c r="PTG349" s="0"/>
      <c r="PTH349" s="0"/>
      <c r="PTI349" s="0"/>
      <c r="PTJ349" s="0"/>
      <c r="PTK349" s="0"/>
      <c r="PTL349" s="0"/>
      <c r="PTM349" s="0"/>
      <c r="PTN349" s="0"/>
      <c r="PTO349" s="0"/>
      <c r="PTP349" s="0"/>
      <c r="PTQ349" s="0"/>
      <c r="PTR349" s="0"/>
      <c r="PTS349" s="0"/>
      <c r="PTT349" s="0"/>
      <c r="PTU349" s="0"/>
      <c r="PTV349" s="0"/>
      <c r="PTW349" s="0"/>
      <c r="PTX349" s="0"/>
      <c r="PTY349" s="0"/>
      <c r="PTZ349" s="0"/>
      <c r="PUA349" s="0"/>
      <c r="PUB349" s="0"/>
      <c r="PUC349" s="0"/>
      <c r="PUD349" s="0"/>
      <c r="PUE349" s="0"/>
      <c r="PUF349" s="0"/>
      <c r="PUG349" s="0"/>
      <c r="PUH349" s="0"/>
      <c r="PUI349" s="0"/>
      <c r="PUJ349" s="0"/>
      <c r="PUK349" s="0"/>
      <c r="PUL349" s="0"/>
      <c r="PUM349" s="0"/>
      <c r="PUN349" s="0"/>
      <c r="PUO349" s="0"/>
      <c r="PUP349" s="0"/>
      <c r="PUQ349" s="0"/>
      <c r="PUR349" s="0"/>
      <c r="PUS349" s="0"/>
      <c r="PUT349" s="0"/>
      <c r="PUU349" s="0"/>
      <c r="PUV349" s="0"/>
      <c r="PUW349" s="0"/>
      <c r="PUX349" s="0"/>
      <c r="PUY349" s="0"/>
      <c r="PUZ349" s="0"/>
      <c r="PVA349" s="0"/>
      <c r="PVB349" s="0"/>
      <c r="PVC349" s="0"/>
      <c r="PVD349" s="0"/>
      <c r="PVE349" s="0"/>
      <c r="PVF349" s="0"/>
      <c r="PVG349" s="0"/>
      <c r="PVH349" s="0"/>
      <c r="PVI349" s="0"/>
      <c r="PVJ349" s="0"/>
      <c r="PVK349" s="0"/>
      <c r="PVL349" s="0"/>
      <c r="PVM349" s="0"/>
      <c r="PVN349" s="0"/>
      <c r="PVO349" s="0"/>
      <c r="PVP349" s="0"/>
      <c r="PVQ349" s="0"/>
      <c r="PVR349" s="0"/>
      <c r="PVS349" s="0"/>
      <c r="PVT349" s="0"/>
      <c r="PVU349" s="0"/>
      <c r="PVV349" s="0"/>
      <c r="PVW349" s="0"/>
      <c r="PVX349" s="0"/>
      <c r="PVY349" s="0"/>
      <c r="PVZ349" s="0"/>
      <c r="PWA349" s="0"/>
      <c r="PWB349" s="0"/>
      <c r="PWC349" s="0"/>
      <c r="PWD349" s="0"/>
      <c r="PWE349" s="0"/>
      <c r="PWF349" s="0"/>
      <c r="PWG349" s="0"/>
      <c r="PWH349" s="0"/>
      <c r="PWI349" s="0"/>
      <c r="PWJ349" s="0"/>
      <c r="PWK349" s="0"/>
      <c r="PWL349" s="0"/>
      <c r="PWM349" s="0"/>
      <c r="PWN349" s="0"/>
      <c r="PWO349" s="0"/>
      <c r="PWP349" s="0"/>
      <c r="PWQ349" s="0"/>
      <c r="PWR349" s="0"/>
      <c r="PWS349" s="0"/>
      <c r="PWT349" s="0"/>
      <c r="PWU349" s="0"/>
      <c r="PWV349" s="0"/>
      <c r="PWW349" s="0"/>
      <c r="PWX349" s="0"/>
      <c r="PWY349" s="0"/>
      <c r="PWZ349" s="0"/>
      <c r="PXA349" s="0"/>
      <c r="PXB349" s="0"/>
      <c r="PXC349" s="0"/>
      <c r="PXD349" s="0"/>
      <c r="PXE349" s="0"/>
      <c r="PXF349" s="0"/>
      <c r="PXG349" s="0"/>
      <c r="PXH349" s="0"/>
      <c r="PXI349" s="0"/>
      <c r="PXJ349" s="0"/>
      <c r="PXK349" s="0"/>
      <c r="PXL349" s="0"/>
      <c r="PXM349" s="0"/>
      <c r="PXN349" s="0"/>
      <c r="PXO349" s="0"/>
      <c r="PXP349" s="0"/>
      <c r="PXQ349" s="0"/>
      <c r="PXR349" s="0"/>
      <c r="PXS349" s="0"/>
      <c r="PXT349" s="0"/>
      <c r="PXU349" s="0"/>
      <c r="PXV349" s="0"/>
      <c r="PXW349" s="0"/>
      <c r="PXX349" s="0"/>
      <c r="PXY349" s="0"/>
      <c r="PXZ349" s="0"/>
      <c r="PYA349" s="0"/>
      <c r="PYB349" s="0"/>
      <c r="PYC349" s="0"/>
      <c r="PYD349" s="0"/>
      <c r="PYE349" s="0"/>
      <c r="PYF349" s="0"/>
      <c r="PYG349" s="0"/>
      <c r="PYH349" s="0"/>
      <c r="PYI349" s="0"/>
      <c r="PYJ349" s="0"/>
      <c r="PYK349" s="0"/>
      <c r="PYL349" s="0"/>
      <c r="PYM349" s="0"/>
      <c r="PYN349" s="0"/>
      <c r="PYO349" s="0"/>
      <c r="PYP349" s="0"/>
      <c r="PYQ349" s="0"/>
      <c r="PYR349" s="0"/>
      <c r="PYS349" s="0"/>
      <c r="PYT349" s="0"/>
      <c r="PYU349" s="0"/>
      <c r="PYV349" s="0"/>
      <c r="PYW349" s="0"/>
      <c r="PYX349" s="0"/>
      <c r="PYY349" s="0"/>
      <c r="PYZ349" s="0"/>
      <c r="PZA349" s="0"/>
      <c r="PZB349" s="0"/>
      <c r="PZC349" s="0"/>
      <c r="PZD349" s="0"/>
      <c r="PZE349" s="0"/>
      <c r="PZF349" s="0"/>
      <c r="PZG349" s="0"/>
      <c r="PZH349" s="0"/>
      <c r="PZI349" s="0"/>
      <c r="PZJ349" s="0"/>
      <c r="PZK349" s="0"/>
      <c r="PZL349" s="0"/>
      <c r="PZM349" s="0"/>
      <c r="PZN349" s="0"/>
      <c r="PZO349" s="0"/>
      <c r="PZP349" s="0"/>
      <c r="PZQ349" s="0"/>
      <c r="PZR349" s="0"/>
      <c r="PZS349" s="0"/>
      <c r="PZT349" s="0"/>
      <c r="PZU349" s="0"/>
      <c r="PZV349" s="0"/>
      <c r="PZW349" s="0"/>
      <c r="PZX349" s="0"/>
      <c r="PZY349" s="0"/>
      <c r="PZZ349" s="0"/>
      <c r="QAA349" s="0"/>
      <c r="QAB349" s="0"/>
      <c r="QAC349" s="0"/>
      <c r="QAD349" s="0"/>
      <c r="QAE349" s="0"/>
      <c r="QAF349" s="0"/>
      <c r="QAG349" s="0"/>
      <c r="QAH349" s="0"/>
      <c r="QAI349" s="0"/>
      <c r="QAJ349" s="0"/>
      <c r="QAK349" s="0"/>
      <c r="QAL349" s="0"/>
      <c r="QAM349" s="0"/>
      <c r="QAN349" s="0"/>
      <c r="QAO349" s="0"/>
      <c r="QAP349" s="0"/>
      <c r="QAQ349" s="0"/>
      <c r="QAR349" s="0"/>
      <c r="QAS349" s="0"/>
      <c r="QAT349" s="0"/>
      <c r="QAU349" s="0"/>
      <c r="QAV349" s="0"/>
      <c r="QAW349" s="0"/>
      <c r="QAX349" s="0"/>
      <c r="QAY349" s="0"/>
      <c r="QAZ349" s="0"/>
      <c r="QBA349" s="0"/>
      <c r="QBB349" s="0"/>
      <c r="QBC349" s="0"/>
      <c r="QBD349" s="0"/>
      <c r="QBE349" s="0"/>
      <c r="QBF349" s="0"/>
      <c r="QBG349" s="0"/>
      <c r="QBH349" s="0"/>
      <c r="QBI349" s="0"/>
      <c r="QBJ349" s="0"/>
      <c r="QBK349" s="0"/>
      <c r="QBL349" s="0"/>
      <c r="QBM349" s="0"/>
      <c r="QBN349" s="0"/>
      <c r="QBO349" s="0"/>
      <c r="QBP349" s="0"/>
      <c r="QBQ349" s="0"/>
      <c r="QBR349" s="0"/>
      <c r="QBS349" s="0"/>
      <c r="QBT349" s="0"/>
      <c r="QBU349" s="0"/>
      <c r="QBV349" s="0"/>
      <c r="QBW349" s="0"/>
      <c r="QBX349" s="0"/>
      <c r="QBY349" s="0"/>
      <c r="QBZ349" s="0"/>
      <c r="QCA349" s="0"/>
      <c r="QCB349" s="0"/>
      <c r="QCC349" s="0"/>
      <c r="QCD349" s="0"/>
      <c r="QCE349" s="0"/>
      <c r="QCF349" s="0"/>
      <c r="QCG349" s="0"/>
      <c r="QCH349" s="0"/>
      <c r="QCI349" s="0"/>
      <c r="QCJ349" s="0"/>
      <c r="QCK349" s="0"/>
      <c r="QCL349" s="0"/>
      <c r="QCM349" s="0"/>
      <c r="QCN349" s="0"/>
      <c r="QCO349" s="0"/>
      <c r="QCP349" s="0"/>
      <c r="QCQ349" s="0"/>
      <c r="QCR349" s="0"/>
      <c r="QCS349" s="0"/>
      <c r="QCT349" s="0"/>
      <c r="QCU349" s="0"/>
      <c r="QCV349" s="0"/>
      <c r="QCW349" s="0"/>
      <c r="QCX349" s="0"/>
      <c r="QCY349" s="0"/>
      <c r="QCZ349" s="0"/>
      <c r="QDA349" s="0"/>
      <c r="QDB349" s="0"/>
      <c r="QDC349" s="0"/>
      <c r="QDD349" s="0"/>
      <c r="QDE349" s="0"/>
      <c r="QDF349" s="0"/>
      <c r="QDG349" s="0"/>
      <c r="QDH349" s="0"/>
      <c r="QDI349" s="0"/>
      <c r="QDJ349" s="0"/>
      <c r="QDK349" s="0"/>
      <c r="QDL349" s="0"/>
      <c r="QDM349" s="0"/>
      <c r="QDN349" s="0"/>
      <c r="QDO349" s="0"/>
      <c r="QDP349" s="0"/>
      <c r="QDQ349" s="0"/>
      <c r="QDR349" s="0"/>
      <c r="QDS349" s="0"/>
      <c r="QDT349" s="0"/>
      <c r="QDU349" s="0"/>
      <c r="QDV349" s="0"/>
      <c r="QDW349" s="0"/>
      <c r="QDX349" s="0"/>
      <c r="QDY349" s="0"/>
      <c r="QDZ349" s="0"/>
      <c r="QEA349" s="0"/>
      <c r="QEB349" s="0"/>
      <c r="QEC349" s="0"/>
      <c r="QED349" s="0"/>
      <c r="QEE349" s="0"/>
      <c r="QEF349" s="0"/>
      <c r="QEG349" s="0"/>
      <c r="QEH349" s="0"/>
      <c r="QEI349" s="0"/>
      <c r="QEJ349" s="0"/>
      <c r="QEK349" s="0"/>
      <c r="QEL349" s="0"/>
      <c r="QEM349" s="0"/>
      <c r="QEN349" s="0"/>
      <c r="QEO349" s="0"/>
      <c r="QEP349" s="0"/>
      <c r="QEQ349" s="0"/>
      <c r="QER349" s="0"/>
      <c r="QES349" s="0"/>
      <c r="QET349" s="0"/>
      <c r="QEU349" s="0"/>
      <c r="QEV349" s="0"/>
      <c r="QEW349" s="0"/>
      <c r="QEX349" s="0"/>
      <c r="QEY349" s="0"/>
      <c r="QEZ349" s="0"/>
      <c r="QFA349" s="0"/>
      <c r="QFB349" s="0"/>
      <c r="QFC349" s="0"/>
      <c r="QFD349" s="0"/>
      <c r="QFE349" s="0"/>
      <c r="QFF349" s="0"/>
      <c r="QFG349" s="0"/>
      <c r="QFH349" s="0"/>
      <c r="QFI349" s="0"/>
      <c r="QFJ349" s="0"/>
      <c r="QFK349" s="0"/>
      <c r="QFL349" s="0"/>
      <c r="QFM349" s="0"/>
      <c r="QFN349" s="0"/>
      <c r="QFO349" s="0"/>
      <c r="QFP349" s="0"/>
      <c r="QFQ349" s="0"/>
      <c r="QFR349" s="0"/>
      <c r="QFS349" s="0"/>
      <c r="QFT349" s="0"/>
      <c r="QFU349" s="0"/>
      <c r="QFV349" s="0"/>
      <c r="QFW349" s="0"/>
      <c r="QFX349" s="0"/>
      <c r="QFY349" s="0"/>
      <c r="QFZ349" s="0"/>
      <c r="QGA349" s="0"/>
      <c r="QGB349" s="0"/>
      <c r="QGC349" s="0"/>
      <c r="QGD349" s="0"/>
      <c r="QGE349" s="0"/>
      <c r="QGF349" s="0"/>
      <c r="QGG349" s="0"/>
      <c r="QGH349" s="0"/>
      <c r="QGI349" s="0"/>
      <c r="QGJ349" s="0"/>
      <c r="QGK349" s="0"/>
      <c r="QGL349" s="0"/>
      <c r="QGM349" s="0"/>
      <c r="QGN349" s="0"/>
      <c r="QGO349" s="0"/>
      <c r="QGP349" s="0"/>
      <c r="QGQ349" s="0"/>
      <c r="QGR349" s="0"/>
      <c r="QGS349" s="0"/>
      <c r="QGT349" s="0"/>
      <c r="QGU349" s="0"/>
      <c r="QGV349" s="0"/>
      <c r="QGW349" s="0"/>
      <c r="QGX349" s="0"/>
      <c r="QGY349" s="0"/>
      <c r="QGZ349" s="0"/>
      <c r="QHA349" s="0"/>
      <c r="QHB349" s="0"/>
      <c r="QHC349" s="0"/>
      <c r="QHD349" s="0"/>
      <c r="QHE349" s="0"/>
      <c r="QHF349" s="0"/>
      <c r="QHG349" s="0"/>
      <c r="QHH349" s="0"/>
      <c r="QHI349" s="0"/>
      <c r="QHJ349" s="0"/>
      <c r="QHK349" s="0"/>
      <c r="QHL349" s="0"/>
      <c r="QHM349" s="0"/>
      <c r="QHN349" s="0"/>
      <c r="QHO349" s="0"/>
      <c r="QHP349" s="0"/>
      <c r="QHQ349" s="0"/>
      <c r="QHR349" s="0"/>
      <c r="QHS349" s="0"/>
      <c r="QHT349" s="0"/>
      <c r="QHU349" s="0"/>
      <c r="QHV349" s="0"/>
      <c r="QHW349" s="0"/>
      <c r="QHX349" s="0"/>
      <c r="QHY349" s="0"/>
      <c r="QHZ349" s="0"/>
      <c r="QIA349" s="0"/>
      <c r="QIB349" s="0"/>
      <c r="QIC349" s="0"/>
      <c r="QID349" s="0"/>
      <c r="QIE349" s="0"/>
      <c r="QIF349" s="0"/>
      <c r="QIG349" s="0"/>
      <c r="QIH349" s="0"/>
      <c r="QII349" s="0"/>
      <c r="QIJ349" s="0"/>
      <c r="QIK349" s="0"/>
      <c r="QIL349" s="0"/>
      <c r="QIM349" s="0"/>
      <c r="QIN349" s="0"/>
      <c r="QIO349" s="0"/>
      <c r="QIP349" s="0"/>
      <c r="QIQ349" s="0"/>
      <c r="QIR349" s="0"/>
      <c r="QIS349" s="0"/>
      <c r="QIT349" s="0"/>
      <c r="QIU349" s="0"/>
      <c r="QIV349" s="0"/>
      <c r="QIW349" s="0"/>
      <c r="QIX349" s="0"/>
      <c r="QIY349" s="0"/>
      <c r="QIZ349" s="0"/>
      <c r="QJA349" s="0"/>
      <c r="QJB349" s="0"/>
      <c r="QJC349" s="0"/>
      <c r="QJD349" s="0"/>
      <c r="QJE349" s="0"/>
      <c r="QJF349" s="0"/>
      <c r="QJG349" s="0"/>
      <c r="QJH349" s="0"/>
      <c r="QJI349" s="0"/>
      <c r="QJJ349" s="0"/>
      <c r="QJK349" s="0"/>
      <c r="QJL349" s="0"/>
      <c r="QJM349" s="0"/>
      <c r="QJN349" s="0"/>
      <c r="QJO349" s="0"/>
      <c r="QJP349" s="0"/>
      <c r="QJQ349" s="0"/>
      <c r="QJR349" s="0"/>
      <c r="QJS349" s="0"/>
      <c r="QJT349" s="0"/>
      <c r="QJU349" s="0"/>
      <c r="QJV349" s="0"/>
      <c r="QJW349" s="0"/>
      <c r="QJX349" s="0"/>
      <c r="QJY349" s="0"/>
      <c r="QJZ349" s="0"/>
      <c r="QKA349" s="0"/>
      <c r="QKB349" s="0"/>
      <c r="QKC349" s="0"/>
      <c r="QKD349" s="0"/>
      <c r="QKE349" s="0"/>
      <c r="QKF349" s="0"/>
      <c r="QKG349" s="0"/>
      <c r="QKH349" s="0"/>
      <c r="QKI349" s="0"/>
      <c r="QKJ349" s="0"/>
      <c r="QKK349" s="0"/>
      <c r="QKL349" s="0"/>
      <c r="QKM349" s="0"/>
      <c r="QKN349" s="0"/>
      <c r="QKO349" s="0"/>
      <c r="QKP349" s="0"/>
      <c r="QKQ349" s="0"/>
      <c r="QKR349" s="0"/>
      <c r="QKS349" s="0"/>
      <c r="QKT349" s="0"/>
      <c r="QKU349" s="0"/>
      <c r="QKV349" s="0"/>
      <c r="QKW349" s="0"/>
      <c r="QKX349" s="0"/>
      <c r="QKY349" s="0"/>
      <c r="QKZ349" s="0"/>
      <c r="QLA349" s="0"/>
      <c r="QLB349" s="0"/>
      <c r="QLC349" s="0"/>
      <c r="QLD349" s="0"/>
      <c r="QLE349" s="0"/>
      <c r="QLF349" s="0"/>
      <c r="QLG349" s="0"/>
      <c r="QLH349" s="0"/>
      <c r="QLI349" s="0"/>
      <c r="QLJ349" s="0"/>
      <c r="QLK349" s="0"/>
      <c r="QLL349" s="0"/>
      <c r="QLM349" s="0"/>
      <c r="QLN349" s="0"/>
      <c r="QLO349" s="0"/>
      <c r="QLP349" s="0"/>
      <c r="QLQ349" s="0"/>
      <c r="QLR349" s="0"/>
      <c r="QLS349" s="0"/>
      <c r="QLT349" s="0"/>
      <c r="QLU349" s="0"/>
      <c r="QLV349" s="0"/>
      <c r="QLW349" s="0"/>
      <c r="QLX349" s="0"/>
      <c r="QLY349" s="0"/>
      <c r="QLZ349" s="0"/>
      <c r="QMA349" s="0"/>
      <c r="QMB349" s="0"/>
      <c r="QMC349" s="0"/>
      <c r="QMD349" s="0"/>
      <c r="QME349" s="0"/>
      <c r="QMF349" s="0"/>
      <c r="QMG349" s="0"/>
      <c r="QMH349" s="0"/>
      <c r="QMI349" s="0"/>
      <c r="QMJ349" s="0"/>
      <c r="QMK349" s="0"/>
      <c r="QML349" s="0"/>
      <c r="QMM349" s="0"/>
      <c r="QMN349" s="0"/>
      <c r="QMO349" s="0"/>
      <c r="QMP349" s="0"/>
      <c r="QMQ349" s="0"/>
      <c r="QMR349" s="0"/>
      <c r="QMS349" s="0"/>
      <c r="QMT349" s="0"/>
      <c r="QMU349" s="0"/>
      <c r="QMV349" s="0"/>
      <c r="QMW349" s="0"/>
      <c r="QMX349" s="0"/>
      <c r="QMY349" s="0"/>
      <c r="QMZ349" s="0"/>
      <c r="QNA349" s="0"/>
      <c r="QNB349" s="0"/>
      <c r="QNC349" s="0"/>
      <c r="QND349" s="0"/>
      <c r="QNE349" s="0"/>
      <c r="QNF349" s="0"/>
      <c r="QNG349" s="0"/>
      <c r="QNH349" s="0"/>
      <c r="QNI349" s="0"/>
      <c r="QNJ349" s="0"/>
      <c r="QNK349" s="0"/>
      <c r="QNL349" s="0"/>
      <c r="QNM349" s="0"/>
      <c r="QNN349" s="0"/>
      <c r="QNO349" s="0"/>
      <c r="QNP349" s="0"/>
      <c r="QNQ349" s="0"/>
      <c r="QNR349" s="0"/>
      <c r="QNS349" s="0"/>
      <c r="QNT349" s="0"/>
      <c r="QNU349" s="0"/>
      <c r="QNV349" s="0"/>
      <c r="QNW349" s="0"/>
      <c r="QNX349" s="0"/>
      <c r="QNY349" s="0"/>
      <c r="QNZ349" s="0"/>
      <c r="QOA349" s="0"/>
      <c r="QOB349" s="0"/>
      <c r="QOC349" s="0"/>
      <c r="QOD349" s="0"/>
      <c r="QOE349" s="0"/>
      <c r="QOF349" s="0"/>
      <c r="QOG349" s="0"/>
      <c r="QOH349" s="0"/>
      <c r="QOI349" s="0"/>
      <c r="QOJ349" s="0"/>
      <c r="QOK349" s="0"/>
      <c r="QOL349" s="0"/>
      <c r="QOM349" s="0"/>
      <c r="QON349" s="0"/>
      <c r="QOO349" s="0"/>
      <c r="QOP349" s="0"/>
      <c r="QOQ349" s="0"/>
      <c r="QOR349" s="0"/>
      <c r="QOS349" s="0"/>
      <c r="QOT349" s="0"/>
      <c r="QOU349" s="0"/>
      <c r="QOV349" s="0"/>
      <c r="QOW349" s="0"/>
      <c r="QOX349" s="0"/>
      <c r="QOY349" s="0"/>
      <c r="QOZ349" s="0"/>
      <c r="QPA349" s="0"/>
      <c r="QPB349" s="0"/>
      <c r="QPC349" s="0"/>
      <c r="QPD349" s="0"/>
      <c r="QPE349" s="0"/>
      <c r="QPF349" s="0"/>
      <c r="QPG349" s="0"/>
      <c r="QPH349" s="0"/>
      <c r="QPI349" s="0"/>
      <c r="QPJ349" s="0"/>
      <c r="QPK349" s="0"/>
      <c r="QPL349" s="0"/>
      <c r="QPM349" s="0"/>
      <c r="QPN349" s="0"/>
      <c r="QPO349" s="0"/>
      <c r="QPP349" s="0"/>
      <c r="QPQ349" s="0"/>
      <c r="QPR349" s="0"/>
      <c r="QPS349" s="0"/>
      <c r="QPT349" s="0"/>
      <c r="QPU349" s="0"/>
      <c r="QPV349" s="0"/>
      <c r="QPW349" s="0"/>
      <c r="QPX349" s="0"/>
      <c r="QPY349" s="0"/>
      <c r="QPZ349" s="0"/>
      <c r="QQA349" s="0"/>
      <c r="QQB349" s="0"/>
      <c r="QQC349" s="0"/>
      <c r="QQD349" s="0"/>
      <c r="QQE349" s="0"/>
      <c r="QQF349" s="0"/>
      <c r="QQG349" s="0"/>
      <c r="QQH349" s="0"/>
      <c r="QQI349" s="0"/>
      <c r="QQJ349" s="0"/>
      <c r="QQK349" s="0"/>
      <c r="QQL349" s="0"/>
      <c r="QQM349" s="0"/>
      <c r="QQN349" s="0"/>
      <c r="QQO349" s="0"/>
      <c r="QQP349" s="0"/>
      <c r="QQQ349" s="0"/>
      <c r="QQR349" s="0"/>
      <c r="QQS349" s="0"/>
      <c r="QQT349" s="0"/>
      <c r="QQU349" s="0"/>
      <c r="QQV349" s="0"/>
      <c r="QQW349" s="0"/>
      <c r="QQX349" s="0"/>
      <c r="QQY349" s="0"/>
      <c r="QQZ349" s="0"/>
      <c r="QRA349" s="0"/>
      <c r="QRB349" s="0"/>
      <c r="QRC349" s="0"/>
      <c r="QRD349" s="0"/>
      <c r="QRE349" s="0"/>
      <c r="QRF349" s="0"/>
      <c r="QRG349" s="0"/>
      <c r="QRH349" s="0"/>
      <c r="QRI349" s="0"/>
      <c r="QRJ349" s="0"/>
      <c r="QRK349" s="0"/>
      <c r="QRL349" s="0"/>
      <c r="QRM349" s="0"/>
      <c r="QRN349" s="0"/>
      <c r="QRO349" s="0"/>
      <c r="QRP349" s="0"/>
      <c r="QRQ349" s="0"/>
      <c r="QRR349" s="0"/>
      <c r="QRS349" s="0"/>
      <c r="QRT349" s="0"/>
      <c r="QRU349" s="0"/>
      <c r="QRV349" s="0"/>
      <c r="QRW349" s="0"/>
      <c r="QRX349" s="0"/>
      <c r="QRY349" s="0"/>
      <c r="QRZ349" s="0"/>
      <c r="QSA349" s="0"/>
      <c r="QSB349" s="0"/>
      <c r="QSC349" s="0"/>
      <c r="QSD349" s="0"/>
      <c r="QSE349" s="0"/>
      <c r="QSF349" s="0"/>
      <c r="QSG349" s="0"/>
      <c r="QSH349" s="0"/>
      <c r="QSI349" s="0"/>
      <c r="QSJ349" s="0"/>
      <c r="QSK349" s="0"/>
      <c r="QSL349" s="0"/>
      <c r="QSM349" s="0"/>
      <c r="QSN349" s="0"/>
      <c r="QSO349" s="0"/>
      <c r="QSP349" s="0"/>
      <c r="QSQ349" s="0"/>
      <c r="QSR349" s="0"/>
      <c r="QSS349" s="0"/>
      <c r="QST349" s="0"/>
      <c r="QSU349" s="0"/>
      <c r="QSV349" s="0"/>
      <c r="QSW349" s="0"/>
      <c r="QSX349" s="0"/>
      <c r="QSY349" s="0"/>
      <c r="QSZ349" s="0"/>
      <c r="QTA349" s="0"/>
      <c r="QTB349" s="0"/>
      <c r="QTC349" s="0"/>
      <c r="QTD349" s="0"/>
      <c r="QTE349" s="0"/>
      <c r="QTF349" s="0"/>
      <c r="QTG349" s="0"/>
      <c r="QTH349" s="0"/>
      <c r="QTI349" s="0"/>
      <c r="QTJ349" s="0"/>
      <c r="QTK349" s="0"/>
      <c r="QTL349" s="0"/>
      <c r="QTM349" s="0"/>
      <c r="QTN349" s="0"/>
      <c r="QTO349" s="0"/>
      <c r="QTP349" s="0"/>
      <c r="QTQ349" s="0"/>
      <c r="QTR349" s="0"/>
      <c r="QTS349" s="0"/>
      <c r="QTT349" s="0"/>
      <c r="QTU349" s="0"/>
      <c r="QTV349" s="0"/>
      <c r="QTW349" s="0"/>
      <c r="QTX349" s="0"/>
      <c r="QTY349" s="0"/>
      <c r="QTZ349" s="0"/>
      <c r="QUA349" s="0"/>
      <c r="QUB349" s="0"/>
      <c r="QUC349" s="0"/>
      <c r="QUD349" s="0"/>
      <c r="QUE349" s="0"/>
      <c r="QUF349" s="0"/>
      <c r="QUG349" s="0"/>
      <c r="QUH349" s="0"/>
      <c r="QUI349" s="0"/>
      <c r="QUJ349" s="0"/>
      <c r="QUK349" s="0"/>
      <c r="QUL349" s="0"/>
      <c r="QUM349" s="0"/>
      <c r="QUN349" s="0"/>
      <c r="QUO349" s="0"/>
      <c r="QUP349" s="0"/>
      <c r="QUQ349" s="0"/>
      <c r="QUR349" s="0"/>
      <c r="QUS349" s="0"/>
      <c r="QUT349" s="0"/>
      <c r="QUU349" s="0"/>
      <c r="QUV349" s="0"/>
      <c r="QUW349" s="0"/>
      <c r="QUX349" s="0"/>
      <c r="QUY349" s="0"/>
      <c r="QUZ349" s="0"/>
      <c r="QVA349" s="0"/>
      <c r="QVB349" s="0"/>
      <c r="QVC349" s="0"/>
      <c r="QVD349" s="0"/>
      <c r="QVE349" s="0"/>
      <c r="QVF349" s="0"/>
      <c r="QVG349" s="0"/>
      <c r="QVH349" s="0"/>
      <c r="QVI349" s="0"/>
      <c r="QVJ349" s="0"/>
      <c r="QVK349" s="0"/>
      <c r="QVL349" s="0"/>
      <c r="QVM349" s="0"/>
      <c r="QVN349" s="0"/>
      <c r="QVO349" s="0"/>
      <c r="QVP349" s="0"/>
      <c r="QVQ349" s="0"/>
      <c r="QVR349" s="0"/>
      <c r="QVS349" s="0"/>
      <c r="QVT349" s="0"/>
      <c r="QVU349" s="0"/>
      <c r="QVV349" s="0"/>
      <c r="QVW349" s="0"/>
      <c r="QVX349" s="0"/>
      <c r="QVY349" s="0"/>
      <c r="QVZ349" s="0"/>
      <c r="QWA349" s="0"/>
      <c r="QWB349" s="0"/>
      <c r="QWC349" s="0"/>
      <c r="QWD349" s="0"/>
      <c r="QWE349" s="0"/>
      <c r="QWF349" s="0"/>
      <c r="QWG349" s="0"/>
      <c r="QWH349" s="0"/>
      <c r="QWI349" s="0"/>
      <c r="QWJ349" s="0"/>
      <c r="QWK349" s="0"/>
      <c r="QWL349" s="0"/>
      <c r="QWM349" s="0"/>
      <c r="QWN349" s="0"/>
      <c r="QWO349" s="0"/>
      <c r="QWP349" s="0"/>
      <c r="QWQ349" s="0"/>
      <c r="QWR349" s="0"/>
      <c r="QWS349" s="0"/>
      <c r="QWT349" s="0"/>
      <c r="QWU349" s="0"/>
      <c r="QWV349" s="0"/>
      <c r="QWW349" s="0"/>
      <c r="QWX349" s="0"/>
      <c r="QWY349" s="0"/>
      <c r="QWZ349" s="0"/>
      <c r="QXA349" s="0"/>
      <c r="QXB349" s="0"/>
      <c r="QXC349" s="0"/>
      <c r="QXD349" s="0"/>
      <c r="QXE349" s="0"/>
      <c r="QXF349" s="0"/>
      <c r="QXG349" s="0"/>
      <c r="QXH349" s="0"/>
      <c r="QXI349" s="0"/>
      <c r="QXJ349" s="0"/>
      <c r="QXK349" s="0"/>
      <c r="QXL349" s="0"/>
      <c r="QXM349" s="0"/>
      <c r="QXN349" s="0"/>
      <c r="QXO349" s="0"/>
      <c r="QXP349" s="0"/>
      <c r="QXQ349" s="0"/>
      <c r="QXR349" s="0"/>
      <c r="QXS349" s="0"/>
      <c r="QXT349" s="0"/>
      <c r="QXU349" s="0"/>
      <c r="QXV349" s="0"/>
      <c r="QXW349" s="0"/>
      <c r="QXX349" s="0"/>
      <c r="QXY349" s="0"/>
      <c r="QXZ349" s="0"/>
      <c r="QYA349" s="0"/>
      <c r="QYB349" s="0"/>
      <c r="QYC349" s="0"/>
      <c r="QYD349" s="0"/>
      <c r="QYE349" s="0"/>
      <c r="QYF349" s="0"/>
      <c r="QYG349" s="0"/>
      <c r="QYH349" s="0"/>
      <c r="QYI349" s="0"/>
      <c r="QYJ349" s="0"/>
      <c r="QYK349" s="0"/>
      <c r="QYL349" s="0"/>
      <c r="QYM349" s="0"/>
      <c r="QYN349" s="0"/>
      <c r="QYO349" s="0"/>
      <c r="QYP349" s="0"/>
      <c r="QYQ349" s="0"/>
      <c r="QYR349" s="0"/>
      <c r="QYS349" s="0"/>
      <c r="QYT349" s="0"/>
      <c r="QYU349" s="0"/>
      <c r="QYV349" s="0"/>
      <c r="QYW349" s="0"/>
      <c r="QYX349" s="0"/>
      <c r="QYY349" s="0"/>
      <c r="QYZ349" s="0"/>
      <c r="QZA349" s="0"/>
      <c r="QZB349" s="0"/>
      <c r="QZC349" s="0"/>
      <c r="QZD349" s="0"/>
      <c r="QZE349" s="0"/>
      <c r="QZF349" s="0"/>
      <c r="QZG349" s="0"/>
      <c r="QZH349" s="0"/>
      <c r="QZI349" s="0"/>
      <c r="QZJ349" s="0"/>
      <c r="QZK349" s="0"/>
      <c r="QZL349" s="0"/>
      <c r="QZM349" s="0"/>
      <c r="QZN349" s="0"/>
      <c r="QZO349" s="0"/>
      <c r="QZP349" s="0"/>
      <c r="QZQ349" s="0"/>
      <c r="QZR349" s="0"/>
      <c r="QZS349" s="0"/>
      <c r="QZT349" s="0"/>
      <c r="QZU349" s="0"/>
      <c r="QZV349" s="0"/>
      <c r="QZW349" s="0"/>
      <c r="QZX349" s="0"/>
      <c r="QZY349" s="0"/>
      <c r="QZZ349" s="0"/>
      <c r="RAA349" s="0"/>
      <c r="RAB349" s="0"/>
      <c r="RAC349" s="0"/>
      <c r="RAD349" s="0"/>
      <c r="RAE349" s="0"/>
      <c r="RAF349" s="0"/>
      <c r="RAG349" s="0"/>
      <c r="RAH349" s="0"/>
      <c r="RAI349" s="0"/>
      <c r="RAJ349" s="0"/>
      <c r="RAK349" s="0"/>
      <c r="RAL349" s="0"/>
      <c r="RAM349" s="0"/>
      <c r="RAN349" s="0"/>
      <c r="RAO349" s="0"/>
      <c r="RAP349" s="0"/>
      <c r="RAQ349" s="0"/>
      <c r="RAR349" s="0"/>
      <c r="RAS349" s="0"/>
      <c r="RAT349" s="0"/>
      <c r="RAU349" s="0"/>
      <c r="RAV349" s="0"/>
      <c r="RAW349" s="0"/>
      <c r="RAX349" s="0"/>
      <c r="RAY349" s="0"/>
      <c r="RAZ349" s="0"/>
      <c r="RBA349" s="0"/>
      <c r="RBB349" s="0"/>
      <c r="RBC349" s="0"/>
      <c r="RBD349" s="0"/>
      <c r="RBE349" s="0"/>
      <c r="RBF349" s="0"/>
      <c r="RBG349" s="0"/>
      <c r="RBH349" s="0"/>
      <c r="RBI349" s="0"/>
      <c r="RBJ349" s="0"/>
      <c r="RBK349" s="0"/>
      <c r="RBL349" s="0"/>
      <c r="RBM349" s="0"/>
      <c r="RBN349" s="0"/>
      <c r="RBO349" s="0"/>
      <c r="RBP349" s="0"/>
      <c r="RBQ349" s="0"/>
      <c r="RBR349" s="0"/>
      <c r="RBS349" s="0"/>
      <c r="RBT349" s="0"/>
      <c r="RBU349" s="0"/>
      <c r="RBV349" s="0"/>
      <c r="RBW349" s="0"/>
      <c r="RBX349" s="0"/>
      <c r="RBY349" s="0"/>
      <c r="RBZ349" s="0"/>
      <c r="RCA349" s="0"/>
      <c r="RCB349" s="0"/>
      <c r="RCC349" s="0"/>
      <c r="RCD349" s="0"/>
      <c r="RCE349" s="0"/>
      <c r="RCF349" s="0"/>
      <c r="RCG349" s="0"/>
      <c r="RCH349" s="0"/>
      <c r="RCI349" s="0"/>
      <c r="RCJ349" s="0"/>
      <c r="RCK349" s="0"/>
      <c r="RCL349" s="0"/>
      <c r="RCM349" s="0"/>
      <c r="RCN349" s="0"/>
      <c r="RCO349" s="0"/>
      <c r="RCP349" s="0"/>
      <c r="RCQ349" s="0"/>
      <c r="RCR349" s="0"/>
      <c r="RCS349" s="0"/>
      <c r="RCT349" s="0"/>
      <c r="RCU349" s="0"/>
      <c r="RCV349" s="0"/>
      <c r="RCW349" s="0"/>
      <c r="RCX349" s="0"/>
      <c r="RCY349" s="0"/>
      <c r="RCZ349" s="0"/>
      <c r="RDA349" s="0"/>
      <c r="RDB349" s="0"/>
      <c r="RDC349" s="0"/>
      <c r="RDD349" s="0"/>
      <c r="RDE349" s="0"/>
      <c r="RDF349" s="0"/>
      <c r="RDG349" s="0"/>
      <c r="RDH349" s="0"/>
      <c r="RDI349" s="0"/>
      <c r="RDJ349" s="0"/>
      <c r="RDK349" s="0"/>
      <c r="RDL349" s="0"/>
      <c r="RDM349" s="0"/>
      <c r="RDN349" s="0"/>
      <c r="RDO349" s="0"/>
      <c r="RDP349" s="0"/>
      <c r="RDQ349" s="0"/>
      <c r="RDR349" s="0"/>
      <c r="RDS349" s="0"/>
      <c r="RDT349" s="0"/>
      <c r="RDU349" s="0"/>
      <c r="RDV349" s="0"/>
      <c r="RDW349" s="0"/>
      <c r="RDX349" s="0"/>
      <c r="RDY349" s="0"/>
      <c r="RDZ349" s="0"/>
      <c r="REA349" s="0"/>
      <c r="REB349" s="0"/>
      <c r="REC349" s="0"/>
      <c r="RED349" s="0"/>
      <c r="REE349" s="0"/>
      <c r="REF349" s="0"/>
      <c r="REG349" s="0"/>
      <c r="REH349" s="0"/>
      <c r="REI349" s="0"/>
      <c r="REJ349" s="0"/>
      <c r="REK349" s="0"/>
      <c r="REL349" s="0"/>
      <c r="REM349" s="0"/>
      <c r="REN349" s="0"/>
      <c r="REO349" s="0"/>
      <c r="REP349" s="0"/>
      <c r="REQ349" s="0"/>
      <c r="RER349" s="0"/>
      <c r="RES349" s="0"/>
      <c r="RET349" s="0"/>
      <c r="REU349" s="0"/>
      <c r="REV349" s="0"/>
      <c r="REW349" s="0"/>
      <c r="REX349" s="0"/>
      <c r="REY349" s="0"/>
      <c r="REZ349" s="0"/>
      <c r="RFA349" s="0"/>
      <c r="RFB349" s="0"/>
      <c r="RFC349" s="0"/>
      <c r="RFD349" s="0"/>
      <c r="RFE349" s="0"/>
      <c r="RFF349" s="0"/>
      <c r="RFG349" s="0"/>
      <c r="RFH349" s="0"/>
      <c r="RFI349" s="0"/>
      <c r="RFJ349" s="0"/>
      <c r="RFK349" s="0"/>
      <c r="RFL349" s="0"/>
      <c r="RFM349" s="0"/>
      <c r="RFN349" s="0"/>
      <c r="RFO349" s="0"/>
      <c r="RFP349" s="0"/>
      <c r="RFQ349" s="0"/>
      <c r="RFR349" s="0"/>
      <c r="RFS349" s="0"/>
      <c r="RFT349" s="0"/>
      <c r="RFU349" s="0"/>
      <c r="RFV349" s="0"/>
      <c r="RFW349" s="0"/>
      <c r="RFX349" s="0"/>
      <c r="RFY349" s="0"/>
      <c r="RFZ349" s="0"/>
      <c r="RGA349" s="0"/>
      <c r="RGB349" s="0"/>
      <c r="RGC349" s="0"/>
      <c r="RGD349" s="0"/>
      <c r="RGE349" s="0"/>
      <c r="RGF349" s="0"/>
      <c r="RGG349" s="0"/>
      <c r="RGH349" s="0"/>
      <c r="RGI349" s="0"/>
      <c r="RGJ349" s="0"/>
      <c r="RGK349" s="0"/>
      <c r="RGL349" s="0"/>
      <c r="RGM349" s="0"/>
      <c r="RGN349" s="0"/>
      <c r="RGO349" s="0"/>
      <c r="RGP349" s="0"/>
      <c r="RGQ349" s="0"/>
      <c r="RGR349" s="0"/>
      <c r="RGS349" s="0"/>
      <c r="RGT349" s="0"/>
      <c r="RGU349" s="0"/>
      <c r="RGV349" s="0"/>
      <c r="RGW349" s="0"/>
      <c r="RGX349" s="0"/>
      <c r="RGY349" s="0"/>
      <c r="RGZ349" s="0"/>
      <c r="RHA349" s="0"/>
      <c r="RHB349" s="0"/>
      <c r="RHC349" s="0"/>
      <c r="RHD349" s="0"/>
      <c r="RHE349" s="0"/>
      <c r="RHF349" s="0"/>
      <c r="RHG349" s="0"/>
      <c r="RHH349" s="0"/>
      <c r="RHI349" s="0"/>
      <c r="RHJ349" s="0"/>
      <c r="RHK349" s="0"/>
      <c r="RHL349" s="0"/>
      <c r="RHM349" s="0"/>
      <c r="RHN349" s="0"/>
      <c r="RHO349" s="0"/>
      <c r="RHP349" s="0"/>
      <c r="RHQ349" s="0"/>
      <c r="RHR349" s="0"/>
      <c r="RHS349" s="0"/>
      <c r="RHT349" s="0"/>
      <c r="RHU349" s="0"/>
      <c r="RHV349" s="0"/>
      <c r="RHW349" s="0"/>
      <c r="RHX349" s="0"/>
      <c r="RHY349" s="0"/>
      <c r="RHZ349" s="0"/>
      <c r="RIA349" s="0"/>
      <c r="RIB349" s="0"/>
      <c r="RIC349" s="0"/>
      <c r="RID349" s="0"/>
      <c r="RIE349" s="0"/>
      <c r="RIF349" s="0"/>
      <c r="RIG349" s="0"/>
      <c r="RIH349" s="0"/>
      <c r="RII349" s="0"/>
      <c r="RIJ349" s="0"/>
      <c r="RIK349" s="0"/>
      <c r="RIL349" s="0"/>
      <c r="RIM349" s="0"/>
      <c r="RIN349" s="0"/>
      <c r="RIO349" s="0"/>
      <c r="RIP349" s="0"/>
      <c r="RIQ349" s="0"/>
      <c r="RIR349" s="0"/>
      <c r="RIS349" s="0"/>
      <c r="RIT349" s="0"/>
      <c r="RIU349" s="0"/>
      <c r="RIV349" s="0"/>
      <c r="RIW349" s="0"/>
      <c r="RIX349" s="0"/>
      <c r="RIY349" s="0"/>
      <c r="RIZ349" s="0"/>
      <c r="RJA349" s="0"/>
      <c r="RJB349" s="0"/>
      <c r="RJC349" s="0"/>
      <c r="RJD349" s="0"/>
      <c r="RJE349" s="0"/>
      <c r="RJF349" s="0"/>
      <c r="RJG349" s="0"/>
      <c r="RJH349" s="0"/>
      <c r="RJI349" s="0"/>
      <c r="RJJ349" s="0"/>
      <c r="RJK349" s="0"/>
      <c r="RJL349" s="0"/>
      <c r="RJM349" s="0"/>
      <c r="RJN349" s="0"/>
      <c r="RJO349" s="0"/>
      <c r="RJP349" s="0"/>
      <c r="RJQ349" s="0"/>
      <c r="RJR349" s="0"/>
      <c r="RJS349" s="0"/>
      <c r="RJT349" s="0"/>
      <c r="RJU349" s="0"/>
      <c r="RJV349" s="0"/>
      <c r="RJW349" s="0"/>
      <c r="RJX349" s="0"/>
      <c r="RJY349" s="0"/>
      <c r="RJZ349" s="0"/>
      <c r="RKA349" s="0"/>
      <c r="RKB349" s="0"/>
      <c r="RKC349" s="0"/>
      <c r="RKD349" s="0"/>
      <c r="RKE349" s="0"/>
      <c r="RKF349" s="0"/>
      <c r="RKG349" s="0"/>
      <c r="RKH349" s="0"/>
      <c r="RKI349" s="0"/>
      <c r="RKJ349" s="0"/>
      <c r="RKK349" s="0"/>
      <c r="RKL349" s="0"/>
      <c r="RKM349" s="0"/>
      <c r="RKN349" s="0"/>
      <c r="RKO349" s="0"/>
      <c r="RKP349" s="0"/>
      <c r="RKQ349" s="0"/>
      <c r="RKR349" s="0"/>
      <c r="RKS349" s="0"/>
      <c r="RKT349" s="0"/>
      <c r="RKU349" s="0"/>
      <c r="RKV349" s="0"/>
      <c r="RKW349" s="0"/>
      <c r="RKX349" s="0"/>
      <c r="RKY349" s="0"/>
      <c r="RKZ349" s="0"/>
      <c r="RLA349" s="0"/>
      <c r="RLB349" s="0"/>
      <c r="RLC349" s="0"/>
      <c r="RLD349" s="0"/>
      <c r="RLE349" s="0"/>
      <c r="RLF349" s="0"/>
      <c r="RLG349" s="0"/>
      <c r="RLH349" s="0"/>
      <c r="RLI349" s="0"/>
      <c r="RLJ349" s="0"/>
      <c r="RLK349" s="0"/>
      <c r="RLL349" s="0"/>
      <c r="RLM349" s="0"/>
      <c r="RLN349" s="0"/>
      <c r="RLO349" s="0"/>
      <c r="RLP349" s="0"/>
      <c r="RLQ349" s="0"/>
      <c r="RLR349" s="0"/>
      <c r="RLS349" s="0"/>
      <c r="RLT349" s="0"/>
      <c r="RLU349" s="0"/>
      <c r="RLV349" s="0"/>
      <c r="RLW349" s="0"/>
      <c r="RLX349" s="0"/>
      <c r="RLY349" s="0"/>
      <c r="RLZ349" s="0"/>
      <c r="RMA349" s="0"/>
      <c r="RMB349" s="0"/>
      <c r="RMC349" s="0"/>
      <c r="RMD349" s="0"/>
      <c r="RME349" s="0"/>
      <c r="RMF349" s="0"/>
      <c r="RMG349" s="0"/>
      <c r="RMH349" s="0"/>
      <c r="RMI349" s="0"/>
      <c r="RMJ349" s="0"/>
      <c r="RMK349" s="0"/>
      <c r="RML349" s="0"/>
      <c r="RMM349" s="0"/>
      <c r="RMN349" s="0"/>
      <c r="RMO349" s="0"/>
      <c r="RMP349" s="0"/>
      <c r="RMQ349" s="0"/>
      <c r="RMR349" s="0"/>
      <c r="RMS349" s="0"/>
      <c r="RMT349" s="0"/>
      <c r="RMU349" s="0"/>
      <c r="RMV349" s="0"/>
      <c r="RMW349" s="0"/>
      <c r="RMX349" s="0"/>
      <c r="RMY349" s="0"/>
      <c r="RMZ349" s="0"/>
      <c r="RNA349" s="0"/>
      <c r="RNB349" s="0"/>
      <c r="RNC349" s="0"/>
      <c r="RND349" s="0"/>
      <c r="RNE349" s="0"/>
      <c r="RNF349" s="0"/>
      <c r="RNG349" s="0"/>
      <c r="RNH349" s="0"/>
      <c r="RNI349" s="0"/>
      <c r="RNJ349" s="0"/>
      <c r="RNK349" s="0"/>
      <c r="RNL349" s="0"/>
      <c r="RNM349" s="0"/>
      <c r="RNN349" s="0"/>
      <c r="RNO349" s="0"/>
      <c r="RNP349" s="0"/>
      <c r="RNQ349" s="0"/>
      <c r="RNR349" s="0"/>
      <c r="RNS349" s="0"/>
      <c r="RNT349" s="0"/>
      <c r="RNU349" s="0"/>
      <c r="RNV349" s="0"/>
      <c r="RNW349" s="0"/>
      <c r="RNX349" s="0"/>
      <c r="RNY349" s="0"/>
      <c r="RNZ349" s="0"/>
      <c r="ROA349" s="0"/>
      <c r="ROB349" s="0"/>
      <c r="ROC349" s="0"/>
      <c r="ROD349" s="0"/>
      <c r="ROE349" s="0"/>
      <c r="ROF349" s="0"/>
      <c r="ROG349" s="0"/>
      <c r="ROH349" s="0"/>
      <c r="ROI349" s="0"/>
      <c r="ROJ349" s="0"/>
      <c r="ROK349" s="0"/>
      <c r="ROL349" s="0"/>
      <c r="ROM349" s="0"/>
      <c r="RON349" s="0"/>
      <c r="ROO349" s="0"/>
      <c r="ROP349" s="0"/>
      <c r="ROQ349" s="0"/>
      <c r="ROR349" s="0"/>
      <c r="ROS349" s="0"/>
      <c r="ROT349" s="0"/>
      <c r="ROU349" s="0"/>
      <c r="ROV349" s="0"/>
      <c r="ROW349" s="0"/>
      <c r="ROX349" s="0"/>
      <c r="ROY349" s="0"/>
      <c r="ROZ349" s="0"/>
      <c r="RPA349" s="0"/>
      <c r="RPB349" s="0"/>
      <c r="RPC349" s="0"/>
      <c r="RPD349" s="0"/>
      <c r="RPE349" s="0"/>
      <c r="RPF349" s="0"/>
      <c r="RPG349" s="0"/>
      <c r="RPH349" s="0"/>
      <c r="RPI349" s="0"/>
      <c r="RPJ349" s="0"/>
      <c r="RPK349" s="0"/>
      <c r="RPL349" s="0"/>
      <c r="RPM349" s="0"/>
      <c r="RPN349" s="0"/>
      <c r="RPO349" s="0"/>
      <c r="RPP349" s="0"/>
      <c r="RPQ349" s="0"/>
      <c r="RPR349" s="0"/>
      <c r="RPS349" s="0"/>
      <c r="RPT349" s="0"/>
      <c r="RPU349" s="0"/>
      <c r="RPV349" s="0"/>
      <c r="RPW349" s="0"/>
      <c r="RPX349" s="0"/>
      <c r="RPY349" s="0"/>
      <c r="RPZ349" s="0"/>
      <c r="RQA349" s="0"/>
      <c r="RQB349" s="0"/>
      <c r="RQC349" s="0"/>
      <c r="RQD349" s="0"/>
      <c r="RQE349" s="0"/>
      <c r="RQF349" s="0"/>
      <c r="RQG349" s="0"/>
      <c r="RQH349" s="0"/>
      <c r="RQI349" s="0"/>
      <c r="RQJ349" s="0"/>
      <c r="RQK349" s="0"/>
      <c r="RQL349" s="0"/>
      <c r="RQM349" s="0"/>
      <c r="RQN349" s="0"/>
      <c r="RQO349" s="0"/>
      <c r="RQP349" s="0"/>
      <c r="RQQ349" s="0"/>
      <c r="RQR349" s="0"/>
      <c r="RQS349" s="0"/>
      <c r="RQT349" s="0"/>
      <c r="RQU349" s="0"/>
      <c r="RQV349" s="0"/>
      <c r="RQW349" s="0"/>
      <c r="RQX349" s="0"/>
      <c r="RQY349" s="0"/>
      <c r="RQZ349" s="0"/>
      <c r="RRA349" s="0"/>
      <c r="RRB349" s="0"/>
      <c r="RRC349" s="0"/>
      <c r="RRD349" s="0"/>
      <c r="RRE349" s="0"/>
      <c r="RRF349" s="0"/>
      <c r="RRG349" s="0"/>
      <c r="RRH349" s="0"/>
      <c r="RRI349" s="0"/>
      <c r="RRJ349" s="0"/>
      <c r="RRK349" s="0"/>
      <c r="RRL349" s="0"/>
      <c r="RRM349" s="0"/>
      <c r="RRN349" s="0"/>
      <c r="RRO349" s="0"/>
      <c r="RRP349" s="0"/>
      <c r="RRQ349" s="0"/>
      <c r="RRR349" s="0"/>
      <c r="RRS349" s="0"/>
      <c r="RRT349" s="0"/>
      <c r="RRU349" s="0"/>
      <c r="RRV349" s="0"/>
      <c r="RRW349" s="0"/>
      <c r="RRX349" s="0"/>
      <c r="RRY349" s="0"/>
      <c r="RRZ349" s="0"/>
      <c r="RSA349" s="0"/>
      <c r="RSB349" s="0"/>
      <c r="RSC349" s="0"/>
      <c r="RSD349" s="0"/>
      <c r="RSE349" s="0"/>
      <c r="RSF349" s="0"/>
      <c r="RSG349" s="0"/>
      <c r="RSH349" s="0"/>
      <c r="RSI349" s="0"/>
      <c r="RSJ349" s="0"/>
      <c r="RSK349" s="0"/>
      <c r="RSL349" s="0"/>
      <c r="RSM349" s="0"/>
      <c r="RSN349" s="0"/>
      <c r="RSO349" s="0"/>
      <c r="RSP349" s="0"/>
      <c r="RSQ349" s="0"/>
      <c r="RSR349" s="0"/>
      <c r="RSS349" s="0"/>
      <c r="RST349" s="0"/>
      <c r="RSU349" s="0"/>
      <c r="RSV349" s="0"/>
      <c r="RSW349" s="0"/>
      <c r="RSX349" s="0"/>
      <c r="RSY349" s="0"/>
      <c r="RSZ349" s="0"/>
      <c r="RTA349" s="0"/>
      <c r="RTB349" s="0"/>
      <c r="RTC349" s="0"/>
      <c r="RTD349" s="0"/>
      <c r="RTE349" s="0"/>
      <c r="RTF349" s="0"/>
      <c r="RTG349" s="0"/>
      <c r="RTH349" s="0"/>
      <c r="RTI349" s="0"/>
      <c r="RTJ349" s="0"/>
      <c r="RTK349" s="0"/>
      <c r="RTL349" s="0"/>
      <c r="RTM349" s="0"/>
      <c r="RTN349" s="0"/>
      <c r="RTO349" s="0"/>
      <c r="RTP349" s="0"/>
      <c r="RTQ349" s="0"/>
      <c r="RTR349" s="0"/>
      <c r="RTS349" s="0"/>
      <c r="RTT349" s="0"/>
      <c r="RTU349" s="0"/>
      <c r="RTV349" s="0"/>
      <c r="RTW349" s="0"/>
      <c r="RTX349" s="0"/>
      <c r="RTY349" s="0"/>
      <c r="RTZ349" s="0"/>
      <c r="RUA349" s="0"/>
      <c r="RUB349" s="0"/>
      <c r="RUC349" s="0"/>
      <c r="RUD349" s="0"/>
      <c r="RUE349" s="0"/>
      <c r="RUF349" s="0"/>
      <c r="RUG349" s="0"/>
      <c r="RUH349" s="0"/>
      <c r="RUI349" s="0"/>
      <c r="RUJ349" s="0"/>
      <c r="RUK349" s="0"/>
      <c r="RUL349" s="0"/>
      <c r="RUM349" s="0"/>
      <c r="RUN349" s="0"/>
      <c r="RUO349" s="0"/>
      <c r="RUP349" s="0"/>
      <c r="RUQ349" s="0"/>
      <c r="RUR349" s="0"/>
      <c r="RUS349" s="0"/>
      <c r="RUT349" s="0"/>
      <c r="RUU349" s="0"/>
      <c r="RUV349" s="0"/>
      <c r="RUW349" s="0"/>
      <c r="RUX349" s="0"/>
      <c r="RUY349" s="0"/>
      <c r="RUZ349" s="0"/>
      <c r="RVA349" s="0"/>
      <c r="RVB349" s="0"/>
      <c r="RVC349" s="0"/>
      <c r="RVD349" s="0"/>
      <c r="RVE349" s="0"/>
      <c r="RVF349" s="0"/>
      <c r="RVG349" s="0"/>
      <c r="RVH349" s="0"/>
      <c r="RVI349" s="0"/>
      <c r="RVJ349" s="0"/>
      <c r="RVK349" s="0"/>
      <c r="RVL349" s="0"/>
      <c r="RVM349" s="0"/>
      <c r="RVN349" s="0"/>
      <c r="RVO349" s="0"/>
      <c r="RVP349" s="0"/>
      <c r="RVQ349" s="0"/>
      <c r="RVR349" s="0"/>
      <c r="RVS349" s="0"/>
      <c r="RVT349" s="0"/>
      <c r="RVU349" s="0"/>
      <c r="RVV349" s="0"/>
      <c r="RVW349" s="0"/>
      <c r="RVX349" s="0"/>
      <c r="RVY349" s="0"/>
      <c r="RVZ349" s="0"/>
      <c r="RWA349" s="0"/>
      <c r="RWB349" s="0"/>
      <c r="RWC349" s="0"/>
      <c r="RWD349" s="0"/>
      <c r="RWE349" s="0"/>
      <c r="RWF349" s="0"/>
      <c r="RWG349" s="0"/>
      <c r="RWH349" s="0"/>
      <c r="RWI349" s="0"/>
      <c r="RWJ349" s="0"/>
      <c r="RWK349" s="0"/>
      <c r="RWL349" s="0"/>
      <c r="RWM349" s="0"/>
      <c r="RWN349" s="0"/>
      <c r="RWO349" s="0"/>
      <c r="RWP349" s="0"/>
      <c r="RWQ349" s="0"/>
      <c r="RWR349" s="0"/>
      <c r="RWS349" s="0"/>
      <c r="RWT349" s="0"/>
      <c r="RWU349" s="0"/>
      <c r="RWV349" s="0"/>
      <c r="RWW349" s="0"/>
      <c r="RWX349" s="0"/>
      <c r="RWY349" s="0"/>
      <c r="RWZ349" s="0"/>
      <c r="RXA349" s="0"/>
      <c r="RXB349" s="0"/>
      <c r="RXC349" s="0"/>
      <c r="RXD349" s="0"/>
      <c r="RXE349" s="0"/>
      <c r="RXF349" s="0"/>
      <c r="RXG349" s="0"/>
      <c r="RXH349" s="0"/>
      <c r="RXI349" s="0"/>
      <c r="RXJ349" s="0"/>
      <c r="RXK349" s="0"/>
      <c r="RXL349" s="0"/>
      <c r="RXM349" s="0"/>
      <c r="RXN349" s="0"/>
      <c r="RXO349" s="0"/>
      <c r="RXP349" s="0"/>
      <c r="RXQ349" s="0"/>
      <c r="RXR349" s="0"/>
      <c r="RXS349" s="0"/>
      <c r="RXT349" s="0"/>
      <c r="RXU349" s="0"/>
      <c r="RXV349" s="0"/>
      <c r="RXW349" s="0"/>
      <c r="RXX349" s="0"/>
      <c r="RXY349" s="0"/>
      <c r="RXZ349" s="0"/>
      <c r="RYA349" s="0"/>
      <c r="RYB349" s="0"/>
      <c r="RYC349" s="0"/>
      <c r="RYD349" s="0"/>
      <c r="RYE349" s="0"/>
      <c r="RYF349" s="0"/>
      <c r="RYG349" s="0"/>
      <c r="RYH349" s="0"/>
      <c r="RYI349" s="0"/>
      <c r="RYJ349" s="0"/>
      <c r="RYK349" s="0"/>
      <c r="RYL349" s="0"/>
      <c r="RYM349" s="0"/>
      <c r="RYN349" s="0"/>
      <c r="RYO349" s="0"/>
      <c r="RYP349" s="0"/>
      <c r="RYQ349" s="0"/>
      <c r="RYR349" s="0"/>
      <c r="RYS349" s="0"/>
      <c r="RYT349" s="0"/>
      <c r="RYU349" s="0"/>
      <c r="RYV349" s="0"/>
      <c r="RYW349" s="0"/>
      <c r="RYX349" s="0"/>
      <c r="RYY349" s="0"/>
      <c r="RYZ349" s="0"/>
      <c r="RZA349" s="0"/>
      <c r="RZB349" s="0"/>
      <c r="RZC349" s="0"/>
      <c r="RZD349" s="0"/>
      <c r="RZE349" s="0"/>
      <c r="RZF349" s="0"/>
      <c r="RZG349" s="0"/>
      <c r="RZH349" s="0"/>
      <c r="RZI349" s="0"/>
      <c r="RZJ349" s="0"/>
      <c r="RZK349" s="0"/>
      <c r="RZL349" s="0"/>
      <c r="RZM349" s="0"/>
      <c r="RZN349" s="0"/>
      <c r="RZO349" s="0"/>
      <c r="RZP349" s="0"/>
      <c r="RZQ349" s="0"/>
      <c r="RZR349" s="0"/>
      <c r="RZS349" s="0"/>
      <c r="RZT349" s="0"/>
      <c r="RZU349" s="0"/>
      <c r="RZV349" s="0"/>
      <c r="RZW349" s="0"/>
      <c r="RZX349" s="0"/>
      <c r="RZY349" s="0"/>
      <c r="RZZ349" s="0"/>
      <c r="SAA349" s="0"/>
      <c r="SAB349" s="0"/>
      <c r="SAC349" s="0"/>
      <c r="SAD349" s="0"/>
      <c r="SAE349" s="0"/>
      <c r="SAF349" s="0"/>
      <c r="SAG349" s="0"/>
      <c r="SAH349" s="0"/>
      <c r="SAI349" s="0"/>
      <c r="SAJ349" s="0"/>
      <c r="SAK349" s="0"/>
      <c r="SAL349" s="0"/>
      <c r="SAM349" s="0"/>
      <c r="SAN349" s="0"/>
      <c r="SAO349" s="0"/>
      <c r="SAP349" s="0"/>
      <c r="SAQ349" s="0"/>
      <c r="SAR349" s="0"/>
      <c r="SAS349" s="0"/>
      <c r="SAT349" s="0"/>
      <c r="SAU349" s="0"/>
      <c r="SAV349" s="0"/>
      <c r="SAW349" s="0"/>
      <c r="SAX349" s="0"/>
      <c r="SAY349" s="0"/>
      <c r="SAZ349" s="0"/>
      <c r="SBA349" s="0"/>
      <c r="SBB349" s="0"/>
      <c r="SBC349" s="0"/>
      <c r="SBD349" s="0"/>
      <c r="SBE349" s="0"/>
      <c r="SBF349" s="0"/>
      <c r="SBG349" s="0"/>
      <c r="SBH349" s="0"/>
      <c r="SBI349" s="0"/>
      <c r="SBJ349" s="0"/>
      <c r="SBK349" s="0"/>
      <c r="SBL349" s="0"/>
      <c r="SBM349" s="0"/>
      <c r="SBN349" s="0"/>
      <c r="SBO349" s="0"/>
      <c r="SBP349" s="0"/>
      <c r="SBQ349" s="0"/>
      <c r="SBR349" s="0"/>
      <c r="SBS349" s="0"/>
      <c r="SBT349" s="0"/>
      <c r="SBU349" s="0"/>
      <c r="SBV349" s="0"/>
      <c r="SBW349" s="0"/>
      <c r="SBX349" s="0"/>
      <c r="SBY349" s="0"/>
      <c r="SBZ349" s="0"/>
      <c r="SCA349" s="0"/>
      <c r="SCB349" s="0"/>
      <c r="SCC349" s="0"/>
      <c r="SCD349" s="0"/>
      <c r="SCE349" s="0"/>
      <c r="SCF349" s="0"/>
      <c r="SCG349" s="0"/>
      <c r="SCH349" s="0"/>
      <c r="SCI349" s="0"/>
      <c r="SCJ349" s="0"/>
      <c r="SCK349" s="0"/>
      <c r="SCL349" s="0"/>
      <c r="SCM349" s="0"/>
      <c r="SCN349" s="0"/>
      <c r="SCO349" s="0"/>
      <c r="SCP349" s="0"/>
      <c r="SCQ349" s="0"/>
      <c r="SCR349" s="0"/>
      <c r="SCS349" s="0"/>
      <c r="SCT349" s="0"/>
      <c r="SCU349" s="0"/>
      <c r="SCV349" s="0"/>
      <c r="SCW349" s="0"/>
      <c r="SCX349" s="0"/>
      <c r="SCY349" s="0"/>
      <c r="SCZ349" s="0"/>
      <c r="SDA349" s="0"/>
      <c r="SDB349" s="0"/>
      <c r="SDC349" s="0"/>
      <c r="SDD349" s="0"/>
      <c r="SDE349" s="0"/>
      <c r="SDF349" s="0"/>
      <c r="SDG349" s="0"/>
      <c r="SDH349" s="0"/>
      <c r="SDI349" s="0"/>
      <c r="SDJ349" s="0"/>
      <c r="SDK349" s="0"/>
      <c r="SDL349" s="0"/>
      <c r="SDM349" s="0"/>
      <c r="SDN349" s="0"/>
      <c r="SDO349" s="0"/>
      <c r="SDP349" s="0"/>
      <c r="SDQ349" s="0"/>
      <c r="SDR349" s="0"/>
      <c r="SDS349" s="0"/>
      <c r="SDT349" s="0"/>
      <c r="SDU349" s="0"/>
      <c r="SDV349" s="0"/>
      <c r="SDW349" s="0"/>
      <c r="SDX349" s="0"/>
      <c r="SDY349" s="0"/>
      <c r="SDZ349" s="0"/>
      <c r="SEA349" s="0"/>
      <c r="SEB349" s="0"/>
      <c r="SEC349" s="0"/>
      <c r="SED349" s="0"/>
      <c r="SEE349" s="0"/>
      <c r="SEF349" s="0"/>
      <c r="SEG349" s="0"/>
      <c r="SEH349" s="0"/>
      <c r="SEI349" s="0"/>
      <c r="SEJ349" s="0"/>
      <c r="SEK349" s="0"/>
      <c r="SEL349" s="0"/>
      <c r="SEM349" s="0"/>
      <c r="SEN349" s="0"/>
      <c r="SEO349" s="0"/>
      <c r="SEP349" s="0"/>
      <c r="SEQ349" s="0"/>
      <c r="SER349" s="0"/>
      <c r="SES349" s="0"/>
      <c r="SET349" s="0"/>
      <c r="SEU349" s="0"/>
      <c r="SEV349" s="0"/>
      <c r="SEW349" s="0"/>
      <c r="SEX349" s="0"/>
      <c r="SEY349" s="0"/>
      <c r="SEZ349" s="0"/>
      <c r="SFA349" s="0"/>
      <c r="SFB349" s="0"/>
      <c r="SFC349" s="0"/>
      <c r="SFD349" s="0"/>
      <c r="SFE349" s="0"/>
      <c r="SFF349" s="0"/>
      <c r="SFG349" s="0"/>
      <c r="SFH349" s="0"/>
      <c r="SFI349" s="0"/>
      <c r="SFJ349" s="0"/>
      <c r="SFK349" s="0"/>
      <c r="SFL349" s="0"/>
      <c r="SFM349" s="0"/>
      <c r="SFN349" s="0"/>
      <c r="SFO349" s="0"/>
      <c r="SFP349" s="0"/>
      <c r="SFQ349" s="0"/>
      <c r="SFR349" s="0"/>
      <c r="SFS349" s="0"/>
      <c r="SFT349" s="0"/>
      <c r="SFU349" s="0"/>
      <c r="SFV349" s="0"/>
      <c r="SFW349" s="0"/>
      <c r="SFX349" s="0"/>
      <c r="SFY349" s="0"/>
      <c r="SFZ349" s="0"/>
      <c r="SGA349" s="0"/>
      <c r="SGB349" s="0"/>
      <c r="SGC349" s="0"/>
      <c r="SGD349" s="0"/>
      <c r="SGE349" s="0"/>
      <c r="SGF349" s="0"/>
      <c r="SGG349" s="0"/>
      <c r="SGH349" s="0"/>
      <c r="SGI349" s="0"/>
      <c r="SGJ349" s="0"/>
      <c r="SGK349" s="0"/>
      <c r="SGL349" s="0"/>
      <c r="SGM349" s="0"/>
      <c r="SGN349" s="0"/>
      <c r="SGO349" s="0"/>
      <c r="SGP349" s="0"/>
      <c r="SGQ349" s="0"/>
      <c r="SGR349" s="0"/>
      <c r="SGS349" s="0"/>
      <c r="SGT349" s="0"/>
      <c r="SGU349" s="0"/>
      <c r="SGV349" s="0"/>
      <c r="SGW349" s="0"/>
      <c r="SGX349" s="0"/>
      <c r="SGY349" s="0"/>
      <c r="SGZ349" s="0"/>
      <c r="SHA349" s="0"/>
      <c r="SHB349" s="0"/>
      <c r="SHC349" s="0"/>
      <c r="SHD349" s="0"/>
      <c r="SHE349" s="0"/>
      <c r="SHF349" s="0"/>
      <c r="SHG349" s="0"/>
      <c r="SHH349" s="0"/>
      <c r="SHI349" s="0"/>
      <c r="SHJ349" s="0"/>
      <c r="SHK349" s="0"/>
      <c r="SHL349" s="0"/>
      <c r="SHM349" s="0"/>
      <c r="SHN349" s="0"/>
      <c r="SHO349" s="0"/>
      <c r="SHP349" s="0"/>
      <c r="SHQ349" s="0"/>
      <c r="SHR349" s="0"/>
      <c r="SHS349" s="0"/>
      <c r="SHT349" s="0"/>
      <c r="SHU349" s="0"/>
      <c r="SHV349" s="0"/>
      <c r="SHW349" s="0"/>
      <c r="SHX349" s="0"/>
      <c r="SHY349" s="0"/>
      <c r="SHZ349" s="0"/>
      <c r="SIA349" s="0"/>
      <c r="SIB349" s="0"/>
      <c r="SIC349" s="0"/>
      <c r="SID349" s="0"/>
      <c r="SIE349" s="0"/>
      <c r="SIF349" s="0"/>
      <c r="SIG349" s="0"/>
      <c r="SIH349" s="0"/>
      <c r="SII349" s="0"/>
      <c r="SIJ349" s="0"/>
      <c r="SIK349" s="0"/>
      <c r="SIL349" s="0"/>
      <c r="SIM349" s="0"/>
      <c r="SIN349" s="0"/>
      <c r="SIO349" s="0"/>
      <c r="SIP349" s="0"/>
      <c r="SIQ349" s="0"/>
      <c r="SIR349" s="0"/>
      <c r="SIS349" s="0"/>
      <c r="SIT349" s="0"/>
      <c r="SIU349" s="0"/>
      <c r="SIV349" s="0"/>
      <c r="SIW349" s="0"/>
      <c r="SIX349" s="0"/>
      <c r="SIY349" s="0"/>
      <c r="SIZ349" s="0"/>
      <c r="SJA349" s="0"/>
      <c r="SJB349" s="0"/>
      <c r="SJC349" s="0"/>
      <c r="SJD349" s="0"/>
      <c r="SJE349" s="0"/>
      <c r="SJF349" s="0"/>
      <c r="SJG349" s="0"/>
      <c r="SJH349" s="0"/>
      <c r="SJI349" s="0"/>
      <c r="SJJ349" s="0"/>
      <c r="SJK349" s="0"/>
      <c r="SJL349" s="0"/>
      <c r="SJM349" s="0"/>
      <c r="SJN349" s="0"/>
      <c r="SJO349" s="0"/>
      <c r="SJP349" s="0"/>
      <c r="SJQ349" s="0"/>
      <c r="SJR349" s="0"/>
      <c r="SJS349" s="0"/>
      <c r="SJT349" s="0"/>
      <c r="SJU349" s="0"/>
      <c r="SJV349" s="0"/>
      <c r="SJW349" s="0"/>
      <c r="SJX349" s="0"/>
      <c r="SJY349" s="0"/>
      <c r="SJZ349" s="0"/>
      <c r="SKA349" s="0"/>
      <c r="SKB349" s="0"/>
      <c r="SKC349" s="0"/>
      <c r="SKD349" s="0"/>
      <c r="SKE349" s="0"/>
      <c r="SKF349" s="0"/>
      <c r="SKG349" s="0"/>
      <c r="SKH349" s="0"/>
      <c r="SKI349" s="0"/>
      <c r="SKJ349" s="0"/>
      <c r="SKK349" s="0"/>
      <c r="SKL349" s="0"/>
      <c r="SKM349" s="0"/>
      <c r="SKN349" s="0"/>
      <c r="SKO349" s="0"/>
      <c r="SKP349" s="0"/>
      <c r="SKQ349" s="0"/>
      <c r="SKR349" s="0"/>
      <c r="SKS349" s="0"/>
      <c r="SKT349" s="0"/>
      <c r="SKU349" s="0"/>
      <c r="SKV349" s="0"/>
      <c r="SKW349" s="0"/>
      <c r="SKX349" s="0"/>
      <c r="SKY349" s="0"/>
      <c r="SKZ349" s="0"/>
      <c r="SLA349" s="0"/>
      <c r="SLB349" s="0"/>
      <c r="SLC349" s="0"/>
      <c r="SLD349" s="0"/>
      <c r="SLE349" s="0"/>
      <c r="SLF349" s="0"/>
      <c r="SLG349" s="0"/>
      <c r="SLH349" s="0"/>
      <c r="SLI349" s="0"/>
      <c r="SLJ349" s="0"/>
      <c r="SLK349" s="0"/>
      <c r="SLL349" s="0"/>
      <c r="SLM349" s="0"/>
      <c r="SLN349" s="0"/>
      <c r="SLO349" s="0"/>
      <c r="SLP349" s="0"/>
      <c r="SLQ349" s="0"/>
      <c r="SLR349" s="0"/>
      <c r="SLS349" s="0"/>
      <c r="SLT349" s="0"/>
      <c r="SLU349" s="0"/>
      <c r="SLV349" s="0"/>
      <c r="SLW349" s="0"/>
      <c r="SLX349" s="0"/>
      <c r="SLY349" s="0"/>
      <c r="SLZ349" s="0"/>
      <c r="SMA349" s="0"/>
      <c r="SMB349" s="0"/>
      <c r="SMC349" s="0"/>
      <c r="SMD349" s="0"/>
      <c r="SME349" s="0"/>
      <c r="SMF349" s="0"/>
      <c r="SMG349" s="0"/>
      <c r="SMH349" s="0"/>
      <c r="SMI349" s="0"/>
      <c r="SMJ349" s="0"/>
      <c r="SMK349" s="0"/>
      <c r="SML349" s="0"/>
      <c r="SMM349" s="0"/>
      <c r="SMN349" s="0"/>
      <c r="SMO349" s="0"/>
      <c r="SMP349" s="0"/>
      <c r="SMQ349" s="0"/>
      <c r="SMR349" s="0"/>
      <c r="SMS349" s="0"/>
      <c r="SMT349" s="0"/>
      <c r="SMU349" s="0"/>
      <c r="SMV349" s="0"/>
      <c r="SMW349" s="0"/>
      <c r="SMX349" s="0"/>
      <c r="SMY349" s="0"/>
      <c r="SMZ349" s="0"/>
      <c r="SNA349" s="0"/>
      <c r="SNB349" s="0"/>
      <c r="SNC349" s="0"/>
      <c r="SND349" s="0"/>
      <c r="SNE349" s="0"/>
      <c r="SNF349" s="0"/>
      <c r="SNG349" s="0"/>
      <c r="SNH349" s="0"/>
      <c r="SNI349" s="0"/>
      <c r="SNJ349" s="0"/>
      <c r="SNK349" s="0"/>
      <c r="SNL349" s="0"/>
      <c r="SNM349" s="0"/>
      <c r="SNN349" s="0"/>
      <c r="SNO349" s="0"/>
      <c r="SNP349" s="0"/>
      <c r="SNQ349" s="0"/>
      <c r="SNR349" s="0"/>
      <c r="SNS349" s="0"/>
      <c r="SNT349" s="0"/>
      <c r="SNU349" s="0"/>
      <c r="SNV349" s="0"/>
      <c r="SNW349" s="0"/>
      <c r="SNX349" s="0"/>
      <c r="SNY349" s="0"/>
      <c r="SNZ349" s="0"/>
      <c r="SOA349" s="0"/>
      <c r="SOB349" s="0"/>
      <c r="SOC349" s="0"/>
      <c r="SOD349" s="0"/>
      <c r="SOE349" s="0"/>
      <c r="SOF349" s="0"/>
      <c r="SOG349" s="0"/>
      <c r="SOH349" s="0"/>
      <c r="SOI349" s="0"/>
      <c r="SOJ349" s="0"/>
      <c r="SOK349" s="0"/>
      <c r="SOL349" s="0"/>
      <c r="SOM349" s="0"/>
      <c r="SON349" s="0"/>
      <c r="SOO349" s="0"/>
      <c r="SOP349" s="0"/>
      <c r="SOQ349" s="0"/>
      <c r="SOR349" s="0"/>
      <c r="SOS349" s="0"/>
      <c r="SOT349" s="0"/>
      <c r="SOU349" s="0"/>
      <c r="SOV349" s="0"/>
      <c r="SOW349" s="0"/>
      <c r="SOX349" s="0"/>
      <c r="SOY349" s="0"/>
      <c r="SOZ349" s="0"/>
      <c r="SPA349" s="0"/>
      <c r="SPB349" s="0"/>
      <c r="SPC349" s="0"/>
      <c r="SPD349" s="0"/>
      <c r="SPE349" s="0"/>
      <c r="SPF349" s="0"/>
      <c r="SPG349" s="0"/>
      <c r="SPH349" s="0"/>
      <c r="SPI349" s="0"/>
      <c r="SPJ349" s="0"/>
      <c r="SPK349" s="0"/>
      <c r="SPL349" s="0"/>
      <c r="SPM349" s="0"/>
      <c r="SPN349" s="0"/>
      <c r="SPO349" s="0"/>
      <c r="SPP349" s="0"/>
      <c r="SPQ349" s="0"/>
      <c r="SPR349" s="0"/>
      <c r="SPS349" s="0"/>
      <c r="SPT349" s="0"/>
      <c r="SPU349" s="0"/>
      <c r="SPV349" s="0"/>
      <c r="SPW349" s="0"/>
      <c r="SPX349" s="0"/>
      <c r="SPY349" s="0"/>
      <c r="SPZ349" s="0"/>
      <c r="SQA349" s="0"/>
      <c r="SQB349" s="0"/>
      <c r="SQC349" s="0"/>
      <c r="SQD349" s="0"/>
      <c r="SQE349" s="0"/>
      <c r="SQF349" s="0"/>
      <c r="SQG349" s="0"/>
      <c r="SQH349" s="0"/>
      <c r="SQI349" s="0"/>
      <c r="SQJ349" s="0"/>
      <c r="SQK349" s="0"/>
      <c r="SQL349" s="0"/>
      <c r="SQM349" s="0"/>
      <c r="SQN349" s="0"/>
      <c r="SQO349" s="0"/>
      <c r="SQP349" s="0"/>
      <c r="SQQ349" s="0"/>
      <c r="SQR349" s="0"/>
      <c r="SQS349" s="0"/>
      <c r="SQT349" s="0"/>
      <c r="SQU349" s="0"/>
      <c r="SQV349" s="0"/>
      <c r="SQW349" s="0"/>
      <c r="SQX349" s="0"/>
      <c r="SQY349" s="0"/>
      <c r="SQZ349" s="0"/>
      <c r="SRA349" s="0"/>
      <c r="SRB349" s="0"/>
      <c r="SRC349" s="0"/>
      <c r="SRD349" s="0"/>
      <c r="SRE349" s="0"/>
      <c r="SRF349" s="0"/>
      <c r="SRG349" s="0"/>
      <c r="SRH349" s="0"/>
      <c r="SRI349" s="0"/>
      <c r="SRJ349" s="0"/>
      <c r="SRK349" s="0"/>
      <c r="SRL349" s="0"/>
      <c r="SRM349" s="0"/>
      <c r="SRN349" s="0"/>
      <c r="SRO349" s="0"/>
      <c r="SRP349" s="0"/>
      <c r="SRQ349" s="0"/>
      <c r="SRR349" s="0"/>
      <c r="SRS349" s="0"/>
      <c r="SRT349" s="0"/>
      <c r="SRU349" s="0"/>
      <c r="SRV349" s="0"/>
      <c r="SRW349" s="0"/>
      <c r="SRX349" s="0"/>
      <c r="SRY349" s="0"/>
      <c r="SRZ349" s="0"/>
      <c r="SSA349" s="0"/>
      <c r="SSB349" s="0"/>
      <c r="SSC349" s="0"/>
      <c r="SSD349" s="0"/>
      <c r="SSE349" s="0"/>
      <c r="SSF349" s="0"/>
      <c r="SSG349" s="0"/>
      <c r="SSH349" s="0"/>
      <c r="SSI349" s="0"/>
      <c r="SSJ349" s="0"/>
      <c r="SSK349" s="0"/>
      <c r="SSL349" s="0"/>
      <c r="SSM349" s="0"/>
      <c r="SSN349" s="0"/>
      <c r="SSO349" s="0"/>
      <c r="SSP349" s="0"/>
      <c r="SSQ349" s="0"/>
      <c r="SSR349" s="0"/>
      <c r="SSS349" s="0"/>
      <c r="SST349" s="0"/>
      <c r="SSU349" s="0"/>
      <c r="SSV349" s="0"/>
      <c r="SSW349" s="0"/>
      <c r="SSX349" s="0"/>
      <c r="SSY349" s="0"/>
      <c r="SSZ349" s="0"/>
      <c r="STA349" s="0"/>
      <c r="STB349" s="0"/>
      <c r="STC349" s="0"/>
      <c r="STD349" s="0"/>
      <c r="STE349" s="0"/>
      <c r="STF349" s="0"/>
      <c r="STG349" s="0"/>
      <c r="STH349" s="0"/>
      <c r="STI349" s="0"/>
      <c r="STJ349" s="0"/>
      <c r="STK349" s="0"/>
      <c r="STL349" s="0"/>
      <c r="STM349" s="0"/>
      <c r="STN349" s="0"/>
      <c r="STO349" s="0"/>
      <c r="STP349" s="0"/>
      <c r="STQ349" s="0"/>
      <c r="STR349" s="0"/>
      <c r="STS349" s="0"/>
      <c r="STT349" s="0"/>
      <c r="STU349" s="0"/>
      <c r="STV349" s="0"/>
      <c r="STW349" s="0"/>
      <c r="STX349" s="0"/>
      <c r="STY349" s="0"/>
      <c r="STZ349" s="0"/>
      <c r="SUA349" s="0"/>
      <c r="SUB349" s="0"/>
      <c r="SUC349" s="0"/>
      <c r="SUD349" s="0"/>
      <c r="SUE349" s="0"/>
      <c r="SUF349" s="0"/>
      <c r="SUG349" s="0"/>
      <c r="SUH349" s="0"/>
      <c r="SUI349" s="0"/>
      <c r="SUJ349" s="0"/>
      <c r="SUK349" s="0"/>
      <c r="SUL349" s="0"/>
      <c r="SUM349" s="0"/>
      <c r="SUN349" s="0"/>
      <c r="SUO349" s="0"/>
      <c r="SUP349" s="0"/>
      <c r="SUQ349" s="0"/>
      <c r="SUR349" s="0"/>
      <c r="SUS349" s="0"/>
      <c r="SUT349" s="0"/>
      <c r="SUU349" s="0"/>
      <c r="SUV349" s="0"/>
      <c r="SUW349" s="0"/>
      <c r="SUX349" s="0"/>
      <c r="SUY349" s="0"/>
      <c r="SUZ349" s="0"/>
      <c r="SVA349" s="0"/>
      <c r="SVB349" s="0"/>
      <c r="SVC349" s="0"/>
      <c r="SVD349" s="0"/>
      <c r="SVE349" s="0"/>
      <c r="SVF349" s="0"/>
      <c r="SVG349" s="0"/>
      <c r="SVH349" s="0"/>
      <c r="SVI349" s="0"/>
      <c r="SVJ349" s="0"/>
      <c r="SVK349" s="0"/>
      <c r="SVL349" s="0"/>
      <c r="SVM349" s="0"/>
      <c r="SVN349" s="0"/>
      <c r="SVO349" s="0"/>
      <c r="SVP349" s="0"/>
      <c r="SVQ349" s="0"/>
      <c r="SVR349" s="0"/>
      <c r="SVS349" s="0"/>
      <c r="SVT349" s="0"/>
      <c r="SVU349" s="0"/>
      <c r="SVV349" s="0"/>
      <c r="SVW349" s="0"/>
      <c r="SVX349" s="0"/>
      <c r="SVY349" s="0"/>
      <c r="SVZ349" s="0"/>
      <c r="SWA349" s="0"/>
      <c r="SWB349" s="0"/>
      <c r="SWC349" s="0"/>
      <c r="SWD349" s="0"/>
      <c r="SWE349" s="0"/>
      <c r="SWF349" s="0"/>
      <c r="SWG349" s="0"/>
      <c r="SWH349" s="0"/>
      <c r="SWI349" s="0"/>
      <c r="SWJ349" s="0"/>
      <c r="SWK349" s="0"/>
      <c r="SWL349" s="0"/>
      <c r="SWM349" s="0"/>
      <c r="SWN349" s="0"/>
      <c r="SWO349" s="0"/>
      <c r="SWP349" s="0"/>
      <c r="SWQ349" s="0"/>
      <c r="SWR349" s="0"/>
      <c r="SWS349" s="0"/>
      <c r="SWT349" s="0"/>
      <c r="SWU349" s="0"/>
      <c r="SWV349" s="0"/>
      <c r="SWW349" s="0"/>
      <c r="SWX349" s="0"/>
      <c r="SWY349" s="0"/>
      <c r="SWZ349" s="0"/>
      <c r="SXA349" s="0"/>
      <c r="SXB349" s="0"/>
      <c r="SXC349" s="0"/>
      <c r="SXD349" s="0"/>
      <c r="SXE349" s="0"/>
      <c r="SXF349" s="0"/>
      <c r="SXG349" s="0"/>
      <c r="SXH349" s="0"/>
      <c r="SXI349" s="0"/>
      <c r="SXJ349" s="0"/>
      <c r="SXK349" s="0"/>
      <c r="SXL349" s="0"/>
      <c r="SXM349" s="0"/>
      <c r="SXN349" s="0"/>
      <c r="SXO349" s="0"/>
      <c r="SXP349" s="0"/>
      <c r="SXQ349" s="0"/>
      <c r="SXR349" s="0"/>
      <c r="SXS349" s="0"/>
      <c r="SXT349" s="0"/>
      <c r="SXU349" s="0"/>
      <c r="SXV349" s="0"/>
      <c r="SXW349" s="0"/>
      <c r="SXX349" s="0"/>
      <c r="SXY349" s="0"/>
      <c r="SXZ349" s="0"/>
      <c r="SYA349" s="0"/>
      <c r="SYB349" s="0"/>
      <c r="SYC349" s="0"/>
      <c r="SYD349" s="0"/>
      <c r="SYE349" s="0"/>
      <c r="SYF349" s="0"/>
      <c r="SYG349" s="0"/>
      <c r="SYH349" s="0"/>
      <c r="SYI349" s="0"/>
      <c r="SYJ349" s="0"/>
      <c r="SYK349" s="0"/>
      <c r="SYL349" s="0"/>
      <c r="SYM349" s="0"/>
      <c r="SYN349" s="0"/>
      <c r="SYO349" s="0"/>
      <c r="SYP349" s="0"/>
      <c r="SYQ349" s="0"/>
      <c r="SYR349" s="0"/>
      <c r="SYS349" s="0"/>
      <c r="SYT349" s="0"/>
      <c r="SYU349" s="0"/>
      <c r="SYV349" s="0"/>
      <c r="SYW349" s="0"/>
      <c r="SYX349" s="0"/>
      <c r="SYY349" s="0"/>
      <c r="SYZ349" s="0"/>
      <c r="SZA349" s="0"/>
      <c r="SZB349" s="0"/>
      <c r="SZC349" s="0"/>
      <c r="SZD349" s="0"/>
      <c r="SZE349" s="0"/>
      <c r="SZF349" s="0"/>
      <c r="SZG349" s="0"/>
      <c r="SZH349" s="0"/>
      <c r="SZI349" s="0"/>
      <c r="SZJ349" s="0"/>
      <c r="SZK349" s="0"/>
      <c r="SZL349" s="0"/>
      <c r="SZM349" s="0"/>
      <c r="SZN349" s="0"/>
      <c r="SZO349" s="0"/>
      <c r="SZP349" s="0"/>
      <c r="SZQ349" s="0"/>
      <c r="SZR349" s="0"/>
      <c r="SZS349" s="0"/>
      <c r="SZT349" s="0"/>
      <c r="SZU349" s="0"/>
      <c r="SZV349" s="0"/>
      <c r="SZW349" s="0"/>
      <c r="SZX349" s="0"/>
      <c r="SZY349" s="0"/>
      <c r="SZZ349" s="0"/>
      <c r="TAA349" s="0"/>
      <c r="TAB349" s="0"/>
      <c r="TAC349" s="0"/>
      <c r="TAD349" s="0"/>
      <c r="TAE349" s="0"/>
      <c r="TAF349" s="0"/>
      <c r="TAG349" s="0"/>
      <c r="TAH349" s="0"/>
      <c r="TAI349" s="0"/>
      <c r="TAJ349" s="0"/>
      <c r="TAK349" s="0"/>
      <c r="TAL349" s="0"/>
      <c r="TAM349" s="0"/>
      <c r="TAN349" s="0"/>
      <c r="TAO349" s="0"/>
      <c r="TAP349" s="0"/>
      <c r="TAQ349" s="0"/>
      <c r="TAR349" s="0"/>
      <c r="TAS349" s="0"/>
      <c r="TAT349" s="0"/>
      <c r="TAU349" s="0"/>
      <c r="TAV349" s="0"/>
      <c r="TAW349" s="0"/>
      <c r="TAX349" s="0"/>
      <c r="TAY349" s="0"/>
      <c r="TAZ349" s="0"/>
      <c r="TBA349" s="0"/>
      <c r="TBB349" s="0"/>
      <c r="TBC349" s="0"/>
      <c r="TBD349" s="0"/>
      <c r="TBE349" s="0"/>
      <c r="TBF349" s="0"/>
      <c r="TBG349" s="0"/>
      <c r="TBH349" s="0"/>
      <c r="TBI349" s="0"/>
      <c r="TBJ349" s="0"/>
      <c r="TBK349" s="0"/>
      <c r="TBL349" s="0"/>
      <c r="TBM349" s="0"/>
      <c r="TBN349" s="0"/>
      <c r="TBO349" s="0"/>
      <c r="TBP349" s="0"/>
      <c r="TBQ349" s="0"/>
      <c r="TBR349" s="0"/>
      <c r="TBS349" s="0"/>
      <c r="TBT349" s="0"/>
      <c r="TBU349" s="0"/>
      <c r="TBV349" s="0"/>
      <c r="TBW349" s="0"/>
      <c r="TBX349" s="0"/>
      <c r="TBY349" s="0"/>
      <c r="TBZ349" s="0"/>
      <c r="TCA349" s="0"/>
      <c r="TCB349" s="0"/>
      <c r="TCC349" s="0"/>
      <c r="TCD349" s="0"/>
      <c r="TCE349" s="0"/>
      <c r="TCF349" s="0"/>
      <c r="TCG349" s="0"/>
      <c r="TCH349" s="0"/>
      <c r="TCI349" s="0"/>
      <c r="TCJ349" s="0"/>
      <c r="TCK349" s="0"/>
      <c r="TCL349" s="0"/>
      <c r="TCM349" s="0"/>
      <c r="TCN349" s="0"/>
      <c r="TCO349" s="0"/>
      <c r="TCP349" s="0"/>
      <c r="TCQ349" s="0"/>
      <c r="TCR349" s="0"/>
      <c r="TCS349" s="0"/>
      <c r="TCT349" s="0"/>
      <c r="TCU349" s="0"/>
      <c r="TCV349" s="0"/>
      <c r="TCW349" s="0"/>
      <c r="TCX349" s="0"/>
      <c r="TCY349" s="0"/>
      <c r="TCZ349" s="0"/>
      <c r="TDA349" s="0"/>
      <c r="TDB349" s="0"/>
      <c r="TDC349" s="0"/>
      <c r="TDD349" s="0"/>
      <c r="TDE349" s="0"/>
      <c r="TDF349" s="0"/>
      <c r="TDG349" s="0"/>
      <c r="TDH349" s="0"/>
      <c r="TDI349" s="0"/>
      <c r="TDJ349" s="0"/>
      <c r="TDK349" s="0"/>
      <c r="TDL349" s="0"/>
      <c r="TDM349" s="0"/>
      <c r="TDN349" s="0"/>
      <c r="TDO349" s="0"/>
      <c r="TDP349" s="0"/>
      <c r="TDQ349" s="0"/>
      <c r="TDR349" s="0"/>
      <c r="TDS349" s="0"/>
      <c r="TDT349" s="0"/>
      <c r="TDU349" s="0"/>
      <c r="TDV349" s="0"/>
      <c r="TDW349" s="0"/>
      <c r="TDX349" s="0"/>
      <c r="TDY349" s="0"/>
      <c r="TDZ349" s="0"/>
      <c r="TEA349" s="0"/>
      <c r="TEB349" s="0"/>
      <c r="TEC349" s="0"/>
      <c r="TED349" s="0"/>
      <c r="TEE349" s="0"/>
      <c r="TEF349" s="0"/>
      <c r="TEG349" s="0"/>
      <c r="TEH349" s="0"/>
      <c r="TEI349" s="0"/>
      <c r="TEJ349" s="0"/>
      <c r="TEK349" s="0"/>
      <c r="TEL349" s="0"/>
      <c r="TEM349" s="0"/>
      <c r="TEN349" s="0"/>
      <c r="TEO349" s="0"/>
      <c r="TEP349" s="0"/>
      <c r="TEQ349" s="0"/>
      <c r="TER349" s="0"/>
      <c r="TES349" s="0"/>
      <c r="TET349" s="0"/>
      <c r="TEU349" s="0"/>
      <c r="TEV349" s="0"/>
      <c r="TEW349" s="0"/>
      <c r="TEX349" s="0"/>
      <c r="TEY349" s="0"/>
      <c r="TEZ349" s="0"/>
      <c r="TFA349" s="0"/>
      <c r="TFB349" s="0"/>
      <c r="TFC349" s="0"/>
      <c r="TFD349" s="0"/>
      <c r="TFE349" s="0"/>
      <c r="TFF349" s="0"/>
      <c r="TFG349" s="0"/>
      <c r="TFH349" s="0"/>
      <c r="TFI349" s="0"/>
      <c r="TFJ349" s="0"/>
      <c r="TFK349" s="0"/>
      <c r="TFL349" s="0"/>
      <c r="TFM349" s="0"/>
      <c r="TFN349" s="0"/>
      <c r="TFO349" s="0"/>
      <c r="TFP349" s="0"/>
      <c r="TFQ349" s="0"/>
      <c r="TFR349" s="0"/>
      <c r="TFS349" s="0"/>
      <c r="TFT349" s="0"/>
      <c r="TFU349" s="0"/>
      <c r="TFV349" s="0"/>
      <c r="TFW349" s="0"/>
      <c r="TFX349" s="0"/>
      <c r="TFY349" s="0"/>
      <c r="TFZ349" s="0"/>
      <c r="TGA349" s="0"/>
      <c r="TGB349" s="0"/>
      <c r="TGC349" s="0"/>
      <c r="TGD349" s="0"/>
      <c r="TGE349" s="0"/>
      <c r="TGF349" s="0"/>
      <c r="TGG349" s="0"/>
      <c r="TGH349" s="0"/>
      <c r="TGI349" s="0"/>
      <c r="TGJ349" s="0"/>
      <c r="TGK349" s="0"/>
      <c r="TGL349" s="0"/>
      <c r="TGM349" s="0"/>
      <c r="TGN349" s="0"/>
      <c r="TGO349" s="0"/>
      <c r="TGP349" s="0"/>
      <c r="TGQ349" s="0"/>
      <c r="TGR349" s="0"/>
      <c r="TGS349" s="0"/>
      <c r="TGT349" s="0"/>
      <c r="TGU349" s="0"/>
      <c r="TGV349" s="0"/>
      <c r="TGW349" s="0"/>
      <c r="TGX349" s="0"/>
      <c r="TGY349" s="0"/>
      <c r="TGZ349" s="0"/>
      <c r="THA349" s="0"/>
      <c r="THB349" s="0"/>
      <c r="THC349" s="0"/>
      <c r="THD349" s="0"/>
      <c r="THE349" s="0"/>
      <c r="THF349" s="0"/>
      <c r="THG349" s="0"/>
      <c r="THH349" s="0"/>
      <c r="THI349" s="0"/>
      <c r="THJ349" s="0"/>
      <c r="THK349" s="0"/>
      <c r="THL349" s="0"/>
      <c r="THM349" s="0"/>
      <c r="THN349" s="0"/>
      <c r="THO349" s="0"/>
      <c r="THP349" s="0"/>
      <c r="THQ349" s="0"/>
      <c r="THR349" s="0"/>
      <c r="THS349" s="0"/>
      <c r="THT349" s="0"/>
      <c r="THU349" s="0"/>
      <c r="THV349" s="0"/>
      <c r="THW349" s="0"/>
      <c r="THX349" s="0"/>
      <c r="THY349" s="0"/>
      <c r="THZ349" s="0"/>
      <c r="TIA349" s="0"/>
      <c r="TIB349" s="0"/>
      <c r="TIC349" s="0"/>
      <c r="TID349" s="0"/>
      <c r="TIE349" s="0"/>
      <c r="TIF349" s="0"/>
      <c r="TIG349" s="0"/>
      <c r="TIH349" s="0"/>
      <c r="TII349" s="0"/>
      <c r="TIJ349" s="0"/>
      <c r="TIK349" s="0"/>
      <c r="TIL349" s="0"/>
      <c r="TIM349" s="0"/>
      <c r="TIN349" s="0"/>
      <c r="TIO349" s="0"/>
      <c r="TIP349" s="0"/>
      <c r="TIQ349" s="0"/>
      <c r="TIR349" s="0"/>
      <c r="TIS349" s="0"/>
      <c r="TIT349" s="0"/>
      <c r="TIU349" s="0"/>
      <c r="TIV349" s="0"/>
      <c r="TIW349" s="0"/>
      <c r="TIX349" s="0"/>
      <c r="TIY349" s="0"/>
      <c r="TIZ349" s="0"/>
      <c r="TJA349" s="0"/>
      <c r="TJB349" s="0"/>
      <c r="TJC349" s="0"/>
      <c r="TJD349" s="0"/>
      <c r="TJE349" s="0"/>
      <c r="TJF349" s="0"/>
      <c r="TJG349" s="0"/>
      <c r="TJH349" s="0"/>
      <c r="TJI349" s="0"/>
      <c r="TJJ349" s="0"/>
      <c r="TJK349" s="0"/>
      <c r="TJL349" s="0"/>
      <c r="TJM349" s="0"/>
      <c r="TJN349" s="0"/>
      <c r="TJO349" s="0"/>
      <c r="TJP349" s="0"/>
      <c r="TJQ349" s="0"/>
      <c r="TJR349" s="0"/>
      <c r="TJS349" s="0"/>
      <c r="TJT349" s="0"/>
      <c r="TJU349" s="0"/>
      <c r="TJV349" s="0"/>
      <c r="TJW349" s="0"/>
      <c r="TJX349" s="0"/>
      <c r="TJY349" s="0"/>
      <c r="TJZ349" s="0"/>
      <c r="TKA349" s="0"/>
      <c r="TKB349" s="0"/>
      <c r="TKC349" s="0"/>
      <c r="TKD349" s="0"/>
      <c r="TKE349" s="0"/>
      <c r="TKF349" s="0"/>
      <c r="TKG349" s="0"/>
      <c r="TKH349" s="0"/>
      <c r="TKI349" s="0"/>
      <c r="TKJ349" s="0"/>
      <c r="TKK349" s="0"/>
      <c r="TKL349" s="0"/>
      <c r="TKM349" s="0"/>
      <c r="TKN349" s="0"/>
      <c r="TKO349" s="0"/>
      <c r="TKP349" s="0"/>
      <c r="TKQ349" s="0"/>
      <c r="TKR349" s="0"/>
      <c r="TKS349" s="0"/>
      <c r="TKT349" s="0"/>
      <c r="TKU349" s="0"/>
      <c r="TKV349" s="0"/>
      <c r="TKW349" s="0"/>
      <c r="TKX349" s="0"/>
      <c r="TKY349" s="0"/>
      <c r="TKZ349" s="0"/>
      <c r="TLA349" s="0"/>
      <c r="TLB349" s="0"/>
      <c r="TLC349" s="0"/>
      <c r="TLD349" s="0"/>
      <c r="TLE349" s="0"/>
      <c r="TLF349" s="0"/>
      <c r="TLG349" s="0"/>
      <c r="TLH349" s="0"/>
      <c r="TLI349" s="0"/>
      <c r="TLJ349" s="0"/>
      <c r="TLK349" s="0"/>
      <c r="TLL349" s="0"/>
      <c r="TLM349" s="0"/>
      <c r="TLN349" s="0"/>
      <c r="TLO349" s="0"/>
      <c r="TLP349" s="0"/>
      <c r="TLQ349" s="0"/>
      <c r="TLR349" s="0"/>
      <c r="TLS349" s="0"/>
      <c r="TLT349" s="0"/>
      <c r="TLU349" s="0"/>
      <c r="TLV349" s="0"/>
      <c r="TLW349" s="0"/>
      <c r="TLX349" s="0"/>
      <c r="TLY349" s="0"/>
      <c r="TLZ349" s="0"/>
      <c r="TMA349" s="0"/>
      <c r="TMB349" s="0"/>
      <c r="TMC349" s="0"/>
      <c r="TMD349" s="0"/>
      <c r="TME349" s="0"/>
      <c r="TMF349" s="0"/>
      <c r="TMG349" s="0"/>
      <c r="TMH349" s="0"/>
      <c r="TMI349" s="0"/>
      <c r="TMJ349" s="0"/>
      <c r="TMK349" s="0"/>
      <c r="TML349" s="0"/>
      <c r="TMM349" s="0"/>
      <c r="TMN349" s="0"/>
      <c r="TMO349" s="0"/>
      <c r="TMP349" s="0"/>
      <c r="TMQ349" s="0"/>
      <c r="TMR349" s="0"/>
      <c r="TMS349" s="0"/>
      <c r="TMT349" s="0"/>
      <c r="TMU349" s="0"/>
      <c r="TMV349" s="0"/>
      <c r="TMW349" s="0"/>
      <c r="TMX349" s="0"/>
      <c r="TMY349" s="0"/>
      <c r="TMZ349" s="0"/>
      <c r="TNA349" s="0"/>
      <c r="TNB349" s="0"/>
      <c r="TNC349" s="0"/>
      <c r="TND349" s="0"/>
      <c r="TNE349" s="0"/>
      <c r="TNF349" s="0"/>
      <c r="TNG349" s="0"/>
      <c r="TNH349" s="0"/>
      <c r="TNI349" s="0"/>
      <c r="TNJ349" s="0"/>
      <c r="TNK349" s="0"/>
      <c r="TNL349" s="0"/>
      <c r="TNM349" s="0"/>
      <c r="TNN349" s="0"/>
      <c r="TNO349" s="0"/>
      <c r="TNP349" s="0"/>
      <c r="TNQ349" s="0"/>
      <c r="TNR349" s="0"/>
      <c r="TNS349" s="0"/>
      <c r="TNT349" s="0"/>
      <c r="TNU349" s="0"/>
      <c r="TNV349" s="0"/>
      <c r="TNW349" s="0"/>
      <c r="TNX349" s="0"/>
      <c r="TNY349" s="0"/>
      <c r="TNZ349" s="0"/>
      <c r="TOA349" s="0"/>
      <c r="TOB349" s="0"/>
      <c r="TOC349" s="0"/>
      <c r="TOD349" s="0"/>
      <c r="TOE349" s="0"/>
      <c r="TOF349" s="0"/>
      <c r="TOG349" s="0"/>
      <c r="TOH349" s="0"/>
      <c r="TOI349" s="0"/>
      <c r="TOJ349" s="0"/>
      <c r="TOK349" s="0"/>
      <c r="TOL349" s="0"/>
      <c r="TOM349" s="0"/>
      <c r="TON349" s="0"/>
      <c r="TOO349" s="0"/>
      <c r="TOP349" s="0"/>
      <c r="TOQ349" s="0"/>
      <c r="TOR349" s="0"/>
      <c r="TOS349" s="0"/>
      <c r="TOT349" s="0"/>
      <c r="TOU349" s="0"/>
      <c r="TOV349" s="0"/>
      <c r="TOW349" s="0"/>
      <c r="TOX349" s="0"/>
      <c r="TOY349" s="0"/>
      <c r="TOZ349" s="0"/>
      <c r="TPA349" s="0"/>
      <c r="TPB349" s="0"/>
      <c r="TPC349" s="0"/>
      <c r="TPD349" s="0"/>
      <c r="TPE349" s="0"/>
      <c r="TPF349" s="0"/>
      <c r="TPG349" s="0"/>
      <c r="TPH349" s="0"/>
      <c r="TPI349" s="0"/>
      <c r="TPJ349" s="0"/>
      <c r="TPK349" s="0"/>
      <c r="TPL349" s="0"/>
      <c r="TPM349" s="0"/>
      <c r="TPN349" s="0"/>
      <c r="TPO349" s="0"/>
      <c r="TPP349" s="0"/>
      <c r="TPQ349" s="0"/>
      <c r="TPR349" s="0"/>
      <c r="TPS349" s="0"/>
      <c r="TPT349" s="0"/>
      <c r="TPU349" s="0"/>
      <c r="TPV349" s="0"/>
      <c r="TPW349" s="0"/>
      <c r="TPX349" s="0"/>
      <c r="TPY349" s="0"/>
      <c r="TPZ349" s="0"/>
      <c r="TQA349" s="0"/>
      <c r="TQB349" s="0"/>
      <c r="TQC349" s="0"/>
      <c r="TQD349" s="0"/>
      <c r="TQE349" s="0"/>
      <c r="TQF349" s="0"/>
      <c r="TQG349" s="0"/>
      <c r="TQH349" s="0"/>
      <c r="TQI349" s="0"/>
      <c r="TQJ349" s="0"/>
      <c r="TQK349" s="0"/>
      <c r="TQL349" s="0"/>
      <c r="TQM349" s="0"/>
      <c r="TQN349" s="0"/>
      <c r="TQO349" s="0"/>
      <c r="TQP349" s="0"/>
      <c r="TQQ349" s="0"/>
      <c r="TQR349" s="0"/>
      <c r="TQS349" s="0"/>
      <c r="TQT349" s="0"/>
      <c r="TQU349" s="0"/>
      <c r="TQV349" s="0"/>
      <c r="TQW349" s="0"/>
      <c r="TQX349" s="0"/>
      <c r="TQY349" s="0"/>
      <c r="TQZ349" s="0"/>
      <c r="TRA349" s="0"/>
      <c r="TRB349" s="0"/>
      <c r="TRC349" s="0"/>
      <c r="TRD349" s="0"/>
      <c r="TRE349" s="0"/>
      <c r="TRF349" s="0"/>
      <c r="TRG349" s="0"/>
      <c r="TRH349" s="0"/>
      <c r="TRI349" s="0"/>
      <c r="TRJ349" s="0"/>
      <c r="TRK349" s="0"/>
      <c r="TRL349" s="0"/>
      <c r="TRM349" s="0"/>
      <c r="TRN349" s="0"/>
      <c r="TRO349" s="0"/>
      <c r="TRP349" s="0"/>
      <c r="TRQ349" s="0"/>
      <c r="TRR349" s="0"/>
      <c r="TRS349" s="0"/>
      <c r="TRT349" s="0"/>
      <c r="TRU349" s="0"/>
      <c r="TRV349" s="0"/>
      <c r="TRW349" s="0"/>
      <c r="TRX349" s="0"/>
      <c r="TRY349" s="0"/>
      <c r="TRZ349" s="0"/>
      <c r="TSA349" s="0"/>
      <c r="TSB349" s="0"/>
      <c r="TSC349" s="0"/>
      <c r="TSD349" s="0"/>
      <c r="TSE349" s="0"/>
      <c r="TSF349" s="0"/>
      <c r="TSG349" s="0"/>
      <c r="TSH349" s="0"/>
      <c r="TSI349" s="0"/>
      <c r="TSJ349" s="0"/>
      <c r="TSK349" s="0"/>
      <c r="TSL349" s="0"/>
      <c r="TSM349" s="0"/>
      <c r="TSN349" s="0"/>
      <c r="TSO349" s="0"/>
      <c r="TSP349" s="0"/>
      <c r="TSQ349" s="0"/>
      <c r="TSR349" s="0"/>
      <c r="TSS349" s="0"/>
      <c r="TST349" s="0"/>
      <c r="TSU349" s="0"/>
      <c r="TSV349" s="0"/>
      <c r="TSW349" s="0"/>
      <c r="TSX349" s="0"/>
      <c r="TSY349" s="0"/>
      <c r="TSZ349" s="0"/>
      <c r="TTA349" s="0"/>
      <c r="TTB349" s="0"/>
      <c r="TTC349" s="0"/>
      <c r="TTD349" s="0"/>
      <c r="TTE349" s="0"/>
      <c r="TTF349" s="0"/>
      <c r="TTG349" s="0"/>
      <c r="TTH349" s="0"/>
      <c r="TTI349" s="0"/>
      <c r="TTJ349" s="0"/>
      <c r="TTK349" s="0"/>
      <c r="TTL349" s="0"/>
      <c r="TTM349" s="0"/>
      <c r="TTN349" s="0"/>
      <c r="TTO349" s="0"/>
      <c r="TTP349" s="0"/>
      <c r="TTQ349" s="0"/>
      <c r="TTR349" s="0"/>
      <c r="TTS349" s="0"/>
      <c r="TTT349" s="0"/>
      <c r="TTU349" s="0"/>
      <c r="TTV349" s="0"/>
      <c r="TTW349" s="0"/>
      <c r="TTX349" s="0"/>
      <c r="TTY349" s="0"/>
      <c r="TTZ349" s="0"/>
      <c r="TUA349" s="0"/>
      <c r="TUB349" s="0"/>
      <c r="TUC349" s="0"/>
      <c r="TUD349" s="0"/>
      <c r="TUE349" s="0"/>
      <c r="TUF349" s="0"/>
      <c r="TUG349" s="0"/>
      <c r="TUH349" s="0"/>
      <c r="TUI349" s="0"/>
      <c r="TUJ349" s="0"/>
      <c r="TUK349" s="0"/>
      <c r="TUL349" s="0"/>
      <c r="TUM349" s="0"/>
      <c r="TUN349" s="0"/>
      <c r="TUO349" s="0"/>
      <c r="TUP349" s="0"/>
      <c r="TUQ349" s="0"/>
      <c r="TUR349" s="0"/>
      <c r="TUS349" s="0"/>
      <c r="TUT349" s="0"/>
      <c r="TUU349" s="0"/>
      <c r="TUV349" s="0"/>
      <c r="TUW349" s="0"/>
      <c r="TUX349" s="0"/>
      <c r="TUY349" s="0"/>
      <c r="TUZ349" s="0"/>
      <c r="TVA349" s="0"/>
      <c r="TVB349" s="0"/>
      <c r="TVC349" s="0"/>
      <c r="TVD349" s="0"/>
      <c r="TVE349" s="0"/>
      <c r="TVF349" s="0"/>
      <c r="TVG349" s="0"/>
      <c r="TVH349" s="0"/>
      <c r="TVI349" s="0"/>
      <c r="TVJ349" s="0"/>
      <c r="TVK349" s="0"/>
      <c r="TVL349" s="0"/>
      <c r="TVM349" s="0"/>
      <c r="TVN349" s="0"/>
      <c r="TVO349" s="0"/>
      <c r="TVP349" s="0"/>
      <c r="TVQ349" s="0"/>
      <c r="TVR349" s="0"/>
      <c r="TVS349" s="0"/>
      <c r="TVT349" s="0"/>
      <c r="TVU349" s="0"/>
      <c r="TVV349" s="0"/>
      <c r="TVW349" s="0"/>
      <c r="TVX349" s="0"/>
      <c r="TVY349" s="0"/>
      <c r="TVZ349" s="0"/>
      <c r="TWA349" s="0"/>
      <c r="TWB349" s="0"/>
      <c r="TWC349" s="0"/>
      <c r="TWD349" s="0"/>
      <c r="TWE349" s="0"/>
      <c r="TWF349" s="0"/>
      <c r="TWG349" s="0"/>
      <c r="TWH349" s="0"/>
      <c r="TWI349" s="0"/>
      <c r="TWJ349" s="0"/>
      <c r="TWK349" s="0"/>
      <c r="TWL349" s="0"/>
      <c r="TWM349" s="0"/>
      <c r="TWN349" s="0"/>
      <c r="TWO349" s="0"/>
      <c r="TWP349" s="0"/>
      <c r="TWQ349" s="0"/>
      <c r="TWR349" s="0"/>
      <c r="TWS349" s="0"/>
      <c r="TWT349" s="0"/>
      <c r="TWU349" s="0"/>
      <c r="TWV349" s="0"/>
      <c r="TWW349" s="0"/>
      <c r="TWX349" s="0"/>
      <c r="TWY349" s="0"/>
      <c r="TWZ349" s="0"/>
      <c r="TXA349" s="0"/>
      <c r="TXB349" s="0"/>
      <c r="TXC349" s="0"/>
      <c r="TXD349" s="0"/>
      <c r="TXE349" s="0"/>
      <c r="TXF349" s="0"/>
      <c r="TXG349" s="0"/>
      <c r="TXH349" s="0"/>
      <c r="TXI349" s="0"/>
      <c r="TXJ349" s="0"/>
      <c r="TXK349" s="0"/>
      <c r="TXL349" s="0"/>
      <c r="TXM349" s="0"/>
      <c r="TXN349" s="0"/>
      <c r="TXO349" s="0"/>
      <c r="TXP349" s="0"/>
      <c r="TXQ349" s="0"/>
      <c r="TXR349" s="0"/>
      <c r="TXS349" s="0"/>
      <c r="TXT349" s="0"/>
      <c r="TXU349" s="0"/>
      <c r="TXV349" s="0"/>
      <c r="TXW349" s="0"/>
      <c r="TXX349" s="0"/>
      <c r="TXY349" s="0"/>
      <c r="TXZ349" s="0"/>
      <c r="TYA349" s="0"/>
      <c r="TYB349" s="0"/>
      <c r="TYC349" s="0"/>
      <c r="TYD349" s="0"/>
      <c r="TYE349" s="0"/>
      <c r="TYF349" s="0"/>
      <c r="TYG349" s="0"/>
      <c r="TYH349" s="0"/>
      <c r="TYI349" s="0"/>
      <c r="TYJ349" s="0"/>
      <c r="TYK349" s="0"/>
      <c r="TYL349" s="0"/>
      <c r="TYM349" s="0"/>
      <c r="TYN349" s="0"/>
      <c r="TYO349" s="0"/>
      <c r="TYP349" s="0"/>
      <c r="TYQ349" s="0"/>
      <c r="TYR349" s="0"/>
      <c r="TYS349" s="0"/>
      <c r="TYT349" s="0"/>
      <c r="TYU349" s="0"/>
      <c r="TYV349" s="0"/>
      <c r="TYW349" s="0"/>
      <c r="TYX349" s="0"/>
      <c r="TYY349" s="0"/>
      <c r="TYZ349" s="0"/>
      <c r="TZA349" s="0"/>
      <c r="TZB349" s="0"/>
      <c r="TZC349" s="0"/>
      <c r="TZD349" s="0"/>
      <c r="TZE349" s="0"/>
      <c r="TZF349" s="0"/>
      <c r="TZG349" s="0"/>
      <c r="TZH349" s="0"/>
      <c r="TZI349" s="0"/>
      <c r="TZJ349" s="0"/>
      <c r="TZK349" s="0"/>
      <c r="TZL349" s="0"/>
      <c r="TZM349" s="0"/>
      <c r="TZN349" s="0"/>
      <c r="TZO349" s="0"/>
      <c r="TZP349" s="0"/>
      <c r="TZQ349" s="0"/>
      <c r="TZR349" s="0"/>
      <c r="TZS349" s="0"/>
      <c r="TZT349" s="0"/>
      <c r="TZU349" s="0"/>
      <c r="TZV349" s="0"/>
      <c r="TZW349" s="0"/>
      <c r="TZX349" s="0"/>
      <c r="TZY349" s="0"/>
      <c r="TZZ349" s="0"/>
      <c r="UAA349" s="0"/>
      <c r="UAB349" s="0"/>
      <c r="UAC349" s="0"/>
      <c r="UAD349" s="0"/>
      <c r="UAE349" s="0"/>
      <c r="UAF349" s="0"/>
      <c r="UAG349" s="0"/>
      <c r="UAH349" s="0"/>
      <c r="UAI349" s="0"/>
      <c r="UAJ349" s="0"/>
      <c r="UAK349" s="0"/>
      <c r="UAL349" s="0"/>
      <c r="UAM349" s="0"/>
      <c r="UAN349" s="0"/>
      <c r="UAO349" s="0"/>
      <c r="UAP349" s="0"/>
      <c r="UAQ349" s="0"/>
      <c r="UAR349" s="0"/>
      <c r="UAS349" s="0"/>
      <c r="UAT349" s="0"/>
      <c r="UAU349" s="0"/>
      <c r="UAV349" s="0"/>
      <c r="UAW349" s="0"/>
      <c r="UAX349" s="0"/>
      <c r="UAY349" s="0"/>
      <c r="UAZ349" s="0"/>
      <c r="UBA349" s="0"/>
      <c r="UBB349" s="0"/>
      <c r="UBC349" s="0"/>
      <c r="UBD349" s="0"/>
      <c r="UBE349" s="0"/>
      <c r="UBF349" s="0"/>
      <c r="UBG349" s="0"/>
      <c r="UBH349" s="0"/>
      <c r="UBI349" s="0"/>
      <c r="UBJ349" s="0"/>
      <c r="UBK349" s="0"/>
      <c r="UBL349" s="0"/>
      <c r="UBM349" s="0"/>
      <c r="UBN349" s="0"/>
      <c r="UBO349" s="0"/>
      <c r="UBP349" s="0"/>
      <c r="UBQ349" s="0"/>
      <c r="UBR349" s="0"/>
      <c r="UBS349" s="0"/>
      <c r="UBT349" s="0"/>
      <c r="UBU349" s="0"/>
      <c r="UBV349" s="0"/>
      <c r="UBW349" s="0"/>
      <c r="UBX349" s="0"/>
      <c r="UBY349" s="0"/>
      <c r="UBZ349" s="0"/>
      <c r="UCA349" s="0"/>
      <c r="UCB349" s="0"/>
      <c r="UCC349" s="0"/>
      <c r="UCD349" s="0"/>
      <c r="UCE349" s="0"/>
      <c r="UCF349" s="0"/>
      <c r="UCG349" s="0"/>
      <c r="UCH349" s="0"/>
      <c r="UCI349" s="0"/>
      <c r="UCJ349" s="0"/>
      <c r="UCK349" s="0"/>
      <c r="UCL349" s="0"/>
      <c r="UCM349" s="0"/>
      <c r="UCN349" s="0"/>
      <c r="UCO349" s="0"/>
      <c r="UCP349" s="0"/>
      <c r="UCQ349" s="0"/>
      <c r="UCR349" s="0"/>
      <c r="UCS349" s="0"/>
      <c r="UCT349" s="0"/>
      <c r="UCU349" s="0"/>
      <c r="UCV349" s="0"/>
      <c r="UCW349" s="0"/>
      <c r="UCX349" s="0"/>
      <c r="UCY349" s="0"/>
      <c r="UCZ349" s="0"/>
      <c r="UDA349" s="0"/>
      <c r="UDB349" s="0"/>
      <c r="UDC349" s="0"/>
      <c r="UDD349" s="0"/>
      <c r="UDE349" s="0"/>
      <c r="UDF349" s="0"/>
      <c r="UDG349" s="0"/>
      <c r="UDH349" s="0"/>
      <c r="UDI349" s="0"/>
      <c r="UDJ349" s="0"/>
      <c r="UDK349" s="0"/>
      <c r="UDL349" s="0"/>
      <c r="UDM349" s="0"/>
      <c r="UDN349" s="0"/>
      <c r="UDO349" s="0"/>
      <c r="UDP349" s="0"/>
      <c r="UDQ349" s="0"/>
      <c r="UDR349" s="0"/>
      <c r="UDS349" s="0"/>
      <c r="UDT349" s="0"/>
      <c r="UDU349" s="0"/>
      <c r="UDV349" s="0"/>
      <c r="UDW349" s="0"/>
      <c r="UDX349" s="0"/>
      <c r="UDY349" s="0"/>
      <c r="UDZ349" s="0"/>
      <c r="UEA349" s="0"/>
      <c r="UEB349" s="0"/>
      <c r="UEC349" s="0"/>
      <c r="UED349" s="0"/>
      <c r="UEE349" s="0"/>
      <c r="UEF349" s="0"/>
      <c r="UEG349" s="0"/>
      <c r="UEH349" s="0"/>
      <c r="UEI349" s="0"/>
      <c r="UEJ349" s="0"/>
      <c r="UEK349" s="0"/>
      <c r="UEL349" s="0"/>
      <c r="UEM349" s="0"/>
      <c r="UEN349" s="0"/>
      <c r="UEO349" s="0"/>
      <c r="UEP349" s="0"/>
      <c r="UEQ349" s="0"/>
      <c r="UER349" s="0"/>
      <c r="UES349" s="0"/>
      <c r="UET349" s="0"/>
      <c r="UEU349" s="0"/>
      <c r="UEV349" s="0"/>
      <c r="UEW349" s="0"/>
      <c r="UEX349" s="0"/>
      <c r="UEY349" s="0"/>
      <c r="UEZ349" s="0"/>
      <c r="UFA349" s="0"/>
      <c r="UFB349" s="0"/>
      <c r="UFC349" s="0"/>
      <c r="UFD349" s="0"/>
      <c r="UFE349" s="0"/>
      <c r="UFF349" s="0"/>
      <c r="UFG349" s="0"/>
      <c r="UFH349" s="0"/>
      <c r="UFI349" s="0"/>
      <c r="UFJ349" s="0"/>
      <c r="UFK349" s="0"/>
      <c r="UFL349" s="0"/>
      <c r="UFM349" s="0"/>
      <c r="UFN349" s="0"/>
      <c r="UFO349" s="0"/>
      <c r="UFP349" s="0"/>
      <c r="UFQ349" s="0"/>
      <c r="UFR349" s="0"/>
      <c r="UFS349" s="0"/>
      <c r="UFT349" s="0"/>
      <c r="UFU349" s="0"/>
      <c r="UFV349" s="0"/>
      <c r="UFW349" s="0"/>
      <c r="UFX349" s="0"/>
      <c r="UFY349" s="0"/>
      <c r="UFZ349" s="0"/>
      <c r="UGA349" s="0"/>
      <c r="UGB349" s="0"/>
      <c r="UGC349" s="0"/>
      <c r="UGD349" s="0"/>
      <c r="UGE349" s="0"/>
      <c r="UGF349" s="0"/>
      <c r="UGG349" s="0"/>
      <c r="UGH349" s="0"/>
      <c r="UGI349" s="0"/>
      <c r="UGJ349" s="0"/>
      <c r="UGK349" s="0"/>
      <c r="UGL349" s="0"/>
      <c r="UGM349" s="0"/>
      <c r="UGN349" s="0"/>
      <c r="UGO349" s="0"/>
      <c r="UGP349" s="0"/>
      <c r="UGQ349" s="0"/>
      <c r="UGR349" s="0"/>
      <c r="UGS349" s="0"/>
      <c r="UGT349" s="0"/>
      <c r="UGU349" s="0"/>
      <c r="UGV349" s="0"/>
      <c r="UGW349" s="0"/>
      <c r="UGX349" s="0"/>
      <c r="UGY349" s="0"/>
      <c r="UGZ349" s="0"/>
      <c r="UHA349" s="0"/>
      <c r="UHB349" s="0"/>
      <c r="UHC349" s="0"/>
      <c r="UHD349" s="0"/>
      <c r="UHE349" s="0"/>
      <c r="UHF349" s="0"/>
      <c r="UHG349" s="0"/>
      <c r="UHH349" s="0"/>
      <c r="UHI349" s="0"/>
      <c r="UHJ349" s="0"/>
      <c r="UHK349" s="0"/>
      <c r="UHL349" s="0"/>
      <c r="UHM349" s="0"/>
      <c r="UHN349" s="0"/>
      <c r="UHO349" s="0"/>
      <c r="UHP349" s="0"/>
      <c r="UHQ349" s="0"/>
      <c r="UHR349" s="0"/>
      <c r="UHS349" s="0"/>
      <c r="UHT349" s="0"/>
      <c r="UHU349" s="0"/>
      <c r="UHV349" s="0"/>
      <c r="UHW349" s="0"/>
      <c r="UHX349" s="0"/>
      <c r="UHY349" s="0"/>
      <c r="UHZ349" s="0"/>
      <c r="UIA349" s="0"/>
      <c r="UIB349" s="0"/>
      <c r="UIC349" s="0"/>
      <c r="UID349" s="0"/>
      <c r="UIE349" s="0"/>
      <c r="UIF349" s="0"/>
      <c r="UIG349" s="0"/>
      <c r="UIH349" s="0"/>
      <c r="UII349" s="0"/>
      <c r="UIJ349" s="0"/>
      <c r="UIK349" s="0"/>
      <c r="UIL349" s="0"/>
      <c r="UIM349" s="0"/>
      <c r="UIN349" s="0"/>
      <c r="UIO349" s="0"/>
      <c r="UIP349" s="0"/>
      <c r="UIQ349" s="0"/>
      <c r="UIR349" s="0"/>
      <c r="UIS349" s="0"/>
      <c r="UIT349" s="0"/>
      <c r="UIU349" s="0"/>
      <c r="UIV349" s="0"/>
      <c r="UIW349" s="0"/>
      <c r="UIX349" s="0"/>
      <c r="UIY349" s="0"/>
      <c r="UIZ349" s="0"/>
      <c r="UJA349" s="0"/>
      <c r="UJB349" s="0"/>
      <c r="UJC349" s="0"/>
      <c r="UJD349" s="0"/>
      <c r="UJE349" s="0"/>
      <c r="UJF349" s="0"/>
      <c r="UJG349" s="0"/>
      <c r="UJH349" s="0"/>
      <c r="UJI349" s="0"/>
      <c r="UJJ349" s="0"/>
      <c r="UJK349" s="0"/>
      <c r="UJL349" s="0"/>
      <c r="UJM349" s="0"/>
      <c r="UJN349" s="0"/>
      <c r="UJO349" s="0"/>
      <c r="UJP349" s="0"/>
      <c r="UJQ349" s="0"/>
      <c r="UJR349" s="0"/>
      <c r="UJS349" s="0"/>
      <c r="UJT349" s="0"/>
      <c r="UJU349" s="0"/>
      <c r="UJV349" s="0"/>
      <c r="UJW349" s="0"/>
      <c r="UJX349" s="0"/>
      <c r="UJY349" s="0"/>
      <c r="UJZ349" s="0"/>
      <c r="UKA349" s="0"/>
      <c r="UKB349" s="0"/>
      <c r="UKC349" s="0"/>
      <c r="UKD349" s="0"/>
      <c r="UKE349" s="0"/>
      <c r="UKF349" s="0"/>
      <c r="UKG349" s="0"/>
      <c r="UKH349" s="0"/>
      <c r="UKI349" s="0"/>
      <c r="UKJ349" s="0"/>
      <c r="UKK349" s="0"/>
      <c r="UKL349" s="0"/>
      <c r="UKM349" s="0"/>
      <c r="UKN349" s="0"/>
      <c r="UKO349" s="0"/>
      <c r="UKP349" s="0"/>
      <c r="UKQ349" s="0"/>
      <c r="UKR349" s="0"/>
      <c r="UKS349" s="0"/>
      <c r="UKT349" s="0"/>
      <c r="UKU349" s="0"/>
      <c r="UKV349" s="0"/>
      <c r="UKW349" s="0"/>
      <c r="UKX349" s="0"/>
      <c r="UKY349" s="0"/>
      <c r="UKZ349" s="0"/>
      <c r="ULA349" s="0"/>
      <c r="ULB349" s="0"/>
      <c r="ULC349" s="0"/>
      <c r="ULD349" s="0"/>
      <c r="ULE349" s="0"/>
      <c r="ULF349" s="0"/>
      <c r="ULG349" s="0"/>
      <c r="ULH349" s="0"/>
      <c r="ULI349" s="0"/>
      <c r="ULJ349" s="0"/>
      <c r="ULK349" s="0"/>
      <c r="ULL349" s="0"/>
      <c r="ULM349" s="0"/>
      <c r="ULN349" s="0"/>
      <c r="ULO349" s="0"/>
      <c r="ULP349" s="0"/>
      <c r="ULQ349" s="0"/>
      <c r="ULR349" s="0"/>
      <c r="ULS349" s="0"/>
      <c r="ULT349" s="0"/>
      <c r="ULU349" s="0"/>
      <c r="ULV349" s="0"/>
      <c r="ULW349" s="0"/>
      <c r="ULX349" s="0"/>
      <c r="ULY349" s="0"/>
      <c r="ULZ349" s="0"/>
      <c r="UMA349" s="0"/>
      <c r="UMB349" s="0"/>
      <c r="UMC349" s="0"/>
      <c r="UMD349" s="0"/>
      <c r="UME349" s="0"/>
      <c r="UMF349" s="0"/>
      <c r="UMG349" s="0"/>
      <c r="UMH349" s="0"/>
      <c r="UMI349" s="0"/>
      <c r="UMJ349" s="0"/>
      <c r="UMK349" s="0"/>
      <c r="UML349" s="0"/>
      <c r="UMM349" s="0"/>
      <c r="UMN349" s="0"/>
      <c r="UMO349" s="0"/>
      <c r="UMP349" s="0"/>
      <c r="UMQ349" s="0"/>
      <c r="UMR349" s="0"/>
      <c r="UMS349" s="0"/>
      <c r="UMT349" s="0"/>
      <c r="UMU349" s="0"/>
      <c r="UMV349" s="0"/>
      <c r="UMW349" s="0"/>
      <c r="UMX349" s="0"/>
      <c r="UMY349" s="0"/>
      <c r="UMZ349" s="0"/>
      <c r="UNA349" s="0"/>
      <c r="UNB349" s="0"/>
      <c r="UNC349" s="0"/>
      <c r="UND349" s="0"/>
      <c r="UNE349" s="0"/>
      <c r="UNF349" s="0"/>
      <c r="UNG349" s="0"/>
      <c r="UNH349" s="0"/>
      <c r="UNI349" s="0"/>
      <c r="UNJ349" s="0"/>
      <c r="UNK349" s="0"/>
      <c r="UNL349" s="0"/>
      <c r="UNM349" s="0"/>
      <c r="UNN349" s="0"/>
      <c r="UNO349" s="0"/>
      <c r="UNP349" s="0"/>
      <c r="UNQ349" s="0"/>
      <c r="UNR349" s="0"/>
      <c r="UNS349" s="0"/>
      <c r="UNT349" s="0"/>
      <c r="UNU349" s="0"/>
      <c r="UNV349" s="0"/>
      <c r="UNW349" s="0"/>
      <c r="UNX349" s="0"/>
      <c r="UNY349" s="0"/>
      <c r="UNZ349" s="0"/>
      <c r="UOA349" s="0"/>
      <c r="UOB349" s="0"/>
      <c r="UOC349" s="0"/>
      <c r="UOD349" s="0"/>
      <c r="UOE349" s="0"/>
      <c r="UOF349" s="0"/>
      <c r="UOG349" s="0"/>
      <c r="UOH349" s="0"/>
      <c r="UOI349" s="0"/>
      <c r="UOJ349" s="0"/>
      <c r="UOK349" s="0"/>
      <c r="UOL349" s="0"/>
      <c r="UOM349" s="0"/>
      <c r="UON349" s="0"/>
      <c r="UOO349" s="0"/>
      <c r="UOP349" s="0"/>
      <c r="UOQ349" s="0"/>
      <c r="UOR349" s="0"/>
      <c r="UOS349" s="0"/>
      <c r="UOT349" s="0"/>
      <c r="UOU349" s="0"/>
      <c r="UOV349" s="0"/>
      <c r="UOW349" s="0"/>
      <c r="UOX349" s="0"/>
      <c r="UOY349" s="0"/>
      <c r="UOZ349" s="0"/>
      <c r="UPA349" s="0"/>
      <c r="UPB349" s="0"/>
      <c r="UPC349" s="0"/>
      <c r="UPD349" s="0"/>
      <c r="UPE349" s="0"/>
      <c r="UPF349" s="0"/>
      <c r="UPG349" s="0"/>
      <c r="UPH349" s="0"/>
      <c r="UPI349" s="0"/>
      <c r="UPJ349" s="0"/>
      <c r="UPK349" s="0"/>
      <c r="UPL349" s="0"/>
      <c r="UPM349" s="0"/>
      <c r="UPN349" s="0"/>
      <c r="UPO349" s="0"/>
      <c r="UPP349" s="0"/>
      <c r="UPQ349" s="0"/>
      <c r="UPR349" s="0"/>
      <c r="UPS349" s="0"/>
      <c r="UPT349" s="0"/>
      <c r="UPU349" s="0"/>
      <c r="UPV349" s="0"/>
      <c r="UPW349" s="0"/>
      <c r="UPX349" s="0"/>
      <c r="UPY349" s="0"/>
      <c r="UPZ349" s="0"/>
      <c r="UQA349" s="0"/>
      <c r="UQB349" s="0"/>
      <c r="UQC349" s="0"/>
      <c r="UQD349" s="0"/>
      <c r="UQE349" s="0"/>
      <c r="UQF349" s="0"/>
      <c r="UQG349" s="0"/>
      <c r="UQH349" s="0"/>
      <c r="UQI349" s="0"/>
      <c r="UQJ349" s="0"/>
      <c r="UQK349" s="0"/>
      <c r="UQL349" s="0"/>
      <c r="UQM349" s="0"/>
      <c r="UQN349" s="0"/>
      <c r="UQO349" s="0"/>
      <c r="UQP349" s="0"/>
      <c r="UQQ349" s="0"/>
      <c r="UQR349" s="0"/>
      <c r="UQS349" s="0"/>
      <c r="UQT349" s="0"/>
      <c r="UQU349" s="0"/>
      <c r="UQV349" s="0"/>
      <c r="UQW349" s="0"/>
      <c r="UQX349" s="0"/>
      <c r="UQY349" s="0"/>
      <c r="UQZ349" s="0"/>
      <c r="URA349" s="0"/>
      <c r="URB349" s="0"/>
      <c r="URC349" s="0"/>
      <c r="URD349" s="0"/>
      <c r="URE349" s="0"/>
      <c r="URF349" s="0"/>
      <c r="URG349" s="0"/>
      <c r="URH349" s="0"/>
      <c r="URI349" s="0"/>
      <c r="URJ349" s="0"/>
      <c r="URK349" s="0"/>
      <c r="URL349" s="0"/>
      <c r="URM349" s="0"/>
      <c r="URN349" s="0"/>
      <c r="URO349" s="0"/>
      <c r="URP349" s="0"/>
      <c r="URQ349" s="0"/>
      <c r="URR349" s="0"/>
      <c r="URS349" s="0"/>
      <c r="URT349" s="0"/>
      <c r="URU349" s="0"/>
      <c r="URV349" s="0"/>
      <c r="URW349" s="0"/>
      <c r="URX349" s="0"/>
      <c r="URY349" s="0"/>
      <c r="URZ349" s="0"/>
      <c r="USA349" s="0"/>
      <c r="USB349" s="0"/>
      <c r="USC349" s="0"/>
      <c r="USD349" s="0"/>
      <c r="USE349" s="0"/>
      <c r="USF349" s="0"/>
      <c r="USG349" s="0"/>
      <c r="USH349" s="0"/>
      <c r="USI349" s="0"/>
      <c r="USJ349" s="0"/>
      <c r="USK349" s="0"/>
      <c r="USL349" s="0"/>
      <c r="USM349" s="0"/>
      <c r="USN349" s="0"/>
      <c r="USO349" s="0"/>
      <c r="USP349" s="0"/>
      <c r="USQ349" s="0"/>
      <c r="USR349" s="0"/>
      <c r="USS349" s="0"/>
      <c r="UST349" s="0"/>
      <c r="USU349" s="0"/>
      <c r="USV349" s="0"/>
      <c r="USW349" s="0"/>
      <c r="USX349" s="0"/>
      <c r="USY349" s="0"/>
      <c r="USZ349" s="0"/>
      <c r="UTA349" s="0"/>
      <c r="UTB349" s="0"/>
      <c r="UTC349" s="0"/>
      <c r="UTD349" s="0"/>
      <c r="UTE349" s="0"/>
      <c r="UTF349" s="0"/>
      <c r="UTG349" s="0"/>
      <c r="UTH349" s="0"/>
      <c r="UTI349" s="0"/>
      <c r="UTJ349" s="0"/>
      <c r="UTK349" s="0"/>
      <c r="UTL349" s="0"/>
      <c r="UTM349" s="0"/>
      <c r="UTN349" s="0"/>
      <c r="UTO349" s="0"/>
      <c r="UTP349" s="0"/>
      <c r="UTQ349" s="0"/>
      <c r="UTR349" s="0"/>
      <c r="UTS349" s="0"/>
      <c r="UTT349" s="0"/>
      <c r="UTU349" s="0"/>
      <c r="UTV349" s="0"/>
      <c r="UTW349" s="0"/>
      <c r="UTX349" s="0"/>
      <c r="UTY349" s="0"/>
      <c r="UTZ349" s="0"/>
      <c r="UUA349" s="0"/>
      <c r="UUB349" s="0"/>
      <c r="UUC349" s="0"/>
      <c r="UUD349" s="0"/>
      <c r="UUE349" s="0"/>
      <c r="UUF349" s="0"/>
      <c r="UUG349" s="0"/>
      <c r="UUH349" s="0"/>
      <c r="UUI349" s="0"/>
      <c r="UUJ349" s="0"/>
      <c r="UUK349" s="0"/>
      <c r="UUL349" s="0"/>
      <c r="UUM349" s="0"/>
      <c r="UUN349" s="0"/>
      <c r="UUO349" s="0"/>
      <c r="UUP349" s="0"/>
      <c r="UUQ349" s="0"/>
      <c r="UUR349" s="0"/>
      <c r="UUS349" s="0"/>
      <c r="UUT349" s="0"/>
      <c r="UUU349" s="0"/>
      <c r="UUV349" s="0"/>
      <c r="UUW349" s="0"/>
      <c r="UUX349" s="0"/>
      <c r="UUY349" s="0"/>
      <c r="UUZ349" s="0"/>
      <c r="UVA349" s="0"/>
      <c r="UVB349" s="0"/>
      <c r="UVC349" s="0"/>
      <c r="UVD349" s="0"/>
      <c r="UVE349" s="0"/>
      <c r="UVF349" s="0"/>
      <c r="UVG349" s="0"/>
      <c r="UVH349" s="0"/>
      <c r="UVI349" s="0"/>
      <c r="UVJ349" s="0"/>
      <c r="UVK349" s="0"/>
      <c r="UVL349" s="0"/>
      <c r="UVM349" s="0"/>
      <c r="UVN349" s="0"/>
      <c r="UVO349" s="0"/>
      <c r="UVP349" s="0"/>
      <c r="UVQ349" s="0"/>
      <c r="UVR349" s="0"/>
      <c r="UVS349" s="0"/>
      <c r="UVT349" s="0"/>
      <c r="UVU349" s="0"/>
      <c r="UVV349" s="0"/>
      <c r="UVW349" s="0"/>
      <c r="UVX349" s="0"/>
      <c r="UVY349" s="0"/>
      <c r="UVZ349" s="0"/>
      <c r="UWA349" s="0"/>
      <c r="UWB349" s="0"/>
      <c r="UWC349" s="0"/>
      <c r="UWD349" s="0"/>
      <c r="UWE349" s="0"/>
      <c r="UWF349" s="0"/>
      <c r="UWG349" s="0"/>
      <c r="UWH349" s="0"/>
      <c r="UWI349" s="0"/>
      <c r="UWJ349" s="0"/>
      <c r="UWK349" s="0"/>
      <c r="UWL349" s="0"/>
      <c r="UWM349" s="0"/>
      <c r="UWN349" s="0"/>
      <c r="UWO349" s="0"/>
      <c r="UWP349" s="0"/>
      <c r="UWQ349" s="0"/>
      <c r="UWR349" s="0"/>
      <c r="UWS349" s="0"/>
      <c r="UWT349" s="0"/>
      <c r="UWU349" s="0"/>
      <c r="UWV349" s="0"/>
      <c r="UWW349" s="0"/>
      <c r="UWX349" s="0"/>
      <c r="UWY349" s="0"/>
      <c r="UWZ349" s="0"/>
      <c r="UXA349" s="0"/>
      <c r="UXB349" s="0"/>
      <c r="UXC349" s="0"/>
      <c r="UXD349" s="0"/>
      <c r="UXE349" s="0"/>
      <c r="UXF349" s="0"/>
      <c r="UXG349" s="0"/>
      <c r="UXH349" s="0"/>
      <c r="UXI349" s="0"/>
      <c r="UXJ349" s="0"/>
      <c r="UXK349" s="0"/>
      <c r="UXL349" s="0"/>
      <c r="UXM349" s="0"/>
      <c r="UXN349" s="0"/>
      <c r="UXO349" s="0"/>
      <c r="UXP349" s="0"/>
      <c r="UXQ349" s="0"/>
      <c r="UXR349" s="0"/>
      <c r="UXS349" s="0"/>
      <c r="UXT349" s="0"/>
      <c r="UXU349" s="0"/>
      <c r="UXV349" s="0"/>
      <c r="UXW349" s="0"/>
      <c r="UXX349" s="0"/>
      <c r="UXY349" s="0"/>
      <c r="UXZ349" s="0"/>
      <c r="UYA349" s="0"/>
      <c r="UYB349" s="0"/>
      <c r="UYC349" s="0"/>
      <c r="UYD349" s="0"/>
      <c r="UYE349" s="0"/>
      <c r="UYF349" s="0"/>
      <c r="UYG349" s="0"/>
      <c r="UYH349" s="0"/>
      <c r="UYI349" s="0"/>
      <c r="UYJ349" s="0"/>
      <c r="UYK349" s="0"/>
      <c r="UYL349" s="0"/>
      <c r="UYM349" s="0"/>
      <c r="UYN349" s="0"/>
      <c r="UYO349" s="0"/>
      <c r="UYP349" s="0"/>
      <c r="UYQ349" s="0"/>
      <c r="UYR349" s="0"/>
      <c r="UYS349" s="0"/>
      <c r="UYT349" s="0"/>
      <c r="UYU349" s="0"/>
      <c r="UYV349" s="0"/>
      <c r="UYW349" s="0"/>
      <c r="UYX349" s="0"/>
      <c r="UYY349" s="0"/>
      <c r="UYZ349" s="0"/>
      <c r="UZA349" s="0"/>
      <c r="UZB349" s="0"/>
      <c r="UZC349" s="0"/>
      <c r="UZD349" s="0"/>
      <c r="UZE349" s="0"/>
      <c r="UZF349" s="0"/>
      <c r="UZG349" s="0"/>
      <c r="UZH349" s="0"/>
      <c r="UZI349" s="0"/>
      <c r="UZJ349" s="0"/>
      <c r="UZK349" s="0"/>
      <c r="UZL349" s="0"/>
      <c r="UZM349" s="0"/>
      <c r="UZN349" s="0"/>
      <c r="UZO349" s="0"/>
      <c r="UZP349" s="0"/>
      <c r="UZQ349" s="0"/>
      <c r="UZR349" s="0"/>
      <c r="UZS349" s="0"/>
      <c r="UZT349" s="0"/>
      <c r="UZU349" s="0"/>
      <c r="UZV349" s="0"/>
      <c r="UZW349" s="0"/>
      <c r="UZX349" s="0"/>
      <c r="UZY349" s="0"/>
      <c r="UZZ349" s="0"/>
      <c r="VAA349" s="0"/>
      <c r="VAB349" s="0"/>
      <c r="VAC349" s="0"/>
      <c r="VAD349" s="0"/>
      <c r="VAE349" s="0"/>
      <c r="VAF349" s="0"/>
      <c r="VAG349" s="0"/>
      <c r="VAH349" s="0"/>
      <c r="VAI349" s="0"/>
      <c r="VAJ349" s="0"/>
      <c r="VAK349" s="0"/>
      <c r="VAL349" s="0"/>
      <c r="VAM349" s="0"/>
      <c r="VAN349" s="0"/>
      <c r="VAO349" s="0"/>
      <c r="VAP349" s="0"/>
      <c r="VAQ349" s="0"/>
      <c r="VAR349" s="0"/>
      <c r="VAS349" s="0"/>
      <c r="VAT349" s="0"/>
      <c r="VAU349" s="0"/>
      <c r="VAV349" s="0"/>
      <c r="VAW349" s="0"/>
      <c r="VAX349" s="0"/>
      <c r="VAY349" s="0"/>
      <c r="VAZ349" s="0"/>
      <c r="VBA349" s="0"/>
      <c r="VBB349" s="0"/>
      <c r="VBC349" s="0"/>
      <c r="VBD349" s="0"/>
      <c r="VBE349" s="0"/>
      <c r="VBF349" s="0"/>
      <c r="VBG349" s="0"/>
      <c r="VBH349" s="0"/>
      <c r="VBI349" s="0"/>
      <c r="VBJ349" s="0"/>
      <c r="VBK349" s="0"/>
      <c r="VBL349" s="0"/>
      <c r="VBM349" s="0"/>
      <c r="VBN349" s="0"/>
      <c r="VBO349" s="0"/>
      <c r="VBP349" s="0"/>
      <c r="VBQ349" s="0"/>
      <c r="VBR349" s="0"/>
      <c r="VBS349" s="0"/>
      <c r="VBT349" s="0"/>
      <c r="VBU349" s="0"/>
      <c r="VBV349" s="0"/>
      <c r="VBW349" s="0"/>
      <c r="VBX349" s="0"/>
      <c r="VBY349" s="0"/>
      <c r="VBZ349" s="0"/>
      <c r="VCA349" s="0"/>
      <c r="VCB349" s="0"/>
      <c r="VCC349" s="0"/>
      <c r="VCD349" s="0"/>
      <c r="VCE349" s="0"/>
      <c r="VCF349" s="0"/>
      <c r="VCG349" s="0"/>
      <c r="VCH349" s="0"/>
      <c r="VCI349" s="0"/>
      <c r="VCJ349" s="0"/>
      <c r="VCK349" s="0"/>
      <c r="VCL349" s="0"/>
      <c r="VCM349" s="0"/>
      <c r="VCN349" s="0"/>
      <c r="VCO349" s="0"/>
      <c r="VCP349" s="0"/>
      <c r="VCQ349" s="0"/>
      <c r="VCR349" s="0"/>
      <c r="VCS349" s="0"/>
      <c r="VCT349" s="0"/>
      <c r="VCU349" s="0"/>
      <c r="VCV349" s="0"/>
      <c r="VCW349" s="0"/>
      <c r="VCX349" s="0"/>
      <c r="VCY349" s="0"/>
      <c r="VCZ349" s="0"/>
      <c r="VDA349" s="0"/>
      <c r="VDB349" s="0"/>
      <c r="VDC349" s="0"/>
      <c r="VDD349" s="0"/>
      <c r="VDE349" s="0"/>
      <c r="VDF349" s="0"/>
      <c r="VDG349" s="0"/>
      <c r="VDH349" s="0"/>
      <c r="VDI349" s="0"/>
      <c r="VDJ349" s="0"/>
      <c r="VDK349" s="0"/>
      <c r="VDL349" s="0"/>
      <c r="VDM349" s="0"/>
      <c r="VDN349" s="0"/>
      <c r="VDO349" s="0"/>
      <c r="VDP349" s="0"/>
      <c r="VDQ349" s="0"/>
      <c r="VDR349" s="0"/>
      <c r="VDS349" s="0"/>
      <c r="VDT349" s="0"/>
      <c r="VDU349" s="0"/>
      <c r="VDV349" s="0"/>
      <c r="VDW349" s="0"/>
      <c r="VDX349" s="0"/>
      <c r="VDY349" s="0"/>
      <c r="VDZ349" s="0"/>
      <c r="VEA349" s="0"/>
      <c r="VEB349" s="0"/>
      <c r="VEC349" s="0"/>
      <c r="VED349" s="0"/>
      <c r="VEE349" s="0"/>
      <c r="VEF349" s="0"/>
      <c r="VEG349" s="0"/>
      <c r="VEH349" s="0"/>
      <c r="VEI349" s="0"/>
      <c r="VEJ349" s="0"/>
      <c r="VEK349" s="0"/>
      <c r="VEL349" s="0"/>
      <c r="VEM349" s="0"/>
      <c r="VEN349" s="0"/>
      <c r="VEO349" s="0"/>
      <c r="VEP349" s="0"/>
      <c r="VEQ349" s="0"/>
      <c r="VER349" s="0"/>
      <c r="VES349" s="0"/>
      <c r="VET349" s="0"/>
      <c r="VEU349" s="0"/>
      <c r="VEV349" s="0"/>
      <c r="VEW349" s="0"/>
      <c r="VEX349" s="0"/>
      <c r="VEY349" s="0"/>
      <c r="VEZ349" s="0"/>
      <c r="VFA349" s="0"/>
      <c r="VFB349" s="0"/>
      <c r="VFC349" s="0"/>
      <c r="VFD349" s="0"/>
      <c r="VFE349" s="0"/>
      <c r="VFF349" s="0"/>
      <c r="VFG349" s="0"/>
      <c r="VFH349" s="0"/>
      <c r="VFI349" s="0"/>
      <c r="VFJ349" s="0"/>
      <c r="VFK349" s="0"/>
      <c r="VFL349" s="0"/>
      <c r="VFM349" s="0"/>
      <c r="VFN349" s="0"/>
      <c r="VFO349" s="0"/>
      <c r="VFP349" s="0"/>
      <c r="VFQ349" s="0"/>
      <c r="VFR349" s="0"/>
      <c r="VFS349" s="0"/>
      <c r="VFT349" s="0"/>
      <c r="VFU349" s="0"/>
      <c r="VFV349" s="0"/>
      <c r="VFW349" s="0"/>
      <c r="VFX349" s="0"/>
      <c r="VFY349" s="0"/>
      <c r="VFZ349" s="0"/>
      <c r="VGA349" s="0"/>
      <c r="VGB349" s="0"/>
      <c r="VGC349" s="0"/>
      <c r="VGD349" s="0"/>
      <c r="VGE349" s="0"/>
      <c r="VGF349" s="0"/>
      <c r="VGG349" s="0"/>
      <c r="VGH349" s="0"/>
      <c r="VGI349" s="0"/>
      <c r="VGJ349" s="0"/>
      <c r="VGK349" s="0"/>
      <c r="VGL349" s="0"/>
      <c r="VGM349" s="0"/>
      <c r="VGN349" s="0"/>
      <c r="VGO349" s="0"/>
      <c r="VGP349" s="0"/>
      <c r="VGQ349" s="0"/>
      <c r="VGR349" s="0"/>
      <c r="VGS349" s="0"/>
      <c r="VGT349" s="0"/>
      <c r="VGU349" s="0"/>
      <c r="VGV349" s="0"/>
      <c r="VGW349" s="0"/>
      <c r="VGX349" s="0"/>
      <c r="VGY349" s="0"/>
      <c r="VGZ349" s="0"/>
      <c r="VHA349" s="0"/>
      <c r="VHB349" s="0"/>
      <c r="VHC349" s="0"/>
      <c r="VHD349" s="0"/>
      <c r="VHE349" s="0"/>
      <c r="VHF349" s="0"/>
      <c r="VHG349" s="0"/>
      <c r="VHH349" s="0"/>
      <c r="VHI349" s="0"/>
      <c r="VHJ349" s="0"/>
      <c r="VHK349" s="0"/>
      <c r="VHL349" s="0"/>
      <c r="VHM349" s="0"/>
      <c r="VHN349" s="0"/>
      <c r="VHO349" s="0"/>
      <c r="VHP349" s="0"/>
      <c r="VHQ349" s="0"/>
      <c r="VHR349" s="0"/>
      <c r="VHS349" s="0"/>
      <c r="VHT349" s="0"/>
      <c r="VHU349" s="0"/>
      <c r="VHV349" s="0"/>
      <c r="VHW349" s="0"/>
      <c r="VHX349" s="0"/>
      <c r="VHY349" s="0"/>
      <c r="VHZ349" s="0"/>
      <c r="VIA349" s="0"/>
      <c r="VIB349" s="0"/>
      <c r="VIC349" s="0"/>
      <c r="VID349" s="0"/>
      <c r="VIE349" s="0"/>
      <c r="VIF349" s="0"/>
      <c r="VIG349" s="0"/>
      <c r="VIH349" s="0"/>
      <c r="VII349" s="0"/>
      <c r="VIJ349" s="0"/>
      <c r="VIK349" s="0"/>
      <c r="VIL349" s="0"/>
      <c r="VIM349" s="0"/>
      <c r="VIN349" s="0"/>
      <c r="VIO349" s="0"/>
      <c r="VIP349" s="0"/>
      <c r="VIQ349" s="0"/>
      <c r="VIR349" s="0"/>
      <c r="VIS349" s="0"/>
      <c r="VIT349" s="0"/>
      <c r="VIU349" s="0"/>
      <c r="VIV349" s="0"/>
      <c r="VIW349" s="0"/>
      <c r="VIX349" s="0"/>
      <c r="VIY349" s="0"/>
      <c r="VIZ349" s="0"/>
      <c r="VJA349" s="0"/>
      <c r="VJB349" s="0"/>
      <c r="VJC349" s="0"/>
      <c r="VJD349" s="0"/>
      <c r="VJE349" s="0"/>
      <c r="VJF349" s="0"/>
      <c r="VJG349" s="0"/>
      <c r="VJH349" s="0"/>
      <c r="VJI349" s="0"/>
      <c r="VJJ349" s="0"/>
      <c r="VJK349" s="0"/>
      <c r="VJL349" s="0"/>
      <c r="VJM349" s="0"/>
      <c r="VJN349" s="0"/>
      <c r="VJO349" s="0"/>
      <c r="VJP349" s="0"/>
      <c r="VJQ349" s="0"/>
      <c r="VJR349" s="0"/>
      <c r="VJS349" s="0"/>
      <c r="VJT349" s="0"/>
      <c r="VJU349" s="0"/>
      <c r="VJV349" s="0"/>
      <c r="VJW349" s="0"/>
      <c r="VJX349" s="0"/>
      <c r="VJY349" s="0"/>
      <c r="VJZ349" s="0"/>
      <c r="VKA349" s="0"/>
      <c r="VKB349" s="0"/>
      <c r="VKC349" s="0"/>
      <c r="VKD349" s="0"/>
      <c r="VKE349" s="0"/>
      <c r="VKF349" s="0"/>
      <c r="VKG349" s="0"/>
      <c r="VKH349" s="0"/>
      <c r="VKI349" s="0"/>
      <c r="VKJ349" s="0"/>
      <c r="VKK349" s="0"/>
      <c r="VKL349" s="0"/>
      <c r="VKM349" s="0"/>
      <c r="VKN349" s="0"/>
      <c r="VKO349" s="0"/>
      <c r="VKP349" s="0"/>
      <c r="VKQ349" s="0"/>
      <c r="VKR349" s="0"/>
      <c r="VKS349" s="0"/>
      <c r="VKT349" s="0"/>
      <c r="VKU349" s="0"/>
      <c r="VKV349" s="0"/>
      <c r="VKW349" s="0"/>
      <c r="VKX349" s="0"/>
      <c r="VKY349" s="0"/>
      <c r="VKZ349" s="0"/>
      <c r="VLA349" s="0"/>
      <c r="VLB349" s="0"/>
      <c r="VLC349" s="0"/>
      <c r="VLD349" s="0"/>
      <c r="VLE349" s="0"/>
      <c r="VLF349" s="0"/>
      <c r="VLG349" s="0"/>
      <c r="VLH349" s="0"/>
      <c r="VLI349" s="0"/>
      <c r="VLJ349" s="0"/>
      <c r="VLK349" s="0"/>
      <c r="VLL349" s="0"/>
      <c r="VLM349" s="0"/>
      <c r="VLN349" s="0"/>
      <c r="VLO349" s="0"/>
      <c r="VLP349" s="0"/>
      <c r="VLQ349" s="0"/>
      <c r="VLR349" s="0"/>
      <c r="VLS349" s="0"/>
      <c r="VLT349" s="0"/>
      <c r="VLU349" s="0"/>
      <c r="VLV349" s="0"/>
      <c r="VLW349" s="0"/>
      <c r="VLX349" s="0"/>
      <c r="VLY349" s="0"/>
      <c r="VLZ349" s="0"/>
      <c r="VMA349" s="0"/>
      <c r="VMB349" s="0"/>
      <c r="VMC349" s="0"/>
      <c r="VMD349" s="0"/>
      <c r="VME349" s="0"/>
      <c r="VMF349" s="0"/>
      <c r="VMG349" s="0"/>
      <c r="VMH349" s="0"/>
      <c r="VMI349" s="0"/>
      <c r="VMJ349" s="0"/>
      <c r="VMK349" s="0"/>
      <c r="VML349" s="0"/>
      <c r="VMM349" s="0"/>
      <c r="VMN349" s="0"/>
      <c r="VMO349" s="0"/>
      <c r="VMP349" s="0"/>
      <c r="VMQ349" s="0"/>
      <c r="VMR349" s="0"/>
      <c r="VMS349" s="0"/>
      <c r="VMT349" s="0"/>
      <c r="VMU349" s="0"/>
      <c r="VMV349" s="0"/>
      <c r="VMW349" s="0"/>
      <c r="VMX349" s="0"/>
      <c r="VMY349" s="0"/>
      <c r="VMZ349" s="0"/>
      <c r="VNA349" s="0"/>
      <c r="VNB349" s="0"/>
      <c r="VNC349" s="0"/>
      <c r="VND349" s="0"/>
      <c r="VNE349" s="0"/>
      <c r="VNF349" s="0"/>
      <c r="VNG349" s="0"/>
      <c r="VNH349" s="0"/>
      <c r="VNI349" s="0"/>
      <c r="VNJ349" s="0"/>
      <c r="VNK349" s="0"/>
      <c r="VNL349" s="0"/>
      <c r="VNM349" s="0"/>
      <c r="VNN349" s="0"/>
      <c r="VNO349" s="0"/>
      <c r="VNP349" s="0"/>
      <c r="VNQ349" s="0"/>
      <c r="VNR349" s="0"/>
      <c r="VNS349" s="0"/>
      <c r="VNT349" s="0"/>
      <c r="VNU349" s="0"/>
      <c r="VNV349" s="0"/>
      <c r="VNW349" s="0"/>
      <c r="VNX349" s="0"/>
      <c r="VNY349" s="0"/>
      <c r="VNZ349" s="0"/>
      <c r="VOA349" s="0"/>
      <c r="VOB349" s="0"/>
      <c r="VOC349" s="0"/>
      <c r="VOD349" s="0"/>
      <c r="VOE349" s="0"/>
      <c r="VOF349" s="0"/>
      <c r="VOG349" s="0"/>
      <c r="VOH349" s="0"/>
      <c r="VOI349" s="0"/>
      <c r="VOJ349" s="0"/>
      <c r="VOK349" s="0"/>
      <c r="VOL349" s="0"/>
      <c r="VOM349" s="0"/>
      <c r="VON349" s="0"/>
      <c r="VOO349" s="0"/>
      <c r="VOP349" s="0"/>
      <c r="VOQ349" s="0"/>
      <c r="VOR349" s="0"/>
      <c r="VOS349" s="0"/>
      <c r="VOT349" s="0"/>
      <c r="VOU349" s="0"/>
      <c r="VOV349" s="0"/>
      <c r="VOW349" s="0"/>
      <c r="VOX349" s="0"/>
      <c r="VOY349" s="0"/>
      <c r="VOZ349" s="0"/>
      <c r="VPA349" s="0"/>
      <c r="VPB349" s="0"/>
      <c r="VPC349" s="0"/>
      <c r="VPD349" s="0"/>
      <c r="VPE349" s="0"/>
      <c r="VPF349" s="0"/>
      <c r="VPG349" s="0"/>
      <c r="VPH349" s="0"/>
      <c r="VPI349" s="0"/>
      <c r="VPJ349" s="0"/>
      <c r="VPK349" s="0"/>
      <c r="VPL349" s="0"/>
      <c r="VPM349" s="0"/>
      <c r="VPN349" s="0"/>
      <c r="VPO349" s="0"/>
      <c r="VPP349" s="0"/>
      <c r="VPQ349" s="0"/>
      <c r="VPR349" s="0"/>
      <c r="VPS349" s="0"/>
      <c r="VPT349" s="0"/>
      <c r="VPU349" s="0"/>
      <c r="VPV349" s="0"/>
      <c r="VPW349" s="0"/>
      <c r="VPX349" s="0"/>
      <c r="VPY349" s="0"/>
      <c r="VPZ349" s="0"/>
      <c r="VQA349" s="0"/>
      <c r="VQB349" s="0"/>
      <c r="VQC349" s="0"/>
      <c r="VQD349" s="0"/>
      <c r="VQE349" s="0"/>
      <c r="VQF349" s="0"/>
      <c r="VQG349" s="0"/>
      <c r="VQH349" s="0"/>
      <c r="VQI349" s="0"/>
      <c r="VQJ349" s="0"/>
      <c r="VQK349" s="0"/>
      <c r="VQL349" s="0"/>
      <c r="VQM349" s="0"/>
      <c r="VQN349" s="0"/>
      <c r="VQO349" s="0"/>
      <c r="VQP349" s="0"/>
      <c r="VQQ349" s="0"/>
      <c r="VQR349" s="0"/>
      <c r="VQS349" s="0"/>
      <c r="VQT349" s="0"/>
      <c r="VQU349" s="0"/>
      <c r="VQV349" s="0"/>
      <c r="VQW349" s="0"/>
      <c r="VQX349" s="0"/>
      <c r="VQY349" s="0"/>
      <c r="VQZ349" s="0"/>
      <c r="VRA349" s="0"/>
      <c r="VRB349" s="0"/>
      <c r="VRC349" s="0"/>
      <c r="VRD349" s="0"/>
      <c r="VRE349" s="0"/>
      <c r="VRF349" s="0"/>
      <c r="VRG349" s="0"/>
      <c r="VRH349" s="0"/>
      <c r="VRI349" s="0"/>
      <c r="VRJ349" s="0"/>
      <c r="VRK349" s="0"/>
      <c r="VRL349" s="0"/>
      <c r="VRM349" s="0"/>
      <c r="VRN349" s="0"/>
      <c r="VRO349" s="0"/>
      <c r="VRP349" s="0"/>
      <c r="VRQ349" s="0"/>
      <c r="VRR349" s="0"/>
      <c r="VRS349" s="0"/>
      <c r="VRT349" s="0"/>
      <c r="VRU349" s="0"/>
      <c r="VRV349" s="0"/>
      <c r="VRW349" s="0"/>
      <c r="VRX349" s="0"/>
      <c r="VRY349" s="0"/>
      <c r="VRZ349" s="0"/>
      <c r="VSA349" s="0"/>
      <c r="VSB349" s="0"/>
      <c r="VSC349" s="0"/>
      <c r="VSD349" s="0"/>
      <c r="VSE349" s="0"/>
      <c r="VSF349" s="0"/>
      <c r="VSG349" s="0"/>
      <c r="VSH349" s="0"/>
      <c r="VSI349" s="0"/>
      <c r="VSJ349" s="0"/>
      <c r="VSK349" s="0"/>
      <c r="VSL349" s="0"/>
      <c r="VSM349" s="0"/>
      <c r="VSN349" s="0"/>
      <c r="VSO349" s="0"/>
      <c r="VSP349" s="0"/>
      <c r="VSQ349" s="0"/>
      <c r="VSR349" s="0"/>
      <c r="VSS349" s="0"/>
      <c r="VST349" s="0"/>
      <c r="VSU349" s="0"/>
      <c r="VSV349" s="0"/>
      <c r="VSW349" s="0"/>
      <c r="VSX349" s="0"/>
      <c r="VSY349" s="0"/>
      <c r="VSZ349" s="0"/>
      <c r="VTA349" s="0"/>
      <c r="VTB349" s="0"/>
      <c r="VTC349" s="0"/>
      <c r="VTD349" s="0"/>
      <c r="VTE349" s="0"/>
      <c r="VTF349" s="0"/>
      <c r="VTG349" s="0"/>
      <c r="VTH349" s="0"/>
      <c r="VTI349" s="0"/>
      <c r="VTJ349" s="0"/>
      <c r="VTK349" s="0"/>
      <c r="VTL349" s="0"/>
      <c r="VTM349" s="0"/>
      <c r="VTN349" s="0"/>
      <c r="VTO349" s="0"/>
      <c r="VTP349" s="0"/>
      <c r="VTQ349" s="0"/>
      <c r="VTR349" s="0"/>
      <c r="VTS349" s="0"/>
      <c r="VTT349" s="0"/>
      <c r="VTU349" s="0"/>
      <c r="VTV349" s="0"/>
      <c r="VTW349" s="0"/>
      <c r="VTX349" s="0"/>
      <c r="VTY349" s="0"/>
      <c r="VTZ349" s="0"/>
      <c r="VUA349" s="0"/>
      <c r="VUB349" s="0"/>
      <c r="VUC349" s="0"/>
      <c r="VUD349" s="0"/>
      <c r="VUE349" s="0"/>
      <c r="VUF349" s="0"/>
      <c r="VUG349" s="0"/>
      <c r="VUH349" s="0"/>
      <c r="VUI349" s="0"/>
      <c r="VUJ349" s="0"/>
      <c r="VUK349" s="0"/>
      <c r="VUL349" s="0"/>
      <c r="VUM349" s="0"/>
      <c r="VUN349" s="0"/>
      <c r="VUO349" s="0"/>
      <c r="VUP349" s="0"/>
      <c r="VUQ349" s="0"/>
      <c r="VUR349" s="0"/>
      <c r="VUS349" s="0"/>
      <c r="VUT349" s="0"/>
      <c r="VUU349" s="0"/>
      <c r="VUV349" s="0"/>
      <c r="VUW349" s="0"/>
      <c r="VUX349" s="0"/>
      <c r="VUY349" s="0"/>
      <c r="VUZ349" s="0"/>
      <c r="VVA349" s="0"/>
      <c r="VVB349" s="0"/>
      <c r="VVC349" s="0"/>
      <c r="VVD349" s="0"/>
      <c r="VVE349" s="0"/>
      <c r="VVF349" s="0"/>
      <c r="VVG349" s="0"/>
      <c r="VVH349" s="0"/>
      <c r="VVI349" s="0"/>
      <c r="VVJ349" s="0"/>
      <c r="VVK349" s="0"/>
      <c r="VVL349" s="0"/>
      <c r="VVM349" s="0"/>
      <c r="VVN349" s="0"/>
      <c r="VVO349" s="0"/>
      <c r="VVP349" s="0"/>
      <c r="VVQ349" s="0"/>
      <c r="VVR349" s="0"/>
      <c r="VVS349" s="0"/>
      <c r="VVT349" s="0"/>
      <c r="VVU349" s="0"/>
      <c r="VVV349" s="0"/>
      <c r="VVW349" s="0"/>
      <c r="VVX349" s="0"/>
      <c r="VVY349" s="0"/>
      <c r="VVZ349" s="0"/>
      <c r="VWA349" s="0"/>
      <c r="VWB349" s="0"/>
      <c r="VWC349" s="0"/>
      <c r="VWD349" s="0"/>
      <c r="VWE349" s="0"/>
      <c r="VWF349" s="0"/>
      <c r="VWG349" s="0"/>
      <c r="VWH349" s="0"/>
      <c r="VWI349" s="0"/>
      <c r="VWJ349" s="0"/>
      <c r="VWK349" s="0"/>
      <c r="VWL349" s="0"/>
      <c r="VWM349" s="0"/>
      <c r="VWN349" s="0"/>
      <c r="VWO349" s="0"/>
      <c r="VWP349" s="0"/>
      <c r="VWQ349" s="0"/>
      <c r="VWR349" s="0"/>
      <c r="VWS349" s="0"/>
      <c r="VWT349" s="0"/>
      <c r="VWU349" s="0"/>
      <c r="VWV349" s="0"/>
      <c r="VWW349" s="0"/>
      <c r="VWX349" s="0"/>
      <c r="VWY349" s="0"/>
      <c r="VWZ349" s="0"/>
      <c r="VXA349" s="0"/>
      <c r="VXB349" s="0"/>
      <c r="VXC349" s="0"/>
      <c r="VXD349" s="0"/>
      <c r="VXE349" s="0"/>
      <c r="VXF349" s="0"/>
      <c r="VXG349" s="0"/>
      <c r="VXH349" s="0"/>
      <c r="VXI349" s="0"/>
      <c r="VXJ349" s="0"/>
      <c r="VXK349" s="0"/>
      <c r="VXL349" s="0"/>
      <c r="VXM349" s="0"/>
      <c r="VXN349" s="0"/>
      <c r="VXO349" s="0"/>
      <c r="VXP349" s="0"/>
      <c r="VXQ349" s="0"/>
      <c r="VXR349" s="0"/>
      <c r="VXS349" s="0"/>
      <c r="VXT349" s="0"/>
      <c r="VXU349" s="0"/>
      <c r="VXV349" s="0"/>
      <c r="VXW349" s="0"/>
      <c r="VXX349" s="0"/>
      <c r="VXY349" s="0"/>
      <c r="VXZ349" s="0"/>
      <c r="VYA349" s="0"/>
      <c r="VYB349" s="0"/>
      <c r="VYC349" s="0"/>
      <c r="VYD349" s="0"/>
      <c r="VYE349" s="0"/>
      <c r="VYF349" s="0"/>
      <c r="VYG349" s="0"/>
      <c r="VYH349" s="0"/>
      <c r="VYI349" s="0"/>
      <c r="VYJ349" s="0"/>
      <c r="VYK349" s="0"/>
      <c r="VYL349" s="0"/>
      <c r="VYM349" s="0"/>
      <c r="VYN349" s="0"/>
      <c r="VYO349" s="0"/>
      <c r="VYP349" s="0"/>
      <c r="VYQ349" s="0"/>
      <c r="VYR349" s="0"/>
      <c r="VYS349" s="0"/>
      <c r="VYT349" s="0"/>
      <c r="VYU349" s="0"/>
      <c r="VYV349" s="0"/>
      <c r="VYW349" s="0"/>
      <c r="VYX349" s="0"/>
      <c r="VYY349" s="0"/>
      <c r="VYZ349" s="0"/>
      <c r="VZA349" s="0"/>
      <c r="VZB349" s="0"/>
      <c r="VZC349" s="0"/>
      <c r="VZD349" s="0"/>
      <c r="VZE349" s="0"/>
      <c r="VZF349" s="0"/>
      <c r="VZG349" s="0"/>
      <c r="VZH349" s="0"/>
      <c r="VZI349" s="0"/>
      <c r="VZJ349" s="0"/>
      <c r="VZK349" s="0"/>
      <c r="VZL349" s="0"/>
      <c r="VZM349" s="0"/>
      <c r="VZN349" s="0"/>
      <c r="VZO349" s="0"/>
      <c r="VZP349" s="0"/>
      <c r="VZQ349" s="0"/>
      <c r="VZR349" s="0"/>
      <c r="VZS349" s="0"/>
      <c r="VZT349" s="0"/>
      <c r="VZU349" s="0"/>
      <c r="VZV349" s="0"/>
      <c r="VZW349" s="0"/>
      <c r="VZX349" s="0"/>
      <c r="VZY349" s="0"/>
      <c r="VZZ349" s="0"/>
      <c r="WAA349" s="0"/>
      <c r="WAB349" s="0"/>
      <c r="WAC349" s="0"/>
      <c r="WAD349" s="0"/>
      <c r="WAE349" s="0"/>
      <c r="WAF349" s="0"/>
      <c r="WAG349" s="0"/>
      <c r="WAH349" s="0"/>
      <c r="WAI349" s="0"/>
      <c r="WAJ349" s="0"/>
      <c r="WAK349" s="0"/>
      <c r="WAL349" s="0"/>
      <c r="WAM349" s="0"/>
      <c r="WAN349" s="0"/>
      <c r="WAO349" s="0"/>
      <c r="WAP349" s="0"/>
      <c r="WAQ349" s="0"/>
      <c r="WAR349" s="0"/>
      <c r="WAS349" s="0"/>
      <c r="WAT349" s="0"/>
      <c r="WAU349" s="0"/>
      <c r="WAV349" s="0"/>
      <c r="WAW349" s="0"/>
      <c r="WAX349" s="0"/>
      <c r="WAY349" s="0"/>
      <c r="WAZ349" s="0"/>
      <c r="WBA349" s="0"/>
      <c r="WBB349" s="0"/>
      <c r="WBC349" s="0"/>
      <c r="WBD349" s="0"/>
      <c r="WBE349" s="0"/>
      <c r="WBF349" s="0"/>
      <c r="WBG349" s="0"/>
      <c r="WBH349" s="0"/>
      <c r="WBI349" s="0"/>
      <c r="WBJ349" s="0"/>
      <c r="WBK349" s="0"/>
      <c r="WBL349" s="0"/>
      <c r="WBM349" s="0"/>
      <c r="WBN349" s="0"/>
      <c r="WBO349" s="0"/>
      <c r="WBP349" s="0"/>
      <c r="WBQ349" s="0"/>
      <c r="WBR349" s="0"/>
      <c r="WBS349" s="0"/>
      <c r="WBT349" s="0"/>
      <c r="WBU349" s="0"/>
      <c r="WBV349" s="0"/>
      <c r="WBW349" s="0"/>
      <c r="WBX349" s="0"/>
      <c r="WBY349" s="0"/>
      <c r="WBZ349" s="0"/>
      <c r="WCA349" s="0"/>
      <c r="WCB349" s="0"/>
      <c r="WCC349" s="0"/>
      <c r="WCD349" s="0"/>
      <c r="WCE349" s="0"/>
      <c r="WCF349" s="0"/>
      <c r="WCG349" s="0"/>
      <c r="WCH349" s="0"/>
      <c r="WCI349" s="0"/>
      <c r="WCJ349" s="0"/>
      <c r="WCK349" s="0"/>
      <c r="WCL349" s="0"/>
      <c r="WCM349" s="0"/>
      <c r="WCN349" s="0"/>
      <c r="WCO349" s="0"/>
      <c r="WCP349" s="0"/>
      <c r="WCQ349" s="0"/>
      <c r="WCR349" s="0"/>
      <c r="WCS349" s="0"/>
      <c r="WCT349" s="0"/>
      <c r="WCU349" s="0"/>
      <c r="WCV349" s="0"/>
      <c r="WCW349" s="0"/>
      <c r="WCX349" s="0"/>
      <c r="WCY349" s="0"/>
      <c r="WCZ349" s="0"/>
      <c r="WDA349" s="0"/>
      <c r="WDB349" s="0"/>
      <c r="WDC349" s="0"/>
      <c r="WDD349" s="0"/>
      <c r="WDE349" s="0"/>
      <c r="WDF349" s="0"/>
      <c r="WDG349" s="0"/>
      <c r="WDH349" s="0"/>
      <c r="WDI349" s="0"/>
      <c r="WDJ349" s="0"/>
      <c r="WDK349" s="0"/>
      <c r="WDL349" s="0"/>
      <c r="WDM349" s="0"/>
      <c r="WDN349" s="0"/>
      <c r="WDO349" s="0"/>
      <c r="WDP349" s="0"/>
      <c r="WDQ349" s="0"/>
      <c r="WDR349" s="0"/>
      <c r="WDS349" s="0"/>
      <c r="WDT349" s="0"/>
      <c r="WDU349" s="0"/>
      <c r="WDV349" s="0"/>
      <c r="WDW349" s="0"/>
      <c r="WDX349" s="0"/>
      <c r="WDY349" s="0"/>
      <c r="WDZ349" s="0"/>
      <c r="WEA349" s="0"/>
      <c r="WEB349" s="0"/>
      <c r="WEC349" s="0"/>
      <c r="WED349" s="0"/>
      <c r="WEE349" s="0"/>
      <c r="WEF349" s="0"/>
      <c r="WEG349" s="0"/>
      <c r="WEH349" s="0"/>
      <c r="WEI349" s="0"/>
      <c r="WEJ349" s="0"/>
      <c r="WEK349" s="0"/>
      <c r="WEL349" s="0"/>
      <c r="WEM349" s="0"/>
      <c r="WEN349" s="0"/>
      <c r="WEO349" s="0"/>
      <c r="WEP349" s="0"/>
      <c r="WEQ349" s="0"/>
      <c r="WER349" s="0"/>
      <c r="WES349" s="0"/>
      <c r="WET349" s="0"/>
      <c r="WEU349" s="0"/>
      <c r="WEV349" s="0"/>
      <c r="WEW349" s="0"/>
      <c r="WEX349" s="0"/>
      <c r="WEY349" s="0"/>
      <c r="WEZ349" s="0"/>
      <c r="WFA349" s="0"/>
      <c r="WFB349" s="0"/>
      <c r="WFC349" s="0"/>
      <c r="WFD349" s="0"/>
      <c r="WFE349" s="0"/>
      <c r="WFF349" s="0"/>
      <c r="WFG349" s="0"/>
      <c r="WFH349" s="0"/>
      <c r="WFI349" s="0"/>
      <c r="WFJ349" s="0"/>
      <c r="WFK349" s="0"/>
      <c r="WFL349" s="0"/>
      <c r="WFM349" s="0"/>
      <c r="WFN349" s="0"/>
      <c r="WFO349" s="0"/>
      <c r="WFP349" s="0"/>
      <c r="WFQ349" s="0"/>
      <c r="WFR349" s="0"/>
      <c r="WFS349" s="0"/>
      <c r="WFT349" s="0"/>
      <c r="WFU349" s="0"/>
      <c r="WFV349" s="0"/>
      <c r="WFW349" s="0"/>
      <c r="WFX349" s="0"/>
      <c r="WFY349" s="0"/>
      <c r="WFZ349" s="0"/>
      <c r="WGA349" s="0"/>
      <c r="WGB349" s="0"/>
      <c r="WGC349" s="0"/>
      <c r="WGD349" s="0"/>
      <c r="WGE349" s="0"/>
      <c r="WGF349" s="0"/>
      <c r="WGG349" s="0"/>
      <c r="WGH349" s="0"/>
      <c r="WGI349" s="0"/>
      <c r="WGJ349" s="0"/>
      <c r="WGK349" s="0"/>
      <c r="WGL349" s="0"/>
      <c r="WGM349" s="0"/>
      <c r="WGN349" s="0"/>
      <c r="WGO349" s="0"/>
      <c r="WGP349" s="0"/>
      <c r="WGQ349" s="0"/>
      <c r="WGR349" s="0"/>
      <c r="WGS349" s="0"/>
      <c r="WGT349" s="0"/>
      <c r="WGU349" s="0"/>
      <c r="WGV349" s="0"/>
      <c r="WGW349" s="0"/>
      <c r="WGX349" s="0"/>
      <c r="WGY349" s="0"/>
      <c r="WGZ349" s="0"/>
      <c r="WHA349" s="0"/>
      <c r="WHB349" s="0"/>
      <c r="WHC349" s="0"/>
      <c r="WHD349" s="0"/>
      <c r="WHE349" s="0"/>
      <c r="WHF349" s="0"/>
      <c r="WHG349" s="0"/>
      <c r="WHH349" s="0"/>
      <c r="WHI349" s="0"/>
      <c r="WHJ349" s="0"/>
      <c r="WHK349" s="0"/>
      <c r="WHL349" s="0"/>
      <c r="WHM349" s="0"/>
      <c r="WHN349" s="0"/>
      <c r="WHO349" s="0"/>
      <c r="WHP349" s="0"/>
      <c r="WHQ349" s="0"/>
      <c r="WHR349" s="0"/>
      <c r="WHS349" s="0"/>
      <c r="WHT349" s="0"/>
      <c r="WHU349" s="0"/>
      <c r="WHV349" s="0"/>
      <c r="WHW349" s="0"/>
      <c r="WHX349" s="0"/>
      <c r="WHY349" s="0"/>
      <c r="WHZ349" s="0"/>
      <c r="WIA349" s="0"/>
      <c r="WIB349" s="0"/>
      <c r="WIC349" s="0"/>
      <c r="WID349" s="0"/>
      <c r="WIE349" s="0"/>
      <c r="WIF349" s="0"/>
      <c r="WIG349" s="0"/>
      <c r="WIH349" s="0"/>
      <c r="WII349" s="0"/>
      <c r="WIJ349" s="0"/>
      <c r="WIK349" s="0"/>
      <c r="WIL349" s="0"/>
      <c r="WIM349" s="0"/>
      <c r="WIN349" s="0"/>
      <c r="WIO349" s="0"/>
      <c r="WIP349" s="0"/>
      <c r="WIQ349" s="0"/>
      <c r="WIR349" s="0"/>
      <c r="WIS349" s="0"/>
      <c r="WIT349" s="0"/>
      <c r="WIU349" s="0"/>
      <c r="WIV349" s="0"/>
      <c r="WIW349" s="0"/>
      <c r="WIX349" s="0"/>
      <c r="WIY349" s="0"/>
      <c r="WIZ349" s="0"/>
      <c r="WJA349" s="0"/>
      <c r="WJB349" s="0"/>
      <c r="WJC349" s="0"/>
      <c r="WJD349" s="0"/>
      <c r="WJE349" s="0"/>
      <c r="WJF349" s="0"/>
      <c r="WJG349" s="0"/>
      <c r="WJH349" s="0"/>
      <c r="WJI349" s="0"/>
      <c r="WJJ349" s="0"/>
      <c r="WJK349" s="0"/>
      <c r="WJL349" s="0"/>
      <c r="WJM349" s="0"/>
      <c r="WJN349" s="0"/>
      <c r="WJO349" s="0"/>
      <c r="WJP349" s="0"/>
      <c r="WJQ349" s="0"/>
      <c r="WJR349" s="0"/>
      <c r="WJS349" s="0"/>
      <c r="WJT349" s="0"/>
      <c r="WJU349" s="0"/>
      <c r="WJV349" s="0"/>
      <c r="WJW349" s="0"/>
      <c r="WJX349" s="0"/>
      <c r="WJY349" s="0"/>
      <c r="WJZ349" s="0"/>
      <c r="WKA349" s="0"/>
      <c r="WKB349" s="0"/>
      <c r="WKC349" s="0"/>
      <c r="WKD349" s="0"/>
      <c r="WKE349" s="0"/>
      <c r="WKF349" s="0"/>
      <c r="WKG349" s="0"/>
      <c r="WKH349" s="0"/>
      <c r="WKI349" s="0"/>
      <c r="WKJ349" s="0"/>
      <c r="WKK349" s="0"/>
      <c r="WKL349" s="0"/>
      <c r="WKM349" s="0"/>
      <c r="WKN349" s="0"/>
      <c r="WKO349" s="0"/>
      <c r="WKP349" s="0"/>
      <c r="WKQ349" s="0"/>
      <c r="WKR349" s="0"/>
      <c r="WKS349" s="0"/>
      <c r="WKT349" s="0"/>
      <c r="WKU349" s="0"/>
      <c r="WKV349" s="0"/>
      <c r="WKW349" s="0"/>
      <c r="WKX349" s="0"/>
      <c r="WKY349" s="0"/>
      <c r="WKZ349" s="0"/>
      <c r="WLA349" s="0"/>
      <c r="WLB349" s="0"/>
      <c r="WLC349" s="0"/>
      <c r="WLD349" s="0"/>
      <c r="WLE349" s="0"/>
      <c r="WLF349" s="0"/>
      <c r="WLG349" s="0"/>
      <c r="WLH349" s="0"/>
      <c r="WLI349" s="0"/>
      <c r="WLJ349" s="0"/>
      <c r="WLK349" s="0"/>
      <c r="WLL349" s="0"/>
      <c r="WLM349" s="0"/>
      <c r="WLN349" s="0"/>
      <c r="WLO349" s="0"/>
      <c r="WLP349" s="0"/>
      <c r="WLQ349" s="0"/>
      <c r="WLR349" s="0"/>
      <c r="WLS349" s="0"/>
      <c r="WLT349" s="0"/>
      <c r="WLU349" s="0"/>
      <c r="WLV349" s="0"/>
      <c r="WLW349" s="0"/>
      <c r="WLX349" s="0"/>
      <c r="WLY349" s="0"/>
      <c r="WLZ349" s="0"/>
      <c r="WMA349" s="0"/>
      <c r="WMB349" s="0"/>
      <c r="WMC349" s="0"/>
      <c r="WMD349" s="0"/>
      <c r="WME349" s="0"/>
      <c r="WMF349" s="0"/>
      <c r="WMG349" s="0"/>
      <c r="WMH349" s="0"/>
      <c r="WMI349" s="0"/>
      <c r="WMJ349" s="0"/>
      <c r="WMK349" s="0"/>
      <c r="WML349" s="0"/>
      <c r="WMM349" s="0"/>
      <c r="WMN349" s="0"/>
      <c r="WMO349" s="0"/>
      <c r="WMP349" s="0"/>
      <c r="WMQ349" s="0"/>
      <c r="WMR349" s="0"/>
      <c r="WMS349" s="0"/>
      <c r="WMT349" s="0"/>
      <c r="WMU349" s="0"/>
      <c r="WMV349" s="0"/>
      <c r="WMW349" s="0"/>
      <c r="WMX349" s="0"/>
      <c r="WMY349" s="0"/>
      <c r="WMZ349" s="0"/>
      <c r="WNA349" s="0"/>
      <c r="WNB349" s="0"/>
      <c r="WNC349" s="0"/>
      <c r="WND349" s="0"/>
      <c r="WNE349" s="0"/>
      <c r="WNF349" s="0"/>
      <c r="WNG349" s="0"/>
      <c r="WNH349" s="0"/>
      <c r="WNI349" s="0"/>
      <c r="WNJ349" s="0"/>
      <c r="WNK349" s="0"/>
      <c r="WNL349" s="0"/>
      <c r="WNM349" s="0"/>
      <c r="WNN349" s="0"/>
      <c r="WNO349" s="0"/>
      <c r="WNP349" s="0"/>
      <c r="WNQ349" s="0"/>
      <c r="WNR349" s="0"/>
      <c r="WNS349" s="0"/>
      <c r="WNT349" s="0"/>
      <c r="WNU349" s="0"/>
      <c r="WNV349" s="0"/>
      <c r="WNW349" s="0"/>
      <c r="WNX349" s="0"/>
      <c r="WNY349" s="0"/>
      <c r="WNZ349" s="0"/>
      <c r="WOA349" s="0"/>
      <c r="WOB349" s="0"/>
      <c r="WOC349" s="0"/>
      <c r="WOD349" s="0"/>
      <c r="WOE349" s="0"/>
      <c r="WOF349" s="0"/>
      <c r="WOG349" s="0"/>
      <c r="WOH349" s="0"/>
      <c r="WOI349" s="0"/>
      <c r="WOJ349" s="0"/>
      <c r="WOK349" s="0"/>
      <c r="WOL349" s="0"/>
      <c r="WOM349" s="0"/>
      <c r="WON349" s="0"/>
      <c r="WOO349" s="0"/>
      <c r="WOP349" s="0"/>
      <c r="WOQ349" s="0"/>
      <c r="WOR349" s="0"/>
      <c r="WOS349" s="0"/>
      <c r="WOT349" s="0"/>
      <c r="WOU349" s="0"/>
      <c r="WOV349" s="0"/>
      <c r="WOW349" s="0"/>
      <c r="WOX349" s="0"/>
      <c r="WOY349" s="0"/>
      <c r="WOZ349" s="0"/>
      <c r="WPA349" s="0"/>
      <c r="WPB349" s="0"/>
      <c r="WPC349" s="0"/>
      <c r="WPD349" s="0"/>
      <c r="WPE349" s="0"/>
      <c r="WPF349" s="0"/>
      <c r="WPG349" s="0"/>
      <c r="WPH349" s="0"/>
      <c r="WPI349" s="0"/>
      <c r="WPJ349" s="0"/>
      <c r="WPK349" s="0"/>
      <c r="WPL349" s="0"/>
      <c r="WPM349" s="0"/>
      <c r="WPN349" s="0"/>
      <c r="WPO349" s="0"/>
      <c r="WPP349" s="0"/>
      <c r="WPQ349" s="0"/>
      <c r="WPR349" s="0"/>
      <c r="WPS349" s="0"/>
      <c r="WPT349" s="0"/>
      <c r="WPU349" s="0"/>
      <c r="WPV349" s="0"/>
      <c r="WPW349" s="0"/>
      <c r="WPX349" s="0"/>
      <c r="WPY349" s="0"/>
      <c r="WPZ349" s="0"/>
      <c r="WQA349" s="0"/>
      <c r="WQB349" s="0"/>
      <c r="WQC349" s="0"/>
      <c r="WQD349" s="0"/>
      <c r="WQE349" s="0"/>
      <c r="WQF349" s="0"/>
      <c r="WQG349" s="0"/>
      <c r="WQH349" s="0"/>
      <c r="WQI349" s="0"/>
      <c r="WQJ349" s="0"/>
      <c r="WQK349" s="0"/>
      <c r="WQL349" s="0"/>
      <c r="WQM349" s="0"/>
      <c r="WQN349" s="0"/>
      <c r="WQO349" s="0"/>
      <c r="WQP349" s="0"/>
      <c r="WQQ349" s="0"/>
      <c r="WQR349" s="0"/>
      <c r="WQS349" s="0"/>
      <c r="WQT349" s="0"/>
      <c r="WQU349" s="0"/>
      <c r="WQV349" s="0"/>
      <c r="WQW349" s="0"/>
      <c r="WQX349" s="0"/>
      <c r="WQY349" s="0"/>
      <c r="WQZ349" s="0"/>
      <c r="WRA349" s="0"/>
      <c r="WRB349" s="0"/>
      <c r="WRC349" s="0"/>
      <c r="WRD349" s="0"/>
      <c r="WRE349" s="0"/>
      <c r="WRF349" s="0"/>
      <c r="WRG349" s="0"/>
      <c r="WRH349" s="0"/>
      <c r="WRI349" s="0"/>
      <c r="WRJ349" s="0"/>
      <c r="WRK349" s="0"/>
      <c r="WRL349" s="0"/>
      <c r="WRM349" s="0"/>
      <c r="WRN349" s="0"/>
      <c r="WRO349" s="0"/>
      <c r="WRP349" s="0"/>
      <c r="WRQ349" s="0"/>
      <c r="WRR349" s="0"/>
      <c r="WRS349" s="0"/>
      <c r="WRT349" s="0"/>
      <c r="WRU349" s="0"/>
      <c r="WRV349" s="0"/>
      <c r="WRW349" s="0"/>
      <c r="WRX349" s="0"/>
      <c r="WRY349" s="0"/>
      <c r="WRZ349" s="0"/>
      <c r="WSA349" s="0"/>
      <c r="WSB349" s="0"/>
      <c r="WSC349" s="0"/>
      <c r="WSD349" s="0"/>
      <c r="WSE349" s="0"/>
      <c r="WSF349" s="0"/>
      <c r="WSG349" s="0"/>
      <c r="WSH349" s="0"/>
      <c r="WSI349" s="0"/>
      <c r="WSJ349" s="0"/>
      <c r="WSK349" s="0"/>
      <c r="WSL349" s="0"/>
      <c r="WSM349" s="0"/>
      <c r="WSN349" s="0"/>
      <c r="WSO349" s="0"/>
      <c r="WSP349" s="0"/>
      <c r="WSQ349" s="0"/>
      <c r="WSR349" s="0"/>
      <c r="WSS349" s="0"/>
      <c r="WST349" s="0"/>
      <c r="WSU349" s="0"/>
      <c r="WSV349" s="0"/>
      <c r="WSW349" s="0"/>
      <c r="WSX349" s="0"/>
      <c r="WSY349" s="0"/>
      <c r="WSZ349" s="0"/>
      <c r="WTA349" s="0"/>
      <c r="WTB349" s="0"/>
      <c r="WTC349" s="0"/>
      <c r="WTD349" s="0"/>
      <c r="WTE349" s="0"/>
      <c r="WTF349" s="0"/>
      <c r="WTG349" s="0"/>
      <c r="WTH349" s="0"/>
      <c r="WTI349" s="0"/>
      <c r="WTJ349" s="0"/>
      <c r="WTK349" s="0"/>
      <c r="WTL349" s="0"/>
      <c r="WTM349" s="0"/>
      <c r="WTN349" s="0"/>
      <c r="WTO349" s="0"/>
      <c r="WTP349" s="0"/>
      <c r="WTQ349" s="0"/>
      <c r="WTR349" s="0"/>
      <c r="WTS349" s="0"/>
      <c r="WTT349" s="0"/>
      <c r="WTU349" s="0"/>
      <c r="WTV349" s="0"/>
      <c r="WTW349" s="0"/>
      <c r="WTX349" s="0"/>
      <c r="WTY349" s="0"/>
      <c r="WTZ349" s="0"/>
      <c r="WUA349" s="0"/>
      <c r="WUB349" s="0"/>
      <c r="WUC349" s="0"/>
      <c r="WUD349" s="0"/>
      <c r="WUE349" s="0"/>
      <c r="WUF349" s="0"/>
      <c r="WUG349" s="0"/>
      <c r="WUH349" s="0"/>
      <c r="WUI349" s="0"/>
      <c r="WUJ349" s="0"/>
      <c r="WUK349" s="0"/>
      <c r="WUL349" s="0"/>
      <c r="WUM349" s="0"/>
      <c r="WUN349" s="0"/>
      <c r="WUO349" s="0"/>
      <c r="WUP349" s="0"/>
      <c r="WUQ349" s="0"/>
      <c r="WUR349" s="0"/>
      <c r="WUS349" s="0"/>
      <c r="WUT349" s="0"/>
      <c r="WUU349" s="0"/>
      <c r="WUV349" s="0"/>
      <c r="WUW349" s="0"/>
      <c r="WUX349" s="0"/>
      <c r="WUY349" s="0"/>
      <c r="WUZ349" s="0"/>
      <c r="WVA349" s="0"/>
      <c r="WVB349" s="0"/>
      <c r="WVC349" s="0"/>
      <c r="WVD349" s="0"/>
      <c r="WVE349" s="0"/>
      <c r="WVF349" s="0"/>
      <c r="WVG349" s="0"/>
      <c r="WVH349" s="0"/>
      <c r="WVI349" s="0"/>
      <c r="WVJ349" s="0"/>
      <c r="WVK349" s="0"/>
      <c r="WVL349" s="0"/>
      <c r="WVM349" s="0"/>
      <c r="WVN349" s="0"/>
      <c r="WVO349" s="0"/>
      <c r="WVP349" s="0"/>
      <c r="WVQ349" s="0"/>
      <c r="WVR349" s="0"/>
      <c r="WVS349" s="0"/>
      <c r="WVT349" s="0"/>
      <c r="WVU349" s="0"/>
      <c r="WVV349" s="0"/>
      <c r="WVW349" s="0"/>
      <c r="WVX349" s="0"/>
      <c r="WVY349" s="0"/>
      <c r="WVZ349" s="0"/>
      <c r="WWA349" s="0"/>
      <c r="WWB349" s="0"/>
      <c r="WWC349" s="0"/>
      <c r="WWD349" s="0"/>
      <c r="WWE349" s="0"/>
      <c r="WWF349" s="0"/>
      <c r="WWG349" s="0"/>
      <c r="WWH349" s="0"/>
      <c r="WWI349" s="0"/>
      <c r="WWJ349" s="0"/>
      <c r="WWK349" s="0"/>
      <c r="WWL349" s="0"/>
      <c r="WWM349" s="0"/>
      <c r="WWN349" s="0"/>
      <c r="WWO349" s="0"/>
      <c r="WWP349" s="0"/>
      <c r="WWQ349" s="0"/>
      <c r="WWR349" s="0"/>
      <c r="WWS349" s="0"/>
      <c r="WWT349" s="0"/>
      <c r="WWU349" s="0"/>
      <c r="WWV349" s="0"/>
      <c r="WWW349" s="0"/>
      <c r="WWX349" s="0"/>
      <c r="WWY349" s="0"/>
      <c r="WWZ349" s="0"/>
      <c r="WXA349" s="0"/>
      <c r="WXB349" s="0"/>
      <c r="WXC349" s="0"/>
      <c r="WXD349" s="0"/>
      <c r="WXE349" s="0"/>
      <c r="WXF349" s="0"/>
      <c r="WXG349" s="0"/>
      <c r="WXH349" s="0"/>
      <c r="WXI349" s="0"/>
      <c r="WXJ349" s="0"/>
      <c r="WXK349" s="0"/>
      <c r="WXL349" s="0"/>
      <c r="WXM349" s="0"/>
      <c r="WXN349" s="0"/>
      <c r="WXO349" s="0"/>
      <c r="WXP349" s="0"/>
      <c r="WXQ349" s="0"/>
      <c r="WXR349" s="0"/>
      <c r="WXS349" s="0"/>
      <c r="WXT349" s="0"/>
      <c r="WXU349" s="0"/>
      <c r="WXV349" s="0"/>
      <c r="WXW349" s="0"/>
      <c r="WXX349" s="0"/>
      <c r="WXY349" s="0"/>
      <c r="WXZ349" s="0"/>
      <c r="WYA349" s="0"/>
      <c r="WYB349" s="0"/>
      <c r="WYC349" s="0"/>
      <c r="WYD349" s="0"/>
      <c r="WYE349" s="0"/>
      <c r="WYF349" s="0"/>
      <c r="WYG349" s="0"/>
      <c r="WYH349" s="0"/>
      <c r="WYI349" s="0"/>
      <c r="WYJ349" s="0"/>
      <c r="WYK349" s="0"/>
      <c r="WYL349" s="0"/>
      <c r="WYM349" s="0"/>
      <c r="WYN349" s="0"/>
      <c r="WYO349" s="0"/>
      <c r="WYP349" s="0"/>
      <c r="WYQ349" s="0"/>
      <c r="WYR349" s="0"/>
      <c r="WYS349" s="0"/>
      <c r="WYT349" s="0"/>
      <c r="WYU349" s="0"/>
      <c r="WYV349" s="0"/>
      <c r="WYW349" s="0"/>
      <c r="WYX349" s="0"/>
      <c r="WYY349" s="0"/>
      <c r="WYZ349" s="0"/>
      <c r="WZA349" s="0"/>
      <c r="WZB349" s="0"/>
      <c r="WZC349" s="0"/>
      <c r="WZD349" s="0"/>
      <c r="WZE349" s="0"/>
      <c r="WZF349" s="0"/>
      <c r="WZG349" s="0"/>
      <c r="WZH349" s="0"/>
      <c r="WZI349" s="0"/>
      <c r="WZJ349" s="0"/>
      <c r="WZK349" s="0"/>
      <c r="WZL349" s="0"/>
      <c r="WZM349" s="0"/>
      <c r="WZN349" s="0"/>
      <c r="WZO349" s="0"/>
      <c r="WZP349" s="0"/>
      <c r="WZQ349" s="0"/>
      <c r="WZR349" s="0"/>
      <c r="WZS349" s="0"/>
      <c r="WZT349" s="0"/>
      <c r="WZU349" s="0"/>
      <c r="WZV349" s="0"/>
      <c r="WZW349" s="0"/>
      <c r="WZX349" s="0"/>
      <c r="WZY349" s="0"/>
      <c r="WZZ349" s="0"/>
      <c r="XAA349" s="0"/>
      <c r="XAB349" s="0"/>
      <c r="XAC349" s="0"/>
      <c r="XAD349" s="0"/>
      <c r="XAE349" s="0"/>
      <c r="XAF349" s="0"/>
      <c r="XAG349" s="0"/>
      <c r="XAH349" s="0"/>
      <c r="XAI349" s="0"/>
      <c r="XAJ349" s="0"/>
      <c r="XAK349" s="0"/>
      <c r="XAL349" s="0"/>
      <c r="XAM349" s="0"/>
      <c r="XAN349" s="0"/>
      <c r="XAO349" s="0"/>
      <c r="XAP349" s="0"/>
      <c r="XAQ349" s="0"/>
      <c r="XAR349" s="0"/>
      <c r="XAS349" s="0"/>
      <c r="XAT349" s="0"/>
      <c r="XAU349" s="0"/>
      <c r="XAV349" s="0"/>
      <c r="XAW349" s="0"/>
      <c r="XAX349" s="0"/>
      <c r="XAY349" s="0"/>
      <c r="XAZ349" s="0"/>
      <c r="XBA349" s="0"/>
      <c r="XBB349" s="0"/>
      <c r="XBC349" s="0"/>
      <c r="XBD349" s="0"/>
      <c r="XBE349" s="0"/>
      <c r="XBF349" s="0"/>
      <c r="XBG349" s="0"/>
      <c r="XBH349" s="0"/>
      <c r="XBI349" s="0"/>
      <c r="XBJ349" s="0"/>
      <c r="XBK349" s="0"/>
      <c r="XBL349" s="0"/>
      <c r="XBM349" s="0"/>
      <c r="XBN349" s="0"/>
      <c r="XBO349" s="0"/>
      <c r="XBP349" s="0"/>
      <c r="XBQ349" s="0"/>
      <c r="XBR349" s="0"/>
      <c r="XBS349" s="0"/>
      <c r="XBT349" s="0"/>
      <c r="XBU349" s="0"/>
      <c r="XBV349" s="0"/>
      <c r="XBW349" s="0"/>
      <c r="XBX349" s="0"/>
      <c r="XBY349" s="0"/>
      <c r="XBZ349" s="0"/>
      <c r="XCA349" s="0"/>
      <c r="XCB349" s="0"/>
      <c r="XCC349" s="0"/>
      <c r="XCD349" s="0"/>
      <c r="XCE349" s="0"/>
      <c r="XCF349" s="0"/>
      <c r="XCG349" s="0"/>
      <c r="XCH349" s="0"/>
      <c r="XCI349" s="0"/>
      <c r="XCJ349" s="0"/>
      <c r="XCK349" s="0"/>
      <c r="XCL349" s="0"/>
      <c r="XCM349" s="0"/>
      <c r="XCN349" s="0"/>
      <c r="XCO349" s="0"/>
      <c r="XCP349" s="0"/>
      <c r="XCQ349" s="0"/>
      <c r="XCR349" s="0"/>
      <c r="XCS349" s="0"/>
      <c r="XCT349" s="0"/>
      <c r="XCU349" s="0"/>
      <c r="XCV349" s="0"/>
      <c r="XCW349" s="0"/>
      <c r="XCX349" s="0"/>
      <c r="XCY349" s="0"/>
      <c r="XCZ349" s="0"/>
      <c r="XDA349" s="0"/>
      <c r="XDB349" s="0"/>
      <c r="XDC349" s="0"/>
      <c r="XDD349" s="0"/>
      <c r="XDE349" s="0"/>
      <c r="XDF349" s="0"/>
      <c r="XDG349" s="0"/>
      <c r="XDH349" s="0"/>
      <c r="XDI349" s="0"/>
      <c r="XDJ349" s="0"/>
      <c r="XDK349" s="0"/>
      <c r="XDL349" s="0"/>
      <c r="XDM349" s="0"/>
      <c r="XDN349" s="0"/>
      <c r="XDO349" s="0"/>
      <c r="XDP349" s="0"/>
      <c r="XDQ349" s="0"/>
      <c r="XDR349" s="0"/>
      <c r="XDS349" s="0"/>
      <c r="XDT349" s="0"/>
      <c r="XDU349" s="0"/>
      <c r="XDV349" s="0"/>
      <c r="XDW349" s="0"/>
      <c r="XDX349" s="0"/>
      <c r="XDY349" s="0"/>
      <c r="XDZ349" s="0"/>
      <c r="XEA349" s="0"/>
      <c r="XEB349" s="0"/>
      <c r="XEC349" s="0"/>
      <c r="XED349" s="0"/>
      <c r="XEE349" s="0"/>
      <c r="XEF349" s="0"/>
      <c r="XEG349" s="0"/>
      <c r="XEH349" s="0"/>
      <c r="XEI349" s="0"/>
      <c r="XEJ349" s="0"/>
      <c r="XEK349" s="0"/>
      <c r="XEL349" s="0"/>
      <c r="XEM349" s="0"/>
      <c r="XEN349" s="0"/>
      <c r="XEO349" s="0"/>
      <c r="XEP349" s="0"/>
      <c r="XEQ349" s="0"/>
      <c r="XER349" s="0"/>
      <c r="XES349" s="0"/>
      <c r="XET349" s="0"/>
      <c r="XEU349" s="0"/>
      <c r="XEV349" s="0"/>
      <c r="XEW349" s="0"/>
      <c r="XEX349" s="0"/>
      <c r="XEY349" s="0"/>
      <c r="XEZ349" s="0"/>
      <c r="XFA349" s="0"/>
      <c r="XFB349" s="0"/>
      <c r="XFC349" s="0"/>
      <c r="XFD349" s="0"/>
    </row>
    <row r="350" customFormat="false" ht="12.8" hidden="false" customHeight="false" outlineLevel="0" collapsed="false">
      <c r="B350" s="20" t="str">
        <f aca="false">B282</f>
        <v>Account Receivable </v>
      </c>
      <c r="C350" s="20"/>
      <c r="D350" s="0" t="n">
        <f aca="false">H282</f>
        <v>1135</v>
      </c>
    </row>
    <row r="351" customFormat="false" ht="12.8" hidden="false" customHeight="false" outlineLevel="0" collapsed="false">
      <c r="B351" s="20" t="str">
        <f aca="false">B283</f>
        <v>Office Supply</v>
      </c>
      <c r="C351" s="20"/>
      <c r="D351" s="0" t="n">
        <f aca="false">H283</f>
        <v>25</v>
      </c>
    </row>
    <row r="352" customFormat="false" ht="12.8" hidden="false" customHeight="false" outlineLevel="0" collapsed="false">
      <c r="B352" s="20" t="str">
        <f aca="false">B284</f>
        <v>Office Equipments</v>
      </c>
      <c r="C352" s="20"/>
      <c r="D352" s="0" t="n">
        <f aca="false">H284</f>
        <v>6388</v>
      </c>
    </row>
    <row r="353" customFormat="false" ht="12.8" hidden="false" customHeight="false" outlineLevel="0" collapsed="false">
      <c r="B353" s="20" t="str">
        <f aca="false">B285</f>
        <v>Prepaid Insurance</v>
      </c>
      <c r="C353" s="20"/>
      <c r="D353" s="0" t="n">
        <f aca="false">H285</f>
        <v>2300</v>
      </c>
    </row>
    <row r="354" customFormat="false" ht="12.8" hidden="false" customHeight="false" outlineLevel="0" collapsed="false">
      <c r="B354" s="20" t="str">
        <f aca="false">B286</f>
        <v>Automobile</v>
      </c>
      <c r="C354" s="20"/>
      <c r="D354" s="0" t="n">
        <f aca="false">H286</f>
        <v>5500</v>
      </c>
    </row>
    <row r="355" customFormat="false" ht="12.8" hidden="false" customHeight="false" outlineLevel="0" collapsed="false">
      <c r="B355" s="20" t="str">
        <f aca="false">B287</f>
        <v>Land</v>
      </c>
      <c r="C355" s="20"/>
      <c r="D355" s="0" t="n">
        <f aca="false">H287</f>
        <v>14000</v>
      </c>
    </row>
    <row r="356" customFormat="false" ht="12.8" hidden="false" customHeight="false" outlineLevel="0" collapsed="false">
      <c r="B356" s="20" t="str">
        <f aca="false">B288</f>
        <v>Building</v>
      </c>
      <c r="C356" s="20"/>
      <c r="D356" s="0" t="n">
        <f aca="false">H288</f>
        <v>47666</v>
      </c>
    </row>
    <row r="357" customFormat="false" ht="12.8" hidden="false" customHeight="false" outlineLevel="0" collapsed="false">
      <c r="B357" s="16" t="s">
        <v>108</v>
      </c>
      <c r="C357" s="16"/>
      <c r="D357" s="15" t="n">
        <f aca="false">SUM(D349:D356)</f>
        <v>101539</v>
      </c>
    </row>
    <row r="358" customFormat="false" ht="12.8" hidden="false" customHeight="false" outlineLevel="0" collapsed="false">
      <c r="A358" s="25" t="s">
        <v>2</v>
      </c>
      <c r="B358" s="20"/>
      <c r="C358" s="20"/>
    </row>
    <row r="359" customFormat="false" ht="12.8" hidden="false" customHeight="false" outlineLevel="0" collapsed="false">
      <c r="B359" s="20" t="str">
        <f aca="false">B289</f>
        <v>Account Payable</v>
      </c>
      <c r="C359" s="20"/>
      <c r="D359" s="0"/>
      <c r="E359" s="1" t="n">
        <f aca="false">I289</f>
        <v>650</v>
      </c>
    </row>
    <row r="360" customFormat="false" ht="12.8" hidden="false" customHeight="false" outlineLevel="0" collapsed="false">
      <c r="B360" s="20" t="str">
        <f aca="false">B290</f>
        <v>Mortgage Payable</v>
      </c>
      <c r="C360" s="20"/>
      <c r="E360" s="1" t="n">
        <f aca="false">I290</f>
        <v>48000</v>
      </c>
    </row>
    <row r="361" customFormat="false" ht="12.8" hidden="false" customHeight="false" outlineLevel="0" collapsed="false">
      <c r="B361" s="20" t="str">
        <f aca="false">B301</f>
        <v>Building Interest Payable</v>
      </c>
      <c r="C361" s="20"/>
      <c r="E361" s="1" t="n">
        <f aca="false">I301</f>
        <v>480</v>
      </c>
    </row>
    <row r="362" customFormat="false" ht="12.8" hidden="false" customHeight="false" outlineLevel="0" collapsed="false">
      <c r="B362" s="20" t="str">
        <f aca="false">B302</f>
        <v>Salaries Payable</v>
      </c>
      <c r="C362" s="20"/>
      <c r="E362" s="1" t="n">
        <f aca="false">I302</f>
        <v>2100</v>
      </c>
    </row>
    <row r="363" customFormat="false" ht="12.8" hidden="false" customHeight="false" outlineLevel="0" collapsed="false">
      <c r="B363" s="20" t="str">
        <f aca="false">B303</f>
        <v>Utility Payable</v>
      </c>
      <c r="C363" s="20"/>
      <c r="E363" s="1" t="n">
        <f aca="false">I303</f>
        <v>175</v>
      </c>
    </row>
    <row r="364" customFormat="false" ht="12.8" hidden="false" customHeight="false" outlineLevel="0" collapsed="false">
      <c r="B364" s="16" t="s">
        <v>109</v>
      </c>
      <c r="C364" s="16"/>
      <c r="D364" s="15"/>
      <c r="E364" s="15" t="n">
        <f aca="false">SUM(E359:E363)</f>
        <v>51405</v>
      </c>
    </row>
    <row r="365" customFormat="false" ht="12.8" hidden="false" customHeight="false" outlineLevel="0" collapsed="false">
      <c r="B365" s="20"/>
      <c r="C365" s="20"/>
    </row>
    <row r="366" customFormat="false" ht="12.8" hidden="false" customHeight="false" outlineLevel="0" collapsed="false">
      <c r="B366" s="20"/>
      <c r="C366" s="20"/>
    </row>
    <row r="367" customFormat="false" ht="12.8" hidden="false" customHeight="false" outlineLevel="0" collapsed="false">
      <c r="B367" s="20"/>
      <c r="C367" s="20"/>
    </row>
    <row r="368" customFormat="false" ht="12.8" hidden="false" customHeight="false" outlineLevel="0" collapsed="false">
      <c r="B368" s="20"/>
      <c r="C368" s="20"/>
    </row>
    <row r="369" customFormat="false" ht="12.8" hidden="false" customHeight="false" outlineLevel="0" collapsed="false">
      <c r="B369" s="20"/>
      <c r="C369" s="20"/>
    </row>
    <row r="370" customFormat="false" ht="12.8" hidden="false" customHeight="false" outlineLevel="0" collapsed="false">
      <c r="B370" s="20"/>
      <c r="C370" s="20"/>
    </row>
    <row r="371" customFormat="false" ht="12.8" hidden="false" customHeight="false" outlineLevel="0" collapsed="false">
      <c r="B371" s="20"/>
      <c r="C371" s="20"/>
    </row>
    <row r="372" customFormat="false" ht="12.8" hidden="false" customHeight="false" outlineLevel="0" collapsed="false">
      <c r="B372" s="20"/>
      <c r="C372" s="20"/>
    </row>
    <row r="373" customFormat="false" ht="12.8" hidden="false" customHeight="false" outlineLevel="0" collapsed="false">
      <c r="B373" s="20"/>
      <c r="C373" s="20"/>
    </row>
    <row r="374" customFormat="false" ht="12.8" hidden="false" customHeight="false" outlineLevel="0" collapsed="false">
      <c r="B374" s="20"/>
      <c r="C374" s="20"/>
    </row>
  </sheetData>
  <mergeCells count="193">
    <mergeCell ref="A1:B1"/>
    <mergeCell ref="E1:J1"/>
    <mergeCell ref="B2:I2"/>
    <mergeCell ref="K2:L2"/>
    <mergeCell ref="M2:T2"/>
    <mergeCell ref="J4:J20"/>
    <mergeCell ref="A23:B23"/>
    <mergeCell ref="B24:D24"/>
    <mergeCell ref="B35:D35"/>
    <mergeCell ref="B36:C36"/>
    <mergeCell ref="B39:C39"/>
    <mergeCell ref="B48:C48"/>
    <mergeCell ref="A52:B52"/>
    <mergeCell ref="C53:D53"/>
    <mergeCell ref="A55:A56"/>
    <mergeCell ref="B55:B56"/>
    <mergeCell ref="A57:A61"/>
    <mergeCell ref="B57:B61"/>
    <mergeCell ref="A62:A63"/>
    <mergeCell ref="B62:B63"/>
    <mergeCell ref="A64:A65"/>
    <mergeCell ref="B64:B65"/>
    <mergeCell ref="A66:A67"/>
    <mergeCell ref="B66:B67"/>
    <mergeCell ref="A68:A70"/>
    <mergeCell ref="B68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6:B96"/>
    <mergeCell ref="A97:H97"/>
    <mergeCell ref="A98:I98"/>
    <mergeCell ref="A114:I114"/>
    <mergeCell ref="A119:C119"/>
    <mergeCell ref="A124:C124"/>
    <mergeCell ref="A129:C129"/>
    <mergeCell ref="A133:C133"/>
    <mergeCell ref="A137:C137"/>
    <mergeCell ref="A141:C141"/>
    <mergeCell ref="A145:C145"/>
    <mergeCell ref="A151:C151"/>
    <mergeCell ref="A156:C156"/>
    <mergeCell ref="A161:C161"/>
    <mergeCell ref="A165:C165"/>
    <mergeCell ref="A172:C172"/>
    <mergeCell ref="A176:C176"/>
    <mergeCell ref="A181:C181"/>
    <mergeCell ref="A185:C185"/>
    <mergeCell ref="A190:C190"/>
    <mergeCell ref="A195:B195"/>
    <mergeCell ref="B196:D196"/>
    <mergeCell ref="A216:C216"/>
    <mergeCell ref="A219:B219"/>
    <mergeCell ref="B220:D220"/>
    <mergeCell ref="A222:A223"/>
    <mergeCell ref="B222:C222"/>
    <mergeCell ref="B223:C223"/>
    <mergeCell ref="A224:A227"/>
    <mergeCell ref="B224:C224"/>
    <mergeCell ref="B225:C225"/>
    <mergeCell ref="B226:C226"/>
    <mergeCell ref="B227:C227"/>
    <mergeCell ref="A228:A229"/>
    <mergeCell ref="B228:C228"/>
    <mergeCell ref="B229:C229"/>
    <mergeCell ref="A230:A231"/>
    <mergeCell ref="B230:C230"/>
    <mergeCell ref="B231:C231"/>
    <mergeCell ref="A232:A233"/>
    <mergeCell ref="B232:C232"/>
    <mergeCell ref="B233:C233"/>
    <mergeCell ref="A234:A235"/>
    <mergeCell ref="B234:C234"/>
    <mergeCell ref="B235:C235"/>
    <mergeCell ref="A236:A237"/>
    <mergeCell ref="B236:C236"/>
    <mergeCell ref="B237:C237"/>
    <mergeCell ref="A238:A239"/>
    <mergeCell ref="B238:C238"/>
    <mergeCell ref="B239:C239"/>
    <mergeCell ref="B243:D243"/>
    <mergeCell ref="A276:B276"/>
    <mergeCell ref="D279:E279"/>
    <mergeCell ref="F279:G279"/>
    <mergeCell ref="H279:I279"/>
    <mergeCell ref="J279:K279"/>
    <mergeCell ref="L279:M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5:C335"/>
    <mergeCell ref="A338:B338"/>
    <mergeCell ref="B340:C340"/>
    <mergeCell ref="B341:C341"/>
    <mergeCell ref="B343:C343"/>
    <mergeCell ref="B344:C344"/>
    <mergeCell ref="A346:B346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71"/>
  <sheetViews>
    <sheetView showFormulas="false" showGridLines="true" showRowColHeaders="true" showZeros="true" rightToLeft="false" tabSelected="false" showOutlineSymbols="true" defaultGridColor="true" view="normal" topLeftCell="A34" colorId="64" zoomScale="140" zoomScaleNormal="140" zoomScalePageLayoutView="100" workbookViewId="0">
      <selection pane="topLeft" activeCell="M27" activeCellId="0" sqref="M27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17.35" hidden="false" customHeight="true" outlineLevel="0" collapsed="false">
      <c r="A1" s="2" t="s">
        <v>0</v>
      </c>
      <c r="B1" s="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5" t="s">
        <v>129</v>
      </c>
      <c r="K2" s="5" t="s">
        <v>2</v>
      </c>
      <c r="L2" s="5"/>
      <c r="M2" s="5"/>
      <c r="N2" s="6" t="s">
        <v>3</v>
      </c>
      <c r="O2" s="6"/>
      <c r="P2" s="6"/>
      <c r="Q2" s="6"/>
      <c r="R2" s="6"/>
      <c r="S2" s="6"/>
      <c r="T2" s="6"/>
    </row>
    <row r="3" s="7" customFormat="tru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3"/>
      <c r="N4" s="14" t="n">
        <v>40000</v>
      </c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3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3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3"/>
      <c r="N7" s="14" t="n">
        <v>5500</v>
      </c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3"/>
      <c r="N8" s="14"/>
      <c r="O8" s="14"/>
      <c r="P8" s="14" t="n">
        <v>5300</v>
      </c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3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3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3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3" t="n">
        <v>1600</v>
      </c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3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3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3"/>
      <c r="N16" s="14"/>
      <c r="O16" s="14"/>
      <c r="P16" s="14" t="n">
        <v>2700</v>
      </c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3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3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3"/>
      <c r="N20" s="14"/>
      <c r="O20" s="14" t="n">
        <v>-250</v>
      </c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1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1600</v>
      </c>
      <c r="N21" s="1" t="n">
        <f aca="false">SUM(N4:N20)</f>
        <v>45500</v>
      </c>
      <c r="O21" s="1" t="n">
        <f aca="false">SUM(O4:O20)</f>
        <v>-250</v>
      </c>
      <c r="P21" s="1" t="n">
        <f aca="false">SUM(P4:P20)</f>
        <v>8000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34" customFormat="false" ht="12.8" hidden="false" customHeight="false" outlineLevel="0" collapsed="false">
      <c r="A34" s="16" t="s">
        <v>24</v>
      </c>
      <c r="B34" s="16"/>
      <c r="C34" s="0"/>
      <c r="D34" s="0"/>
      <c r="E34" s="0"/>
    </row>
    <row r="35" customFormat="false" ht="15" hidden="false" customHeight="false" outlineLevel="0" collapsed="false">
      <c r="A35" s="0"/>
      <c r="B35" s="17" t="s">
        <v>1</v>
      </c>
      <c r="C35" s="17"/>
      <c r="D35" s="17"/>
      <c r="E35" s="0"/>
    </row>
    <row r="36" customFormat="false" ht="12.8" hidden="false" customHeight="false" outlineLevel="0" collapsed="false">
      <c r="A36" s="0"/>
      <c r="B36" s="0" t="s">
        <v>5</v>
      </c>
      <c r="C36" s="0"/>
      <c r="D36" s="0" t="n">
        <f aca="false">B21</f>
        <v>24525</v>
      </c>
      <c r="E36" s="0"/>
    </row>
    <row r="37" customFormat="false" ht="12.8" hidden="false" customHeight="false" outlineLevel="0" collapsed="false">
      <c r="A37" s="0"/>
      <c r="B37" s="0" t="s">
        <v>6</v>
      </c>
      <c r="C37" s="0"/>
      <c r="D37" s="0" t="n">
        <f aca="false">C21</f>
        <v>540</v>
      </c>
      <c r="E37" s="0"/>
    </row>
    <row r="38" customFormat="false" ht="12.8" hidden="false" customHeight="false" outlineLevel="0" collapsed="false">
      <c r="A38" s="0"/>
      <c r="B38" s="0" t="s">
        <v>7</v>
      </c>
      <c r="C38" s="0"/>
      <c r="D38" s="0" t="n">
        <f aca="false">D21</f>
        <v>1400</v>
      </c>
      <c r="E38" s="0"/>
    </row>
    <row r="39" customFormat="false" ht="12.8" hidden="false" customHeight="false" outlineLevel="0" collapsed="false">
      <c r="A39" s="0"/>
      <c r="B39" s="0" t="s">
        <v>8</v>
      </c>
      <c r="C39" s="0"/>
      <c r="D39" s="0" t="n">
        <f aca="false">E21</f>
        <v>6500</v>
      </c>
      <c r="E39" s="0"/>
    </row>
    <row r="40" customFormat="false" ht="12.8" hidden="false" customHeight="false" outlineLevel="0" collapsed="false">
      <c r="A40" s="0"/>
      <c r="B40" s="0" t="s">
        <v>9</v>
      </c>
      <c r="C40" s="0"/>
      <c r="D40" s="0" t="n">
        <f aca="false">F21</f>
        <v>2400</v>
      </c>
      <c r="E40" s="0"/>
    </row>
    <row r="41" customFormat="false" ht="12.8" hidden="false" customHeight="false" outlineLevel="0" collapsed="false">
      <c r="A41" s="0"/>
      <c r="B41" s="0" t="s">
        <v>10</v>
      </c>
      <c r="C41" s="0"/>
      <c r="D41" s="0" t="n">
        <f aca="false">G21</f>
        <v>5500</v>
      </c>
      <c r="E41" s="0"/>
    </row>
    <row r="42" customFormat="false" ht="12.8" hidden="false" customHeight="false" outlineLevel="0" collapsed="false">
      <c r="A42" s="0"/>
      <c r="B42" s="0" t="s">
        <v>11</v>
      </c>
      <c r="C42" s="0"/>
      <c r="D42" s="0" t="n">
        <f aca="false">H21</f>
        <v>14000</v>
      </c>
      <c r="E42" s="0"/>
    </row>
    <row r="43" customFormat="false" ht="12.8" hidden="false" customHeight="false" outlineLevel="0" collapsed="false">
      <c r="A43" s="0"/>
      <c r="B43" s="0" t="s">
        <v>12</v>
      </c>
      <c r="C43" s="0"/>
      <c r="D43" s="0" t="n">
        <f aca="false">I21</f>
        <v>48000</v>
      </c>
      <c r="E43" s="0"/>
    </row>
    <row r="44" customFormat="false" ht="12.8" hidden="false" customHeight="false" outlineLevel="0" collapsed="false">
      <c r="A44" s="0"/>
      <c r="B44" s="18" t="s">
        <v>25</v>
      </c>
      <c r="C44" s="18"/>
      <c r="D44" s="18" t="n">
        <f aca="false">SUM(D36:D43)</f>
        <v>102865</v>
      </c>
      <c r="E44" s="0"/>
    </row>
    <row r="45" customFormat="false" ht="12.8" hidden="false" customHeight="false" outlineLevel="0" collapsed="false">
      <c r="A45" s="0"/>
      <c r="B45" s="0"/>
      <c r="C45" s="0"/>
      <c r="D45" s="0"/>
      <c r="E45" s="0"/>
    </row>
    <row r="46" customFormat="false" ht="15" hidden="false" customHeight="false" outlineLevel="0" collapsed="false">
      <c r="A46" s="0"/>
      <c r="B46" s="19" t="s">
        <v>26</v>
      </c>
      <c r="C46" s="19"/>
      <c r="D46" s="19"/>
      <c r="E46" s="0"/>
      <c r="G46" s="0"/>
      <c r="H46" s="0"/>
      <c r="I46" s="0"/>
      <c r="J46" s="0"/>
      <c r="K46" s="0"/>
      <c r="L46" s="0"/>
      <c r="M46" s="0"/>
    </row>
    <row r="47" customFormat="false" ht="15" hidden="false" customHeight="false" outlineLevel="0" collapsed="false">
      <c r="A47" s="0"/>
      <c r="B47" s="17" t="s">
        <v>2</v>
      </c>
      <c r="C47" s="17"/>
      <c r="D47" s="0"/>
      <c r="E47" s="0"/>
      <c r="G47" s="0"/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0"/>
      <c r="B48" s="0" t="str">
        <f aca="false">K3</f>
        <v>Account Payable</v>
      </c>
      <c r="C48" s="0"/>
      <c r="D48" s="0" t="n">
        <f aca="false">K21</f>
        <v>650</v>
      </c>
      <c r="E48" s="0"/>
    </row>
    <row r="49" customFormat="false" ht="12.8" hidden="false" customHeight="false" outlineLevel="0" collapsed="false">
      <c r="B49" s="0" t="str">
        <f aca="false">L3</f>
        <v>Mortgage Payable</v>
      </c>
      <c r="C49" s="0"/>
      <c r="D49" s="0" t="n">
        <f aca="false">L21</f>
        <v>48000</v>
      </c>
    </row>
    <row r="50" customFormat="false" ht="12.8" hidden="false" customHeight="false" outlineLevel="0" collapsed="false">
      <c r="B50" s="0" t="str">
        <f aca="false">M3</f>
        <v>Unearned Commission</v>
      </c>
      <c r="C50" s="0"/>
      <c r="D50" s="0" t="n">
        <f aca="false">M21</f>
        <v>1600</v>
      </c>
    </row>
    <row r="51" customFormat="false" ht="15" hidden="false" customHeight="false" outlineLevel="0" collapsed="false">
      <c r="B51" s="17" t="s">
        <v>3</v>
      </c>
      <c r="C51" s="17"/>
    </row>
    <row r="52" customFormat="false" ht="12.95" hidden="false" customHeight="true" outlineLevel="0" collapsed="false">
      <c r="B52" s="20" t="s">
        <v>16</v>
      </c>
      <c r="C52" s="20"/>
      <c r="D52" s="1" t="n">
        <v>45500</v>
      </c>
      <c r="E52" s="0"/>
      <c r="F52" s="0"/>
      <c r="G52" s="0"/>
      <c r="H52" s="0"/>
      <c r="I52" s="0"/>
      <c r="J52" s="0"/>
      <c r="K52" s="0"/>
    </row>
    <row r="53" customFormat="false" ht="12.95" hidden="false" customHeight="true" outlineLevel="0" collapsed="false">
      <c r="B53" s="20" t="s">
        <v>17</v>
      </c>
      <c r="C53" s="20"/>
      <c r="D53" s="1" t="n">
        <v>-250</v>
      </c>
      <c r="E53" s="0"/>
      <c r="F53" s="0"/>
      <c r="G53" s="0"/>
      <c r="H53" s="0"/>
    </row>
    <row r="54" customFormat="false" ht="12.95" hidden="false" customHeight="true" outlineLevel="0" collapsed="false">
      <c r="B54" s="20" t="s">
        <v>18</v>
      </c>
      <c r="C54" s="20"/>
      <c r="D54" s="1" t="n">
        <v>8000</v>
      </c>
    </row>
    <row r="55" customFormat="false" ht="12.95" hidden="false" customHeight="true" outlineLevel="0" collapsed="false">
      <c r="B55" s="20" t="s">
        <v>19</v>
      </c>
      <c r="C55" s="20"/>
      <c r="D55" s="1" t="n">
        <v>600</v>
      </c>
    </row>
    <row r="56" customFormat="false" ht="12.95" hidden="false" customHeight="true" outlineLevel="0" collapsed="false">
      <c r="B56" s="20" t="s">
        <v>20</v>
      </c>
      <c r="C56" s="20"/>
      <c r="D56" s="1" t="n">
        <v>-185</v>
      </c>
    </row>
    <row r="57" customFormat="false" ht="12.95" hidden="false" customHeight="true" outlineLevel="0" collapsed="false">
      <c r="B57" s="20" t="s">
        <v>21</v>
      </c>
      <c r="C57" s="20"/>
      <c r="D57" s="1" t="n">
        <v>-800</v>
      </c>
    </row>
    <row r="58" customFormat="false" ht="12.95" hidden="false" customHeight="true" outlineLevel="0" collapsed="false">
      <c r="B58" s="20" t="s">
        <v>22</v>
      </c>
      <c r="C58" s="20"/>
      <c r="D58" s="1" t="n">
        <v>-250</v>
      </c>
    </row>
    <row r="59" customFormat="false" ht="15" hidden="false" customHeight="false" outlineLevel="0" collapsed="false">
      <c r="B59" s="21" t="s">
        <v>27</v>
      </c>
      <c r="C59" s="21"/>
      <c r="D59" s="15" t="n">
        <f aca="false">SUM(D48:D58)</f>
        <v>102865</v>
      </c>
    </row>
    <row r="67" customFormat="false" ht="17.35" hidden="false" customHeight="true" outlineLevel="0" collapsed="false">
      <c r="A67" s="2" t="s">
        <v>28</v>
      </c>
      <c r="B67" s="2"/>
      <c r="D67" s="0"/>
      <c r="E67" s="0"/>
    </row>
    <row r="68" customFormat="false" ht="12.8" hidden="false" customHeight="true" outlineLevel="0" collapsed="false">
      <c r="C68" s="22" t="s">
        <v>29</v>
      </c>
      <c r="D68" s="22"/>
      <c r="E68" s="0"/>
      <c r="F68" s="0"/>
      <c r="G68" s="0"/>
    </row>
    <row r="69" s="23" customFormat="true" ht="12.8" hidden="false" customHeight="false" outlineLevel="0" collapsed="false">
      <c r="A69" s="23" t="s">
        <v>4</v>
      </c>
      <c r="B69" s="23" t="s">
        <v>30</v>
      </c>
      <c r="C69" s="23" t="s">
        <v>31</v>
      </c>
      <c r="E69" s="23" t="s">
        <v>32</v>
      </c>
      <c r="F69" s="23" t="s">
        <v>33</v>
      </c>
      <c r="G69" s="23" t="s">
        <v>34</v>
      </c>
    </row>
    <row r="70" customFormat="false" ht="12.8" hidden="false" customHeight="false" outlineLevel="0" collapsed="false">
      <c r="A70" s="24" t="n">
        <v>1</v>
      </c>
      <c r="B70" s="24" t="n">
        <v>1</v>
      </c>
      <c r="C70" s="25" t="s">
        <v>5</v>
      </c>
      <c r="F70" s="1" t="n">
        <v>40000</v>
      </c>
    </row>
    <row r="71" customFormat="false" ht="23.85" hidden="false" customHeight="false" outlineLevel="0" collapsed="false">
      <c r="A71" s="24"/>
      <c r="B71" s="24"/>
      <c r="C71" s="25" t="s">
        <v>16</v>
      </c>
      <c r="G71" s="1" t="n">
        <v>40000</v>
      </c>
    </row>
    <row r="72" customFormat="false" ht="12.8" hidden="false" customHeight="false" outlineLevel="0" collapsed="false">
      <c r="A72" s="24" t="n">
        <v>2</v>
      </c>
      <c r="B72" s="24" t="n">
        <v>2</v>
      </c>
      <c r="C72" s="25" t="s">
        <v>5</v>
      </c>
      <c r="G72" s="1" t="n">
        <v>18000</v>
      </c>
    </row>
    <row r="73" customFormat="false" ht="23.85" hidden="false" customHeight="false" outlineLevel="0" collapsed="false">
      <c r="A73" s="24"/>
      <c r="B73" s="24"/>
      <c r="C73" s="25" t="s">
        <v>35</v>
      </c>
      <c r="F73" s="1" t="n">
        <v>4000</v>
      </c>
    </row>
    <row r="74" customFormat="false" ht="12.8" hidden="false" customHeight="false" outlineLevel="0" collapsed="false">
      <c r="A74" s="24"/>
      <c r="B74" s="24"/>
      <c r="C74" s="25" t="s">
        <v>11</v>
      </c>
      <c r="F74" s="1" t="n">
        <v>14000</v>
      </c>
    </row>
    <row r="75" customFormat="false" ht="12.8" hidden="false" customHeight="false" outlineLevel="0" collapsed="false">
      <c r="A75" s="24"/>
      <c r="B75" s="24"/>
      <c r="C75" s="25" t="s">
        <v>12</v>
      </c>
      <c r="F75" s="1" t="n">
        <v>48000</v>
      </c>
    </row>
    <row r="76" customFormat="false" ht="23.85" hidden="false" customHeight="false" outlineLevel="0" collapsed="false">
      <c r="A76" s="24"/>
      <c r="B76" s="24"/>
      <c r="C76" s="25" t="s">
        <v>13</v>
      </c>
      <c r="G76" s="1" t="n">
        <v>48000</v>
      </c>
    </row>
    <row r="77" customFormat="false" ht="12.8" hidden="false" customHeight="false" outlineLevel="0" collapsed="false">
      <c r="A77" s="24" t="n">
        <v>3</v>
      </c>
      <c r="B77" s="24" t="n">
        <v>3</v>
      </c>
      <c r="C77" s="25" t="s">
        <v>5</v>
      </c>
      <c r="G77" s="1" t="n">
        <v>2400</v>
      </c>
    </row>
    <row r="78" customFormat="false" ht="23.85" hidden="false" customHeight="false" outlineLevel="0" collapsed="false">
      <c r="A78" s="24"/>
      <c r="B78" s="24"/>
      <c r="C78" s="25" t="s">
        <v>9</v>
      </c>
      <c r="F78" s="1" t="n">
        <v>2400</v>
      </c>
    </row>
    <row r="79" customFormat="false" ht="12.8" hidden="false" customHeight="false" outlineLevel="0" collapsed="false">
      <c r="A79" s="24" t="n">
        <v>4</v>
      </c>
      <c r="B79" s="24" t="n">
        <v>4</v>
      </c>
      <c r="C79" s="25" t="s">
        <v>10</v>
      </c>
      <c r="F79" s="1" t="n">
        <v>5500</v>
      </c>
    </row>
    <row r="80" customFormat="false" ht="12.8" hidden="false" customHeight="false" outlineLevel="0" collapsed="false">
      <c r="A80" s="24"/>
      <c r="B80" s="24"/>
      <c r="C80" s="25" t="s">
        <v>36</v>
      </c>
      <c r="G80" s="1" t="n">
        <v>5500</v>
      </c>
    </row>
    <row r="81" customFormat="false" ht="23.85" hidden="false" customHeight="false" outlineLevel="0" collapsed="false">
      <c r="A81" s="24" t="n">
        <v>5</v>
      </c>
      <c r="B81" s="24" t="n">
        <v>5</v>
      </c>
      <c r="C81" s="25" t="s">
        <v>37</v>
      </c>
      <c r="F81" s="1" t="n">
        <v>5300</v>
      </c>
    </row>
    <row r="82" customFormat="false" ht="12.8" hidden="false" customHeight="false" outlineLevel="0" collapsed="false">
      <c r="A82" s="24"/>
      <c r="B82" s="24"/>
      <c r="C82" s="25" t="s">
        <v>5</v>
      </c>
      <c r="D82" s="0"/>
      <c r="G82" s="1" t="n">
        <v>5300</v>
      </c>
    </row>
    <row r="83" customFormat="false" ht="12.8" hidden="false" customHeight="false" outlineLevel="0" collapsed="false">
      <c r="A83" s="24" t="n">
        <v>6</v>
      </c>
      <c r="B83" s="24" t="n">
        <v>7</v>
      </c>
      <c r="C83" s="25" t="s">
        <v>38</v>
      </c>
      <c r="F83" s="1" t="n">
        <v>750</v>
      </c>
    </row>
    <row r="84" customFormat="false" ht="23.85" hidden="false" customHeight="false" outlineLevel="0" collapsed="false">
      <c r="A84" s="24"/>
      <c r="B84" s="24"/>
      <c r="C84" s="25" t="s">
        <v>35</v>
      </c>
      <c r="F84" s="1" t="n">
        <v>2500</v>
      </c>
    </row>
    <row r="85" customFormat="false" ht="23.85" hidden="false" customHeight="false" outlineLevel="0" collapsed="false">
      <c r="A85" s="24"/>
      <c r="B85" s="24"/>
      <c r="C85" s="25" t="s">
        <v>13</v>
      </c>
      <c r="G85" s="1" t="n">
        <v>3250</v>
      </c>
    </row>
    <row r="86" customFormat="false" ht="23.85" hidden="false" customHeight="false" outlineLevel="0" collapsed="false">
      <c r="A86" s="24" t="n">
        <v>7</v>
      </c>
      <c r="B86" s="24" t="n">
        <v>9</v>
      </c>
      <c r="C86" s="25" t="s">
        <v>21</v>
      </c>
      <c r="F86" s="1" t="n">
        <v>400</v>
      </c>
    </row>
    <row r="87" customFormat="false" ht="12.8" hidden="false" customHeight="false" outlineLevel="0" collapsed="false">
      <c r="A87" s="24"/>
      <c r="B87" s="24"/>
      <c r="C87" s="25" t="s">
        <v>5</v>
      </c>
      <c r="G87" s="1" t="n">
        <v>400</v>
      </c>
    </row>
    <row r="88" customFormat="false" ht="12.8" hidden="false" customHeight="false" outlineLevel="0" collapsed="false">
      <c r="A88" s="24" t="n">
        <v>8</v>
      </c>
      <c r="B88" s="24" t="n">
        <v>10</v>
      </c>
      <c r="C88" s="0" t="s">
        <v>39</v>
      </c>
      <c r="D88" s="0"/>
      <c r="E88" s="0"/>
      <c r="F88" s="0"/>
      <c r="G88" s="0" t="n">
        <v>600</v>
      </c>
    </row>
    <row r="89" customFormat="false" ht="12.8" hidden="false" customHeight="false" outlineLevel="0" collapsed="false">
      <c r="A89" s="24"/>
      <c r="B89" s="24"/>
      <c r="C89" s="0" t="s">
        <v>6</v>
      </c>
      <c r="D89" s="0"/>
      <c r="E89" s="0"/>
      <c r="F89" s="0" t="n">
        <v>600</v>
      </c>
      <c r="G89" s="0"/>
    </row>
    <row r="90" customFormat="false" ht="23.85" hidden="false" customHeight="false" outlineLevel="0" collapsed="false">
      <c r="A90" s="24" t="n">
        <v>9</v>
      </c>
      <c r="B90" s="24" t="n">
        <v>11</v>
      </c>
      <c r="C90" s="25" t="s">
        <v>13</v>
      </c>
      <c r="F90" s="1" t="n">
        <v>3250</v>
      </c>
    </row>
    <row r="91" customFormat="false" ht="12.8" hidden="false" customHeight="false" outlineLevel="0" collapsed="false">
      <c r="A91" s="24"/>
      <c r="B91" s="24"/>
      <c r="C91" s="25" t="s">
        <v>5</v>
      </c>
      <c r="G91" s="1" t="n">
        <v>3250</v>
      </c>
    </row>
    <row r="92" customFormat="false" ht="12.8" hidden="false" customHeight="false" outlineLevel="0" collapsed="false">
      <c r="A92" s="24" t="n">
        <v>10</v>
      </c>
      <c r="B92" s="24" t="n">
        <v>14</v>
      </c>
      <c r="C92" s="25" t="s">
        <v>5</v>
      </c>
      <c r="F92" s="1" t="n">
        <v>1600</v>
      </c>
    </row>
    <row r="93" customFormat="false" ht="35.05" hidden="false" customHeight="false" outlineLevel="0" collapsed="false">
      <c r="A93" s="24"/>
      <c r="B93" s="24"/>
      <c r="C93" s="25" t="s">
        <v>40</v>
      </c>
      <c r="G93" s="1" t="n">
        <v>1600</v>
      </c>
    </row>
    <row r="94" customFormat="false" ht="12.8" hidden="false" customHeight="false" outlineLevel="0" collapsed="false">
      <c r="A94" s="24" t="n">
        <v>11</v>
      </c>
      <c r="B94" s="24" t="n">
        <v>15</v>
      </c>
      <c r="C94" s="25" t="s">
        <v>5</v>
      </c>
      <c r="F94" s="1" t="n">
        <v>60</v>
      </c>
    </row>
    <row r="95" customFormat="false" ht="23.85" hidden="false" customHeight="false" outlineLevel="0" collapsed="false">
      <c r="A95" s="24"/>
      <c r="B95" s="24"/>
      <c r="C95" s="25" t="s">
        <v>6</v>
      </c>
      <c r="G95" s="1" t="n">
        <v>60</v>
      </c>
    </row>
    <row r="96" customFormat="false" ht="12.8" hidden="false" customHeight="false" outlineLevel="0" collapsed="false">
      <c r="A96" s="24" t="n">
        <v>12</v>
      </c>
      <c r="B96" s="24" t="n">
        <v>18</v>
      </c>
      <c r="C96" s="25" t="s">
        <v>38</v>
      </c>
      <c r="F96" s="1" t="n">
        <v>650</v>
      </c>
    </row>
    <row r="97" customFormat="false" ht="23.85" hidden="false" customHeight="false" outlineLevel="0" collapsed="false">
      <c r="A97" s="24"/>
      <c r="B97" s="24"/>
      <c r="C97" s="25" t="s">
        <v>13</v>
      </c>
      <c r="G97" s="1" t="n">
        <v>650</v>
      </c>
    </row>
    <row r="98" customFormat="false" ht="12.8" hidden="false" customHeight="false" outlineLevel="0" collapsed="false">
      <c r="A98" s="24" t="n">
        <v>13</v>
      </c>
      <c r="B98" s="24" t="n">
        <v>22</v>
      </c>
      <c r="C98" s="25" t="s">
        <v>5</v>
      </c>
      <c r="F98" s="1" t="n">
        <v>2700</v>
      </c>
    </row>
    <row r="99" customFormat="false" ht="23.85" hidden="false" customHeight="false" outlineLevel="0" collapsed="false">
      <c r="A99" s="24"/>
      <c r="B99" s="24"/>
      <c r="C99" s="25" t="s">
        <v>37</v>
      </c>
      <c r="G99" s="1" t="n">
        <v>2700</v>
      </c>
    </row>
    <row r="100" customFormat="false" ht="23.85" hidden="false" customHeight="false" outlineLevel="0" collapsed="false">
      <c r="A100" s="24" t="n">
        <v>14</v>
      </c>
      <c r="B100" s="24" t="n">
        <v>27</v>
      </c>
      <c r="C100" s="25" t="s">
        <v>21</v>
      </c>
      <c r="F100" s="1" t="n">
        <v>400</v>
      </c>
    </row>
    <row r="101" customFormat="false" ht="12.8" hidden="false" customHeight="false" outlineLevel="0" collapsed="false">
      <c r="A101" s="24"/>
      <c r="B101" s="24"/>
      <c r="C101" s="25" t="s">
        <v>5</v>
      </c>
      <c r="G101" s="1" t="n">
        <v>400</v>
      </c>
    </row>
    <row r="102" customFormat="false" ht="12.8" hidden="false" customHeight="false" outlineLevel="0" collapsed="false">
      <c r="A102" s="24" t="n">
        <v>15</v>
      </c>
      <c r="B102" s="24" t="n">
        <v>28</v>
      </c>
      <c r="C102" s="25" t="s">
        <v>5</v>
      </c>
      <c r="G102" s="1" t="n">
        <v>185</v>
      </c>
    </row>
    <row r="103" customFormat="false" ht="23.85" hidden="false" customHeight="false" outlineLevel="0" collapsed="false">
      <c r="A103" s="24"/>
      <c r="B103" s="24"/>
      <c r="C103" s="25" t="s">
        <v>20</v>
      </c>
      <c r="F103" s="1" t="n">
        <v>185</v>
      </c>
    </row>
    <row r="104" customFormat="false" ht="12.8" hidden="false" customHeight="false" outlineLevel="0" collapsed="false">
      <c r="A104" s="24" t="n">
        <v>16</v>
      </c>
      <c r="B104" s="24" t="n">
        <v>29</v>
      </c>
      <c r="C104" s="25" t="s">
        <v>5</v>
      </c>
      <c r="G104" s="1" t="n">
        <v>250</v>
      </c>
    </row>
    <row r="105" customFormat="false" ht="23.85" hidden="false" customHeight="false" outlineLevel="0" collapsed="false">
      <c r="A105" s="24"/>
      <c r="B105" s="24"/>
      <c r="C105" s="25" t="s">
        <v>22</v>
      </c>
      <c r="F105" s="1" t="n">
        <v>250</v>
      </c>
    </row>
    <row r="106" customFormat="false" ht="23.85" hidden="false" customHeight="false" outlineLevel="0" collapsed="false">
      <c r="A106" s="24" t="n">
        <v>17</v>
      </c>
      <c r="B106" s="24" t="n">
        <v>30</v>
      </c>
      <c r="C106" s="25" t="s">
        <v>17</v>
      </c>
      <c r="F106" s="1" t="n">
        <v>250</v>
      </c>
    </row>
    <row r="107" customFormat="false" ht="12.8" hidden="false" customHeight="false" outlineLevel="0" collapsed="false">
      <c r="A107" s="24"/>
      <c r="B107" s="24"/>
      <c r="C107" s="25" t="s">
        <v>5</v>
      </c>
      <c r="F107" s="0"/>
      <c r="G107" s="1" t="n">
        <v>250</v>
      </c>
    </row>
    <row r="109" customFormat="false" ht="12.8" hidden="false" customHeight="false" outlineLevel="0" collapsed="false">
      <c r="A109" s="25" t="s">
        <v>41</v>
      </c>
    </row>
    <row r="119" customFormat="false" ht="17.35" hidden="false" customHeight="true" outlineLevel="0" collapsed="false">
      <c r="A119" s="2" t="s">
        <v>42</v>
      </c>
      <c r="B119" s="2"/>
    </row>
    <row r="120" customFormat="false" ht="12.8" hidden="false" customHeight="true" outlineLevel="0" collapsed="false">
      <c r="A120" s="22" t="s">
        <v>43</v>
      </c>
      <c r="B120" s="22"/>
      <c r="C120" s="22"/>
      <c r="D120" s="22"/>
      <c r="E120" s="22"/>
      <c r="F120" s="22"/>
      <c r="G120" s="22"/>
      <c r="H120" s="22"/>
    </row>
    <row r="121" customFormat="false" ht="12.8" hidden="false" customHeight="true" outlineLevel="0" collapsed="false">
      <c r="A121" s="26" t="s">
        <v>44</v>
      </c>
      <c r="B121" s="26"/>
      <c r="C121" s="26"/>
      <c r="D121" s="26"/>
      <c r="E121" s="26"/>
      <c r="F121" s="26"/>
      <c r="G121" s="26"/>
      <c r="H121" s="26"/>
      <c r="I121" s="26"/>
    </row>
    <row r="122" s="23" customFormat="true" ht="12.8" hidden="false" customHeight="false" outlineLevel="0" collapsed="false">
      <c r="A122" s="23" t="s">
        <v>4</v>
      </c>
      <c r="B122" s="23" t="s">
        <v>30</v>
      </c>
      <c r="C122" s="23" t="s">
        <v>45</v>
      </c>
      <c r="E122" s="23" t="s">
        <v>32</v>
      </c>
      <c r="F122" s="23" t="s">
        <v>33</v>
      </c>
      <c r="G122" s="23" t="s">
        <v>34</v>
      </c>
      <c r="H122" s="23" t="s">
        <v>46</v>
      </c>
    </row>
    <row r="123" customFormat="false" ht="23.85" hidden="false" customHeight="false" outlineLevel="0" collapsed="false">
      <c r="A123" s="1" t="n">
        <v>1</v>
      </c>
      <c r="B123" s="1" t="n">
        <v>1</v>
      </c>
      <c r="C123" s="25" t="s">
        <v>47</v>
      </c>
      <c r="F123" s="1" t="n">
        <v>40000</v>
      </c>
      <c r="H123" s="1" t="n">
        <f aca="false">F123-G123</f>
        <v>40000</v>
      </c>
    </row>
    <row r="124" customFormat="false" ht="23.85" hidden="false" customHeight="false" outlineLevel="0" collapsed="false">
      <c r="A124" s="1" t="n">
        <v>2</v>
      </c>
      <c r="B124" s="1" t="n">
        <v>2</v>
      </c>
      <c r="C124" s="25" t="s">
        <v>35</v>
      </c>
      <c r="G124" s="1" t="n">
        <v>18000</v>
      </c>
      <c r="H124" s="1" t="n">
        <f aca="false">H123+F124-G124</f>
        <v>22000</v>
      </c>
    </row>
    <row r="125" customFormat="false" ht="12.8" hidden="false" customHeight="false" outlineLevel="0" collapsed="false">
      <c r="A125" s="1" t="n">
        <v>3</v>
      </c>
      <c r="B125" s="1" t="n">
        <v>3</v>
      </c>
      <c r="C125" s="25" t="s">
        <v>48</v>
      </c>
      <c r="G125" s="1" t="n">
        <v>2400</v>
      </c>
      <c r="H125" s="1" t="n">
        <f aca="false">H124+F125-G125</f>
        <v>19600</v>
      </c>
    </row>
    <row r="126" customFormat="false" ht="23.85" hidden="false" customHeight="false" outlineLevel="0" collapsed="false">
      <c r="A126" s="1" t="n">
        <v>4</v>
      </c>
      <c r="B126" s="1" t="n">
        <v>5</v>
      </c>
      <c r="C126" s="25" t="s">
        <v>37</v>
      </c>
      <c r="F126" s="1" t="n">
        <v>5300</v>
      </c>
      <c r="G126" s="0"/>
      <c r="H126" s="1" t="n">
        <f aca="false">H125+F126-G126</f>
        <v>24900</v>
      </c>
    </row>
    <row r="127" customFormat="false" ht="12.8" hidden="false" customHeight="false" outlineLevel="0" collapsed="false">
      <c r="A127" s="1" t="n">
        <v>5</v>
      </c>
      <c r="B127" s="1" t="n">
        <v>9</v>
      </c>
      <c r="C127" s="25" t="s">
        <v>49</v>
      </c>
      <c r="G127" s="1" t="n">
        <v>400</v>
      </c>
      <c r="H127" s="1" t="n">
        <f aca="false">H126+F127-G127</f>
        <v>24500</v>
      </c>
    </row>
    <row r="128" customFormat="false" ht="35.05" hidden="false" customHeight="false" outlineLevel="0" collapsed="false">
      <c r="A128" s="1" t="n">
        <v>6</v>
      </c>
      <c r="B128" s="1" t="n">
        <v>11</v>
      </c>
      <c r="C128" s="25" t="s">
        <v>50</v>
      </c>
      <c r="G128" s="1" t="n">
        <v>3250</v>
      </c>
      <c r="H128" s="1" t="n">
        <f aca="false">H127+F128-G128</f>
        <v>21250</v>
      </c>
    </row>
    <row r="129" customFormat="false" ht="35.05" hidden="false" customHeight="false" outlineLevel="0" collapsed="false">
      <c r="A129" s="1" t="n">
        <v>7</v>
      </c>
      <c r="B129" s="1" t="n">
        <v>14</v>
      </c>
      <c r="C129" s="25" t="s">
        <v>51</v>
      </c>
      <c r="F129" s="1" t="n">
        <v>1600</v>
      </c>
      <c r="H129" s="1" t="n">
        <f aca="false">H128+F129-G129</f>
        <v>22850</v>
      </c>
    </row>
    <row r="130" customFormat="false" ht="35.05" hidden="false" customHeight="false" outlineLevel="0" collapsed="false">
      <c r="A130" s="1" t="n">
        <v>8</v>
      </c>
      <c r="B130" s="1" t="n">
        <v>15</v>
      </c>
      <c r="C130" s="25" t="s">
        <v>52</v>
      </c>
      <c r="F130" s="1" t="n">
        <v>60</v>
      </c>
      <c r="H130" s="1" t="n">
        <f aca="false">H129+F130-G130</f>
        <v>22910</v>
      </c>
    </row>
    <row r="131" customFormat="false" ht="35.05" hidden="false" customHeight="false" outlineLevel="0" collapsed="false">
      <c r="A131" s="1" t="n">
        <v>9</v>
      </c>
      <c r="B131" s="1" t="n">
        <v>22</v>
      </c>
      <c r="C131" s="25" t="s">
        <v>53</v>
      </c>
      <c r="F131" s="1" t="n">
        <v>2700</v>
      </c>
      <c r="H131" s="1" t="n">
        <f aca="false">H130+F131-G131</f>
        <v>25610</v>
      </c>
    </row>
    <row r="132" customFormat="false" ht="12.8" hidden="false" customHeight="false" outlineLevel="0" collapsed="false">
      <c r="A132" s="1" t="n">
        <v>10</v>
      </c>
      <c r="B132" s="1" t="n">
        <v>27</v>
      </c>
      <c r="C132" s="25" t="s">
        <v>49</v>
      </c>
      <c r="G132" s="1" t="n">
        <v>400</v>
      </c>
      <c r="H132" s="1" t="n">
        <f aca="false">H131+F132-G132</f>
        <v>25210</v>
      </c>
    </row>
    <row r="133" customFormat="false" ht="23.85" hidden="false" customHeight="false" outlineLevel="0" collapsed="false">
      <c r="A133" s="1" t="n">
        <v>11</v>
      </c>
      <c r="B133" s="1" t="n">
        <v>28</v>
      </c>
      <c r="C133" s="25" t="s">
        <v>20</v>
      </c>
      <c r="G133" s="1" t="n">
        <v>185</v>
      </c>
      <c r="H133" s="1" t="n">
        <f aca="false">H132+F133-G133</f>
        <v>25025</v>
      </c>
    </row>
    <row r="134" customFormat="false" ht="23.85" hidden="false" customHeight="false" outlineLevel="0" collapsed="false">
      <c r="A134" s="1" t="n">
        <v>12</v>
      </c>
      <c r="B134" s="1" t="n">
        <v>29</v>
      </c>
      <c r="C134" s="25" t="s">
        <v>22</v>
      </c>
      <c r="G134" s="1" t="n">
        <v>250</v>
      </c>
      <c r="H134" s="1" t="n">
        <f aca="false">H133+F134-G134</f>
        <v>24775</v>
      </c>
    </row>
    <row r="135" customFormat="false" ht="12.8" hidden="false" customHeight="false" outlineLevel="0" collapsed="false">
      <c r="A135" s="1" t="n">
        <v>13</v>
      </c>
      <c r="B135" s="1" t="n">
        <v>30</v>
      </c>
      <c r="C135" s="25" t="s">
        <v>54</v>
      </c>
      <c r="G135" s="1" t="n">
        <v>250</v>
      </c>
      <c r="H135" s="1" t="n">
        <f aca="false">H134+F135-G135</f>
        <v>24525</v>
      </c>
    </row>
    <row r="141" customFormat="false" ht="12.8" hidden="false" customHeight="true" outlineLevel="0" collapsed="false">
      <c r="A141" s="26" t="s">
        <v>55</v>
      </c>
      <c r="B141" s="26"/>
      <c r="C141" s="26"/>
      <c r="D141" s="26"/>
      <c r="E141" s="26"/>
      <c r="F141" s="26"/>
      <c r="G141" s="26"/>
      <c r="H141" s="26"/>
      <c r="I141" s="26"/>
    </row>
    <row r="142" customFormat="false" ht="12.8" hidden="false" customHeight="false" outlineLevel="0" collapsed="false">
      <c r="A142" s="23" t="s">
        <v>4</v>
      </c>
      <c r="B142" s="23" t="s">
        <v>30</v>
      </c>
      <c r="C142" s="23" t="s">
        <v>45</v>
      </c>
      <c r="D142" s="23"/>
      <c r="E142" s="23" t="s">
        <v>32</v>
      </c>
      <c r="F142" s="23" t="s">
        <v>33</v>
      </c>
      <c r="G142" s="23" t="s">
        <v>34</v>
      </c>
      <c r="H142" s="23" t="s">
        <v>46</v>
      </c>
      <c r="I142" s="23"/>
    </row>
    <row r="143" customFormat="false" ht="23.85" hidden="false" customHeight="false" outlineLevel="0" collapsed="false">
      <c r="A143" s="1" t="n">
        <v>1</v>
      </c>
      <c r="B143" s="1" t="n">
        <v>10</v>
      </c>
      <c r="C143" s="25" t="s">
        <v>56</v>
      </c>
      <c r="F143" s="1" t="n">
        <v>600</v>
      </c>
      <c r="H143" s="1" t="n">
        <f aca="false">F143-G143</f>
        <v>600</v>
      </c>
    </row>
    <row r="144" customFormat="false" ht="23.85" hidden="false" customHeight="false" outlineLevel="0" collapsed="false">
      <c r="A144" s="1" t="n">
        <v>2</v>
      </c>
      <c r="B144" s="1" t="n">
        <v>15</v>
      </c>
      <c r="C144" s="25" t="s">
        <v>57</v>
      </c>
      <c r="G144" s="1" t="n">
        <v>60</v>
      </c>
      <c r="H144" s="1" t="n">
        <f aca="false">H143+F144-G144</f>
        <v>540</v>
      </c>
    </row>
    <row r="146" customFormat="false" ht="12.8" hidden="false" customHeight="true" outlineLevel="0" collapsed="false">
      <c r="A146" s="22" t="s">
        <v>58</v>
      </c>
      <c r="B146" s="22"/>
      <c r="C146" s="22"/>
    </row>
    <row r="147" customFormat="false" ht="12.8" hidden="false" customHeight="false" outlineLevel="0" collapsed="false">
      <c r="A147" s="23" t="s">
        <v>4</v>
      </c>
      <c r="B147" s="23" t="s">
        <v>30</v>
      </c>
      <c r="C147" s="23" t="s">
        <v>45</v>
      </c>
      <c r="D147" s="23"/>
      <c r="E147" s="23" t="s">
        <v>32</v>
      </c>
      <c r="F147" s="23" t="s">
        <v>33</v>
      </c>
      <c r="G147" s="23" t="s">
        <v>34</v>
      </c>
      <c r="H147" s="23" t="s">
        <v>46</v>
      </c>
      <c r="I147" s="23"/>
    </row>
    <row r="148" customFormat="false" ht="23.85" hidden="false" customHeight="false" outlineLevel="0" collapsed="false">
      <c r="A148" s="1" t="n">
        <v>1</v>
      </c>
      <c r="B148" s="1" t="n">
        <v>7</v>
      </c>
      <c r="C148" s="25" t="s">
        <v>59</v>
      </c>
      <c r="F148" s="1" t="n">
        <v>750</v>
      </c>
      <c r="H148" s="1" t="n">
        <f aca="false">F148-G148</f>
        <v>750</v>
      </c>
    </row>
    <row r="149" customFormat="false" ht="35.05" hidden="false" customHeight="false" outlineLevel="0" collapsed="false">
      <c r="A149" s="1" t="n">
        <v>2</v>
      </c>
      <c r="B149" s="1" t="n">
        <v>18</v>
      </c>
      <c r="C149" s="25" t="s">
        <v>60</v>
      </c>
      <c r="F149" s="1" t="n">
        <v>650</v>
      </c>
      <c r="H149" s="1" t="n">
        <f aca="false">H148+F149-G149</f>
        <v>1400</v>
      </c>
    </row>
    <row r="151" customFormat="false" ht="12.8" hidden="false" customHeight="true" outlineLevel="0" collapsed="false">
      <c r="A151" s="22" t="s">
        <v>8</v>
      </c>
      <c r="B151" s="22"/>
      <c r="C151" s="22"/>
    </row>
    <row r="152" customFormat="false" ht="12.8" hidden="false" customHeight="false" outlineLevel="0" collapsed="false">
      <c r="A152" s="23" t="s">
        <v>4</v>
      </c>
      <c r="B152" s="23" t="s">
        <v>30</v>
      </c>
      <c r="C152" s="23" t="s">
        <v>45</v>
      </c>
      <c r="D152" s="23"/>
      <c r="E152" s="23" t="s">
        <v>32</v>
      </c>
      <c r="F152" s="23" t="s">
        <v>33</v>
      </c>
      <c r="G152" s="23" t="s">
        <v>34</v>
      </c>
      <c r="H152" s="23" t="s">
        <v>46</v>
      </c>
      <c r="I152" s="23"/>
    </row>
    <row r="153" customFormat="false" ht="12.8" hidden="false" customHeight="false" outlineLevel="0" collapsed="false">
      <c r="A153" s="1" t="n">
        <v>1</v>
      </c>
      <c r="B153" s="1" t="n">
        <v>2</v>
      </c>
      <c r="C153" s="25" t="s">
        <v>5</v>
      </c>
      <c r="F153" s="1" t="n">
        <v>4000</v>
      </c>
      <c r="H153" s="1" t="n">
        <f aca="false">F153-G153</f>
        <v>4000</v>
      </c>
    </row>
    <row r="154" customFormat="false" ht="23.85" hidden="false" customHeight="false" outlineLevel="0" collapsed="false">
      <c r="A154" s="1" t="n">
        <v>2</v>
      </c>
      <c r="B154" s="1" t="n">
        <v>7</v>
      </c>
      <c r="C154" s="25" t="s">
        <v>13</v>
      </c>
      <c r="F154" s="1" t="n">
        <v>2500</v>
      </c>
      <c r="H154" s="1" t="n">
        <f aca="false">H153+F154-G154</f>
        <v>6500</v>
      </c>
    </row>
    <row r="156" customFormat="false" ht="12.8" hidden="false" customHeight="true" outlineLevel="0" collapsed="false">
      <c r="A156" s="22" t="s">
        <v>9</v>
      </c>
      <c r="B156" s="22"/>
      <c r="C156" s="22"/>
    </row>
    <row r="157" customFormat="false" ht="12.8" hidden="false" customHeight="false" outlineLevel="0" collapsed="false">
      <c r="A157" s="23" t="s">
        <v>4</v>
      </c>
      <c r="B157" s="23" t="s">
        <v>30</v>
      </c>
      <c r="C157" s="23" t="s">
        <v>45</v>
      </c>
      <c r="D157" s="23"/>
      <c r="E157" s="23" t="s">
        <v>32</v>
      </c>
      <c r="F157" s="23" t="s">
        <v>33</v>
      </c>
      <c r="G157" s="23" t="s">
        <v>34</v>
      </c>
      <c r="H157" s="23" t="s">
        <v>46</v>
      </c>
      <c r="I157" s="23"/>
    </row>
    <row r="158" customFormat="false" ht="12.8" hidden="false" customHeight="false" outlineLevel="0" collapsed="false">
      <c r="A158" s="1" t="n">
        <v>1</v>
      </c>
      <c r="B158" s="1" t="n">
        <v>3</v>
      </c>
      <c r="C158" s="25" t="s">
        <v>5</v>
      </c>
      <c r="F158" s="1" t="n">
        <v>2400</v>
      </c>
      <c r="H158" s="1" t="n">
        <f aca="false">F158-G158</f>
        <v>2400</v>
      </c>
    </row>
    <row r="160" customFormat="false" ht="12.8" hidden="false" customHeight="true" outlineLevel="0" collapsed="false">
      <c r="A160" s="22" t="s">
        <v>10</v>
      </c>
      <c r="B160" s="22"/>
      <c r="C160" s="22"/>
    </row>
    <row r="161" customFormat="false" ht="12.8" hidden="false" customHeight="false" outlineLevel="0" collapsed="false">
      <c r="A161" s="23" t="s">
        <v>4</v>
      </c>
      <c r="B161" s="23" t="s">
        <v>30</v>
      </c>
      <c r="C161" s="23" t="s">
        <v>45</v>
      </c>
      <c r="D161" s="23"/>
      <c r="E161" s="23" t="s">
        <v>32</v>
      </c>
      <c r="F161" s="23" t="s">
        <v>33</v>
      </c>
      <c r="G161" s="23" t="s">
        <v>34</v>
      </c>
      <c r="H161" s="23" t="s">
        <v>46</v>
      </c>
      <c r="I161" s="23"/>
    </row>
    <row r="162" customFormat="false" ht="12.8" hidden="false" customHeight="false" outlineLevel="0" collapsed="false">
      <c r="A162" s="1" t="n">
        <v>1</v>
      </c>
      <c r="B162" s="1" t="n">
        <v>4</v>
      </c>
      <c r="C162" s="25" t="s">
        <v>5</v>
      </c>
      <c r="F162" s="1" t="n">
        <v>5500</v>
      </c>
      <c r="H162" s="1" t="n">
        <f aca="false">F162-G162</f>
        <v>5500</v>
      </c>
    </row>
    <row r="164" customFormat="false" ht="12.8" hidden="false" customHeight="true" outlineLevel="0" collapsed="false">
      <c r="A164" s="22" t="s">
        <v>11</v>
      </c>
      <c r="B164" s="22"/>
      <c r="C164" s="22"/>
    </row>
    <row r="165" customFormat="false" ht="12.8" hidden="false" customHeight="false" outlineLevel="0" collapsed="false">
      <c r="A165" s="23" t="s">
        <v>4</v>
      </c>
      <c r="B165" s="23" t="s">
        <v>30</v>
      </c>
      <c r="C165" s="23" t="s">
        <v>45</v>
      </c>
      <c r="D165" s="23"/>
      <c r="E165" s="23" t="s">
        <v>32</v>
      </c>
      <c r="F165" s="23" t="s">
        <v>33</v>
      </c>
      <c r="G165" s="23" t="s">
        <v>34</v>
      </c>
      <c r="H165" s="23" t="s">
        <v>46</v>
      </c>
      <c r="I165" s="23"/>
    </row>
    <row r="166" customFormat="false" ht="12.8" hidden="false" customHeight="false" outlineLevel="0" collapsed="false">
      <c r="A166" s="1" t="n">
        <v>1</v>
      </c>
      <c r="B166" s="1" t="n">
        <v>2</v>
      </c>
      <c r="C166" s="25" t="s">
        <v>5</v>
      </c>
      <c r="F166" s="1" t="n">
        <v>14000</v>
      </c>
      <c r="H166" s="1" t="n">
        <f aca="false">F166-G166</f>
        <v>14000</v>
      </c>
    </row>
    <row r="170" customFormat="false" ht="12.8" hidden="false" customHeight="true" outlineLevel="0" collapsed="false">
      <c r="A170" s="22" t="s">
        <v>12</v>
      </c>
      <c r="B170" s="22"/>
      <c r="C170" s="22"/>
    </row>
    <row r="171" customFormat="false" ht="12.8" hidden="false" customHeight="false" outlineLevel="0" collapsed="false">
      <c r="A171" s="23" t="s">
        <v>4</v>
      </c>
      <c r="B171" s="23" t="s">
        <v>30</v>
      </c>
      <c r="C171" s="23" t="s">
        <v>45</v>
      </c>
      <c r="D171" s="23"/>
      <c r="E171" s="23" t="s">
        <v>32</v>
      </c>
      <c r="F171" s="23" t="s">
        <v>33</v>
      </c>
      <c r="G171" s="23" t="s">
        <v>34</v>
      </c>
      <c r="H171" s="23" t="s">
        <v>46</v>
      </c>
      <c r="I171" s="23"/>
    </row>
    <row r="172" customFormat="false" ht="12.8" hidden="false" customHeight="false" outlineLevel="0" collapsed="false">
      <c r="A172" s="1" t="n">
        <v>1</v>
      </c>
      <c r="B172" s="1" t="n">
        <v>2</v>
      </c>
      <c r="C172" s="25" t="s">
        <v>5</v>
      </c>
      <c r="F172" s="1" t="n">
        <v>48000</v>
      </c>
      <c r="H172" s="1" t="n">
        <f aca="false">F172-G172</f>
        <v>48000</v>
      </c>
    </row>
    <row r="174" customFormat="false" ht="12.8" hidden="false" customHeight="false" outlineLevel="0" collapsed="false">
      <c r="A174" s="20" t="s">
        <v>13</v>
      </c>
      <c r="B174" s="20"/>
      <c r="C174" s="20"/>
    </row>
    <row r="175" customFormat="false" ht="12.8" hidden="false" customHeight="false" outlineLevel="0" collapsed="false">
      <c r="A175" s="23" t="s">
        <v>4</v>
      </c>
      <c r="B175" s="23" t="s">
        <v>30</v>
      </c>
      <c r="C175" s="23" t="s">
        <v>45</v>
      </c>
      <c r="D175" s="23"/>
      <c r="E175" s="23" t="s">
        <v>32</v>
      </c>
      <c r="F175" s="23" t="s">
        <v>33</v>
      </c>
      <c r="G175" s="23" t="s">
        <v>34</v>
      </c>
      <c r="H175" s="23" t="s">
        <v>46</v>
      </c>
      <c r="I175" s="23"/>
      <c r="L175" s="27" t="s">
        <v>61</v>
      </c>
    </row>
    <row r="176" customFormat="false" ht="35.05" hidden="false" customHeight="false" outlineLevel="0" collapsed="false">
      <c r="A176" s="1" t="n">
        <v>1</v>
      </c>
      <c r="B176" s="1" t="n">
        <v>7</v>
      </c>
      <c r="C176" s="25" t="s">
        <v>62</v>
      </c>
      <c r="G176" s="1" t="n">
        <v>3250</v>
      </c>
      <c r="H176" s="0" t="n">
        <f aca="false">ABS(L176)</f>
        <v>3250</v>
      </c>
      <c r="L176" s="27" t="n">
        <f aca="false">F176-G176</f>
        <v>-3250</v>
      </c>
    </row>
    <row r="177" customFormat="false" ht="35.05" hidden="false" customHeight="false" outlineLevel="0" collapsed="false">
      <c r="A177" s="1" t="n">
        <v>2</v>
      </c>
      <c r="B177" s="1" t="n">
        <v>11</v>
      </c>
      <c r="C177" s="25" t="s">
        <v>50</v>
      </c>
      <c r="F177" s="1" t="n">
        <v>3250</v>
      </c>
      <c r="H177" s="0" t="n">
        <f aca="false">ABS(L177)</f>
        <v>0</v>
      </c>
      <c r="L177" s="27" t="n">
        <f aca="false">L176+F177-G177</f>
        <v>0</v>
      </c>
    </row>
    <row r="178" customFormat="false" ht="12.8" hidden="false" customHeight="false" outlineLevel="0" collapsed="false">
      <c r="A178" s="1" t="n">
        <v>3</v>
      </c>
      <c r="B178" s="1" t="n">
        <v>18</v>
      </c>
      <c r="C178" s="25" t="s">
        <v>38</v>
      </c>
      <c r="G178" s="1" t="n">
        <v>650</v>
      </c>
      <c r="H178" s="0" t="n">
        <f aca="false">ABS(L178)</f>
        <v>650</v>
      </c>
      <c r="L178" s="27" t="n">
        <f aca="false">L177+F178-G178</f>
        <v>-650</v>
      </c>
    </row>
    <row r="180" customFormat="false" ht="12.8" hidden="false" customHeight="true" outlineLevel="0" collapsed="false">
      <c r="A180" s="22" t="s">
        <v>14</v>
      </c>
      <c r="B180" s="22"/>
      <c r="C180" s="22"/>
    </row>
    <row r="181" customFormat="false" ht="12.8" hidden="false" customHeight="false" outlineLevel="0" collapsed="false">
      <c r="A181" s="23" t="s">
        <v>4</v>
      </c>
      <c r="B181" s="23" t="s">
        <v>30</v>
      </c>
      <c r="C181" s="23" t="s">
        <v>45</v>
      </c>
      <c r="D181" s="23"/>
      <c r="E181" s="23" t="s">
        <v>32</v>
      </c>
      <c r="F181" s="23" t="s">
        <v>33</v>
      </c>
      <c r="G181" s="23" t="s">
        <v>34</v>
      </c>
      <c r="H181" s="23" t="s">
        <v>46</v>
      </c>
      <c r="I181" s="23"/>
    </row>
    <row r="182" customFormat="false" ht="12.8" hidden="false" customHeight="false" outlineLevel="0" collapsed="false">
      <c r="A182" s="1" t="n">
        <v>1</v>
      </c>
      <c r="B182" s="1" t="n">
        <v>2</v>
      </c>
      <c r="C182" s="25" t="s">
        <v>63</v>
      </c>
      <c r="F182" s="0"/>
      <c r="G182" s="1" t="n">
        <v>48000</v>
      </c>
      <c r="H182" s="0" t="n">
        <f aca="false">ABS(L182)</f>
        <v>48000</v>
      </c>
      <c r="L182" s="27" t="n">
        <f aca="false">F182-G182</f>
        <v>-48000</v>
      </c>
    </row>
    <row r="185" customFormat="false" ht="12.8" hidden="false" customHeight="true" outlineLevel="0" collapsed="false">
      <c r="A185" s="22" t="s">
        <v>64</v>
      </c>
      <c r="B185" s="22"/>
      <c r="C185" s="22"/>
    </row>
    <row r="186" customFormat="false" ht="12.8" hidden="false" customHeight="false" outlineLevel="0" collapsed="false">
      <c r="A186" s="23" t="s">
        <v>4</v>
      </c>
      <c r="B186" s="23" t="s">
        <v>30</v>
      </c>
      <c r="C186" s="23" t="s">
        <v>45</v>
      </c>
      <c r="D186" s="23"/>
      <c r="E186" s="23" t="s">
        <v>32</v>
      </c>
      <c r="F186" s="23" t="s">
        <v>33</v>
      </c>
      <c r="G186" s="23" t="s">
        <v>34</v>
      </c>
      <c r="H186" s="23" t="s">
        <v>46</v>
      </c>
      <c r="I186" s="23"/>
    </row>
    <row r="187" customFormat="false" ht="23.85" hidden="false" customHeight="false" outlineLevel="0" collapsed="false">
      <c r="A187" s="1" t="n">
        <v>1</v>
      </c>
      <c r="B187" s="1" t="n">
        <v>1</v>
      </c>
      <c r="C187" s="25" t="s">
        <v>47</v>
      </c>
      <c r="F187" s="0"/>
      <c r="G187" s="1" t="n">
        <v>40000</v>
      </c>
      <c r="H187" s="0" t="n">
        <f aca="false">ABS(L187)</f>
        <v>40000</v>
      </c>
      <c r="L187" s="27" t="n">
        <f aca="false">F187-G187</f>
        <v>-40000</v>
      </c>
    </row>
    <row r="188" customFormat="false" ht="12.8" hidden="false" customHeight="false" outlineLevel="0" collapsed="false">
      <c r="A188" s="1" t="n">
        <v>2</v>
      </c>
      <c r="B188" s="1" t="n">
        <v>4</v>
      </c>
      <c r="C188" s="25" t="s">
        <v>10</v>
      </c>
      <c r="G188" s="1" t="n">
        <v>5500</v>
      </c>
      <c r="H188" s="0" t="n">
        <f aca="false">ABS(L188)</f>
        <v>45500</v>
      </c>
      <c r="L188" s="27" t="n">
        <f aca="false">L187+F188-G188</f>
        <v>-45500</v>
      </c>
    </row>
    <row r="190" customFormat="false" ht="12.8" hidden="false" customHeight="true" outlineLevel="0" collapsed="false">
      <c r="A190" s="22" t="s">
        <v>65</v>
      </c>
      <c r="B190" s="22"/>
      <c r="C190" s="22"/>
    </row>
    <row r="191" customFormat="false" ht="12.8" hidden="false" customHeight="false" outlineLevel="0" collapsed="false">
      <c r="A191" s="23" t="s">
        <v>4</v>
      </c>
      <c r="B191" s="23" t="s">
        <v>30</v>
      </c>
      <c r="C191" s="23" t="s">
        <v>45</v>
      </c>
      <c r="D191" s="23"/>
      <c r="E191" s="23" t="s">
        <v>32</v>
      </c>
      <c r="F191" s="23" t="s">
        <v>33</v>
      </c>
      <c r="G191" s="23" t="s">
        <v>34</v>
      </c>
      <c r="H191" s="23" t="s">
        <v>46</v>
      </c>
      <c r="I191" s="23"/>
    </row>
    <row r="192" customFormat="false" ht="23.85" hidden="false" customHeight="false" outlineLevel="0" collapsed="false">
      <c r="A192" s="1" t="n">
        <v>1</v>
      </c>
      <c r="B192" s="1" t="n">
        <v>30</v>
      </c>
      <c r="C192" s="25" t="s">
        <v>47</v>
      </c>
      <c r="F192" s="0" t="n">
        <v>250</v>
      </c>
      <c r="H192" s="0" t="n">
        <f aca="false">ABS(L192)</f>
        <v>250</v>
      </c>
      <c r="L192" s="27" t="n">
        <f aca="false">F192-G192</f>
        <v>250</v>
      </c>
    </row>
    <row r="199" customFormat="false" ht="12.8" hidden="false" customHeight="false" outlineLevel="0" collapsed="false">
      <c r="A199" s="20" t="s">
        <v>37</v>
      </c>
      <c r="B199" s="20"/>
      <c r="C199" s="20"/>
    </row>
    <row r="200" customFormat="false" ht="12.8" hidden="false" customHeight="false" outlineLevel="0" collapsed="false">
      <c r="A200" s="23" t="s">
        <v>4</v>
      </c>
      <c r="B200" s="23" t="s">
        <v>30</v>
      </c>
      <c r="C200" s="23" t="s">
        <v>45</v>
      </c>
      <c r="D200" s="23"/>
      <c r="E200" s="23" t="s">
        <v>32</v>
      </c>
      <c r="F200" s="23" t="s">
        <v>33</v>
      </c>
      <c r="G200" s="23" t="s">
        <v>34</v>
      </c>
      <c r="H200" s="23" t="s">
        <v>46</v>
      </c>
      <c r="I200" s="23"/>
      <c r="L200" s="27" t="s">
        <v>61</v>
      </c>
    </row>
    <row r="201" customFormat="false" ht="35.05" hidden="false" customHeight="false" outlineLevel="0" collapsed="false">
      <c r="A201" s="1" t="n">
        <v>1</v>
      </c>
      <c r="B201" s="1" t="n">
        <v>5</v>
      </c>
      <c r="C201" s="25" t="s">
        <v>66</v>
      </c>
      <c r="G201" s="1" t="n">
        <v>5300</v>
      </c>
      <c r="H201" s="0" t="n">
        <f aca="false">ABS(L201)</f>
        <v>5300</v>
      </c>
      <c r="L201" s="27" t="n">
        <f aca="false">F201-G201</f>
        <v>-5300</v>
      </c>
    </row>
    <row r="202" customFormat="false" ht="35.05" hidden="false" customHeight="false" outlineLevel="0" collapsed="false">
      <c r="A202" s="1" t="n">
        <v>2</v>
      </c>
      <c r="B202" s="1" t="n">
        <v>22</v>
      </c>
      <c r="C202" s="25" t="s">
        <v>66</v>
      </c>
      <c r="G202" s="1" t="n">
        <v>2700</v>
      </c>
      <c r="H202" s="0" t="n">
        <f aca="false">ABS(L202)</f>
        <v>8000</v>
      </c>
      <c r="L202" s="27" t="n">
        <f aca="false">L201+F202-G202</f>
        <v>-8000</v>
      </c>
    </row>
    <row r="203" customFormat="false" ht="12.8" hidden="false" customHeight="false" outlineLevel="0" collapsed="false">
      <c r="H203" s="0"/>
      <c r="L203" s="27"/>
    </row>
    <row r="206" customFormat="false" ht="12.8" hidden="false" customHeight="false" outlineLevel="0" collapsed="false">
      <c r="A206" s="20" t="s">
        <v>67</v>
      </c>
      <c r="B206" s="20"/>
      <c r="C206" s="20"/>
    </row>
    <row r="207" customFormat="false" ht="12.8" hidden="false" customHeight="false" outlineLevel="0" collapsed="false">
      <c r="A207" s="23" t="s">
        <v>4</v>
      </c>
      <c r="B207" s="23" t="s">
        <v>30</v>
      </c>
      <c r="C207" s="23" t="s">
        <v>45</v>
      </c>
      <c r="D207" s="23"/>
      <c r="E207" s="23" t="s">
        <v>32</v>
      </c>
      <c r="F207" s="23" t="s">
        <v>33</v>
      </c>
      <c r="G207" s="23" t="s">
        <v>34</v>
      </c>
      <c r="H207" s="23" t="s">
        <v>46</v>
      </c>
      <c r="I207" s="23"/>
      <c r="L207" s="27" t="s">
        <v>61</v>
      </c>
    </row>
    <row r="208" customFormat="false" ht="23.85" hidden="false" customHeight="false" outlineLevel="0" collapsed="false">
      <c r="A208" s="1" t="n">
        <v>1</v>
      </c>
      <c r="B208" s="1" t="n">
        <v>14</v>
      </c>
      <c r="C208" s="25" t="s">
        <v>68</v>
      </c>
      <c r="G208" s="1" t="n">
        <v>1600</v>
      </c>
      <c r="H208" s="0" t="n">
        <f aca="false">ABS(L208)</f>
        <v>1600</v>
      </c>
      <c r="L208" s="27" t="n">
        <f aca="false">F208-G208</f>
        <v>-1600</v>
      </c>
    </row>
    <row r="209" customFormat="false" ht="12.8" hidden="false" customHeight="false" outlineLevel="0" collapsed="false">
      <c r="H209" s="0"/>
      <c r="L209" s="27"/>
    </row>
    <row r="210" customFormat="false" ht="12.8" hidden="false" customHeight="false" outlineLevel="0" collapsed="false">
      <c r="A210" s="20" t="s">
        <v>19</v>
      </c>
      <c r="B210" s="20"/>
      <c r="C210" s="20"/>
    </row>
    <row r="211" customFormat="false" ht="12.8" hidden="false" customHeight="false" outlineLevel="0" collapsed="false">
      <c r="A211" s="23" t="s">
        <v>4</v>
      </c>
      <c r="B211" s="23" t="s">
        <v>30</v>
      </c>
      <c r="C211" s="23" t="s">
        <v>45</v>
      </c>
      <c r="D211" s="23"/>
      <c r="E211" s="23" t="s">
        <v>32</v>
      </c>
      <c r="F211" s="23" t="s">
        <v>33</v>
      </c>
      <c r="G211" s="23" t="s">
        <v>34</v>
      </c>
      <c r="H211" s="23" t="s">
        <v>46</v>
      </c>
      <c r="I211" s="23"/>
      <c r="L211" s="27" t="s">
        <v>61</v>
      </c>
    </row>
    <row r="212" customFormat="false" ht="46.25" hidden="false" customHeight="false" outlineLevel="0" collapsed="false">
      <c r="A212" s="1" t="n">
        <v>1</v>
      </c>
      <c r="B212" s="1" t="n">
        <v>10</v>
      </c>
      <c r="C212" s="25" t="s">
        <v>69</v>
      </c>
      <c r="G212" s="1" t="n">
        <v>600</v>
      </c>
      <c r="H212" s="0" t="n">
        <f aca="false">ABS(L212)</f>
        <v>600</v>
      </c>
      <c r="L212" s="27" t="n">
        <f aca="false">F212-G212</f>
        <v>-600</v>
      </c>
    </row>
    <row r="213" customFormat="false" ht="12.8" hidden="false" customHeight="false" outlineLevel="0" collapsed="false">
      <c r="H213" s="0"/>
      <c r="L213" s="27"/>
    </row>
    <row r="215" customFormat="false" ht="12.8" hidden="false" customHeight="false" outlineLevel="0" collapsed="false">
      <c r="A215" s="20" t="s">
        <v>20</v>
      </c>
      <c r="B215" s="20"/>
      <c r="C215" s="20"/>
    </row>
    <row r="216" customFormat="false" ht="12.8" hidden="false" customHeight="false" outlineLevel="0" collapsed="false">
      <c r="A216" s="23" t="s">
        <v>4</v>
      </c>
      <c r="B216" s="23" t="s">
        <v>30</v>
      </c>
      <c r="C216" s="23" t="s">
        <v>45</v>
      </c>
      <c r="D216" s="23"/>
      <c r="E216" s="23" t="s">
        <v>32</v>
      </c>
      <c r="F216" s="23" t="s">
        <v>33</v>
      </c>
      <c r="G216" s="23" t="s">
        <v>34</v>
      </c>
      <c r="H216" s="23" t="s">
        <v>46</v>
      </c>
      <c r="I216" s="23"/>
      <c r="L216" s="27" t="s">
        <v>61</v>
      </c>
    </row>
    <row r="217" customFormat="false" ht="23.85" hidden="false" customHeight="false" outlineLevel="0" collapsed="false">
      <c r="A217" s="1" t="n">
        <v>1</v>
      </c>
      <c r="B217" s="1" t="n">
        <v>28</v>
      </c>
      <c r="C217" s="25" t="s">
        <v>20</v>
      </c>
      <c r="F217" s="1" t="n">
        <v>185</v>
      </c>
      <c r="H217" s="0" t="n">
        <f aca="false">ABS(L217)</f>
        <v>185</v>
      </c>
      <c r="L217" s="27" t="n">
        <f aca="false">F217-G217</f>
        <v>185</v>
      </c>
    </row>
    <row r="218" customFormat="false" ht="12.8" hidden="false" customHeight="false" outlineLevel="0" collapsed="false">
      <c r="H218" s="0"/>
      <c r="L218" s="27"/>
    </row>
    <row r="219" customFormat="false" ht="12.8" hidden="false" customHeight="false" outlineLevel="0" collapsed="false">
      <c r="A219" s="20" t="s">
        <v>21</v>
      </c>
      <c r="B219" s="20"/>
      <c r="C219" s="20"/>
    </row>
    <row r="220" customFormat="false" ht="12.8" hidden="false" customHeight="false" outlineLevel="0" collapsed="false">
      <c r="A220" s="23" t="s">
        <v>4</v>
      </c>
      <c r="B220" s="23" t="s">
        <v>30</v>
      </c>
      <c r="C220" s="23" t="s">
        <v>45</v>
      </c>
      <c r="D220" s="23"/>
      <c r="E220" s="23" t="s">
        <v>32</v>
      </c>
      <c r="F220" s="23" t="s">
        <v>33</v>
      </c>
      <c r="G220" s="23" t="s">
        <v>34</v>
      </c>
      <c r="H220" s="23" t="s">
        <v>46</v>
      </c>
      <c r="I220" s="23"/>
      <c r="L220" s="27" t="s">
        <v>61</v>
      </c>
    </row>
    <row r="221" customFormat="false" ht="23.85" hidden="false" customHeight="false" outlineLevel="0" collapsed="false">
      <c r="A221" s="1" t="n">
        <v>1</v>
      </c>
      <c r="B221" s="1" t="n">
        <v>9</v>
      </c>
      <c r="C221" s="25" t="s">
        <v>70</v>
      </c>
      <c r="F221" s="1" t="n">
        <v>400</v>
      </c>
      <c r="H221" s="0" t="n">
        <f aca="false">ABS(L221)</f>
        <v>400</v>
      </c>
      <c r="L221" s="27" t="n">
        <f aca="false">F221-G221</f>
        <v>400</v>
      </c>
    </row>
    <row r="222" customFormat="false" ht="23.85" hidden="false" customHeight="false" outlineLevel="0" collapsed="false">
      <c r="A222" s="1" t="n">
        <v>2</v>
      </c>
      <c r="B222" s="1" t="n">
        <v>27</v>
      </c>
      <c r="C222" s="25" t="s">
        <v>70</v>
      </c>
      <c r="F222" s="1" t="n">
        <v>400</v>
      </c>
      <c r="H222" s="0" t="n">
        <f aca="false">ABS(L222)</f>
        <v>800</v>
      </c>
      <c r="L222" s="27" t="n">
        <f aca="false">L221+F222-G222</f>
        <v>800</v>
      </c>
    </row>
    <row r="223" customFormat="false" ht="12.8" hidden="false" customHeight="false" outlineLevel="0" collapsed="false">
      <c r="H223" s="0"/>
      <c r="L223" s="27"/>
    </row>
    <row r="224" customFormat="false" ht="12.8" hidden="false" customHeight="false" outlineLevel="0" collapsed="false">
      <c r="A224" s="20" t="s">
        <v>22</v>
      </c>
      <c r="B224" s="20"/>
      <c r="C224" s="20"/>
    </row>
    <row r="225" customFormat="false" ht="12.8" hidden="false" customHeight="false" outlineLevel="0" collapsed="false">
      <c r="A225" s="23" t="s">
        <v>4</v>
      </c>
      <c r="B225" s="23" t="s">
        <v>30</v>
      </c>
      <c r="C225" s="23" t="s">
        <v>45</v>
      </c>
      <c r="D225" s="23"/>
      <c r="E225" s="23" t="s">
        <v>32</v>
      </c>
      <c r="F225" s="23" t="s">
        <v>33</v>
      </c>
      <c r="G225" s="23" t="s">
        <v>34</v>
      </c>
      <c r="H225" s="23" t="s">
        <v>46</v>
      </c>
      <c r="I225" s="23"/>
      <c r="L225" s="27" t="s">
        <v>61</v>
      </c>
    </row>
    <row r="226" customFormat="false" ht="23.85" hidden="false" customHeight="false" outlineLevel="0" collapsed="false">
      <c r="A226" s="1" t="n">
        <v>1</v>
      </c>
      <c r="B226" s="1" t="n">
        <v>29</v>
      </c>
      <c r="C226" s="25" t="s">
        <v>22</v>
      </c>
      <c r="F226" s="1" t="n">
        <v>250</v>
      </c>
      <c r="H226" s="0" t="n">
        <f aca="false">ABS(L226)</f>
        <v>250</v>
      </c>
      <c r="L226" s="27" t="n">
        <f aca="false">F226-G226</f>
        <v>250</v>
      </c>
    </row>
    <row r="227" customFormat="false" ht="12.8" hidden="false" customHeight="false" outlineLevel="0" collapsed="false">
      <c r="H227" s="0"/>
      <c r="L227" s="27"/>
    </row>
    <row r="228" customFormat="false" ht="12.8" hidden="false" customHeight="false" outlineLevel="0" collapsed="false">
      <c r="H228" s="0"/>
      <c r="L228" s="27"/>
    </row>
    <row r="229" customFormat="false" ht="17.35" hidden="false" customHeight="true" outlineLevel="0" collapsed="false">
      <c r="A229" s="2" t="s">
        <v>71</v>
      </c>
      <c r="B229" s="2"/>
    </row>
    <row r="230" customFormat="false" ht="12.8" hidden="false" customHeight="true" outlineLevel="0" collapsed="false">
      <c r="B230" s="22" t="s">
        <v>72</v>
      </c>
      <c r="C230" s="22"/>
      <c r="D230" s="22"/>
    </row>
    <row r="231" customFormat="false" ht="12.8" hidden="false" customHeight="false" outlineLevel="0" collapsed="false">
      <c r="A231" s="25" t="s">
        <v>73</v>
      </c>
      <c r="B231" s="25" t="s">
        <v>31</v>
      </c>
      <c r="D231" s="25" t="s">
        <v>33</v>
      </c>
      <c r="E231" s="25" t="s">
        <v>34</v>
      </c>
    </row>
    <row r="232" customFormat="false" ht="23.85" hidden="false" customHeight="false" outlineLevel="0" collapsed="false">
      <c r="A232" s="0" t="n">
        <v>1</v>
      </c>
      <c r="B232" s="22" t="s">
        <v>74</v>
      </c>
      <c r="D232" s="1" t="n">
        <f aca="false">H135</f>
        <v>24525</v>
      </c>
    </row>
    <row r="233" customFormat="false" ht="23.85" hidden="false" customHeight="false" outlineLevel="0" collapsed="false">
      <c r="A233" s="0" t="n">
        <v>2</v>
      </c>
      <c r="B233" s="22" t="s">
        <v>75</v>
      </c>
      <c r="D233" s="1" t="n">
        <f aca="false">H144</f>
        <v>540</v>
      </c>
    </row>
    <row r="234" customFormat="false" ht="12.8" hidden="false" customHeight="false" outlineLevel="0" collapsed="false">
      <c r="A234" s="0" t="n">
        <v>3</v>
      </c>
      <c r="B234" s="22" t="str">
        <f aca="false">A146</f>
        <v>Office Supply</v>
      </c>
      <c r="D234" s="1" t="n">
        <f aca="false">H149</f>
        <v>1400</v>
      </c>
    </row>
    <row r="235" customFormat="false" ht="23.85" hidden="false" customHeight="false" outlineLevel="0" collapsed="false">
      <c r="A235" s="0" t="n">
        <v>4</v>
      </c>
      <c r="B235" s="22" t="str">
        <f aca="false">A151</f>
        <v>Office Equipments</v>
      </c>
      <c r="D235" s="1" t="n">
        <f aca="false">H154</f>
        <v>6500</v>
      </c>
    </row>
    <row r="236" customFormat="false" ht="23.85" hidden="false" customHeight="false" outlineLevel="0" collapsed="false">
      <c r="A236" s="0" t="n">
        <v>5</v>
      </c>
      <c r="B236" s="22" t="str">
        <f aca="false">A156</f>
        <v>Prepaid Insurance</v>
      </c>
      <c r="D236" s="1" t="n">
        <f aca="false">H158</f>
        <v>2400</v>
      </c>
    </row>
    <row r="237" customFormat="false" ht="12.8" hidden="false" customHeight="false" outlineLevel="0" collapsed="false">
      <c r="A237" s="0" t="n">
        <v>6</v>
      </c>
      <c r="B237" s="22" t="str">
        <f aca="false">A160</f>
        <v>Automobile</v>
      </c>
      <c r="D237" s="1" t="n">
        <f aca="false">H162</f>
        <v>5500</v>
      </c>
    </row>
    <row r="238" customFormat="false" ht="12.8" hidden="false" customHeight="false" outlineLevel="0" collapsed="false">
      <c r="A238" s="0" t="n">
        <v>7</v>
      </c>
      <c r="B238" s="22" t="str">
        <f aca="false">A164</f>
        <v>Land</v>
      </c>
      <c r="D238" s="1" t="n">
        <f aca="false">H166</f>
        <v>14000</v>
      </c>
    </row>
    <row r="239" customFormat="false" ht="12.8" hidden="false" customHeight="false" outlineLevel="0" collapsed="false">
      <c r="A239" s="0" t="n">
        <v>8</v>
      </c>
      <c r="B239" s="22" t="str">
        <f aca="false">A170</f>
        <v>Building</v>
      </c>
      <c r="D239" s="1" t="n">
        <f aca="false">H172</f>
        <v>48000</v>
      </c>
    </row>
    <row r="240" customFormat="false" ht="23.85" hidden="false" customHeight="false" outlineLevel="0" collapsed="false">
      <c r="A240" s="0" t="n">
        <v>9</v>
      </c>
      <c r="B240" s="22" t="str">
        <f aca="false">A174</f>
        <v>Account Payable</v>
      </c>
      <c r="E240" s="1" t="n">
        <f aca="false">H178</f>
        <v>650</v>
      </c>
    </row>
    <row r="241" customFormat="false" ht="23.85" hidden="false" customHeight="false" outlineLevel="0" collapsed="false">
      <c r="A241" s="0" t="n">
        <v>10</v>
      </c>
      <c r="B241" s="22" t="str">
        <f aca="false">A180</f>
        <v>Mortgage Payable</v>
      </c>
      <c r="E241" s="1" t="n">
        <f aca="false">H182</f>
        <v>48000</v>
      </c>
    </row>
    <row r="242" customFormat="false" ht="23.85" hidden="false" customHeight="false" outlineLevel="0" collapsed="false">
      <c r="A242" s="0" t="n">
        <v>11</v>
      </c>
      <c r="B242" s="22" t="str">
        <f aca="false">A185</f>
        <v>Larry Hill capital</v>
      </c>
      <c r="E242" s="1" t="n">
        <f aca="false">H188</f>
        <v>45500</v>
      </c>
    </row>
    <row r="243" customFormat="false" ht="23.85" hidden="false" customHeight="false" outlineLevel="0" collapsed="false">
      <c r="A243" s="0" t="n">
        <v>12</v>
      </c>
      <c r="B243" s="22" t="str">
        <f aca="false">A190</f>
        <v>Larry Hill Withdrawal</v>
      </c>
      <c r="D243" s="1" t="n">
        <f aca="false">H192</f>
        <v>250</v>
      </c>
    </row>
    <row r="244" customFormat="false" ht="23.85" hidden="false" customHeight="false" outlineLevel="0" collapsed="false">
      <c r="A244" s="0" t="n">
        <v>13</v>
      </c>
      <c r="B244" s="22" t="str">
        <f aca="false">A199</f>
        <v>Commission Earned</v>
      </c>
      <c r="E244" s="1" t="n">
        <f aca="false">H202</f>
        <v>8000</v>
      </c>
    </row>
    <row r="245" customFormat="false" ht="23.85" hidden="false" customHeight="false" outlineLevel="0" collapsed="false">
      <c r="A245" s="0" t="n">
        <v>14</v>
      </c>
      <c r="B245" s="22" t="str">
        <f aca="false">A206</f>
        <v>Unearned Commission </v>
      </c>
      <c r="E245" s="1" t="n">
        <f aca="false">H208</f>
        <v>1600</v>
      </c>
    </row>
    <row r="246" customFormat="false" ht="23.85" hidden="false" customHeight="false" outlineLevel="0" collapsed="false">
      <c r="A246" s="0" t="n">
        <v>15</v>
      </c>
      <c r="B246" s="22" t="str">
        <f aca="false">A210</f>
        <v>Management Fees Earned</v>
      </c>
      <c r="E246" s="1" t="n">
        <f aca="false">H212</f>
        <v>600</v>
      </c>
    </row>
    <row r="247" customFormat="false" ht="23.85" hidden="false" customHeight="false" outlineLevel="0" collapsed="false">
      <c r="A247" s="0" t="n">
        <v>16</v>
      </c>
      <c r="B247" s="22" t="str">
        <f aca="false">A215</f>
        <v>Advertising Expense</v>
      </c>
      <c r="D247" s="1" t="n">
        <f aca="false">H217</f>
        <v>185</v>
      </c>
    </row>
    <row r="248" customFormat="false" ht="23.85" hidden="false" customHeight="false" outlineLevel="0" collapsed="false">
      <c r="A248" s="0" t="n">
        <v>17</v>
      </c>
      <c r="B248" s="22" t="str">
        <f aca="false">A219</f>
        <v>Salaries Expense</v>
      </c>
      <c r="D248" s="1" t="n">
        <f aca="false">H222</f>
        <v>800</v>
      </c>
    </row>
    <row r="249" customFormat="false" ht="23.85" hidden="false" customHeight="false" outlineLevel="0" collapsed="false">
      <c r="A249" s="0" t="n">
        <v>18</v>
      </c>
      <c r="B249" s="22" t="str">
        <f aca="false">A224</f>
        <v>Telephone Expense</v>
      </c>
      <c r="D249" s="1" t="n">
        <f aca="false">H226</f>
        <v>250</v>
      </c>
    </row>
    <row r="250" customFormat="false" ht="12.8" hidden="false" customHeight="true" outlineLevel="0" collapsed="false">
      <c r="A250" s="28" t="s">
        <v>27</v>
      </c>
      <c r="B250" s="28"/>
      <c r="C250" s="28"/>
      <c r="D250" s="15" t="n">
        <f aca="false">SUM(D232:D249)</f>
        <v>104350</v>
      </c>
      <c r="E250" s="15" t="n">
        <f aca="false">SUM(E232:E249)</f>
        <v>104350</v>
      </c>
    </row>
    <row r="253" customFormat="false" ht="17.35" hidden="false" customHeight="true" outlineLevel="0" collapsed="false">
      <c r="A253" s="2" t="s">
        <v>76</v>
      </c>
      <c r="B253" s="2"/>
    </row>
    <row r="254" customFormat="false" ht="12.8" hidden="false" customHeight="true" outlineLevel="0" collapsed="false">
      <c r="B254" s="22" t="s">
        <v>77</v>
      </c>
      <c r="C254" s="22"/>
      <c r="D254" s="22"/>
    </row>
    <row r="255" s="30" customFormat="true" ht="12.8" hidden="false" customHeight="false" outlineLevel="0" collapsed="false">
      <c r="A255" s="29"/>
      <c r="B255" s="30" t="s">
        <v>31</v>
      </c>
      <c r="D255" s="30" t="s">
        <v>33</v>
      </c>
      <c r="E255" s="30" t="s">
        <v>34</v>
      </c>
    </row>
    <row r="256" customFormat="false" ht="12.8" hidden="false" customHeight="true" outlineLevel="0" collapsed="false">
      <c r="A256" s="24" t="n">
        <v>1</v>
      </c>
      <c r="B256" s="22" t="s">
        <v>78</v>
      </c>
      <c r="C256" s="22"/>
      <c r="E256" s="1" t="n">
        <v>480</v>
      </c>
    </row>
    <row r="257" customFormat="false" ht="12.8" hidden="false" customHeight="true" outlineLevel="0" collapsed="false">
      <c r="A257" s="24"/>
      <c r="B257" s="22" t="s">
        <v>79</v>
      </c>
      <c r="C257" s="22"/>
      <c r="D257" s="1" t="n">
        <v>480</v>
      </c>
    </row>
    <row r="258" customFormat="false" ht="12.8" hidden="false" customHeight="true" outlineLevel="0" collapsed="false">
      <c r="A258" s="24" t="n">
        <v>2</v>
      </c>
      <c r="B258" s="22" t="s">
        <v>8</v>
      </c>
      <c r="C258" s="22"/>
      <c r="E258" s="1" t="n">
        <v>112</v>
      </c>
    </row>
    <row r="259" customFormat="false" ht="12.8" hidden="false" customHeight="true" outlineLevel="0" collapsed="false">
      <c r="A259" s="24"/>
      <c r="B259" s="22" t="s">
        <v>80</v>
      </c>
      <c r="C259" s="22"/>
      <c r="D259" s="1" t="n">
        <v>112</v>
      </c>
    </row>
    <row r="260" customFormat="false" ht="12.8" hidden="false" customHeight="true" outlineLevel="0" collapsed="false">
      <c r="A260" s="24"/>
      <c r="B260" s="22" t="s">
        <v>12</v>
      </c>
      <c r="C260" s="22"/>
      <c r="E260" s="1" t="n">
        <v>334</v>
      </c>
    </row>
    <row r="261" customFormat="false" ht="12.8" hidden="false" customHeight="true" outlineLevel="0" collapsed="false">
      <c r="A261" s="24"/>
      <c r="B261" s="22" t="s">
        <v>80</v>
      </c>
      <c r="C261" s="22"/>
      <c r="D261" s="1" t="n">
        <v>334</v>
      </c>
    </row>
    <row r="262" customFormat="false" ht="12.8" hidden="false" customHeight="true" outlineLevel="0" collapsed="false">
      <c r="A262" s="24" t="n">
        <v>3</v>
      </c>
      <c r="B262" s="22" t="s">
        <v>127</v>
      </c>
      <c r="C262" s="22"/>
      <c r="E262" s="1" t="n">
        <v>1375</v>
      </c>
    </row>
    <row r="263" customFormat="false" ht="12.8" hidden="false" customHeight="true" outlineLevel="0" collapsed="false">
      <c r="A263" s="24"/>
      <c r="B263" s="22" t="s">
        <v>82</v>
      </c>
      <c r="C263" s="22"/>
      <c r="D263" s="1" t="n">
        <v>1375</v>
      </c>
    </row>
    <row r="264" customFormat="false" ht="12.8" hidden="false" customHeight="true" outlineLevel="0" collapsed="false">
      <c r="A264" s="24" t="n">
        <v>4</v>
      </c>
      <c r="B264" s="22" t="s">
        <v>128</v>
      </c>
      <c r="C264" s="22"/>
      <c r="D264" s="1" t="n">
        <v>300</v>
      </c>
    </row>
    <row r="265" customFormat="false" ht="12.8" hidden="false" customHeight="true" outlineLevel="0" collapsed="false">
      <c r="A265" s="24"/>
      <c r="B265" s="22" t="s">
        <v>84</v>
      </c>
      <c r="C265" s="22"/>
      <c r="E265" s="1" t="n">
        <v>300</v>
      </c>
    </row>
    <row r="266" customFormat="false" ht="12.8" hidden="false" customHeight="true" outlineLevel="0" collapsed="false">
      <c r="A266" s="24" t="n">
        <v>5</v>
      </c>
      <c r="B266" s="22" t="s">
        <v>37</v>
      </c>
      <c r="C266" s="22"/>
      <c r="E266" s="1" t="n">
        <v>295</v>
      </c>
    </row>
    <row r="267" customFormat="false" ht="12.8" hidden="false" customHeight="true" outlineLevel="0" collapsed="false">
      <c r="A267" s="24"/>
      <c r="B267" s="22" t="s">
        <v>6</v>
      </c>
      <c r="C267" s="22"/>
      <c r="D267" s="1" t="n">
        <v>295</v>
      </c>
    </row>
    <row r="268" customFormat="false" ht="12.8" hidden="false" customHeight="true" outlineLevel="0" collapsed="false">
      <c r="A268" s="24" t="n">
        <v>6</v>
      </c>
      <c r="B268" s="22" t="s">
        <v>85</v>
      </c>
      <c r="C268" s="22"/>
      <c r="D268" s="1" t="n">
        <v>100</v>
      </c>
    </row>
    <row r="269" customFormat="false" ht="12.8" hidden="false" customHeight="true" outlineLevel="0" collapsed="false">
      <c r="A269" s="24"/>
      <c r="B269" s="22" t="s">
        <v>9</v>
      </c>
      <c r="C269" s="22"/>
      <c r="E269" s="1" t="n">
        <v>100</v>
      </c>
    </row>
    <row r="270" customFormat="false" ht="12.8" hidden="false" customHeight="true" outlineLevel="0" collapsed="false">
      <c r="A270" s="24" t="n">
        <v>7</v>
      </c>
      <c r="B270" s="22" t="s">
        <v>21</v>
      </c>
      <c r="C270" s="22"/>
      <c r="D270" s="1" t="n">
        <v>2100</v>
      </c>
    </row>
    <row r="271" customFormat="false" ht="12.8" hidden="false" customHeight="true" outlineLevel="0" collapsed="false">
      <c r="A271" s="24"/>
      <c r="B271" s="22" t="s">
        <v>86</v>
      </c>
      <c r="C271" s="22"/>
      <c r="E271" s="1" t="n">
        <v>2100</v>
      </c>
    </row>
    <row r="272" customFormat="false" ht="12.8" hidden="false" customHeight="true" outlineLevel="0" collapsed="false">
      <c r="A272" s="24" t="n">
        <v>8</v>
      </c>
      <c r="B272" s="22" t="s">
        <v>87</v>
      </c>
      <c r="C272" s="22"/>
      <c r="D272" s="1" t="n">
        <v>175</v>
      </c>
    </row>
    <row r="273" customFormat="false" ht="12.8" hidden="false" customHeight="true" outlineLevel="0" collapsed="false">
      <c r="A273" s="24"/>
      <c r="B273" s="22" t="s">
        <v>88</v>
      </c>
      <c r="C273" s="22"/>
      <c r="E273" s="1" t="n">
        <v>175</v>
      </c>
    </row>
    <row r="274" customFormat="false" ht="12.8" hidden="false" customHeight="false" outlineLevel="0" collapsed="false">
      <c r="B274" s="22"/>
    </row>
    <row r="275" customFormat="false" ht="12.8" hidden="false" customHeight="false" outlineLevel="0" collapsed="false">
      <c r="B275" s="28" t="s">
        <v>27</v>
      </c>
      <c r="C275" s="15"/>
      <c r="D275" s="15" t="n">
        <f aca="false">SUM(D256:D274)</f>
        <v>5271</v>
      </c>
      <c r="E275" s="15" t="n">
        <f aca="false">SUM(E256:E274)</f>
        <v>5271</v>
      </c>
    </row>
    <row r="277" customFormat="false" ht="23.85" hidden="false" customHeight="true" outlineLevel="0" collapsed="false">
      <c r="B277" s="22" t="s">
        <v>89</v>
      </c>
      <c r="C277" s="22"/>
      <c r="D277" s="22"/>
    </row>
    <row r="278" customFormat="false" ht="12.8" hidden="false" customHeight="false" outlineLevel="0" collapsed="false">
      <c r="A278" s="25" t="s">
        <v>73</v>
      </c>
      <c r="B278" s="25" t="s">
        <v>31</v>
      </c>
      <c r="D278" s="25" t="s">
        <v>33</v>
      </c>
      <c r="E278" s="25" t="s">
        <v>34</v>
      </c>
    </row>
    <row r="279" customFormat="false" ht="12.8" hidden="false" customHeight="false" outlineLevel="0" collapsed="false">
      <c r="A279" s="0"/>
      <c r="B279" s="0" t="s">
        <v>44</v>
      </c>
      <c r="C279" s="0"/>
      <c r="D279" s="31" t="n">
        <f aca="false">D232</f>
        <v>24525</v>
      </c>
      <c r="E279" s="1" t="n">
        <v>0</v>
      </c>
    </row>
    <row r="280" customFormat="false" ht="12.8" hidden="false" customHeight="false" outlineLevel="0" collapsed="false">
      <c r="A280" s="0"/>
      <c r="B280" s="0" t="s">
        <v>55</v>
      </c>
      <c r="C280" s="0"/>
      <c r="D280" s="15" t="n">
        <f aca="false">D233+D267+D264</f>
        <v>1135</v>
      </c>
    </row>
    <row r="281" customFormat="false" ht="12.8" hidden="false" customHeight="false" outlineLevel="0" collapsed="false">
      <c r="A281" s="0"/>
      <c r="B281" s="0" t="s">
        <v>58</v>
      </c>
      <c r="C281" s="0"/>
      <c r="D281" s="15" t="n">
        <f aca="false">D234-E262</f>
        <v>25</v>
      </c>
    </row>
    <row r="282" customFormat="false" ht="12.8" hidden="false" customHeight="false" outlineLevel="0" collapsed="false">
      <c r="A282" s="0"/>
      <c r="B282" s="0" t="s">
        <v>8</v>
      </c>
      <c r="C282" s="0"/>
      <c r="D282" s="15" t="n">
        <f aca="false">D235-E258</f>
        <v>6388</v>
      </c>
    </row>
    <row r="283" customFormat="false" ht="12.8" hidden="false" customHeight="false" outlineLevel="0" collapsed="false">
      <c r="A283" s="0"/>
      <c r="B283" s="0" t="s">
        <v>9</v>
      </c>
      <c r="C283" s="0"/>
      <c r="D283" s="15" t="n">
        <f aca="false">D236-E269</f>
        <v>2300</v>
      </c>
    </row>
    <row r="284" customFormat="false" ht="12.8" hidden="false" customHeight="false" outlineLevel="0" collapsed="false">
      <c r="A284" s="0"/>
      <c r="B284" s="0" t="s">
        <v>10</v>
      </c>
      <c r="C284" s="0"/>
      <c r="D284" s="1" t="n">
        <v>5500</v>
      </c>
    </row>
    <row r="285" customFormat="false" ht="12.8" hidden="false" customHeight="false" outlineLevel="0" collapsed="false">
      <c r="A285" s="0"/>
      <c r="B285" s="0" t="s">
        <v>11</v>
      </c>
      <c r="C285" s="0"/>
      <c r="D285" s="1" t="n">
        <v>14000</v>
      </c>
    </row>
    <row r="286" customFormat="false" ht="12.8" hidden="false" customHeight="false" outlineLevel="0" collapsed="false">
      <c r="A286" s="0"/>
      <c r="B286" s="0" t="s">
        <v>12</v>
      </c>
      <c r="C286" s="0"/>
      <c r="D286" s="15" t="n">
        <f aca="false">D239-E260</f>
        <v>47666</v>
      </c>
    </row>
    <row r="287" customFormat="false" ht="12.8" hidden="false" customHeight="false" outlineLevel="0" collapsed="false">
      <c r="A287" s="0"/>
      <c r="B287" s="18" t="s">
        <v>90</v>
      </c>
      <c r="C287" s="0"/>
      <c r="E287" s="15" t="n">
        <f aca="false">E256</f>
        <v>480</v>
      </c>
    </row>
    <row r="288" customFormat="false" ht="12.8" hidden="false" customHeight="false" outlineLevel="0" collapsed="false">
      <c r="A288" s="0"/>
      <c r="B288" s="18" t="s">
        <v>86</v>
      </c>
      <c r="C288" s="0"/>
      <c r="E288" s="15" t="n">
        <f aca="false">E271</f>
        <v>2100</v>
      </c>
    </row>
    <row r="289" customFormat="false" ht="12.8" hidden="false" customHeight="false" outlineLevel="0" collapsed="false">
      <c r="A289" s="0"/>
      <c r="B289" s="18" t="s">
        <v>88</v>
      </c>
      <c r="C289" s="0"/>
      <c r="E289" s="15" t="n">
        <f aca="false">E273</f>
        <v>175</v>
      </c>
    </row>
    <row r="290" customFormat="false" ht="12.8" hidden="false" customHeight="false" outlineLevel="0" collapsed="false">
      <c r="A290" s="0"/>
      <c r="B290" s="0" t="s">
        <v>13</v>
      </c>
      <c r="C290" s="0"/>
      <c r="E290" s="1" t="n">
        <v>650</v>
      </c>
    </row>
    <row r="291" customFormat="false" ht="12.8" hidden="false" customHeight="false" outlineLevel="0" collapsed="false">
      <c r="A291" s="0"/>
      <c r="B291" s="0" t="s">
        <v>14</v>
      </c>
      <c r="C291" s="0"/>
      <c r="E291" s="1" t="n">
        <v>48000</v>
      </c>
    </row>
    <row r="292" customFormat="false" ht="12.8" hidden="false" customHeight="false" outlineLevel="0" collapsed="false">
      <c r="A292" s="0"/>
      <c r="B292" s="0" t="s">
        <v>64</v>
      </c>
      <c r="C292" s="0"/>
      <c r="E292" s="1" t="n">
        <v>45500</v>
      </c>
    </row>
    <row r="293" customFormat="false" ht="12.8" hidden="false" customHeight="false" outlineLevel="0" collapsed="false">
      <c r="A293" s="0"/>
      <c r="B293" s="0" t="s">
        <v>65</v>
      </c>
      <c r="C293" s="0"/>
      <c r="D293" s="1" t="n">
        <v>250</v>
      </c>
    </row>
    <row r="294" customFormat="false" ht="12.8" hidden="false" customHeight="false" outlineLevel="0" collapsed="false">
      <c r="A294" s="0"/>
      <c r="B294" s="0" t="s">
        <v>37</v>
      </c>
      <c r="C294" s="0"/>
      <c r="E294" s="15" t="n">
        <f aca="false">E244+E266</f>
        <v>8295</v>
      </c>
    </row>
    <row r="295" customFormat="false" ht="12.8" hidden="false" customHeight="false" outlineLevel="0" collapsed="false">
      <c r="A295" s="0"/>
      <c r="B295" s="0" t="s">
        <v>67</v>
      </c>
      <c r="C295" s="0"/>
      <c r="E295" s="1" t="n">
        <v>1600</v>
      </c>
    </row>
    <row r="296" customFormat="false" ht="12.8" hidden="false" customHeight="false" outlineLevel="0" collapsed="false">
      <c r="A296" s="0"/>
      <c r="B296" s="0" t="s">
        <v>19</v>
      </c>
      <c r="C296" s="0"/>
      <c r="E296" s="1" t="n">
        <v>600</v>
      </c>
    </row>
    <row r="297" customFormat="false" ht="12.8" hidden="false" customHeight="false" outlineLevel="0" collapsed="false">
      <c r="A297" s="0"/>
      <c r="B297" s="18" t="s">
        <v>84</v>
      </c>
      <c r="C297" s="0"/>
      <c r="E297" s="15" t="n">
        <f aca="false">E265</f>
        <v>300</v>
      </c>
    </row>
    <row r="298" customFormat="false" ht="12.8" hidden="false" customHeight="false" outlineLevel="0" collapsed="false">
      <c r="A298" s="0"/>
      <c r="B298" s="0" t="s">
        <v>20</v>
      </c>
      <c r="C298" s="0"/>
      <c r="D298" s="1" t="n">
        <v>185</v>
      </c>
    </row>
    <row r="299" customFormat="false" ht="12.8" hidden="false" customHeight="false" outlineLevel="0" collapsed="false">
      <c r="A299" s="0"/>
      <c r="B299" s="18" t="s">
        <v>21</v>
      </c>
      <c r="C299" s="0"/>
      <c r="D299" s="15" t="n">
        <f aca="false">D248+D270</f>
        <v>2900</v>
      </c>
    </row>
    <row r="300" customFormat="false" ht="12.8" hidden="false" customHeight="false" outlineLevel="0" collapsed="false">
      <c r="A300" s="0"/>
      <c r="B300" s="0" t="s">
        <v>22</v>
      </c>
      <c r="C300" s="0"/>
      <c r="D300" s="1" t="n">
        <v>250</v>
      </c>
    </row>
    <row r="301" customFormat="false" ht="23.85" hidden="false" customHeight="false" outlineLevel="0" collapsed="false">
      <c r="B301" s="15" t="s">
        <v>79</v>
      </c>
      <c r="D301" s="15" t="n">
        <f aca="false">D257</f>
        <v>480</v>
      </c>
    </row>
    <row r="302" customFormat="false" ht="23.85" hidden="false" customHeight="false" outlineLevel="0" collapsed="false">
      <c r="B302" s="15" t="s">
        <v>80</v>
      </c>
      <c r="D302" s="15" t="n">
        <f aca="false">D259+D261</f>
        <v>446</v>
      </c>
    </row>
    <row r="303" customFormat="false" ht="23.85" hidden="false" customHeight="false" outlineLevel="0" collapsed="false">
      <c r="B303" s="15" t="s">
        <v>82</v>
      </c>
      <c r="D303" s="15" t="n">
        <f aca="false">D263</f>
        <v>1375</v>
      </c>
    </row>
    <row r="304" customFormat="false" ht="23.85" hidden="false" customHeight="false" outlineLevel="0" collapsed="false">
      <c r="B304" s="15" t="s">
        <v>85</v>
      </c>
      <c r="D304" s="15" t="n">
        <f aca="false">D268</f>
        <v>100</v>
      </c>
    </row>
    <row r="305" customFormat="false" ht="23.85" hidden="false" customHeight="false" outlineLevel="0" collapsed="false">
      <c r="B305" s="15" t="s">
        <v>87</v>
      </c>
      <c r="D305" s="15" t="n">
        <f aca="false">D272</f>
        <v>175</v>
      </c>
    </row>
    <row r="307" customFormat="false" ht="12.8" hidden="false" customHeight="false" outlineLevel="0" collapsed="false">
      <c r="B307" s="15" t="s">
        <v>27</v>
      </c>
      <c r="C307" s="15"/>
      <c r="D307" s="15" t="n">
        <f aca="false">SUM(D279:D305)</f>
        <v>107700</v>
      </c>
      <c r="E307" s="15" t="n">
        <f aca="false">SUM(E279:E305)</f>
        <v>107700</v>
      </c>
    </row>
    <row r="310" customFormat="false" ht="17.35" hidden="false" customHeight="true" outlineLevel="0" collapsed="false">
      <c r="A310" s="2" t="s">
        <v>91</v>
      </c>
      <c r="B310" s="2"/>
    </row>
    <row r="312" customFormat="false" ht="15" hidden="false" customHeight="false" outlineLevel="0" collapsed="false">
      <c r="A312" s="32" t="s">
        <v>92</v>
      </c>
      <c r="B312" s="0"/>
      <c r="C312" s="0"/>
      <c r="D312" s="0"/>
      <c r="E312" s="0"/>
      <c r="F312" s="0"/>
      <c r="G312" s="0"/>
    </row>
    <row r="313" customFormat="false" ht="12.8" hidden="false" customHeight="true" outlineLevel="0" collapsed="false">
      <c r="A313" s="0"/>
      <c r="D313" s="22" t="s">
        <v>72</v>
      </c>
      <c r="E313" s="22"/>
      <c r="F313" s="22" t="s">
        <v>93</v>
      </c>
      <c r="G313" s="22"/>
      <c r="H313" s="22" t="s">
        <v>94</v>
      </c>
      <c r="I313" s="22"/>
      <c r="J313" s="22" t="s">
        <v>95</v>
      </c>
      <c r="K313" s="22"/>
      <c r="L313" s="22" t="s">
        <v>24</v>
      </c>
      <c r="M313" s="22"/>
    </row>
    <row r="314" s="33" customFormat="true" ht="12.8" hidden="false" customHeight="true" outlineLevel="0" collapsed="false">
      <c r="A314" s="33" t="s">
        <v>73</v>
      </c>
      <c r="B314" s="34" t="s">
        <v>96</v>
      </c>
      <c r="C314" s="34"/>
      <c r="D314" s="33" t="s">
        <v>33</v>
      </c>
      <c r="E314" s="33" t="s">
        <v>34</v>
      </c>
      <c r="F314" s="33" t="s">
        <v>33</v>
      </c>
      <c r="G314" s="33" t="s">
        <v>34</v>
      </c>
      <c r="H314" s="33" t="s">
        <v>33</v>
      </c>
      <c r="I314" s="33" t="s">
        <v>34</v>
      </c>
      <c r="J314" s="33" t="s">
        <v>33</v>
      </c>
      <c r="K314" s="33" t="s">
        <v>34</v>
      </c>
      <c r="L314" s="33" t="s">
        <v>33</v>
      </c>
      <c r="M314" s="33" t="s">
        <v>34</v>
      </c>
    </row>
    <row r="315" customFormat="false" ht="12.8" hidden="false" customHeight="false" outlineLevel="0" collapsed="false">
      <c r="A315" s="1" t="n">
        <v>1</v>
      </c>
      <c r="B315" s="20" t="s">
        <v>44</v>
      </c>
      <c r="C315" s="20"/>
      <c r="D315" s="1" t="n">
        <v>24525</v>
      </c>
      <c r="H315" s="1" t="n">
        <f aca="false">D315-E315+F315-G315</f>
        <v>24525</v>
      </c>
      <c r="L315" s="1" t="n">
        <f aca="false">H315</f>
        <v>24525</v>
      </c>
    </row>
    <row r="316" customFormat="false" ht="12.8" hidden="false" customHeight="false" outlineLevel="0" collapsed="false">
      <c r="A316" s="1" t="n">
        <v>2</v>
      </c>
      <c r="B316" s="20" t="s">
        <v>55</v>
      </c>
      <c r="C316" s="20"/>
      <c r="D316" s="1" t="n">
        <v>540</v>
      </c>
      <c r="F316" s="1" t="n">
        <f aca="false">D264+D267</f>
        <v>595</v>
      </c>
      <c r="H316" s="1" t="n">
        <f aca="false">D316-E316+F316-G316</f>
        <v>1135</v>
      </c>
      <c r="L316" s="1" t="n">
        <f aca="false">H316</f>
        <v>1135</v>
      </c>
    </row>
    <row r="317" customFormat="false" ht="12.8" hidden="false" customHeight="false" outlineLevel="0" collapsed="false">
      <c r="A317" s="1" t="n">
        <v>3</v>
      </c>
      <c r="B317" s="20" t="s">
        <v>58</v>
      </c>
      <c r="C317" s="20"/>
      <c r="D317" s="1" t="n">
        <v>1400</v>
      </c>
      <c r="G317" s="1" t="n">
        <f aca="false">E262</f>
        <v>1375</v>
      </c>
      <c r="H317" s="1" t="n">
        <f aca="false">D317-E317+F317-G317</f>
        <v>25</v>
      </c>
      <c r="L317" s="1" t="n">
        <f aca="false">H317</f>
        <v>25</v>
      </c>
    </row>
    <row r="318" customFormat="false" ht="12.8" hidden="false" customHeight="false" outlineLevel="0" collapsed="false">
      <c r="A318" s="1" t="n">
        <v>4</v>
      </c>
      <c r="B318" s="20" t="s">
        <v>8</v>
      </c>
      <c r="C318" s="20"/>
      <c r="D318" s="1" t="n">
        <v>6500</v>
      </c>
      <c r="G318" s="1" t="n">
        <f aca="false">E258</f>
        <v>112</v>
      </c>
      <c r="H318" s="1" t="n">
        <f aca="false">D318-E318+F318-G318</f>
        <v>6388</v>
      </c>
      <c r="L318" s="1" t="n">
        <f aca="false">H318</f>
        <v>6388</v>
      </c>
    </row>
    <row r="319" customFormat="false" ht="12.8" hidden="false" customHeight="false" outlineLevel="0" collapsed="false">
      <c r="A319" s="1" t="n">
        <v>5</v>
      </c>
      <c r="B319" s="20" t="s">
        <v>9</v>
      </c>
      <c r="C319" s="20"/>
      <c r="D319" s="1" t="n">
        <v>2400</v>
      </c>
      <c r="G319" s="1" t="n">
        <f aca="false">E269</f>
        <v>100</v>
      </c>
      <c r="H319" s="1" t="n">
        <f aca="false">D319-E319+F319-G319</f>
        <v>2300</v>
      </c>
      <c r="L319" s="1" t="n">
        <f aca="false">H319</f>
        <v>2300</v>
      </c>
    </row>
    <row r="320" customFormat="false" ht="12.8" hidden="false" customHeight="false" outlineLevel="0" collapsed="false">
      <c r="A320" s="1" t="n">
        <v>6</v>
      </c>
      <c r="B320" s="20" t="s">
        <v>10</v>
      </c>
      <c r="C320" s="20"/>
      <c r="D320" s="1" t="n">
        <v>5500</v>
      </c>
      <c r="H320" s="1" t="n">
        <f aca="false">D320-E320+F320-G320</f>
        <v>5500</v>
      </c>
      <c r="L320" s="1" t="n">
        <f aca="false">H320</f>
        <v>5500</v>
      </c>
    </row>
    <row r="321" customFormat="false" ht="12.8" hidden="false" customHeight="false" outlineLevel="0" collapsed="false">
      <c r="A321" s="1" t="n">
        <v>7</v>
      </c>
      <c r="B321" s="20" t="s">
        <v>11</v>
      </c>
      <c r="C321" s="20"/>
      <c r="D321" s="1" t="n">
        <v>14000</v>
      </c>
      <c r="H321" s="1" t="n">
        <f aca="false">D321-E321+F321-G321</f>
        <v>14000</v>
      </c>
      <c r="L321" s="1" t="n">
        <f aca="false">H321</f>
        <v>14000</v>
      </c>
    </row>
    <row r="322" customFormat="false" ht="12.8" hidden="false" customHeight="false" outlineLevel="0" collapsed="false">
      <c r="A322" s="1" t="n">
        <v>8</v>
      </c>
      <c r="B322" s="20" t="s">
        <v>12</v>
      </c>
      <c r="C322" s="20"/>
      <c r="D322" s="1" t="n">
        <v>48000</v>
      </c>
      <c r="G322" s="1" t="n">
        <f aca="false">E260</f>
        <v>334</v>
      </c>
      <c r="H322" s="1" t="n">
        <f aca="false">D322-E322+F322-G322</f>
        <v>47666</v>
      </c>
      <c r="L322" s="1" t="n">
        <f aca="false">H322</f>
        <v>47666</v>
      </c>
    </row>
    <row r="323" customFormat="false" ht="12.8" hidden="false" customHeight="false" outlineLevel="0" collapsed="false">
      <c r="A323" s="1" t="n">
        <v>9</v>
      </c>
      <c r="B323" s="20" t="s">
        <v>13</v>
      </c>
      <c r="C323" s="20"/>
      <c r="E323" s="1" t="n">
        <v>650</v>
      </c>
      <c r="I323" s="1" t="n">
        <f aca="false">E323-D323+G323-F323</f>
        <v>650</v>
      </c>
      <c r="M323" s="1" t="n">
        <f aca="false">I323</f>
        <v>650</v>
      </c>
    </row>
    <row r="324" customFormat="false" ht="12.8" hidden="false" customHeight="false" outlineLevel="0" collapsed="false">
      <c r="A324" s="1" t="n">
        <v>10</v>
      </c>
      <c r="B324" s="20" t="s">
        <v>14</v>
      </c>
      <c r="C324" s="20"/>
      <c r="E324" s="1" t="n">
        <v>48000</v>
      </c>
      <c r="I324" s="1" t="n">
        <f aca="false">E324-D324+G324-F324</f>
        <v>48000</v>
      </c>
      <c r="M324" s="1" t="n">
        <f aca="false">I324</f>
        <v>48000</v>
      </c>
    </row>
    <row r="325" customFormat="false" ht="12.8" hidden="false" customHeight="false" outlineLevel="0" collapsed="false">
      <c r="A325" s="1" t="n">
        <v>11</v>
      </c>
      <c r="B325" s="20" t="s">
        <v>64</v>
      </c>
      <c r="C325" s="20"/>
      <c r="E325" s="1" t="n">
        <v>45500</v>
      </c>
      <c r="I325" s="1" t="n">
        <f aca="false">E325-D325+G325-F325</f>
        <v>45500</v>
      </c>
      <c r="M325" s="1" t="n">
        <f aca="false">I325</f>
        <v>45500</v>
      </c>
    </row>
    <row r="326" customFormat="false" ht="12.8" hidden="false" customHeight="false" outlineLevel="0" collapsed="false">
      <c r="A326" s="1" t="n">
        <v>12</v>
      </c>
      <c r="B326" s="20" t="s">
        <v>65</v>
      </c>
      <c r="C326" s="20"/>
      <c r="D326" s="1" t="n">
        <v>250</v>
      </c>
      <c r="H326" s="1" t="n">
        <f aca="false">D326-E326+F326-G326</f>
        <v>250</v>
      </c>
      <c r="L326" s="1" t="n">
        <f aca="false">H326</f>
        <v>250</v>
      </c>
    </row>
    <row r="327" customFormat="false" ht="12.8" hidden="false" customHeight="false" outlineLevel="0" collapsed="false">
      <c r="A327" s="1" t="n">
        <v>13</v>
      </c>
      <c r="B327" s="20" t="s">
        <v>37</v>
      </c>
      <c r="C327" s="20"/>
      <c r="E327" s="1" t="n">
        <v>8000</v>
      </c>
      <c r="G327" s="1" t="n">
        <f aca="false">E266</f>
        <v>295</v>
      </c>
      <c r="I327" s="1" t="n">
        <f aca="false">E327-D327+G327-F327</f>
        <v>8295</v>
      </c>
      <c r="K327" s="1" t="n">
        <f aca="false">I327</f>
        <v>8295</v>
      </c>
    </row>
    <row r="328" customFormat="false" ht="12.8" hidden="false" customHeight="false" outlineLevel="0" collapsed="false">
      <c r="A328" s="1" t="n">
        <v>14</v>
      </c>
      <c r="B328" s="20" t="s">
        <v>67</v>
      </c>
      <c r="C328" s="20"/>
      <c r="E328" s="1" t="n">
        <v>1600</v>
      </c>
      <c r="I328" s="1" t="n">
        <f aca="false">E328-D328+G328-F328</f>
        <v>1600</v>
      </c>
      <c r="K328" s="0"/>
      <c r="M328" s="1" t="n">
        <f aca="false">I328</f>
        <v>1600</v>
      </c>
    </row>
    <row r="329" customFormat="false" ht="12.8" hidden="false" customHeight="false" outlineLevel="0" collapsed="false">
      <c r="A329" s="1" t="n">
        <v>15</v>
      </c>
      <c r="B329" s="20" t="s">
        <v>19</v>
      </c>
      <c r="C329" s="20"/>
      <c r="E329" s="1" t="n">
        <v>600</v>
      </c>
      <c r="I329" s="1" t="n">
        <f aca="false">E329-D329+G329-F329</f>
        <v>600</v>
      </c>
      <c r="K329" s="1" t="n">
        <f aca="false">I329</f>
        <v>600</v>
      </c>
    </row>
    <row r="330" customFormat="false" ht="12.8" hidden="false" customHeight="false" outlineLevel="0" collapsed="false">
      <c r="A330" s="1" t="n">
        <v>16</v>
      </c>
      <c r="B330" s="20" t="s">
        <v>20</v>
      </c>
      <c r="C330" s="20"/>
      <c r="D330" s="1" t="n">
        <v>185</v>
      </c>
      <c r="H330" s="1" t="n">
        <f aca="false">D330-E330+F330-G330</f>
        <v>185</v>
      </c>
      <c r="J330" s="1" t="n">
        <f aca="false">H330</f>
        <v>185</v>
      </c>
    </row>
    <row r="331" customFormat="false" ht="12.8" hidden="false" customHeight="false" outlineLevel="0" collapsed="false">
      <c r="A331" s="1" t="n">
        <v>17</v>
      </c>
      <c r="B331" s="20" t="s">
        <v>21</v>
      </c>
      <c r="C331" s="20"/>
      <c r="D331" s="1" t="n">
        <v>800</v>
      </c>
      <c r="H331" s="1" t="n">
        <f aca="false">D331-E331+F331-G331</f>
        <v>800</v>
      </c>
      <c r="J331" s="1" t="n">
        <f aca="false">H331</f>
        <v>800</v>
      </c>
    </row>
    <row r="332" customFormat="false" ht="12.8" hidden="false" customHeight="false" outlineLevel="0" collapsed="false">
      <c r="A332" s="1" t="n">
        <v>18</v>
      </c>
      <c r="B332" s="20" t="s">
        <v>22</v>
      </c>
      <c r="C332" s="20"/>
      <c r="D332" s="1" t="n">
        <v>250</v>
      </c>
      <c r="H332" s="1" t="n">
        <f aca="false">D332-E332+F332-G332</f>
        <v>250</v>
      </c>
      <c r="J332" s="1" t="n">
        <f aca="false">H332</f>
        <v>250</v>
      </c>
    </row>
    <row r="333" customFormat="false" ht="12.8" hidden="false" customHeight="true" outlineLevel="0" collapsed="false">
      <c r="A333" s="0"/>
      <c r="B333" s="28" t="s">
        <v>27</v>
      </c>
      <c r="C333" s="28"/>
      <c r="D333" s="15" t="n">
        <v>104350</v>
      </c>
      <c r="E333" s="15" t="n">
        <v>104350</v>
      </c>
    </row>
    <row r="334" customFormat="false" ht="12.8" hidden="false" customHeight="false" outlineLevel="0" collapsed="false">
      <c r="B334" s="22"/>
      <c r="C334" s="22"/>
    </row>
    <row r="335" customFormat="false" ht="12.8" hidden="false" customHeight="true" outlineLevel="0" collapsed="false">
      <c r="A335" s="1" t="n">
        <v>19</v>
      </c>
      <c r="B335" s="22" t="s">
        <v>90</v>
      </c>
      <c r="C335" s="22" t="s">
        <v>90</v>
      </c>
      <c r="G335" s="1" t="n">
        <f aca="false">E287</f>
        <v>480</v>
      </c>
      <c r="I335" s="1" t="n">
        <f aca="false">E335-D335+G335-F335</f>
        <v>480</v>
      </c>
      <c r="M335" s="1" t="n">
        <f aca="false">I335</f>
        <v>480</v>
      </c>
    </row>
    <row r="336" customFormat="false" ht="12.8" hidden="false" customHeight="true" outlineLevel="0" collapsed="false">
      <c r="A336" s="1" t="n">
        <v>20</v>
      </c>
      <c r="B336" s="22" t="s">
        <v>86</v>
      </c>
      <c r="C336" s="22" t="s">
        <v>86</v>
      </c>
      <c r="G336" s="1" t="n">
        <f aca="false">E288</f>
        <v>2100</v>
      </c>
      <c r="I336" s="1" t="n">
        <f aca="false">E336-D336+G336-F336</f>
        <v>2100</v>
      </c>
      <c r="M336" s="1" t="n">
        <f aca="false">I336</f>
        <v>2100</v>
      </c>
    </row>
    <row r="337" customFormat="false" ht="12.8" hidden="false" customHeight="true" outlineLevel="0" collapsed="false">
      <c r="A337" s="1" t="n">
        <v>21</v>
      </c>
      <c r="B337" s="22" t="s">
        <v>88</v>
      </c>
      <c r="C337" s="22" t="s">
        <v>88</v>
      </c>
      <c r="G337" s="1" t="n">
        <f aca="false">E289</f>
        <v>175</v>
      </c>
      <c r="I337" s="1" t="n">
        <f aca="false">E337-D337+G337-F337</f>
        <v>175</v>
      </c>
      <c r="M337" s="1" t="n">
        <f aca="false">I337</f>
        <v>175</v>
      </c>
    </row>
    <row r="338" customFormat="false" ht="12.8" hidden="false" customHeight="true" outlineLevel="0" collapsed="false">
      <c r="A338" s="1" t="n">
        <v>22</v>
      </c>
      <c r="B338" s="22" t="s">
        <v>84</v>
      </c>
      <c r="C338" s="22"/>
      <c r="G338" s="1" t="n">
        <f aca="false">E297</f>
        <v>300</v>
      </c>
      <c r="I338" s="1" t="n">
        <f aca="false">E338-D338+G338-F338</f>
        <v>300</v>
      </c>
      <c r="K338" s="1" t="n">
        <f aca="false">I338</f>
        <v>300</v>
      </c>
    </row>
    <row r="339" customFormat="false" ht="12.8" hidden="false" customHeight="true" outlineLevel="0" collapsed="false">
      <c r="A339" s="1" t="n">
        <v>23</v>
      </c>
      <c r="B339" s="22" t="s">
        <v>21</v>
      </c>
      <c r="C339" s="22"/>
      <c r="F339" s="1" t="n">
        <f aca="false">D270</f>
        <v>2100</v>
      </c>
      <c r="H339" s="1" t="n">
        <f aca="false">D339-E339+F339-G339</f>
        <v>2100</v>
      </c>
      <c r="J339" s="1" t="n">
        <f aca="false">H339</f>
        <v>2100</v>
      </c>
    </row>
    <row r="340" customFormat="false" ht="12.8" hidden="false" customHeight="true" outlineLevel="0" collapsed="false">
      <c r="A340" s="1" t="n">
        <v>24</v>
      </c>
      <c r="B340" s="22" t="s">
        <v>79</v>
      </c>
      <c r="C340" s="22"/>
      <c r="F340" s="1" t="n">
        <f aca="false">D257</f>
        <v>480</v>
      </c>
      <c r="H340" s="1" t="n">
        <f aca="false">D340-E340+F340-G340</f>
        <v>480</v>
      </c>
      <c r="J340" s="1" t="n">
        <f aca="false">H340</f>
        <v>480</v>
      </c>
    </row>
    <row r="341" customFormat="false" ht="12.8" hidden="false" customHeight="true" outlineLevel="0" collapsed="false">
      <c r="A341" s="1" t="n">
        <v>25</v>
      </c>
      <c r="B341" s="22" t="s">
        <v>80</v>
      </c>
      <c r="C341" s="22"/>
      <c r="F341" s="1" t="n">
        <f aca="false">D259+D261</f>
        <v>446</v>
      </c>
      <c r="H341" s="1" t="n">
        <f aca="false">D341-E341+F341-G341</f>
        <v>446</v>
      </c>
      <c r="J341" s="1" t="n">
        <f aca="false">H341</f>
        <v>446</v>
      </c>
    </row>
    <row r="342" customFormat="false" ht="12.8" hidden="false" customHeight="true" outlineLevel="0" collapsed="false">
      <c r="A342" s="1" t="n">
        <v>26</v>
      </c>
      <c r="B342" s="22" t="s">
        <v>82</v>
      </c>
      <c r="C342" s="22"/>
      <c r="F342" s="1" t="n">
        <f aca="false">D303</f>
        <v>1375</v>
      </c>
      <c r="H342" s="1" t="n">
        <f aca="false">D342-E342+F342-G342</f>
        <v>1375</v>
      </c>
      <c r="J342" s="1" t="n">
        <f aca="false">H342</f>
        <v>1375</v>
      </c>
    </row>
    <row r="343" customFormat="false" ht="12.8" hidden="false" customHeight="true" outlineLevel="0" collapsed="false">
      <c r="A343" s="1" t="n">
        <v>27</v>
      </c>
      <c r="B343" s="22" t="s">
        <v>85</v>
      </c>
      <c r="C343" s="22"/>
      <c r="F343" s="1" t="n">
        <f aca="false">D304</f>
        <v>100</v>
      </c>
      <c r="H343" s="1" t="n">
        <f aca="false">D343-E343+F343-G343</f>
        <v>100</v>
      </c>
      <c r="J343" s="1" t="n">
        <f aca="false">H343</f>
        <v>100</v>
      </c>
    </row>
    <row r="344" customFormat="false" ht="12.8" hidden="false" customHeight="true" outlineLevel="0" collapsed="false">
      <c r="A344" s="1" t="n">
        <v>28</v>
      </c>
      <c r="B344" s="22" t="s">
        <v>87</v>
      </c>
      <c r="C344" s="22"/>
      <c r="F344" s="1" t="n">
        <f aca="false">D305</f>
        <v>175</v>
      </c>
      <c r="H344" s="1" t="n">
        <f aca="false">D344-E344+F344-G344</f>
        <v>175</v>
      </c>
      <c r="J344" s="1" t="n">
        <f aca="false">H344</f>
        <v>175</v>
      </c>
    </row>
    <row r="345" customFormat="false" ht="12.8" hidden="false" customHeight="false" outlineLevel="0" collapsed="false">
      <c r="B345" s="22"/>
      <c r="C345" s="22"/>
    </row>
    <row r="346" customFormat="false" ht="12.8" hidden="false" customHeight="true" outlineLevel="0" collapsed="false">
      <c r="B346" s="28" t="s">
        <v>27</v>
      </c>
      <c r="C346" s="28"/>
      <c r="F346" s="15" t="n">
        <f aca="false">SUM(F315:F345)</f>
        <v>5271</v>
      </c>
      <c r="G346" s="15" t="n">
        <f aca="false">SUM(G315:G345)</f>
        <v>5271</v>
      </c>
      <c r="H346" s="15" t="n">
        <f aca="false">SUM(H315:H345)</f>
        <v>107700</v>
      </c>
      <c r="I346" s="15" t="n">
        <f aca="false">SUM(I315:I345)</f>
        <v>107700</v>
      </c>
      <c r="J346" s="15" t="n">
        <f aca="false">SUM(J315:J345)</f>
        <v>5911</v>
      </c>
      <c r="K346" s="15" t="n">
        <f aca="false">SUM(K315:K345)</f>
        <v>9195</v>
      </c>
      <c r="L346" s="15" t="n">
        <f aca="false">SUM(L315:L345)</f>
        <v>101789</v>
      </c>
      <c r="M346" s="15" t="n">
        <f aca="false">SUM(M315:M345)</f>
        <v>98505</v>
      </c>
    </row>
    <row r="347" customFormat="false" ht="12.8" hidden="false" customHeight="false" outlineLevel="0" collapsed="false">
      <c r="B347" s="22"/>
      <c r="C347" s="22"/>
    </row>
    <row r="348" customFormat="false" ht="12.8" hidden="false" customHeight="false" outlineLevel="0" collapsed="false">
      <c r="B348" s="22"/>
      <c r="C348" s="22"/>
    </row>
    <row r="349" customFormat="false" ht="15" hidden="false" customHeight="true" outlineLevel="0" collapsed="false">
      <c r="B349" s="35" t="s">
        <v>97</v>
      </c>
      <c r="C349" s="35"/>
    </row>
    <row r="350" customFormat="false" ht="12.8" hidden="false" customHeight="false" outlineLevel="0" collapsed="false">
      <c r="B350" s="22"/>
      <c r="C350" s="22"/>
    </row>
    <row r="351" customFormat="false" ht="12.8" hidden="false" customHeight="false" outlineLevel="0" collapsed="false">
      <c r="A351" s="25" t="s">
        <v>98</v>
      </c>
      <c r="B351" s="22"/>
      <c r="C351" s="22"/>
    </row>
    <row r="352" customFormat="false" ht="12.8" hidden="false" customHeight="false" outlineLevel="0" collapsed="false">
      <c r="B352" s="22" t="str">
        <f aca="false">B327</f>
        <v>Commission Earned</v>
      </c>
      <c r="C352" s="22"/>
      <c r="D352" s="1" t="n">
        <f aca="false">K327</f>
        <v>8295</v>
      </c>
    </row>
    <row r="353" customFormat="false" ht="12.8" hidden="false" customHeight="false" outlineLevel="0" collapsed="false">
      <c r="B353" s="22" t="str">
        <f aca="false">B329</f>
        <v>Management Fees Earned</v>
      </c>
      <c r="C353" s="22"/>
      <c r="D353" s="1" t="n">
        <f aca="false">K329</f>
        <v>600</v>
      </c>
    </row>
    <row r="354" customFormat="false" ht="12.8" hidden="false" customHeight="false" outlineLevel="0" collapsed="false">
      <c r="B354" s="22" t="str">
        <f aca="false">B338</f>
        <v>Rent Revenue</v>
      </c>
      <c r="C354" s="22"/>
      <c r="D354" s="1" t="n">
        <f aca="false">K338</f>
        <v>300</v>
      </c>
    </row>
    <row r="355" customFormat="false" ht="12.8" hidden="false" customHeight="true" outlineLevel="0" collapsed="false">
      <c r="B355" s="28" t="s">
        <v>99</v>
      </c>
      <c r="C355" s="28"/>
      <c r="D355" s="15" t="n">
        <f aca="false">SUM(D352:D354)</f>
        <v>9195</v>
      </c>
    </row>
    <row r="356" customFormat="false" ht="12.8" hidden="false" customHeight="false" outlineLevel="0" collapsed="false">
      <c r="A356" s="25" t="s">
        <v>100</v>
      </c>
      <c r="B356" s="22"/>
      <c r="C356" s="22"/>
    </row>
    <row r="357" customFormat="false" ht="12.8" hidden="false" customHeight="false" outlineLevel="0" collapsed="false">
      <c r="B357" s="22" t="str">
        <f aca="false">B330</f>
        <v>Advertising Expense</v>
      </c>
      <c r="C357" s="22"/>
      <c r="D357" s="1" t="n">
        <f aca="false">J330</f>
        <v>185</v>
      </c>
    </row>
    <row r="358" customFormat="false" ht="12.8" hidden="false" customHeight="false" outlineLevel="0" collapsed="false">
      <c r="B358" s="22" t="str">
        <f aca="false">B331</f>
        <v>Salaries Expense</v>
      </c>
      <c r="C358" s="22"/>
      <c r="D358" s="1" t="n">
        <f aca="false">J331</f>
        <v>800</v>
      </c>
    </row>
    <row r="359" customFormat="false" ht="12.8" hidden="false" customHeight="false" outlineLevel="0" collapsed="false">
      <c r="B359" s="22" t="str">
        <f aca="false">B332</f>
        <v>Telephone Expense</v>
      </c>
      <c r="C359" s="22"/>
      <c r="D359" s="1" t="n">
        <f aca="false">J332</f>
        <v>250</v>
      </c>
    </row>
    <row r="360" customFormat="false" ht="12.8" hidden="false" customHeight="false" outlineLevel="0" collapsed="false">
      <c r="B360" s="22" t="str">
        <f aca="false">B339</f>
        <v>Salaries Expense</v>
      </c>
      <c r="C360" s="22"/>
      <c r="D360" s="1" t="n">
        <f aca="false">J339</f>
        <v>2100</v>
      </c>
    </row>
    <row r="361" customFormat="false" ht="12.8" hidden="false" customHeight="false" outlineLevel="0" collapsed="false">
      <c r="B361" s="22" t="str">
        <f aca="false">B340</f>
        <v>Interest Expense</v>
      </c>
      <c r="C361" s="22"/>
      <c r="D361" s="1" t="n">
        <f aca="false">J340</f>
        <v>480</v>
      </c>
    </row>
    <row r="362" customFormat="false" ht="12.8" hidden="false" customHeight="false" outlineLevel="0" collapsed="false">
      <c r="B362" s="22" t="str">
        <f aca="false">B341</f>
        <v>Depreciation Expense</v>
      </c>
      <c r="C362" s="22"/>
      <c r="D362" s="1" t="n">
        <f aca="false">J341</f>
        <v>446</v>
      </c>
    </row>
    <row r="363" customFormat="false" ht="12.8" hidden="false" customHeight="false" outlineLevel="0" collapsed="false">
      <c r="B363" s="22" t="str">
        <f aca="false">B342</f>
        <v>Supply Expense</v>
      </c>
      <c r="C363" s="22"/>
      <c r="D363" s="1" t="n">
        <f aca="false">J342</f>
        <v>1375</v>
      </c>
    </row>
    <row r="364" customFormat="false" ht="12.8" hidden="false" customHeight="false" outlineLevel="0" collapsed="false">
      <c r="B364" s="22" t="str">
        <f aca="false">B343</f>
        <v>Insurance Expense</v>
      </c>
      <c r="C364" s="22"/>
      <c r="D364" s="1" t="n">
        <f aca="false">J343</f>
        <v>100</v>
      </c>
    </row>
    <row r="365" customFormat="false" ht="12.8" hidden="false" customHeight="false" outlineLevel="0" collapsed="false">
      <c r="B365" s="22" t="str">
        <f aca="false">B344</f>
        <v>Utility Expense</v>
      </c>
      <c r="C365" s="22"/>
      <c r="D365" s="1" t="n">
        <f aca="false">J344</f>
        <v>175</v>
      </c>
    </row>
    <row r="366" customFormat="false" ht="12.8" hidden="false" customHeight="true" outlineLevel="0" collapsed="false">
      <c r="B366" s="28" t="s">
        <v>101</v>
      </c>
      <c r="C366" s="28"/>
      <c r="D366" s="15" t="n">
        <f aca="false">SUM(D357:D365)</f>
        <v>5911</v>
      </c>
    </row>
    <row r="368" customFormat="false" ht="12.8" hidden="false" customHeight="true" outlineLevel="0" collapsed="false">
      <c r="B368" s="36" t="s">
        <v>102</v>
      </c>
      <c r="C368" s="36"/>
      <c r="D368" s="15" t="n">
        <f aca="false">D355-D366</f>
        <v>3284</v>
      </c>
    </row>
    <row r="371" customFormat="false" ht="15" hidden="false" customHeight="true" outlineLevel="0" collapsed="false">
      <c r="A371" s="37" t="s">
        <v>103</v>
      </c>
      <c r="B371" s="37"/>
      <c r="C371" s="37"/>
    </row>
    <row r="373" customFormat="false" ht="12.8" hidden="false" customHeight="true" outlineLevel="0" collapsed="false">
      <c r="A373" s="22"/>
      <c r="B373" s="22" t="s">
        <v>104</v>
      </c>
      <c r="C373" s="22"/>
      <c r="D373" s="1" t="n">
        <v>0</v>
      </c>
    </row>
    <row r="374" customFormat="false" ht="12.8" hidden="false" customHeight="true" outlineLevel="0" collapsed="false">
      <c r="B374" s="22" t="s">
        <v>105</v>
      </c>
      <c r="C374" s="22"/>
      <c r="D374" s="1" t="n">
        <f aca="false">D368</f>
        <v>3284</v>
      </c>
    </row>
    <row r="375" customFormat="false" ht="12.8" hidden="false" customHeight="false" outlineLevel="0" collapsed="false">
      <c r="D375" s="1" t="n">
        <f aca="false">D373+D374</f>
        <v>3284</v>
      </c>
    </row>
    <row r="376" customFormat="false" ht="12.8" hidden="false" customHeight="true" outlineLevel="0" collapsed="false">
      <c r="B376" s="22" t="s">
        <v>106</v>
      </c>
      <c r="C376" s="22"/>
      <c r="D376" s="1" t="n">
        <v>250</v>
      </c>
    </row>
    <row r="377" customFormat="false" ht="12.8" hidden="false" customHeight="true" outlineLevel="0" collapsed="false">
      <c r="B377" s="22" t="s">
        <v>107</v>
      </c>
      <c r="C377" s="22"/>
      <c r="D377" s="15" t="n">
        <f aca="false">D375-D376</f>
        <v>3034</v>
      </c>
    </row>
    <row r="379" customFormat="false" ht="15" hidden="false" customHeight="true" outlineLevel="0" collapsed="false">
      <c r="A379" s="37" t="s">
        <v>24</v>
      </c>
      <c r="B379" s="37"/>
    </row>
    <row r="381" customFormat="false" ht="12.8" hidden="false" customHeight="false" outlineLevel="0" collapsed="false">
      <c r="A381" s="25" t="s">
        <v>1</v>
      </c>
    </row>
    <row r="382" customFormat="false" ht="12.8" hidden="false" customHeight="false" outlineLevel="0" collapsed="false">
      <c r="A382" s="0"/>
      <c r="B382" s="20" t="str">
        <f aca="false">B315</f>
        <v>Cash Account</v>
      </c>
      <c r="C382" s="20"/>
      <c r="D382" s="0" t="n">
        <f aca="false">H315</f>
        <v>24525</v>
      </c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  <c r="AMK382" s="0"/>
      <c r="AML382" s="0"/>
      <c r="AMM382" s="0"/>
      <c r="AMN382" s="0"/>
      <c r="AMO382" s="0"/>
      <c r="AMP382" s="0"/>
      <c r="AMQ382" s="0"/>
      <c r="AMR382" s="0"/>
      <c r="AMS382" s="0"/>
      <c r="AMT382" s="0"/>
      <c r="AMU382" s="0"/>
      <c r="AMV382" s="0"/>
      <c r="AMW382" s="0"/>
      <c r="AMX382" s="0"/>
      <c r="AMY382" s="0"/>
      <c r="AMZ382" s="0"/>
      <c r="ANA382" s="0"/>
      <c r="ANB382" s="0"/>
      <c r="ANC382" s="0"/>
      <c r="AND382" s="0"/>
      <c r="ANE382" s="0"/>
      <c r="ANF382" s="0"/>
      <c r="ANG382" s="0"/>
      <c r="ANH382" s="0"/>
      <c r="ANI382" s="0"/>
      <c r="ANJ382" s="0"/>
      <c r="ANK382" s="0"/>
      <c r="ANL382" s="0"/>
      <c r="ANM382" s="0"/>
      <c r="ANN382" s="0"/>
      <c r="ANO382" s="0"/>
      <c r="ANP382" s="0"/>
      <c r="ANQ382" s="0"/>
      <c r="ANR382" s="0"/>
      <c r="ANS382" s="0"/>
      <c r="ANT382" s="0"/>
      <c r="ANU382" s="0"/>
      <c r="ANV382" s="0"/>
      <c r="ANW382" s="0"/>
      <c r="ANX382" s="0"/>
      <c r="ANY382" s="0"/>
      <c r="ANZ382" s="0"/>
      <c r="AOA382" s="0"/>
      <c r="AOB382" s="0"/>
      <c r="AOC382" s="0"/>
      <c r="AOD382" s="0"/>
      <c r="AOE382" s="0"/>
      <c r="AOF382" s="0"/>
      <c r="AOG382" s="0"/>
      <c r="AOH382" s="0"/>
      <c r="AOI382" s="0"/>
      <c r="AOJ382" s="0"/>
      <c r="AOK382" s="0"/>
      <c r="AOL382" s="0"/>
      <c r="AOM382" s="0"/>
      <c r="AON382" s="0"/>
      <c r="AOO382" s="0"/>
      <c r="AOP382" s="0"/>
      <c r="AOQ382" s="0"/>
      <c r="AOR382" s="0"/>
      <c r="AOS382" s="0"/>
      <c r="AOT382" s="0"/>
      <c r="AOU382" s="0"/>
      <c r="AOV382" s="0"/>
      <c r="AOW382" s="0"/>
      <c r="AOX382" s="0"/>
      <c r="AOY382" s="0"/>
      <c r="AOZ382" s="0"/>
      <c r="APA382" s="0"/>
      <c r="APB382" s="0"/>
      <c r="APC382" s="0"/>
      <c r="APD382" s="0"/>
      <c r="APE382" s="0"/>
      <c r="APF382" s="0"/>
      <c r="APG382" s="0"/>
      <c r="APH382" s="0"/>
      <c r="API382" s="0"/>
      <c r="APJ382" s="0"/>
      <c r="APK382" s="0"/>
      <c r="APL382" s="0"/>
      <c r="APM382" s="0"/>
      <c r="APN382" s="0"/>
      <c r="APO382" s="0"/>
      <c r="APP382" s="0"/>
      <c r="APQ382" s="0"/>
      <c r="APR382" s="0"/>
      <c r="APS382" s="0"/>
      <c r="APT382" s="0"/>
      <c r="APU382" s="0"/>
      <c r="APV382" s="0"/>
      <c r="APW382" s="0"/>
      <c r="APX382" s="0"/>
      <c r="APY382" s="0"/>
      <c r="APZ382" s="0"/>
      <c r="AQA382" s="0"/>
      <c r="AQB382" s="0"/>
      <c r="AQC382" s="0"/>
      <c r="AQD382" s="0"/>
      <c r="AQE382" s="0"/>
      <c r="AQF382" s="0"/>
      <c r="AQG382" s="0"/>
      <c r="AQH382" s="0"/>
      <c r="AQI382" s="0"/>
      <c r="AQJ382" s="0"/>
      <c r="AQK382" s="0"/>
      <c r="AQL382" s="0"/>
      <c r="AQM382" s="0"/>
      <c r="AQN382" s="0"/>
      <c r="AQO382" s="0"/>
      <c r="AQP382" s="0"/>
      <c r="AQQ382" s="0"/>
      <c r="AQR382" s="0"/>
      <c r="AQS382" s="0"/>
      <c r="AQT382" s="0"/>
      <c r="AQU382" s="0"/>
      <c r="AQV382" s="0"/>
      <c r="AQW382" s="0"/>
      <c r="AQX382" s="0"/>
      <c r="AQY382" s="0"/>
      <c r="AQZ382" s="0"/>
      <c r="ARA382" s="0"/>
      <c r="ARB382" s="0"/>
      <c r="ARC382" s="0"/>
      <c r="ARD382" s="0"/>
      <c r="ARE382" s="0"/>
      <c r="ARF382" s="0"/>
      <c r="ARG382" s="0"/>
      <c r="ARH382" s="0"/>
      <c r="ARI382" s="0"/>
      <c r="ARJ382" s="0"/>
      <c r="ARK382" s="0"/>
      <c r="ARL382" s="0"/>
      <c r="ARM382" s="0"/>
      <c r="ARN382" s="0"/>
      <c r="ARO382" s="0"/>
      <c r="ARP382" s="0"/>
      <c r="ARQ382" s="0"/>
      <c r="ARR382" s="0"/>
      <c r="ARS382" s="0"/>
      <c r="ART382" s="0"/>
      <c r="ARU382" s="0"/>
      <c r="ARV382" s="0"/>
      <c r="ARW382" s="0"/>
      <c r="ARX382" s="0"/>
      <c r="ARY382" s="0"/>
      <c r="ARZ382" s="0"/>
      <c r="ASA382" s="0"/>
      <c r="ASB382" s="0"/>
      <c r="ASC382" s="0"/>
      <c r="ASD382" s="0"/>
      <c r="ASE382" s="0"/>
      <c r="ASF382" s="0"/>
      <c r="ASG382" s="0"/>
      <c r="ASH382" s="0"/>
      <c r="ASI382" s="0"/>
      <c r="ASJ382" s="0"/>
      <c r="ASK382" s="0"/>
      <c r="ASL382" s="0"/>
      <c r="ASM382" s="0"/>
      <c r="ASN382" s="0"/>
      <c r="ASO382" s="0"/>
      <c r="ASP382" s="0"/>
      <c r="ASQ382" s="0"/>
      <c r="ASR382" s="0"/>
      <c r="ASS382" s="0"/>
      <c r="AST382" s="0"/>
      <c r="ASU382" s="0"/>
      <c r="ASV382" s="0"/>
      <c r="ASW382" s="0"/>
      <c r="ASX382" s="0"/>
      <c r="ASY382" s="0"/>
      <c r="ASZ382" s="0"/>
      <c r="ATA382" s="0"/>
      <c r="ATB382" s="0"/>
      <c r="ATC382" s="0"/>
      <c r="ATD382" s="0"/>
      <c r="ATE382" s="0"/>
      <c r="ATF382" s="0"/>
      <c r="ATG382" s="0"/>
      <c r="ATH382" s="0"/>
      <c r="ATI382" s="0"/>
      <c r="ATJ382" s="0"/>
      <c r="ATK382" s="0"/>
      <c r="ATL382" s="0"/>
      <c r="ATM382" s="0"/>
      <c r="ATN382" s="0"/>
      <c r="ATO382" s="0"/>
      <c r="ATP382" s="0"/>
      <c r="ATQ382" s="0"/>
      <c r="ATR382" s="0"/>
      <c r="ATS382" s="0"/>
      <c r="ATT382" s="0"/>
      <c r="ATU382" s="0"/>
      <c r="ATV382" s="0"/>
      <c r="ATW382" s="0"/>
      <c r="ATX382" s="0"/>
      <c r="ATY382" s="0"/>
      <c r="ATZ382" s="0"/>
      <c r="AUA382" s="0"/>
      <c r="AUB382" s="0"/>
      <c r="AUC382" s="0"/>
      <c r="AUD382" s="0"/>
      <c r="AUE382" s="0"/>
      <c r="AUF382" s="0"/>
      <c r="AUG382" s="0"/>
      <c r="AUH382" s="0"/>
      <c r="AUI382" s="0"/>
      <c r="AUJ382" s="0"/>
      <c r="AUK382" s="0"/>
      <c r="AUL382" s="0"/>
      <c r="AUM382" s="0"/>
      <c r="AUN382" s="0"/>
      <c r="AUO382" s="0"/>
      <c r="AUP382" s="0"/>
      <c r="AUQ382" s="0"/>
      <c r="AUR382" s="0"/>
      <c r="AUS382" s="0"/>
      <c r="AUT382" s="0"/>
      <c r="AUU382" s="0"/>
      <c r="AUV382" s="0"/>
      <c r="AUW382" s="0"/>
      <c r="AUX382" s="0"/>
      <c r="AUY382" s="0"/>
      <c r="AUZ382" s="0"/>
      <c r="AVA382" s="0"/>
      <c r="AVB382" s="0"/>
      <c r="AVC382" s="0"/>
      <c r="AVD382" s="0"/>
      <c r="AVE382" s="0"/>
      <c r="AVF382" s="0"/>
      <c r="AVG382" s="0"/>
      <c r="AVH382" s="0"/>
      <c r="AVI382" s="0"/>
      <c r="AVJ382" s="0"/>
      <c r="AVK382" s="0"/>
      <c r="AVL382" s="0"/>
      <c r="AVM382" s="0"/>
      <c r="AVN382" s="0"/>
      <c r="AVO382" s="0"/>
      <c r="AVP382" s="0"/>
      <c r="AVQ382" s="0"/>
      <c r="AVR382" s="0"/>
      <c r="AVS382" s="0"/>
      <c r="AVT382" s="0"/>
      <c r="AVU382" s="0"/>
      <c r="AVV382" s="0"/>
      <c r="AVW382" s="0"/>
      <c r="AVX382" s="0"/>
      <c r="AVY382" s="0"/>
      <c r="AVZ382" s="0"/>
      <c r="AWA382" s="0"/>
      <c r="AWB382" s="0"/>
      <c r="AWC382" s="0"/>
      <c r="AWD382" s="0"/>
      <c r="AWE382" s="0"/>
      <c r="AWF382" s="0"/>
      <c r="AWG382" s="0"/>
      <c r="AWH382" s="0"/>
      <c r="AWI382" s="0"/>
      <c r="AWJ382" s="0"/>
      <c r="AWK382" s="0"/>
      <c r="AWL382" s="0"/>
      <c r="AWM382" s="0"/>
      <c r="AWN382" s="0"/>
      <c r="AWO382" s="0"/>
      <c r="AWP382" s="0"/>
      <c r="AWQ382" s="0"/>
      <c r="AWR382" s="0"/>
      <c r="AWS382" s="0"/>
      <c r="AWT382" s="0"/>
      <c r="AWU382" s="0"/>
      <c r="AWV382" s="0"/>
      <c r="AWW382" s="0"/>
      <c r="AWX382" s="0"/>
      <c r="AWY382" s="0"/>
      <c r="AWZ382" s="0"/>
      <c r="AXA382" s="0"/>
      <c r="AXB382" s="0"/>
      <c r="AXC382" s="0"/>
      <c r="AXD382" s="0"/>
      <c r="AXE382" s="0"/>
      <c r="AXF382" s="0"/>
      <c r="AXG382" s="0"/>
      <c r="AXH382" s="0"/>
      <c r="AXI382" s="0"/>
      <c r="AXJ382" s="0"/>
      <c r="AXK382" s="0"/>
      <c r="AXL382" s="0"/>
      <c r="AXM382" s="0"/>
      <c r="AXN382" s="0"/>
      <c r="AXO382" s="0"/>
      <c r="AXP382" s="0"/>
      <c r="AXQ382" s="0"/>
      <c r="AXR382" s="0"/>
      <c r="AXS382" s="0"/>
      <c r="AXT382" s="0"/>
      <c r="AXU382" s="0"/>
      <c r="AXV382" s="0"/>
      <c r="AXW382" s="0"/>
      <c r="AXX382" s="0"/>
      <c r="AXY382" s="0"/>
      <c r="AXZ382" s="0"/>
      <c r="AYA382" s="0"/>
      <c r="AYB382" s="0"/>
      <c r="AYC382" s="0"/>
      <c r="AYD382" s="0"/>
      <c r="AYE382" s="0"/>
      <c r="AYF382" s="0"/>
      <c r="AYG382" s="0"/>
      <c r="AYH382" s="0"/>
      <c r="AYI382" s="0"/>
      <c r="AYJ382" s="0"/>
      <c r="AYK382" s="0"/>
      <c r="AYL382" s="0"/>
      <c r="AYM382" s="0"/>
      <c r="AYN382" s="0"/>
      <c r="AYO382" s="0"/>
      <c r="AYP382" s="0"/>
      <c r="AYQ382" s="0"/>
      <c r="AYR382" s="0"/>
      <c r="AYS382" s="0"/>
      <c r="AYT382" s="0"/>
      <c r="AYU382" s="0"/>
      <c r="AYV382" s="0"/>
      <c r="AYW382" s="0"/>
      <c r="AYX382" s="0"/>
      <c r="AYY382" s="0"/>
      <c r="AYZ382" s="0"/>
      <c r="AZA382" s="0"/>
      <c r="AZB382" s="0"/>
      <c r="AZC382" s="0"/>
      <c r="AZD382" s="0"/>
      <c r="AZE382" s="0"/>
      <c r="AZF382" s="0"/>
      <c r="AZG382" s="0"/>
      <c r="AZH382" s="0"/>
      <c r="AZI382" s="0"/>
      <c r="AZJ382" s="0"/>
      <c r="AZK382" s="0"/>
      <c r="AZL382" s="0"/>
      <c r="AZM382" s="0"/>
      <c r="AZN382" s="0"/>
      <c r="AZO382" s="0"/>
      <c r="AZP382" s="0"/>
      <c r="AZQ382" s="0"/>
      <c r="AZR382" s="0"/>
      <c r="AZS382" s="0"/>
      <c r="AZT382" s="0"/>
      <c r="AZU382" s="0"/>
      <c r="AZV382" s="0"/>
      <c r="AZW382" s="0"/>
      <c r="AZX382" s="0"/>
      <c r="AZY382" s="0"/>
      <c r="AZZ382" s="0"/>
      <c r="BAA382" s="0"/>
      <c r="BAB382" s="0"/>
      <c r="BAC382" s="0"/>
      <c r="BAD382" s="0"/>
      <c r="BAE382" s="0"/>
      <c r="BAF382" s="0"/>
      <c r="BAG382" s="0"/>
      <c r="BAH382" s="0"/>
      <c r="BAI382" s="0"/>
      <c r="BAJ382" s="0"/>
      <c r="BAK382" s="0"/>
      <c r="BAL382" s="0"/>
      <c r="BAM382" s="0"/>
      <c r="BAN382" s="0"/>
      <c r="BAO382" s="0"/>
      <c r="BAP382" s="0"/>
      <c r="BAQ382" s="0"/>
      <c r="BAR382" s="0"/>
      <c r="BAS382" s="0"/>
      <c r="BAT382" s="0"/>
      <c r="BAU382" s="0"/>
      <c r="BAV382" s="0"/>
      <c r="BAW382" s="0"/>
      <c r="BAX382" s="0"/>
      <c r="BAY382" s="0"/>
      <c r="BAZ382" s="0"/>
      <c r="BBA382" s="0"/>
      <c r="BBB382" s="0"/>
      <c r="BBC382" s="0"/>
      <c r="BBD382" s="0"/>
      <c r="BBE382" s="0"/>
      <c r="BBF382" s="0"/>
      <c r="BBG382" s="0"/>
      <c r="BBH382" s="0"/>
      <c r="BBI382" s="0"/>
      <c r="BBJ382" s="0"/>
      <c r="BBK382" s="0"/>
      <c r="BBL382" s="0"/>
      <c r="BBM382" s="0"/>
      <c r="BBN382" s="0"/>
      <c r="BBO382" s="0"/>
      <c r="BBP382" s="0"/>
      <c r="BBQ382" s="0"/>
      <c r="BBR382" s="0"/>
      <c r="BBS382" s="0"/>
      <c r="BBT382" s="0"/>
      <c r="BBU382" s="0"/>
      <c r="BBV382" s="0"/>
      <c r="BBW382" s="0"/>
      <c r="BBX382" s="0"/>
      <c r="BBY382" s="0"/>
      <c r="BBZ382" s="0"/>
      <c r="BCA382" s="0"/>
      <c r="BCB382" s="0"/>
      <c r="BCC382" s="0"/>
      <c r="BCD382" s="0"/>
      <c r="BCE382" s="0"/>
      <c r="BCF382" s="0"/>
      <c r="BCG382" s="0"/>
      <c r="BCH382" s="0"/>
      <c r="BCI382" s="0"/>
      <c r="BCJ382" s="0"/>
      <c r="BCK382" s="0"/>
      <c r="BCL382" s="0"/>
      <c r="BCM382" s="0"/>
      <c r="BCN382" s="0"/>
      <c r="BCO382" s="0"/>
      <c r="BCP382" s="0"/>
      <c r="BCQ382" s="0"/>
      <c r="BCR382" s="0"/>
      <c r="BCS382" s="0"/>
      <c r="BCT382" s="0"/>
      <c r="BCU382" s="0"/>
      <c r="BCV382" s="0"/>
      <c r="BCW382" s="0"/>
      <c r="BCX382" s="0"/>
      <c r="BCY382" s="0"/>
      <c r="BCZ382" s="0"/>
      <c r="BDA382" s="0"/>
      <c r="BDB382" s="0"/>
      <c r="BDC382" s="0"/>
      <c r="BDD382" s="0"/>
      <c r="BDE382" s="0"/>
      <c r="BDF382" s="0"/>
      <c r="BDG382" s="0"/>
      <c r="BDH382" s="0"/>
      <c r="BDI382" s="0"/>
      <c r="BDJ382" s="0"/>
      <c r="BDK382" s="0"/>
      <c r="BDL382" s="0"/>
      <c r="BDM382" s="0"/>
      <c r="BDN382" s="0"/>
      <c r="BDO382" s="0"/>
      <c r="BDP382" s="0"/>
      <c r="BDQ382" s="0"/>
      <c r="BDR382" s="0"/>
      <c r="BDS382" s="0"/>
      <c r="BDT382" s="0"/>
      <c r="BDU382" s="0"/>
      <c r="BDV382" s="0"/>
      <c r="BDW382" s="0"/>
      <c r="BDX382" s="0"/>
      <c r="BDY382" s="0"/>
      <c r="BDZ382" s="0"/>
      <c r="BEA382" s="0"/>
      <c r="BEB382" s="0"/>
      <c r="BEC382" s="0"/>
      <c r="BED382" s="0"/>
      <c r="BEE382" s="0"/>
      <c r="BEF382" s="0"/>
      <c r="BEG382" s="0"/>
      <c r="BEH382" s="0"/>
      <c r="BEI382" s="0"/>
      <c r="BEJ382" s="0"/>
      <c r="BEK382" s="0"/>
      <c r="BEL382" s="0"/>
      <c r="BEM382" s="0"/>
      <c r="BEN382" s="0"/>
      <c r="BEO382" s="0"/>
      <c r="BEP382" s="0"/>
      <c r="BEQ382" s="0"/>
      <c r="BER382" s="0"/>
      <c r="BES382" s="0"/>
      <c r="BET382" s="0"/>
      <c r="BEU382" s="0"/>
      <c r="BEV382" s="0"/>
      <c r="BEW382" s="0"/>
      <c r="BEX382" s="0"/>
      <c r="BEY382" s="0"/>
      <c r="BEZ382" s="0"/>
      <c r="BFA382" s="0"/>
      <c r="BFB382" s="0"/>
      <c r="BFC382" s="0"/>
      <c r="BFD382" s="0"/>
      <c r="BFE382" s="0"/>
      <c r="BFF382" s="0"/>
      <c r="BFG382" s="0"/>
      <c r="BFH382" s="0"/>
      <c r="BFI382" s="0"/>
      <c r="BFJ382" s="0"/>
      <c r="BFK382" s="0"/>
      <c r="BFL382" s="0"/>
      <c r="BFM382" s="0"/>
      <c r="BFN382" s="0"/>
      <c r="BFO382" s="0"/>
      <c r="BFP382" s="0"/>
      <c r="BFQ382" s="0"/>
      <c r="BFR382" s="0"/>
      <c r="BFS382" s="0"/>
      <c r="BFT382" s="0"/>
      <c r="BFU382" s="0"/>
      <c r="BFV382" s="0"/>
      <c r="BFW382" s="0"/>
      <c r="BFX382" s="0"/>
      <c r="BFY382" s="0"/>
      <c r="BFZ382" s="0"/>
      <c r="BGA382" s="0"/>
      <c r="BGB382" s="0"/>
      <c r="BGC382" s="0"/>
      <c r="BGD382" s="0"/>
      <c r="BGE382" s="0"/>
      <c r="BGF382" s="0"/>
      <c r="BGG382" s="0"/>
      <c r="BGH382" s="0"/>
      <c r="BGI382" s="0"/>
      <c r="BGJ382" s="0"/>
      <c r="BGK382" s="0"/>
      <c r="BGL382" s="0"/>
      <c r="BGM382" s="0"/>
      <c r="BGN382" s="0"/>
      <c r="BGO382" s="0"/>
      <c r="BGP382" s="0"/>
      <c r="BGQ382" s="0"/>
      <c r="BGR382" s="0"/>
      <c r="BGS382" s="0"/>
      <c r="BGT382" s="0"/>
      <c r="BGU382" s="0"/>
      <c r="BGV382" s="0"/>
      <c r="BGW382" s="0"/>
      <c r="BGX382" s="0"/>
      <c r="BGY382" s="0"/>
      <c r="BGZ382" s="0"/>
      <c r="BHA382" s="0"/>
      <c r="BHB382" s="0"/>
      <c r="BHC382" s="0"/>
      <c r="BHD382" s="0"/>
      <c r="BHE382" s="0"/>
      <c r="BHF382" s="0"/>
      <c r="BHG382" s="0"/>
      <c r="BHH382" s="0"/>
      <c r="BHI382" s="0"/>
      <c r="BHJ382" s="0"/>
      <c r="BHK382" s="0"/>
      <c r="BHL382" s="0"/>
      <c r="BHM382" s="0"/>
      <c r="BHN382" s="0"/>
      <c r="BHO382" s="0"/>
      <c r="BHP382" s="0"/>
      <c r="BHQ382" s="0"/>
      <c r="BHR382" s="0"/>
      <c r="BHS382" s="0"/>
      <c r="BHT382" s="0"/>
      <c r="BHU382" s="0"/>
      <c r="BHV382" s="0"/>
      <c r="BHW382" s="0"/>
      <c r="BHX382" s="0"/>
      <c r="BHY382" s="0"/>
      <c r="BHZ382" s="0"/>
      <c r="BIA382" s="0"/>
      <c r="BIB382" s="0"/>
      <c r="BIC382" s="0"/>
      <c r="BID382" s="0"/>
      <c r="BIE382" s="0"/>
      <c r="BIF382" s="0"/>
      <c r="BIG382" s="0"/>
      <c r="BIH382" s="0"/>
      <c r="BII382" s="0"/>
      <c r="BIJ382" s="0"/>
      <c r="BIK382" s="0"/>
      <c r="BIL382" s="0"/>
      <c r="BIM382" s="0"/>
      <c r="BIN382" s="0"/>
      <c r="BIO382" s="0"/>
      <c r="BIP382" s="0"/>
      <c r="BIQ382" s="0"/>
      <c r="BIR382" s="0"/>
      <c r="BIS382" s="0"/>
      <c r="BIT382" s="0"/>
      <c r="BIU382" s="0"/>
      <c r="BIV382" s="0"/>
      <c r="BIW382" s="0"/>
      <c r="BIX382" s="0"/>
      <c r="BIY382" s="0"/>
      <c r="BIZ382" s="0"/>
      <c r="BJA382" s="0"/>
      <c r="BJB382" s="0"/>
      <c r="BJC382" s="0"/>
      <c r="BJD382" s="0"/>
      <c r="BJE382" s="0"/>
      <c r="BJF382" s="0"/>
      <c r="BJG382" s="0"/>
      <c r="BJH382" s="0"/>
      <c r="BJI382" s="0"/>
      <c r="BJJ382" s="0"/>
      <c r="BJK382" s="0"/>
      <c r="BJL382" s="0"/>
      <c r="BJM382" s="0"/>
      <c r="BJN382" s="0"/>
      <c r="BJO382" s="0"/>
      <c r="BJP382" s="0"/>
      <c r="BJQ382" s="0"/>
      <c r="BJR382" s="0"/>
      <c r="BJS382" s="0"/>
      <c r="BJT382" s="0"/>
      <c r="BJU382" s="0"/>
      <c r="BJV382" s="0"/>
      <c r="BJW382" s="0"/>
      <c r="BJX382" s="0"/>
      <c r="BJY382" s="0"/>
      <c r="BJZ382" s="0"/>
      <c r="BKA382" s="0"/>
      <c r="BKB382" s="0"/>
      <c r="BKC382" s="0"/>
      <c r="BKD382" s="0"/>
      <c r="BKE382" s="0"/>
      <c r="BKF382" s="0"/>
      <c r="BKG382" s="0"/>
      <c r="BKH382" s="0"/>
      <c r="BKI382" s="0"/>
      <c r="BKJ382" s="0"/>
      <c r="BKK382" s="0"/>
      <c r="BKL382" s="0"/>
      <c r="BKM382" s="0"/>
      <c r="BKN382" s="0"/>
      <c r="BKO382" s="0"/>
      <c r="BKP382" s="0"/>
      <c r="BKQ382" s="0"/>
      <c r="BKR382" s="0"/>
      <c r="BKS382" s="0"/>
      <c r="BKT382" s="0"/>
      <c r="BKU382" s="0"/>
      <c r="BKV382" s="0"/>
      <c r="BKW382" s="0"/>
      <c r="BKX382" s="0"/>
      <c r="BKY382" s="0"/>
      <c r="BKZ382" s="0"/>
      <c r="BLA382" s="0"/>
      <c r="BLB382" s="0"/>
      <c r="BLC382" s="0"/>
      <c r="BLD382" s="0"/>
      <c r="BLE382" s="0"/>
      <c r="BLF382" s="0"/>
      <c r="BLG382" s="0"/>
      <c r="BLH382" s="0"/>
      <c r="BLI382" s="0"/>
      <c r="BLJ382" s="0"/>
      <c r="BLK382" s="0"/>
      <c r="BLL382" s="0"/>
      <c r="BLM382" s="0"/>
      <c r="BLN382" s="0"/>
      <c r="BLO382" s="0"/>
      <c r="BLP382" s="0"/>
      <c r="BLQ382" s="0"/>
      <c r="BLR382" s="0"/>
      <c r="BLS382" s="0"/>
      <c r="BLT382" s="0"/>
      <c r="BLU382" s="0"/>
      <c r="BLV382" s="0"/>
      <c r="BLW382" s="0"/>
      <c r="BLX382" s="0"/>
      <c r="BLY382" s="0"/>
      <c r="BLZ382" s="0"/>
      <c r="BMA382" s="0"/>
      <c r="BMB382" s="0"/>
      <c r="BMC382" s="0"/>
      <c r="BMD382" s="0"/>
      <c r="BME382" s="0"/>
      <c r="BMF382" s="0"/>
      <c r="BMG382" s="0"/>
      <c r="BMH382" s="0"/>
      <c r="BMI382" s="0"/>
      <c r="BMJ382" s="0"/>
      <c r="BMK382" s="0"/>
      <c r="BML382" s="0"/>
      <c r="BMM382" s="0"/>
      <c r="BMN382" s="0"/>
      <c r="BMO382" s="0"/>
      <c r="BMP382" s="0"/>
      <c r="BMQ382" s="0"/>
      <c r="BMR382" s="0"/>
      <c r="BMS382" s="0"/>
      <c r="BMT382" s="0"/>
      <c r="BMU382" s="0"/>
      <c r="BMV382" s="0"/>
      <c r="BMW382" s="0"/>
      <c r="BMX382" s="0"/>
      <c r="BMY382" s="0"/>
      <c r="BMZ382" s="0"/>
      <c r="BNA382" s="0"/>
      <c r="BNB382" s="0"/>
      <c r="BNC382" s="0"/>
      <c r="BND382" s="0"/>
      <c r="BNE382" s="0"/>
      <c r="BNF382" s="0"/>
      <c r="BNG382" s="0"/>
      <c r="BNH382" s="0"/>
      <c r="BNI382" s="0"/>
      <c r="BNJ382" s="0"/>
      <c r="BNK382" s="0"/>
      <c r="BNL382" s="0"/>
      <c r="BNM382" s="0"/>
      <c r="BNN382" s="0"/>
      <c r="BNO382" s="0"/>
      <c r="BNP382" s="0"/>
      <c r="BNQ382" s="0"/>
      <c r="BNR382" s="0"/>
      <c r="BNS382" s="0"/>
      <c r="BNT382" s="0"/>
      <c r="BNU382" s="0"/>
      <c r="BNV382" s="0"/>
      <c r="BNW382" s="0"/>
      <c r="BNX382" s="0"/>
      <c r="BNY382" s="0"/>
      <c r="BNZ382" s="0"/>
      <c r="BOA382" s="0"/>
      <c r="BOB382" s="0"/>
      <c r="BOC382" s="0"/>
      <c r="BOD382" s="0"/>
      <c r="BOE382" s="0"/>
      <c r="BOF382" s="0"/>
      <c r="BOG382" s="0"/>
      <c r="BOH382" s="0"/>
      <c r="BOI382" s="0"/>
      <c r="BOJ382" s="0"/>
      <c r="BOK382" s="0"/>
      <c r="BOL382" s="0"/>
      <c r="BOM382" s="0"/>
      <c r="BON382" s="0"/>
      <c r="BOO382" s="0"/>
      <c r="BOP382" s="0"/>
      <c r="BOQ382" s="0"/>
      <c r="BOR382" s="0"/>
      <c r="BOS382" s="0"/>
      <c r="BOT382" s="0"/>
      <c r="BOU382" s="0"/>
      <c r="BOV382" s="0"/>
      <c r="BOW382" s="0"/>
      <c r="BOX382" s="0"/>
      <c r="BOY382" s="0"/>
      <c r="BOZ382" s="0"/>
      <c r="BPA382" s="0"/>
      <c r="BPB382" s="0"/>
      <c r="BPC382" s="0"/>
      <c r="BPD382" s="0"/>
      <c r="BPE382" s="0"/>
      <c r="BPF382" s="0"/>
      <c r="BPG382" s="0"/>
      <c r="BPH382" s="0"/>
      <c r="BPI382" s="0"/>
      <c r="BPJ382" s="0"/>
      <c r="BPK382" s="0"/>
      <c r="BPL382" s="0"/>
      <c r="BPM382" s="0"/>
      <c r="BPN382" s="0"/>
      <c r="BPO382" s="0"/>
      <c r="BPP382" s="0"/>
      <c r="BPQ382" s="0"/>
      <c r="BPR382" s="0"/>
      <c r="BPS382" s="0"/>
      <c r="BPT382" s="0"/>
      <c r="BPU382" s="0"/>
      <c r="BPV382" s="0"/>
      <c r="BPW382" s="0"/>
      <c r="BPX382" s="0"/>
      <c r="BPY382" s="0"/>
      <c r="BPZ382" s="0"/>
      <c r="BQA382" s="0"/>
      <c r="BQB382" s="0"/>
      <c r="BQC382" s="0"/>
      <c r="BQD382" s="0"/>
      <c r="BQE382" s="0"/>
      <c r="BQF382" s="0"/>
      <c r="BQG382" s="0"/>
      <c r="BQH382" s="0"/>
      <c r="BQI382" s="0"/>
      <c r="BQJ382" s="0"/>
      <c r="BQK382" s="0"/>
      <c r="BQL382" s="0"/>
      <c r="BQM382" s="0"/>
      <c r="BQN382" s="0"/>
      <c r="BQO382" s="0"/>
      <c r="BQP382" s="0"/>
      <c r="BQQ382" s="0"/>
      <c r="BQR382" s="0"/>
      <c r="BQS382" s="0"/>
      <c r="BQT382" s="0"/>
      <c r="BQU382" s="0"/>
      <c r="BQV382" s="0"/>
      <c r="BQW382" s="0"/>
      <c r="BQX382" s="0"/>
      <c r="BQY382" s="0"/>
      <c r="BQZ382" s="0"/>
      <c r="BRA382" s="0"/>
      <c r="BRB382" s="0"/>
      <c r="BRC382" s="0"/>
      <c r="BRD382" s="0"/>
      <c r="BRE382" s="0"/>
      <c r="BRF382" s="0"/>
      <c r="BRG382" s="0"/>
      <c r="BRH382" s="0"/>
      <c r="BRI382" s="0"/>
      <c r="BRJ382" s="0"/>
      <c r="BRK382" s="0"/>
      <c r="BRL382" s="0"/>
      <c r="BRM382" s="0"/>
      <c r="BRN382" s="0"/>
      <c r="BRO382" s="0"/>
      <c r="BRP382" s="0"/>
      <c r="BRQ382" s="0"/>
      <c r="BRR382" s="0"/>
      <c r="BRS382" s="0"/>
      <c r="BRT382" s="0"/>
      <c r="BRU382" s="0"/>
      <c r="BRV382" s="0"/>
      <c r="BRW382" s="0"/>
      <c r="BRX382" s="0"/>
      <c r="BRY382" s="0"/>
      <c r="BRZ382" s="0"/>
      <c r="BSA382" s="0"/>
      <c r="BSB382" s="0"/>
      <c r="BSC382" s="0"/>
      <c r="BSD382" s="0"/>
      <c r="BSE382" s="0"/>
      <c r="BSF382" s="0"/>
      <c r="BSG382" s="0"/>
      <c r="BSH382" s="0"/>
      <c r="BSI382" s="0"/>
      <c r="BSJ382" s="0"/>
      <c r="BSK382" s="0"/>
      <c r="BSL382" s="0"/>
      <c r="BSM382" s="0"/>
      <c r="BSN382" s="0"/>
      <c r="BSO382" s="0"/>
      <c r="BSP382" s="0"/>
      <c r="BSQ382" s="0"/>
      <c r="BSR382" s="0"/>
      <c r="BSS382" s="0"/>
      <c r="BST382" s="0"/>
      <c r="BSU382" s="0"/>
      <c r="BSV382" s="0"/>
      <c r="BSW382" s="0"/>
      <c r="BSX382" s="0"/>
      <c r="BSY382" s="0"/>
      <c r="BSZ382" s="0"/>
      <c r="BTA382" s="0"/>
      <c r="BTB382" s="0"/>
      <c r="BTC382" s="0"/>
      <c r="BTD382" s="0"/>
      <c r="BTE382" s="0"/>
      <c r="BTF382" s="0"/>
      <c r="BTG382" s="0"/>
      <c r="BTH382" s="0"/>
      <c r="BTI382" s="0"/>
      <c r="BTJ382" s="0"/>
      <c r="BTK382" s="0"/>
      <c r="BTL382" s="0"/>
      <c r="BTM382" s="0"/>
      <c r="BTN382" s="0"/>
      <c r="BTO382" s="0"/>
      <c r="BTP382" s="0"/>
      <c r="BTQ382" s="0"/>
      <c r="BTR382" s="0"/>
      <c r="BTS382" s="0"/>
      <c r="BTT382" s="0"/>
      <c r="BTU382" s="0"/>
      <c r="BTV382" s="0"/>
      <c r="BTW382" s="0"/>
      <c r="BTX382" s="0"/>
      <c r="BTY382" s="0"/>
      <c r="BTZ382" s="0"/>
      <c r="BUA382" s="0"/>
      <c r="BUB382" s="0"/>
      <c r="BUC382" s="0"/>
      <c r="BUD382" s="0"/>
      <c r="BUE382" s="0"/>
      <c r="BUF382" s="0"/>
      <c r="BUG382" s="0"/>
      <c r="BUH382" s="0"/>
      <c r="BUI382" s="0"/>
      <c r="BUJ382" s="0"/>
      <c r="BUK382" s="0"/>
      <c r="BUL382" s="0"/>
      <c r="BUM382" s="0"/>
      <c r="BUN382" s="0"/>
      <c r="BUO382" s="0"/>
      <c r="BUP382" s="0"/>
      <c r="BUQ382" s="0"/>
      <c r="BUR382" s="0"/>
      <c r="BUS382" s="0"/>
      <c r="BUT382" s="0"/>
      <c r="BUU382" s="0"/>
      <c r="BUV382" s="0"/>
      <c r="BUW382" s="0"/>
      <c r="BUX382" s="0"/>
      <c r="BUY382" s="0"/>
      <c r="BUZ382" s="0"/>
      <c r="BVA382" s="0"/>
      <c r="BVB382" s="0"/>
      <c r="BVC382" s="0"/>
      <c r="BVD382" s="0"/>
      <c r="BVE382" s="0"/>
      <c r="BVF382" s="0"/>
      <c r="BVG382" s="0"/>
      <c r="BVH382" s="0"/>
      <c r="BVI382" s="0"/>
      <c r="BVJ382" s="0"/>
      <c r="BVK382" s="0"/>
      <c r="BVL382" s="0"/>
      <c r="BVM382" s="0"/>
      <c r="BVN382" s="0"/>
      <c r="BVO382" s="0"/>
      <c r="BVP382" s="0"/>
      <c r="BVQ382" s="0"/>
      <c r="BVR382" s="0"/>
      <c r="BVS382" s="0"/>
      <c r="BVT382" s="0"/>
      <c r="BVU382" s="0"/>
      <c r="BVV382" s="0"/>
      <c r="BVW382" s="0"/>
      <c r="BVX382" s="0"/>
      <c r="BVY382" s="0"/>
      <c r="BVZ382" s="0"/>
      <c r="BWA382" s="0"/>
      <c r="BWB382" s="0"/>
      <c r="BWC382" s="0"/>
      <c r="BWD382" s="0"/>
      <c r="BWE382" s="0"/>
      <c r="BWF382" s="0"/>
      <c r="BWG382" s="0"/>
      <c r="BWH382" s="0"/>
      <c r="BWI382" s="0"/>
      <c r="BWJ382" s="0"/>
      <c r="BWK382" s="0"/>
      <c r="BWL382" s="0"/>
      <c r="BWM382" s="0"/>
      <c r="BWN382" s="0"/>
      <c r="BWO382" s="0"/>
      <c r="BWP382" s="0"/>
      <c r="BWQ382" s="0"/>
      <c r="BWR382" s="0"/>
      <c r="BWS382" s="0"/>
      <c r="BWT382" s="0"/>
      <c r="BWU382" s="0"/>
      <c r="BWV382" s="0"/>
      <c r="BWW382" s="0"/>
      <c r="BWX382" s="0"/>
      <c r="BWY382" s="0"/>
      <c r="BWZ382" s="0"/>
      <c r="BXA382" s="0"/>
      <c r="BXB382" s="0"/>
      <c r="BXC382" s="0"/>
      <c r="BXD382" s="0"/>
      <c r="BXE382" s="0"/>
      <c r="BXF382" s="0"/>
      <c r="BXG382" s="0"/>
      <c r="BXH382" s="0"/>
      <c r="BXI382" s="0"/>
      <c r="BXJ382" s="0"/>
      <c r="BXK382" s="0"/>
      <c r="BXL382" s="0"/>
      <c r="BXM382" s="0"/>
      <c r="BXN382" s="0"/>
      <c r="BXO382" s="0"/>
      <c r="BXP382" s="0"/>
      <c r="BXQ382" s="0"/>
      <c r="BXR382" s="0"/>
      <c r="BXS382" s="0"/>
      <c r="BXT382" s="0"/>
      <c r="BXU382" s="0"/>
      <c r="BXV382" s="0"/>
      <c r="BXW382" s="0"/>
      <c r="BXX382" s="0"/>
      <c r="BXY382" s="0"/>
      <c r="BXZ382" s="0"/>
      <c r="BYA382" s="0"/>
      <c r="BYB382" s="0"/>
      <c r="BYC382" s="0"/>
      <c r="BYD382" s="0"/>
      <c r="BYE382" s="0"/>
      <c r="BYF382" s="0"/>
      <c r="BYG382" s="0"/>
      <c r="BYH382" s="0"/>
      <c r="BYI382" s="0"/>
      <c r="BYJ382" s="0"/>
      <c r="BYK382" s="0"/>
      <c r="BYL382" s="0"/>
      <c r="BYM382" s="0"/>
      <c r="BYN382" s="0"/>
      <c r="BYO382" s="0"/>
      <c r="BYP382" s="0"/>
      <c r="BYQ382" s="0"/>
      <c r="BYR382" s="0"/>
      <c r="BYS382" s="0"/>
      <c r="BYT382" s="0"/>
      <c r="BYU382" s="0"/>
      <c r="BYV382" s="0"/>
      <c r="BYW382" s="0"/>
      <c r="BYX382" s="0"/>
      <c r="BYY382" s="0"/>
      <c r="BYZ382" s="0"/>
      <c r="BZA382" s="0"/>
      <c r="BZB382" s="0"/>
      <c r="BZC382" s="0"/>
      <c r="BZD382" s="0"/>
      <c r="BZE382" s="0"/>
      <c r="BZF382" s="0"/>
      <c r="BZG382" s="0"/>
      <c r="BZH382" s="0"/>
      <c r="BZI382" s="0"/>
      <c r="BZJ382" s="0"/>
      <c r="BZK382" s="0"/>
      <c r="BZL382" s="0"/>
      <c r="BZM382" s="0"/>
      <c r="BZN382" s="0"/>
      <c r="BZO382" s="0"/>
      <c r="BZP382" s="0"/>
      <c r="BZQ382" s="0"/>
      <c r="BZR382" s="0"/>
      <c r="BZS382" s="0"/>
      <c r="BZT382" s="0"/>
      <c r="BZU382" s="0"/>
      <c r="BZV382" s="0"/>
      <c r="BZW382" s="0"/>
      <c r="BZX382" s="0"/>
      <c r="BZY382" s="0"/>
      <c r="BZZ382" s="0"/>
      <c r="CAA382" s="0"/>
      <c r="CAB382" s="0"/>
      <c r="CAC382" s="0"/>
      <c r="CAD382" s="0"/>
      <c r="CAE382" s="0"/>
      <c r="CAF382" s="0"/>
      <c r="CAG382" s="0"/>
      <c r="CAH382" s="0"/>
      <c r="CAI382" s="0"/>
      <c r="CAJ382" s="0"/>
      <c r="CAK382" s="0"/>
      <c r="CAL382" s="0"/>
      <c r="CAM382" s="0"/>
      <c r="CAN382" s="0"/>
      <c r="CAO382" s="0"/>
      <c r="CAP382" s="0"/>
      <c r="CAQ382" s="0"/>
      <c r="CAR382" s="0"/>
      <c r="CAS382" s="0"/>
      <c r="CAT382" s="0"/>
      <c r="CAU382" s="0"/>
      <c r="CAV382" s="0"/>
      <c r="CAW382" s="0"/>
      <c r="CAX382" s="0"/>
      <c r="CAY382" s="0"/>
      <c r="CAZ382" s="0"/>
      <c r="CBA382" s="0"/>
      <c r="CBB382" s="0"/>
      <c r="CBC382" s="0"/>
      <c r="CBD382" s="0"/>
      <c r="CBE382" s="0"/>
      <c r="CBF382" s="0"/>
      <c r="CBG382" s="0"/>
      <c r="CBH382" s="0"/>
      <c r="CBI382" s="0"/>
      <c r="CBJ382" s="0"/>
      <c r="CBK382" s="0"/>
      <c r="CBL382" s="0"/>
      <c r="CBM382" s="0"/>
      <c r="CBN382" s="0"/>
      <c r="CBO382" s="0"/>
      <c r="CBP382" s="0"/>
      <c r="CBQ382" s="0"/>
      <c r="CBR382" s="0"/>
      <c r="CBS382" s="0"/>
      <c r="CBT382" s="0"/>
      <c r="CBU382" s="0"/>
      <c r="CBV382" s="0"/>
      <c r="CBW382" s="0"/>
      <c r="CBX382" s="0"/>
      <c r="CBY382" s="0"/>
      <c r="CBZ382" s="0"/>
      <c r="CCA382" s="0"/>
      <c r="CCB382" s="0"/>
      <c r="CCC382" s="0"/>
      <c r="CCD382" s="0"/>
      <c r="CCE382" s="0"/>
      <c r="CCF382" s="0"/>
      <c r="CCG382" s="0"/>
      <c r="CCH382" s="0"/>
      <c r="CCI382" s="0"/>
      <c r="CCJ382" s="0"/>
      <c r="CCK382" s="0"/>
      <c r="CCL382" s="0"/>
      <c r="CCM382" s="0"/>
      <c r="CCN382" s="0"/>
      <c r="CCO382" s="0"/>
      <c r="CCP382" s="0"/>
      <c r="CCQ382" s="0"/>
      <c r="CCR382" s="0"/>
      <c r="CCS382" s="0"/>
      <c r="CCT382" s="0"/>
      <c r="CCU382" s="0"/>
      <c r="CCV382" s="0"/>
      <c r="CCW382" s="0"/>
      <c r="CCX382" s="0"/>
      <c r="CCY382" s="0"/>
      <c r="CCZ382" s="0"/>
      <c r="CDA382" s="0"/>
      <c r="CDB382" s="0"/>
      <c r="CDC382" s="0"/>
      <c r="CDD382" s="0"/>
      <c r="CDE382" s="0"/>
      <c r="CDF382" s="0"/>
      <c r="CDG382" s="0"/>
      <c r="CDH382" s="0"/>
      <c r="CDI382" s="0"/>
      <c r="CDJ382" s="0"/>
      <c r="CDK382" s="0"/>
      <c r="CDL382" s="0"/>
      <c r="CDM382" s="0"/>
      <c r="CDN382" s="0"/>
      <c r="CDO382" s="0"/>
      <c r="CDP382" s="0"/>
      <c r="CDQ382" s="0"/>
      <c r="CDR382" s="0"/>
      <c r="CDS382" s="0"/>
      <c r="CDT382" s="0"/>
      <c r="CDU382" s="0"/>
      <c r="CDV382" s="0"/>
      <c r="CDW382" s="0"/>
      <c r="CDX382" s="0"/>
      <c r="CDY382" s="0"/>
      <c r="CDZ382" s="0"/>
      <c r="CEA382" s="0"/>
      <c r="CEB382" s="0"/>
      <c r="CEC382" s="0"/>
      <c r="CED382" s="0"/>
      <c r="CEE382" s="0"/>
      <c r="CEF382" s="0"/>
      <c r="CEG382" s="0"/>
      <c r="CEH382" s="0"/>
      <c r="CEI382" s="0"/>
      <c r="CEJ382" s="0"/>
      <c r="CEK382" s="0"/>
      <c r="CEL382" s="0"/>
      <c r="CEM382" s="0"/>
      <c r="CEN382" s="0"/>
      <c r="CEO382" s="0"/>
      <c r="CEP382" s="0"/>
      <c r="CEQ382" s="0"/>
      <c r="CER382" s="0"/>
      <c r="CES382" s="0"/>
      <c r="CET382" s="0"/>
      <c r="CEU382" s="0"/>
      <c r="CEV382" s="0"/>
      <c r="CEW382" s="0"/>
      <c r="CEX382" s="0"/>
      <c r="CEY382" s="0"/>
      <c r="CEZ382" s="0"/>
      <c r="CFA382" s="0"/>
      <c r="CFB382" s="0"/>
      <c r="CFC382" s="0"/>
      <c r="CFD382" s="0"/>
      <c r="CFE382" s="0"/>
      <c r="CFF382" s="0"/>
      <c r="CFG382" s="0"/>
      <c r="CFH382" s="0"/>
      <c r="CFI382" s="0"/>
      <c r="CFJ382" s="0"/>
      <c r="CFK382" s="0"/>
      <c r="CFL382" s="0"/>
      <c r="CFM382" s="0"/>
      <c r="CFN382" s="0"/>
      <c r="CFO382" s="0"/>
      <c r="CFP382" s="0"/>
      <c r="CFQ382" s="0"/>
      <c r="CFR382" s="0"/>
      <c r="CFS382" s="0"/>
      <c r="CFT382" s="0"/>
      <c r="CFU382" s="0"/>
      <c r="CFV382" s="0"/>
      <c r="CFW382" s="0"/>
      <c r="CFX382" s="0"/>
      <c r="CFY382" s="0"/>
      <c r="CFZ382" s="0"/>
      <c r="CGA382" s="0"/>
      <c r="CGB382" s="0"/>
      <c r="CGC382" s="0"/>
      <c r="CGD382" s="0"/>
      <c r="CGE382" s="0"/>
      <c r="CGF382" s="0"/>
      <c r="CGG382" s="0"/>
      <c r="CGH382" s="0"/>
      <c r="CGI382" s="0"/>
      <c r="CGJ382" s="0"/>
      <c r="CGK382" s="0"/>
      <c r="CGL382" s="0"/>
      <c r="CGM382" s="0"/>
      <c r="CGN382" s="0"/>
      <c r="CGO382" s="0"/>
      <c r="CGP382" s="0"/>
      <c r="CGQ382" s="0"/>
      <c r="CGR382" s="0"/>
      <c r="CGS382" s="0"/>
      <c r="CGT382" s="0"/>
      <c r="CGU382" s="0"/>
      <c r="CGV382" s="0"/>
      <c r="CGW382" s="0"/>
      <c r="CGX382" s="0"/>
      <c r="CGY382" s="0"/>
      <c r="CGZ382" s="0"/>
      <c r="CHA382" s="0"/>
      <c r="CHB382" s="0"/>
      <c r="CHC382" s="0"/>
      <c r="CHD382" s="0"/>
      <c r="CHE382" s="0"/>
      <c r="CHF382" s="0"/>
      <c r="CHG382" s="0"/>
      <c r="CHH382" s="0"/>
      <c r="CHI382" s="0"/>
      <c r="CHJ382" s="0"/>
      <c r="CHK382" s="0"/>
      <c r="CHL382" s="0"/>
      <c r="CHM382" s="0"/>
      <c r="CHN382" s="0"/>
      <c r="CHO382" s="0"/>
      <c r="CHP382" s="0"/>
      <c r="CHQ382" s="0"/>
      <c r="CHR382" s="0"/>
      <c r="CHS382" s="0"/>
      <c r="CHT382" s="0"/>
      <c r="CHU382" s="0"/>
      <c r="CHV382" s="0"/>
      <c r="CHW382" s="0"/>
      <c r="CHX382" s="0"/>
      <c r="CHY382" s="0"/>
      <c r="CHZ382" s="0"/>
      <c r="CIA382" s="0"/>
      <c r="CIB382" s="0"/>
      <c r="CIC382" s="0"/>
      <c r="CID382" s="0"/>
      <c r="CIE382" s="0"/>
      <c r="CIF382" s="0"/>
      <c r="CIG382" s="0"/>
      <c r="CIH382" s="0"/>
      <c r="CII382" s="0"/>
      <c r="CIJ382" s="0"/>
      <c r="CIK382" s="0"/>
      <c r="CIL382" s="0"/>
      <c r="CIM382" s="0"/>
      <c r="CIN382" s="0"/>
      <c r="CIO382" s="0"/>
      <c r="CIP382" s="0"/>
      <c r="CIQ382" s="0"/>
      <c r="CIR382" s="0"/>
      <c r="CIS382" s="0"/>
      <c r="CIT382" s="0"/>
      <c r="CIU382" s="0"/>
      <c r="CIV382" s="0"/>
      <c r="CIW382" s="0"/>
      <c r="CIX382" s="0"/>
      <c r="CIY382" s="0"/>
      <c r="CIZ382" s="0"/>
      <c r="CJA382" s="0"/>
      <c r="CJB382" s="0"/>
      <c r="CJC382" s="0"/>
      <c r="CJD382" s="0"/>
      <c r="CJE382" s="0"/>
      <c r="CJF382" s="0"/>
      <c r="CJG382" s="0"/>
      <c r="CJH382" s="0"/>
      <c r="CJI382" s="0"/>
      <c r="CJJ382" s="0"/>
      <c r="CJK382" s="0"/>
      <c r="CJL382" s="0"/>
      <c r="CJM382" s="0"/>
      <c r="CJN382" s="0"/>
      <c r="CJO382" s="0"/>
      <c r="CJP382" s="0"/>
      <c r="CJQ382" s="0"/>
      <c r="CJR382" s="0"/>
      <c r="CJS382" s="0"/>
      <c r="CJT382" s="0"/>
      <c r="CJU382" s="0"/>
      <c r="CJV382" s="0"/>
      <c r="CJW382" s="0"/>
      <c r="CJX382" s="0"/>
      <c r="CJY382" s="0"/>
      <c r="CJZ382" s="0"/>
      <c r="CKA382" s="0"/>
      <c r="CKB382" s="0"/>
      <c r="CKC382" s="0"/>
      <c r="CKD382" s="0"/>
      <c r="CKE382" s="0"/>
      <c r="CKF382" s="0"/>
      <c r="CKG382" s="0"/>
      <c r="CKH382" s="0"/>
      <c r="CKI382" s="0"/>
      <c r="CKJ382" s="0"/>
      <c r="CKK382" s="0"/>
      <c r="CKL382" s="0"/>
      <c r="CKM382" s="0"/>
      <c r="CKN382" s="0"/>
      <c r="CKO382" s="0"/>
      <c r="CKP382" s="0"/>
      <c r="CKQ382" s="0"/>
      <c r="CKR382" s="0"/>
      <c r="CKS382" s="0"/>
      <c r="CKT382" s="0"/>
      <c r="CKU382" s="0"/>
      <c r="CKV382" s="0"/>
      <c r="CKW382" s="0"/>
      <c r="CKX382" s="0"/>
      <c r="CKY382" s="0"/>
      <c r="CKZ382" s="0"/>
      <c r="CLA382" s="0"/>
      <c r="CLB382" s="0"/>
      <c r="CLC382" s="0"/>
      <c r="CLD382" s="0"/>
      <c r="CLE382" s="0"/>
      <c r="CLF382" s="0"/>
      <c r="CLG382" s="0"/>
      <c r="CLH382" s="0"/>
      <c r="CLI382" s="0"/>
      <c r="CLJ382" s="0"/>
      <c r="CLK382" s="0"/>
      <c r="CLL382" s="0"/>
      <c r="CLM382" s="0"/>
      <c r="CLN382" s="0"/>
      <c r="CLO382" s="0"/>
      <c r="CLP382" s="0"/>
      <c r="CLQ382" s="0"/>
      <c r="CLR382" s="0"/>
      <c r="CLS382" s="0"/>
      <c r="CLT382" s="0"/>
      <c r="CLU382" s="0"/>
      <c r="CLV382" s="0"/>
      <c r="CLW382" s="0"/>
      <c r="CLX382" s="0"/>
      <c r="CLY382" s="0"/>
      <c r="CLZ382" s="0"/>
      <c r="CMA382" s="0"/>
      <c r="CMB382" s="0"/>
      <c r="CMC382" s="0"/>
      <c r="CMD382" s="0"/>
      <c r="CME382" s="0"/>
      <c r="CMF382" s="0"/>
      <c r="CMG382" s="0"/>
      <c r="CMH382" s="0"/>
      <c r="CMI382" s="0"/>
      <c r="CMJ382" s="0"/>
      <c r="CMK382" s="0"/>
      <c r="CML382" s="0"/>
      <c r="CMM382" s="0"/>
      <c r="CMN382" s="0"/>
      <c r="CMO382" s="0"/>
      <c r="CMP382" s="0"/>
      <c r="CMQ382" s="0"/>
      <c r="CMR382" s="0"/>
      <c r="CMS382" s="0"/>
      <c r="CMT382" s="0"/>
      <c r="CMU382" s="0"/>
      <c r="CMV382" s="0"/>
      <c r="CMW382" s="0"/>
      <c r="CMX382" s="0"/>
      <c r="CMY382" s="0"/>
      <c r="CMZ382" s="0"/>
      <c r="CNA382" s="0"/>
      <c r="CNB382" s="0"/>
      <c r="CNC382" s="0"/>
      <c r="CND382" s="0"/>
      <c r="CNE382" s="0"/>
      <c r="CNF382" s="0"/>
      <c r="CNG382" s="0"/>
      <c r="CNH382" s="0"/>
      <c r="CNI382" s="0"/>
      <c r="CNJ382" s="0"/>
      <c r="CNK382" s="0"/>
      <c r="CNL382" s="0"/>
      <c r="CNM382" s="0"/>
      <c r="CNN382" s="0"/>
      <c r="CNO382" s="0"/>
      <c r="CNP382" s="0"/>
      <c r="CNQ382" s="0"/>
      <c r="CNR382" s="0"/>
      <c r="CNS382" s="0"/>
      <c r="CNT382" s="0"/>
      <c r="CNU382" s="0"/>
      <c r="CNV382" s="0"/>
      <c r="CNW382" s="0"/>
      <c r="CNX382" s="0"/>
      <c r="CNY382" s="0"/>
      <c r="CNZ382" s="0"/>
      <c r="COA382" s="0"/>
      <c r="COB382" s="0"/>
      <c r="COC382" s="0"/>
      <c r="COD382" s="0"/>
      <c r="COE382" s="0"/>
      <c r="COF382" s="0"/>
      <c r="COG382" s="0"/>
      <c r="COH382" s="0"/>
      <c r="COI382" s="0"/>
      <c r="COJ382" s="0"/>
      <c r="COK382" s="0"/>
      <c r="COL382" s="0"/>
      <c r="COM382" s="0"/>
      <c r="CON382" s="0"/>
      <c r="COO382" s="0"/>
      <c r="COP382" s="0"/>
      <c r="COQ382" s="0"/>
      <c r="COR382" s="0"/>
      <c r="COS382" s="0"/>
      <c r="COT382" s="0"/>
      <c r="COU382" s="0"/>
      <c r="COV382" s="0"/>
      <c r="COW382" s="0"/>
      <c r="COX382" s="0"/>
      <c r="COY382" s="0"/>
      <c r="COZ382" s="0"/>
      <c r="CPA382" s="0"/>
      <c r="CPB382" s="0"/>
      <c r="CPC382" s="0"/>
      <c r="CPD382" s="0"/>
      <c r="CPE382" s="0"/>
      <c r="CPF382" s="0"/>
      <c r="CPG382" s="0"/>
      <c r="CPH382" s="0"/>
      <c r="CPI382" s="0"/>
      <c r="CPJ382" s="0"/>
      <c r="CPK382" s="0"/>
      <c r="CPL382" s="0"/>
      <c r="CPM382" s="0"/>
      <c r="CPN382" s="0"/>
      <c r="CPO382" s="0"/>
      <c r="CPP382" s="0"/>
      <c r="CPQ382" s="0"/>
      <c r="CPR382" s="0"/>
      <c r="CPS382" s="0"/>
      <c r="CPT382" s="0"/>
      <c r="CPU382" s="0"/>
      <c r="CPV382" s="0"/>
      <c r="CPW382" s="0"/>
      <c r="CPX382" s="0"/>
      <c r="CPY382" s="0"/>
      <c r="CPZ382" s="0"/>
      <c r="CQA382" s="0"/>
      <c r="CQB382" s="0"/>
      <c r="CQC382" s="0"/>
      <c r="CQD382" s="0"/>
      <c r="CQE382" s="0"/>
      <c r="CQF382" s="0"/>
      <c r="CQG382" s="0"/>
      <c r="CQH382" s="0"/>
      <c r="CQI382" s="0"/>
      <c r="CQJ382" s="0"/>
      <c r="CQK382" s="0"/>
      <c r="CQL382" s="0"/>
      <c r="CQM382" s="0"/>
      <c r="CQN382" s="0"/>
      <c r="CQO382" s="0"/>
      <c r="CQP382" s="0"/>
      <c r="CQQ382" s="0"/>
      <c r="CQR382" s="0"/>
      <c r="CQS382" s="0"/>
      <c r="CQT382" s="0"/>
      <c r="CQU382" s="0"/>
      <c r="CQV382" s="0"/>
      <c r="CQW382" s="0"/>
      <c r="CQX382" s="0"/>
      <c r="CQY382" s="0"/>
      <c r="CQZ382" s="0"/>
      <c r="CRA382" s="0"/>
      <c r="CRB382" s="0"/>
      <c r="CRC382" s="0"/>
      <c r="CRD382" s="0"/>
      <c r="CRE382" s="0"/>
      <c r="CRF382" s="0"/>
      <c r="CRG382" s="0"/>
      <c r="CRH382" s="0"/>
      <c r="CRI382" s="0"/>
      <c r="CRJ382" s="0"/>
      <c r="CRK382" s="0"/>
      <c r="CRL382" s="0"/>
      <c r="CRM382" s="0"/>
      <c r="CRN382" s="0"/>
      <c r="CRO382" s="0"/>
      <c r="CRP382" s="0"/>
      <c r="CRQ382" s="0"/>
      <c r="CRR382" s="0"/>
      <c r="CRS382" s="0"/>
      <c r="CRT382" s="0"/>
      <c r="CRU382" s="0"/>
      <c r="CRV382" s="0"/>
      <c r="CRW382" s="0"/>
      <c r="CRX382" s="0"/>
      <c r="CRY382" s="0"/>
      <c r="CRZ382" s="0"/>
      <c r="CSA382" s="0"/>
      <c r="CSB382" s="0"/>
      <c r="CSC382" s="0"/>
      <c r="CSD382" s="0"/>
      <c r="CSE382" s="0"/>
      <c r="CSF382" s="0"/>
      <c r="CSG382" s="0"/>
      <c r="CSH382" s="0"/>
      <c r="CSI382" s="0"/>
      <c r="CSJ382" s="0"/>
      <c r="CSK382" s="0"/>
      <c r="CSL382" s="0"/>
      <c r="CSM382" s="0"/>
      <c r="CSN382" s="0"/>
      <c r="CSO382" s="0"/>
      <c r="CSP382" s="0"/>
      <c r="CSQ382" s="0"/>
      <c r="CSR382" s="0"/>
      <c r="CSS382" s="0"/>
      <c r="CST382" s="0"/>
      <c r="CSU382" s="0"/>
      <c r="CSV382" s="0"/>
      <c r="CSW382" s="0"/>
      <c r="CSX382" s="0"/>
      <c r="CSY382" s="0"/>
      <c r="CSZ382" s="0"/>
      <c r="CTA382" s="0"/>
      <c r="CTB382" s="0"/>
      <c r="CTC382" s="0"/>
      <c r="CTD382" s="0"/>
      <c r="CTE382" s="0"/>
      <c r="CTF382" s="0"/>
      <c r="CTG382" s="0"/>
      <c r="CTH382" s="0"/>
      <c r="CTI382" s="0"/>
      <c r="CTJ382" s="0"/>
      <c r="CTK382" s="0"/>
      <c r="CTL382" s="0"/>
      <c r="CTM382" s="0"/>
      <c r="CTN382" s="0"/>
      <c r="CTO382" s="0"/>
      <c r="CTP382" s="0"/>
      <c r="CTQ382" s="0"/>
      <c r="CTR382" s="0"/>
      <c r="CTS382" s="0"/>
      <c r="CTT382" s="0"/>
      <c r="CTU382" s="0"/>
      <c r="CTV382" s="0"/>
      <c r="CTW382" s="0"/>
      <c r="CTX382" s="0"/>
      <c r="CTY382" s="0"/>
      <c r="CTZ382" s="0"/>
      <c r="CUA382" s="0"/>
      <c r="CUB382" s="0"/>
      <c r="CUC382" s="0"/>
      <c r="CUD382" s="0"/>
      <c r="CUE382" s="0"/>
      <c r="CUF382" s="0"/>
      <c r="CUG382" s="0"/>
      <c r="CUH382" s="0"/>
      <c r="CUI382" s="0"/>
      <c r="CUJ382" s="0"/>
      <c r="CUK382" s="0"/>
      <c r="CUL382" s="0"/>
      <c r="CUM382" s="0"/>
      <c r="CUN382" s="0"/>
      <c r="CUO382" s="0"/>
      <c r="CUP382" s="0"/>
      <c r="CUQ382" s="0"/>
      <c r="CUR382" s="0"/>
      <c r="CUS382" s="0"/>
      <c r="CUT382" s="0"/>
      <c r="CUU382" s="0"/>
      <c r="CUV382" s="0"/>
      <c r="CUW382" s="0"/>
      <c r="CUX382" s="0"/>
      <c r="CUY382" s="0"/>
      <c r="CUZ382" s="0"/>
      <c r="CVA382" s="0"/>
      <c r="CVB382" s="0"/>
      <c r="CVC382" s="0"/>
      <c r="CVD382" s="0"/>
      <c r="CVE382" s="0"/>
      <c r="CVF382" s="0"/>
      <c r="CVG382" s="0"/>
      <c r="CVH382" s="0"/>
      <c r="CVI382" s="0"/>
      <c r="CVJ382" s="0"/>
      <c r="CVK382" s="0"/>
      <c r="CVL382" s="0"/>
      <c r="CVM382" s="0"/>
      <c r="CVN382" s="0"/>
      <c r="CVO382" s="0"/>
      <c r="CVP382" s="0"/>
      <c r="CVQ382" s="0"/>
      <c r="CVR382" s="0"/>
      <c r="CVS382" s="0"/>
      <c r="CVT382" s="0"/>
      <c r="CVU382" s="0"/>
      <c r="CVV382" s="0"/>
      <c r="CVW382" s="0"/>
      <c r="CVX382" s="0"/>
      <c r="CVY382" s="0"/>
      <c r="CVZ382" s="0"/>
      <c r="CWA382" s="0"/>
      <c r="CWB382" s="0"/>
      <c r="CWC382" s="0"/>
      <c r="CWD382" s="0"/>
      <c r="CWE382" s="0"/>
      <c r="CWF382" s="0"/>
      <c r="CWG382" s="0"/>
      <c r="CWH382" s="0"/>
      <c r="CWI382" s="0"/>
      <c r="CWJ382" s="0"/>
      <c r="CWK382" s="0"/>
      <c r="CWL382" s="0"/>
      <c r="CWM382" s="0"/>
      <c r="CWN382" s="0"/>
      <c r="CWO382" s="0"/>
      <c r="CWP382" s="0"/>
      <c r="CWQ382" s="0"/>
      <c r="CWR382" s="0"/>
      <c r="CWS382" s="0"/>
      <c r="CWT382" s="0"/>
      <c r="CWU382" s="0"/>
      <c r="CWV382" s="0"/>
      <c r="CWW382" s="0"/>
      <c r="CWX382" s="0"/>
      <c r="CWY382" s="0"/>
      <c r="CWZ382" s="0"/>
      <c r="CXA382" s="0"/>
      <c r="CXB382" s="0"/>
      <c r="CXC382" s="0"/>
      <c r="CXD382" s="0"/>
      <c r="CXE382" s="0"/>
      <c r="CXF382" s="0"/>
      <c r="CXG382" s="0"/>
      <c r="CXH382" s="0"/>
      <c r="CXI382" s="0"/>
      <c r="CXJ382" s="0"/>
      <c r="CXK382" s="0"/>
      <c r="CXL382" s="0"/>
      <c r="CXM382" s="0"/>
      <c r="CXN382" s="0"/>
      <c r="CXO382" s="0"/>
      <c r="CXP382" s="0"/>
      <c r="CXQ382" s="0"/>
      <c r="CXR382" s="0"/>
      <c r="CXS382" s="0"/>
      <c r="CXT382" s="0"/>
      <c r="CXU382" s="0"/>
      <c r="CXV382" s="0"/>
      <c r="CXW382" s="0"/>
      <c r="CXX382" s="0"/>
      <c r="CXY382" s="0"/>
      <c r="CXZ382" s="0"/>
      <c r="CYA382" s="0"/>
      <c r="CYB382" s="0"/>
      <c r="CYC382" s="0"/>
      <c r="CYD382" s="0"/>
      <c r="CYE382" s="0"/>
      <c r="CYF382" s="0"/>
      <c r="CYG382" s="0"/>
      <c r="CYH382" s="0"/>
      <c r="CYI382" s="0"/>
      <c r="CYJ382" s="0"/>
      <c r="CYK382" s="0"/>
      <c r="CYL382" s="0"/>
      <c r="CYM382" s="0"/>
      <c r="CYN382" s="0"/>
      <c r="CYO382" s="0"/>
      <c r="CYP382" s="0"/>
      <c r="CYQ382" s="0"/>
      <c r="CYR382" s="0"/>
      <c r="CYS382" s="0"/>
      <c r="CYT382" s="0"/>
      <c r="CYU382" s="0"/>
      <c r="CYV382" s="0"/>
      <c r="CYW382" s="0"/>
      <c r="CYX382" s="0"/>
      <c r="CYY382" s="0"/>
      <c r="CYZ382" s="0"/>
      <c r="CZA382" s="0"/>
      <c r="CZB382" s="0"/>
      <c r="CZC382" s="0"/>
      <c r="CZD382" s="0"/>
      <c r="CZE382" s="0"/>
      <c r="CZF382" s="0"/>
      <c r="CZG382" s="0"/>
      <c r="CZH382" s="0"/>
      <c r="CZI382" s="0"/>
      <c r="CZJ382" s="0"/>
      <c r="CZK382" s="0"/>
      <c r="CZL382" s="0"/>
      <c r="CZM382" s="0"/>
      <c r="CZN382" s="0"/>
      <c r="CZO382" s="0"/>
      <c r="CZP382" s="0"/>
      <c r="CZQ382" s="0"/>
      <c r="CZR382" s="0"/>
      <c r="CZS382" s="0"/>
      <c r="CZT382" s="0"/>
      <c r="CZU382" s="0"/>
      <c r="CZV382" s="0"/>
      <c r="CZW382" s="0"/>
      <c r="CZX382" s="0"/>
      <c r="CZY382" s="0"/>
      <c r="CZZ382" s="0"/>
      <c r="DAA382" s="0"/>
      <c r="DAB382" s="0"/>
      <c r="DAC382" s="0"/>
      <c r="DAD382" s="0"/>
      <c r="DAE382" s="0"/>
      <c r="DAF382" s="0"/>
      <c r="DAG382" s="0"/>
      <c r="DAH382" s="0"/>
      <c r="DAI382" s="0"/>
      <c r="DAJ382" s="0"/>
      <c r="DAK382" s="0"/>
      <c r="DAL382" s="0"/>
      <c r="DAM382" s="0"/>
      <c r="DAN382" s="0"/>
      <c r="DAO382" s="0"/>
      <c r="DAP382" s="0"/>
      <c r="DAQ382" s="0"/>
      <c r="DAR382" s="0"/>
      <c r="DAS382" s="0"/>
      <c r="DAT382" s="0"/>
      <c r="DAU382" s="0"/>
      <c r="DAV382" s="0"/>
      <c r="DAW382" s="0"/>
      <c r="DAX382" s="0"/>
      <c r="DAY382" s="0"/>
      <c r="DAZ382" s="0"/>
      <c r="DBA382" s="0"/>
      <c r="DBB382" s="0"/>
      <c r="DBC382" s="0"/>
      <c r="DBD382" s="0"/>
      <c r="DBE382" s="0"/>
      <c r="DBF382" s="0"/>
      <c r="DBG382" s="0"/>
      <c r="DBH382" s="0"/>
      <c r="DBI382" s="0"/>
      <c r="DBJ382" s="0"/>
      <c r="DBK382" s="0"/>
      <c r="DBL382" s="0"/>
      <c r="DBM382" s="0"/>
      <c r="DBN382" s="0"/>
      <c r="DBO382" s="0"/>
      <c r="DBP382" s="0"/>
      <c r="DBQ382" s="0"/>
      <c r="DBR382" s="0"/>
      <c r="DBS382" s="0"/>
      <c r="DBT382" s="0"/>
      <c r="DBU382" s="0"/>
      <c r="DBV382" s="0"/>
      <c r="DBW382" s="0"/>
      <c r="DBX382" s="0"/>
      <c r="DBY382" s="0"/>
      <c r="DBZ382" s="0"/>
      <c r="DCA382" s="0"/>
      <c r="DCB382" s="0"/>
      <c r="DCC382" s="0"/>
      <c r="DCD382" s="0"/>
      <c r="DCE382" s="0"/>
      <c r="DCF382" s="0"/>
      <c r="DCG382" s="0"/>
      <c r="DCH382" s="0"/>
      <c r="DCI382" s="0"/>
      <c r="DCJ382" s="0"/>
      <c r="DCK382" s="0"/>
      <c r="DCL382" s="0"/>
      <c r="DCM382" s="0"/>
      <c r="DCN382" s="0"/>
      <c r="DCO382" s="0"/>
      <c r="DCP382" s="0"/>
      <c r="DCQ382" s="0"/>
      <c r="DCR382" s="0"/>
      <c r="DCS382" s="0"/>
      <c r="DCT382" s="0"/>
      <c r="DCU382" s="0"/>
      <c r="DCV382" s="0"/>
      <c r="DCW382" s="0"/>
      <c r="DCX382" s="0"/>
      <c r="DCY382" s="0"/>
      <c r="DCZ382" s="0"/>
      <c r="DDA382" s="0"/>
      <c r="DDB382" s="0"/>
      <c r="DDC382" s="0"/>
      <c r="DDD382" s="0"/>
      <c r="DDE382" s="0"/>
      <c r="DDF382" s="0"/>
      <c r="DDG382" s="0"/>
      <c r="DDH382" s="0"/>
      <c r="DDI382" s="0"/>
      <c r="DDJ382" s="0"/>
      <c r="DDK382" s="0"/>
      <c r="DDL382" s="0"/>
      <c r="DDM382" s="0"/>
      <c r="DDN382" s="0"/>
      <c r="DDO382" s="0"/>
      <c r="DDP382" s="0"/>
      <c r="DDQ382" s="0"/>
      <c r="DDR382" s="0"/>
      <c r="DDS382" s="0"/>
      <c r="DDT382" s="0"/>
      <c r="DDU382" s="0"/>
      <c r="DDV382" s="0"/>
      <c r="DDW382" s="0"/>
      <c r="DDX382" s="0"/>
      <c r="DDY382" s="0"/>
      <c r="DDZ382" s="0"/>
      <c r="DEA382" s="0"/>
      <c r="DEB382" s="0"/>
      <c r="DEC382" s="0"/>
      <c r="DED382" s="0"/>
      <c r="DEE382" s="0"/>
      <c r="DEF382" s="0"/>
      <c r="DEG382" s="0"/>
      <c r="DEH382" s="0"/>
      <c r="DEI382" s="0"/>
      <c r="DEJ382" s="0"/>
      <c r="DEK382" s="0"/>
      <c r="DEL382" s="0"/>
      <c r="DEM382" s="0"/>
      <c r="DEN382" s="0"/>
      <c r="DEO382" s="0"/>
      <c r="DEP382" s="0"/>
      <c r="DEQ382" s="0"/>
      <c r="DER382" s="0"/>
      <c r="DES382" s="0"/>
      <c r="DET382" s="0"/>
      <c r="DEU382" s="0"/>
      <c r="DEV382" s="0"/>
      <c r="DEW382" s="0"/>
      <c r="DEX382" s="0"/>
      <c r="DEY382" s="0"/>
      <c r="DEZ382" s="0"/>
      <c r="DFA382" s="0"/>
      <c r="DFB382" s="0"/>
      <c r="DFC382" s="0"/>
      <c r="DFD382" s="0"/>
      <c r="DFE382" s="0"/>
      <c r="DFF382" s="0"/>
      <c r="DFG382" s="0"/>
      <c r="DFH382" s="0"/>
      <c r="DFI382" s="0"/>
      <c r="DFJ382" s="0"/>
      <c r="DFK382" s="0"/>
      <c r="DFL382" s="0"/>
      <c r="DFM382" s="0"/>
      <c r="DFN382" s="0"/>
      <c r="DFO382" s="0"/>
      <c r="DFP382" s="0"/>
      <c r="DFQ382" s="0"/>
      <c r="DFR382" s="0"/>
      <c r="DFS382" s="0"/>
      <c r="DFT382" s="0"/>
      <c r="DFU382" s="0"/>
      <c r="DFV382" s="0"/>
      <c r="DFW382" s="0"/>
      <c r="DFX382" s="0"/>
      <c r="DFY382" s="0"/>
      <c r="DFZ382" s="0"/>
      <c r="DGA382" s="0"/>
      <c r="DGB382" s="0"/>
      <c r="DGC382" s="0"/>
      <c r="DGD382" s="0"/>
      <c r="DGE382" s="0"/>
      <c r="DGF382" s="0"/>
      <c r="DGG382" s="0"/>
      <c r="DGH382" s="0"/>
      <c r="DGI382" s="0"/>
      <c r="DGJ382" s="0"/>
      <c r="DGK382" s="0"/>
      <c r="DGL382" s="0"/>
      <c r="DGM382" s="0"/>
      <c r="DGN382" s="0"/>
      <c r="DGO382" s="0"/>
      <c r="DGP382" s="0"/>
      <c r="DGQ382" s="0"/>
      <c r="DGR382" s="0"/>
      <c r="DGS382" s="0"/>
      <c r="DGT382" s="0"/>
      <c r="DGU382" s="0"/>
      <c r="DGV382" s="0"/>
      <c r="DGW382" s="0"/>
      <c r="DGX382" s="0"/>
      <c r="DGY382" s="0"/>
      <c r="DGZ382" s="0"/>
      <c r="DHA382" s="0"/>
      <c r="DHB382" s="0"/>
      <c r="DHC382" s="0"/>
      <c r="DHD382" s="0"/>
      <c r="DHE382" s="0"/>
      <c r="DHF382" s="0"/>
      <c r="DHG382" s="0"/>
      <c r="DHH382" s="0"/>
      <c r="DHI382" s="0"/>
      <c r="DHJ382" s="0"/>
      <c r="DHK382" s="0"/>
      <c r="DHL382" s="0"/>
      <c r="DHM382" s="0"/>
      <c r="DHN382" s="0"/>
      <c r="DHO382" s="0"/>
      <c r="DHP382" s="0"/>
      <c r="DHQ382" s="0"/>
      <c r="DHR382" s="0"/>
      <c r="DHS382" s="0"/>
      <c r="DHT382" s="0"/>
      <c r="DHU382" s="0"/>
      <c r="DHV382" s="0"/>
      <c r="DHW382" s="0"/>
      <c r="DHX382" s="0"/>
      <c r="DHY382" s="0"/>
      <c r="DHZ382" s="0"/>
      <c r="DIA382" s="0"/>
      <c r="DIB382" s="0"/>
      <c r="DIC382" s="0"/>
      <c r="DID382" s="0"/>
      <c r="DIE382" s="0"/>
      <c r="DIF382" s="0"/>
      <c r="DIG382" s="0"/>
      <c r="DIH382" s="0"/>
      <c r="DII382" s="0"/>
      <c r="DIJ382" s="0"/>
      <c r="DIK382" s="0"/>
      <c r="DIL382" s="0"/>
      <c r="DIM382" s="0"/>
      <c r="DIN382" s="0"/>
      <c r="DIO382" s="0"/>
      <c r="DIP382" s="0"/>
      <c r="DIQ382" s="0"/>
      <c r="DIR382" s="0"/>
      <c r="DIS382" s="0"/>
      <c r="DIT382" s="0"/>
      <c r="DIU382" s="0"/>
      <c r="DIV382" s="0"/>
      <c r="DIW382" s="0"/>
      <c r="DIX382" s="0"/>
      <c r="DIY382" s="0"/>
      <c r="DIZ382" s="0"/>
      <c r="DJA382" s="0"/>
      <c r="DJB382" s="0"/>
      <c r="DJC382" s="0"/>
      <c r="DJD382" s="0"/>
      <c r="DJE382" s="0"/>
      <c r="DJF382" s="0"/>
      <c r="DJG382" s="0"/>
      <c r="DJH382" s="0"/>
      <c r="DJI382" s="0"/>
      <c r="DJJ382" s="0"/>
      <c r="DJK382" s="0"/>
      <c r="DJL382" s="0"/>
      <c r="DJM382" s="0"/>
      <c r="DJN382" s="0"/>
      <c r="DJO382" s="0"/>
      <c r="DJP382" s="0"/>
      <c r="DJQ382" s="0"/>
      <c r="DJR382" s="0"/>
      <c r="DJS382" s="0"/>
      <c r="DJT382" s="0"/>
      <c r="DJU382" s="0"/>
      <c r="DJV382" s="0"/>
      <c r="DJW382" s="0"/>
      <c r="DJX382" s="0"/>
      <c r="DJY382" s="0"/>
      <c r="DJZ382" s="0"/>
      <c r="DKA382" s="0"/>
      <c r="DKB382" s="0"/>
      <c r="DKC382" s="0"/>
      <c r="DKD382" s="0"/>
      <c r="DKE382" s="0"/>
      <c r="DKF382" s="0"/>
      <c r="DKG382" s="0"/>
      <c r="DKH382" s="0"/>
      <c r="DKI382" s="0"/>
      <c r="DKJ382" s="0"/>
      <c r="DKK382" s="0"/>
      <c r="DKL382" s="0"/>
      <c r="DKM382" s="0"/>
      <c r="DKN382" s="0"/>
      <c r="DKO382" s="0"/>
      <c r="DKP382" s="0"/>
      <c r="DKQ382" s="0"/>
      <c r="DKR382" s="0"/>
      <c r="DKS382" s="0"/>
      <c r="DKT382" s="0"/>
      <c r="DKU382" s="0"/>
      <c r="DKV382" s="0"/>
      <c r="DKW382" s="0"/>
      <c r="DKX382" s="0"/>
      <c r="DKY382" s="0"/>
      <c r="DKZ382" s="0"/>
      <c r="DLA382" s="0"/>
      <c r="DLB382" s="0"/>
      <c r="DLC382" s="0"/>
      <c r="DLD382" s="0"/>
      <c r="DLE382" s="0"/>
      <c r="DLF382" s="0"/>
      <c r="DLG382" s="0"/>
      <c r="DLH382" s="0"/>
      <c r="DLI382" s="0"/>
      <c r="DLJ382" s="0"/>
      <c r="DLK382" s="0"/>
      <c r="DLL382" s="0"/>
      <c r="DLM382" s="0"/>
      <c r="DLN382" s="0"/>
      <c r="DLO382" s="0"/>
      <c r="DLP382" s="0"/>
      <c r="DLQ382" s="0"/>
      <c r="DLR382" s="0"/>
      <c r="DLS382" s="0"/>
      <c r="DLT382" s="0"/>
      <c r="DLU382" s="0"/>
      <c r="DLV382" s="0"/>
      <c r="DLW382" s="0"/>
      <c r="DLX382" s="0"/>
      <c r="DLY382" s="0"/>
      <c r="DLZ382" s="0"/>
      <c r="DMA382" s="0"/>
      <c r="DMB382" s="0"/>
      <c r="DMC382" s="0"/>
      <c r="DMD382" s="0"/>
      <c r="DME382" s="0"/>
      <c r="DMF382" s="0"/>
      <c r="DMG382" s="0"/>
      <c r="DMH382" s="0"/>
      <c r="DMI382" s="0"/>
      <c r="DMJ382" s="0"/>
      <c r="DMK382" s="0"/>
      <c r="DML382" s="0"/>
      <c r="DMM382" s="0"/>
      <c r="DMN382" s="0"/>
      <c r="DMO382" s="0"/>
      <c r="DMP382" s="0"/>
      <c r="DMQ382" s="0"/>
      <c r="DMR382" s="0"/>
      <c r="DMS382" s="0"/>
      <c r="DMT382" s="0"/>
      <c r="DMU382" s="0"/>
      <c r="DMV382" s="0"/>
      <c r="DMW382" s="0"/>
      <c r="DMX382" s="0"/>
      <c r="DMY382" s="0"/>
      <c r="DMZ382" s="0"/>
      <c r="DNA382" s="0"/>
      <c r="DNB382" s="0"/>
      <c r="DNC382" s="0"/>
      <c r="DND382" s="0"/>
      <c r="DNE382" s="0"/>
      <c r="DNF382" s="0"/>
      <c r="DNG382" s="0"/>
      <c r="DNH382" s="0"/>
      <c r="DNI382" s="0"/>
      <c r="DNJ382" s="0"/>
      <c r="DNK382" s="0"/>
      <c r="DNL382" s="0"/>
      <c r="DNM382" s="0"/>
      <c r="DNN382" s="0"/>
      <c r="DNO382" s="0"/>
      <c r="DNP382" s="0"/>
      <c r="DNQ382" s="0"/>
      <c r="DNR382" s="0"/>
      <c r="DNS382" s="0"/>
      <c r="DNT382" s="0"/>
      <c r="DNU382" s="0"/>
      <c r="DNV382" s="0"/>
      <c r="DNW382" s="0"/>
      <c r="DNX382" s="0"/>
      <c r="DNY382" s="0"/>
      <c r="DNZ382" s="0"/>
      <c r="DOA382" s="0"/>
      <c r="DOB382" s="0"/>
      <c r="DOC382" s="0"/>
      <c r="DOD382" s="0"/>
      <c r="DOE382" s="0"/>
      <c r="DOF382" s="0"/>
      <c r="DOG382" s="0"/>
      <c r="DOH382" s="0"/>
      <c r="DOI382" s="0"/>
      <c r="DOJ382" s="0"/>
      <c r="DOK382" s="0"/>
      <c r="DOL382" s="0"/>
      <c r="DOM382" s="0"/>
      <c r="DON382" s="0"/>
      <c r="DOO382" s="0"/>
      <c r="DOP382" s="0"/>
      <c r="DOQ382" s="0"/>
      <c r="DOR382" s="0"/>
      <c r="DOS382" s="0"/>
      <c r="DOT382" s="0"/>
      <c r="DOU382" s="0"/>
      <c r="DOV382" s="0"/>
      <c r="DOW382" s="0"/>
      <c r="DOX382" s="0"/>
      <c r="DOY382" s="0"/>
      <c r="DOZ382" s="0"/>
      <c r="DPA382" s="0"/>
      <c r="DPB382" s="0"/>
      <c r="DPC382" s="0"/>
      <c r="DPD382" s="0"/>
      <c r="DPE382" s="0"/>
      <c r="DPF382" s="0"/>
      <c r="DPG382" s="0"/>
      <c r="DPH382" s="0"/>
      <c r="DPI382" s="0"/>
      <c r="DPJ382" s="0"/>
      <c r="DPK382" s="0"/>
      <c r="DPL382" s="0"/>
      <c r="DPM382" s="0"/>
      <c r="DPN382" s="0"/>
      <c r="DPO382" s="0"/>
      <c r="DPP382" s="0"/>
      <c r="DPQ382" s="0"/>
      <c r="DPR382" s="0"/>
      <c r="DPS382" s="0"/>
      <c r="DPT382" s="0"/>
      <c r="DPU382" s="0"/>
      <c r="DPV382" s="0"/>
      <c r="DPW382" s="0"/>
      <c r="DPX382" s="0"/>
      <c r="DPY382" s="0"/>
      <c r="DPZ382" s="0"/>
      <c r="DQA382" s="0"/>
      <c r="DQB382" s="0"/>
      <c r="DQC382" s="0"/>
      <c r="DQD382" s="0"/>
      <c r="DQE382" s="0"/>
      <c r="DQF382" s="0"/>
      <c r="DQG382" s="0"/>
      <c r="DQH382" s="0"/>
      <c r="DQI382" s="0"/>
      <c r="DQJ382" s="0"/>
      <c r="DQK382" s="0"/>
      <c r="DQL382" s="0"/>
      <c r="DQM382" s="0"/>
      <c r="DQN382" s="0"/>
      <c r="DQO382" s="0"/>
      <c r="DQP382" s="0"/>
      <c r="DQQ382" s="0"/>
      <c r="DQR382" s="0"/>
      <c r="DQS382" s="0"/>
      <c r="DQT382" s="0"/>
      <c r="DQU382" s="0"/>
      <c r="DQV382" s="0"/>
      <c r="DQW382" s="0"/>
      <c r="DQX382" s="0"/>
      <c r="DQY382" s="0"/>
      <c r="DQZ382" s="0"/>
      <c r="DRA382" s="0"/>
      <c r="DRB382" s="0"/>
      <c r="DRC382" s="0"/>
      <c r="DRD382" s="0"/>
      <c r="DRE382" s="0"/>
      <c r="DRF382" s="0"/>
      <c r="DRG382" s="0"/>
      <c r="DRH382" s="0"/>
      <c r="DRI382" s="0"/>
      <c r="DRJ382" s="0"/>
      <c r="DRK382" s="0"/>
      <c r="DRL382" s="0"/>
      <c r="DRM382" s="0"/>
      <c r="DRN382" s="0"/>
      <c r="DRO382" s="0"/>
      <c r="DRP382" s="0"/>
      <c r="DRQ382" s="0"/>
      <c r="DRR382" s="0"/>
      <c r="DRS382" s="0"/>
      <c r="DRT382" s="0"/>
      <c r="DRU382" s="0"/>
      <c r="DRV382" s="0"/>
      <c r="DRW382" s="0"/>
      <c r="DRX382" s="0"/>
      <c r="DRY382" s="0"/>
      <c r="DRZ382" s="0"/>
      <c r="DSA382" s="0"/>
      <c r="DSB382" s="0"/>
      <c r="DSC382" s="0"/>
      <c r="DSD382" s="0"/>
      <c r="DSE382" s="0"/>
      <c r="DSF382" s="0"/>
      <c r="DSG382" s="0"/>
      <c r="DSH382" s="0"/>
      <c r="DSI382" s="0"/>
      <c r="DSJ382" s="0"/>
      <c r="DSK382" s="0"/>
      <c r="DSL382" s="0"/>
      <c r="DSM382" s="0"/>
      <c r="DSN382" s="0"/>
      <c r="DSO382" s="0"/>
      <c r="DSP382" s="0"/>
      <c r="DSQ382" s="0"/>
      <c r="DSR382" s="0"/>
      <c r="DSS382" s="0"/>
      <c r="DST382" s="0"/>
      <c r="DSU382" s="0"/>
      <c r="DSV382" s="0"/>
      <c r="DSW382" s="0"/>
      <c r="DSX382" s="0"/>
      <c r="DSY382" s="0"/>
      <c r="DSZ382" s="0"/>
      <c r="DTA382" s="0"/>
      <c r="DTB382" s="0"/>
      <c r="DTC382" s="0"/>
      <c r="DTD382" s="0"/>
      <c r="DTE382" s="0"/>
      <c r="DTF382" s="0"/>
      <c r="DTG382" s="0"/>
      <c r="DTH382" s="0"/>
      <c r="DTI382" s="0"/>
      <c r="DTJ382" s="0"/>
      <c r="DTK382" s="0"/>
      <c r="DTL382" s="0"/>
      <c r="DTM382" s="0"/>
      <c r="DTN382" s="0"/>
      <c r="DTO382" s="0"/>
      <c r="DTP382" s="0"/>
      <c r="DTQ382" s="0"/>
      <c r="DTR382" s="0"/>
      <c r="DTS382" s="0"/>
      <c r="DTT382" s="0"/>
      <c r="DTU382" s="0"/>
      <c r="DTV382" s="0"/>
      <c r="DTW382" s="0"/>
      <c r="DTX382" s="0"/>
      <c r="DTY382" s="0"/>
      <c r="DTZ382" s="0"/>
      <c r="DUA382" s="0"/>
      <c r="DUB382" s="0"/>
      <c r="DUC382" s="0"/>
      <c r="DUD382" s="0"/>
      <c r="DUE382" s="0"/>
      <c r="DUF382" s="0"/>
      <c r="DUG382" s="0"/>
      <c r="DUH382" s="0"/>
      <c r="DUI382" s="0"/>
      <c r="DUJ382" s="0"/>
      <c r="DUK382" s="0"/>
      <c r="DUL382" s="0"/>
      <c r="DUM382" s="0"/>
      <c r="DUN382" s="0"/>
      <c r="DUO382" s="0"/>
      <c r="DUP382" s="0"/>
      <c r="DUQ382" s="0"/>
      <c r="DUR382" s="0"/>
      <c r="DUS382" s="0"/>
      <c r="DUT382" s="0"/>
      <c r="DUU382" s="0"/>
      <c r="DUV382" s="0"/>
      <c r="DUW382" s="0"/>
      <c r="DUX382" s="0"/>
      <c r="DUY382" s="0"/>
      <c r="DUZ382" s="0"/>
      <c r="DVA382" s="0"/>
      <c r="DVB382" s="0"/>
      <c r="DVC382" s="0"/>
      <c r="DVD382" s="0"/>
      <c r="DVE382" s="0"/>
      <c r="DVF382" s="0"/>
      <c r="DVG382" s="0"/>
      <c r="DVH382" s="0"/>
      <c r="DVI382" s="0"/>
      <c r="DVJ382" s="0"/>
      <c r="DVK382" s="0"/>
      <c r="DVL382" s="0"/>
      <c r="DVM382" s="0"/>
      <c r="DVN382" s="0"/>
      <c r="DVO382" s="0"/>
      <c r="DVP382" s="0"/>
      <c r="DVQ382" s="0"/>
      <c r="DVR382" s="0"/>
      <c r="DVS382" s="0"/>
      <c r="DVT382" s="0"/>
      <c r="DVU382" s="0"/>
      <c r="DVV382" s="0"/>
      <c r="DVW382" s="0"/>
      <c r="DVX382" s="0"/>
      <c r="DVY382" s="0"/>
      <c r="DVZ382" s="0"/>
      <c r="DWA382" s="0"/>
      <c r="DWB382" s="0"/>
      <c r="DWC382" s="0"/>
      <c r="DWD382" s="0"/>
      <c r="DWE382" s="0"/>
      <c r="DWF382" s="0"/>
      <c r="DWG382" s="0"/>
      <c r="DWH382" s="0"/>
      <c r="DWI382" s="0"/>
      <c r="DWJ382" s="0"/>
      <c r="DWK382" s="0"/>
      <c r="DWL382" s="0"/>
      <c r="DWM382" s="0"/>
      <c r="DWN382" s="0"/>
      <c r="DWO382" s="0"/>
      <c r="DWP382" s="0"/>
      <c r="DWQ382" s="0"/>
      <c r="DWR382" s="0"/>
      <c r="DWS382" s="0"/>
      <c r="DWT382" s="0"/>
      <c r="DWU382" s="0"/>
      <c r="DWV382" s="0"/>
      <c r="DWW382" s="0"/>
      <c r="DWX382" s="0"/>
      <c r="DWY382" s="0"/>
      <c r="DWZ382" s="0"/>
      <c r="DXA382" s="0"/>
      <c r="DXB382" s="0"/>
      <c r="DXC382" s="0"/>
      <c r="DXD382" s="0"/>
      <c r="DXE382" s="0"/>
      <c r="DXF382" s="0"/>
      <c r="DXG382" s="0"/>
      <c r="DXH382" s="0"/>
      <c r="DXI382" s="0"/>
      <c r="DXJ382" s="0"/>
      <c r="DXK382" s="0"/>
      <c r="DXL382" s="0"/>
      <c r="DXM382" s="0"/>
      <c r="DXN382" s="0"/>
      <c r="DXO382" s="0"/>
      <c r="DXP382" s="0"/>
      <c r="DXQ382" s="0"/>
      <c r="DXR382" s="0"/>
      <c r="DXS382" s="0"/>
      <c r="DXT382" s="0"/>
      <c r="DXU382" s="0"/>
      <c r="DXV382" s="0"/>
      <c r="DXW382" s="0"/>
      <c r="DXX382" s="0"/>
      <c r="DXY382" s="0"/>
      <c r="DXZ382" s="0"/>
      <c r="DYA382" s="0"/>
      <c r="DYB382" s="0"/>
      <c r="DYC382" s="0"/>
      <c r="DYD382" s="0"/>
      <c r="DYE382" s="0"/>
      <c r="DYF382" s="0"/>
      <c r="DYG382" s="0"/>
      <c r="DYH382" s="0"/>
      <c r="DYI382" s="0"/>
      <c r="DYJ382" s="0"/>
      <c r="DYK382" s="0"/>
      <c r="DYL382" s="0"/>
      <c r="DYM382" s="0"/>
      <c r="DYN382" s="0"/>
      <c r="DYO382" s="0"/>
      <c r="DYP382" s="0"/>
      <c r="DYQ382" s="0"/>
      <c r="DYR382" s="0"/>
      <c r="DYS382" s="0"/>
      <c r="DYT382" s="0"/>
      <c r="DYU382" s="0"/>
      <c r="DYV382" s="0"/>
      <c r="DYW382" s="0"/>
      <c r="DYX382" s="0"/>
      <c r="DYY382" s="0"/>
      <c r="DYZ382" s="0"/>
      <c r="DZA382" s="0"/>
      <c r="DZB382" s="0"/>
      <c r="DZC382" s="0"/>
      <c r="DZD382" s="0"/>
      <c r="DZE382" s="0"/>
      <c r="DZF382" s="0"/>
      <c r="DZG382" s="0"/>
      <c r="DZH382" s="0"/>
      <c r="DZI382" s="0"/>
      <c r="DZJ382" s="0"/>
      <c r="DZK382" s="0"/>
      <c r="DZL382" s="0"/>
      <c r="DZM382" s="0"/>
      <c r="DZN382" s="0"/>
      <c r="DZO382" s="0"/>
      <c r="DZP382" s="0"/>
      <c r="DZQ382" s="0"/>
      <c r="DZR382" s="0"/>
      <c r="DZS382" s="0"/>
      <c r="DZT382" s="0"/>
      <c r="DZU382" s="0"/>
      <c r="DZV382" s="0"/>
      <c r="DZW382" s="0"/>
      <c r="DZX382" s="0"/>
      <c r="DZY382" s="0"/>
      <c r="DZZ382" s="0"/>
      <c r="EAA382" s="0"/>
      <c r="EAB382" s="0"/>
      <c r="EAC382" s="0"/>
      <c r="EAD382" s="0"/>
      <c r="EAE382" s="0"/>
      <c r="EAF382" s="0"/>
      <c r="EAG382" s="0"/>
      <c r="EAH382" s="0"/>
      <c r="EAI382" s="0"/>
      <c r="EAJ382" s="0"/>
      <c r="EAK382" s="0"/>
      <c r="EAL382" s="0"/>
      <c r="EAM382" s="0"/>
      <c r="EAN382" s="0"/>
      <c r="EAO382" s="0"/>
      <c r="EAP382" s="0"/>
      <c r="EAQ382" s="0"/>
      <c r="EAR382" s="0"/>
      <c r="EAS382" s="0"/>
      <c r="EAT382" s="0"/>
      <c r="EAU382" s="0"/>
      <c r="EAV382" s="0"/>
      <c r="EAW382" s="0"/>
      <c r="EAX382" s="0"/>
      <c r="EAY382" s="0"/>
      <c r="EAZ382" s="0"/>
      <c r="EBA382" s="0"/>
      <c r="EBB382" s="0"/>
      <c r="EBC382" s="0"/>
      <c r="EBD382" s="0"/>
      <c r="EBE382" s="0"/>
      <c r="EBF382" s="0"/>
      <c r="EBG382" s="0"/>
      <c r="EBH382" s="0"/>
      <c r="EBI382" s="0"/>
      <c r="EBJ382" s="0"/>
      <c r="EBK382" s="0"/>
      <c r="EBL382" s="0"/>
      <c r="EBM382" s="0"/>
      <c r="EBN382" s="0"/>
      <c r="EBO382" s="0"/>
      <c r="EBP382" s="0"/>
      <c r="EBQ382" s="0"/>
      <c r="EBR382" s="0"/>
      <c r="EBS382" s="0"/>
      <c r="EBT382" s="0"/>
      <c r="EBU382" s="0"/>
      <c r="EBV382" s="0"/>
      <c r="EBW382" s="0"/>
      <c r="EBX382" s="0"/>
      <c r="EBY382" s="0"/>
      <c r="EBZ382" s="0"/>
      <c r="ECA382" s="0"/>
      <c r="ECB382" s="0"/>
      <c r="ECC382" s="0"/>
      <c r="ECD382" s="0"/>
      <c r="ECE382" s="0"/>
      <c r="ECF382" s="0"/>
      <c r="ECG382" s="0"/>
      <c r="ECH382" s="0"/>
      <c r="ECI382" s="0"/>
      <c r="ECJ382" s="0"/>
      <c r="ECK382" s="0"/>
      <c r="ECL382" s="0"/>
      <c r="ECM382" s="0"/>
      <c r="ECN382" s="0"/>
      <c r="ECO382" s="0"/>
      <c r="ECP382" s="0"/>
      <c r="ECQ382" s="0"/>
      <c r="ECR382" s="0"/>
      <c r="ECS382" s="0"/>
      <c r="ECT382" s="0"/>
      <c r="ECU382" s="0"/>
      <c r="ECV382" s="0"/>
      <c r="ECW382" s="0"/>
      <c r="ECX382" s="0"/>
      <c r="ECY382" s="0"/>
      <c r="ECZ382" s="0"/>
      <c r="EDA382" s="0"/>
      <c r="EDB382" s="0"/>
      <c r="EDC382" s="0"/>
      <c r="EDD382" s="0"/>
      <c r="EDE382" s="0"/>
      <c r="EDF382" s="0"/>
      <c r="EDG382" s="0"/>
      <c r="EDH382" s="0"/>
      <c r="EDI382" s="0"/>
      <c r="EDJ382" s="0"/>
      <c r="EDK382" s="0"/>
      <c r="EDL382" s="0"/>
      <c r="EDM382" s="0"/>
      <c r="EDN382" s="0"/>
      <c r="EDO382" s="0"/>
      <c r="EDP382" s="0"/>
      <c r="EDQ382" s="0"/>
      <c r="EDR382" s="0"/>
      <c r="EDS382" s="0"/>
      <c r="EDT382" s="0"/>
      <c r="EDU382" s="0"/>
      <c r="EDV382" s="0"/>
      <c r="EDW382" s="0"/>
      <c r="EDX382" s="0"/>
      <c r="EDY382" s="0"/>
      <c r="EDZ382" s="0"/>
      <c r="EEA382" s="0"/>
      <c r="EEB382" s="0"/>
      <c r="EEC382" s="0"/>
      <c r="EED382" s="0"/>
      <c r="EEE382" s="0"/>
      <c r="EEF382" s="0"/>
      <c r="EEG382" s="0"/>
      <c r="EEH382" s="0"/>
      <c r="EEI382" s="0"/>
      <c r="EEJ382" s="0"/>
      <c r="EEK382" s="0"/>
      <c r="EEL382" s="0"/>
      <c r="EEM382" s="0"/>
      <c r="EEN382" s="0"/>
      <c r="EEO382" s="0"/>
      <c r="EEP382" s="0"/>
      <c r="EEQ382" s="0"/>
      <c r="EER382" s="0"/>
      <c r="EES382" s="0"/>
      <c r="EET382" s="0"/>
      <c r="EEU382" s="0"/>
      <c r="EEV382" s="0"/>
      <c r="EEW382" s="0"/>
      <c r="EEX382" s="0"/>
      <c r="EEY382" s="0"/>
      <c r="EEZ382" s="0"/>
      <c r="EFA382" s="0"/>
      <c r="EFB382" s="0"/>
      <c r="EFC382" s="0"/>
      <c r="EFD382" s="0"/>
      <c r="EFE382" s="0"/>
      <c r="EFF382" s="0"/>
      <c r="EFG382" s="0"/>
      <c r="EFH382" s="0"/>
      <c r="EFI382" s="0"/>
      <c r="EFJ382" s="0"/>
      <c r="EFK382" s="0"/>
      <c r="EFL382" s="0"/>
      <c r="EFM382" s="0"/>
      <c r="EFN382" s="0"/>
      <c r="EFO382" s="0"/>
      <c r="EFP382" s="0"/>
      <c r="EFQ382" s="0"/>
      <c r="EFR382" s="0"/>
      <c r="EFS382" s="0"/>
      <c r="EFT382" s="0"/>
      <c r="EFU382" s="0"/>
      <c r="EFV382" s="0"/>
      <c r="EFW382" s="0"/>
      <c r="EFX382" s="0"/>
      <c r="EFY382" s="0"/>
      <c r="EFZ382" s="0"/>
      <c r="EGA382" s="0"/>
      <c r="EGB382" s="0"/>
      <c r="EGC382" s="0"/>
      <c r="EGD382" s="0"/>
      <c r="EGE382" s="0"/>
      <c r="EGF382" s="0"/>
      <c r="EGG382" s="0"/>
      <c r="EGH382" s="0"/>
      <c r="EGI382" s="0"/>
      <c r="EGJ382" s="0"/>
      <c r="EGK382" s="0"/>
      <c r="EGL382" s="0"/>
      <c r="EGM382" s="0"/>
      <c r="EGN382" s="0"/>
      <c r="EGO382" s="0"/>
      <c r="EGP382" s="0"/>
      <c r="EGQ382" s="0"/>
      <c r="EGR382" s="0"/>
      <c r="EGS382" s="0"/>
      <c r="EGT382" s="0"/>
      <c r="EGU382" s="0"/>
      <c r="EGV382" s="0"/>
      <c r="EGW382" s="0"/>
      <c r="EGX382" s="0"/>
      <c r="EGY382" s="0"/>
      <c r="EGZ382" s="0"/>
      <c r="EHA382" s="0"/>
      <c r="EHB382" s="0"/>
      <c r="EHC382" s="0"/>
      <c r="EHD382" s="0"/>
      <c r="EHE382" s="0"/>
      <c r="EHF382" s="0"/>
      <c r="EHG382" s="0"/>
      <c r="EHH382" s="0"/>
      <c r="EHI382" s="0"/>
      <c r="EHJ382" s="0"/>
      <c r="EHK382" s="0"/>
      <c r="EHL382" s="0"/>
      <c r="EHM382" s="0"/>
      <c r="EHN382" s="0"/>
      <c r="EHO382" s="0"/>
      <c r="EHP382" s="0"/>
      <c r="EHQ382" s="0"/>
      <c r="EHR382" s="0"/>
      <c r="EHS382" s="0"/>
      <c r="EHT382" s="0"/>
      <c r="EHU382" s="0"/>
      <c r="EHV382" s="0"/>
      <c r="EHW382" s="0"/>
      <c r="EHX382" s="0"/>
      <c r="EHY382" s="0"/>
      <c r="EHZ382" s="0"/>
      <c r="EIA382" s="0"/>
      <c r="EIB382" s="0"/>
      <c r="EIC382" s="0"/>
      <c r="EID382" s="0"/>
      <c r="EIE382" s="0"/>
      <c r="EIF382" s="0"/>
      <c r="EIG382" s="0"/>
      <c r="EIH382" s="0"/>
      <c r="EII382" s="0"/>
      <c r="EIJ382" s="0"/>
      <c r="EIK382" s="0"/>
      <c r="EIL382" s="0"/>
      <c r="EIM382" s="0"/>
      <c r="EIN382" s="0"/>
      <c r="EIO382" s="0"/>
      <c r="EIP382" s="0"/>
      <c r="EIQ382" s="0"/>
      <c r="EIR382" s="0"/>
      <c r="EIS382" s="0"/>
      <c r="EIT382" s="0"/>
      <c r="EIU382" s="0"/>
      <c r="EIV382" s="0"/>
      <c r="EIW382" s="0"/>
      <c r="EIX382" s="0"/>
      <c r="EIY382" s="0"/>
      <c r="EIZ382" s="0"/>
      <c r="EJA382" s="0"/>
      <c r="EJB382" s="0"/>
      <c r="EJC382" s="0"/>
      <c r="EJD382" s="0"/>
      <c r="EJE382" s="0"/>
      <c r="EJF382" s="0"/>
      <c r="EJG382" s="0"/>
      <c r="EJH382" s="0"/>
      <c r="EJI382" s="0"/>
      <c r="EJJ382" s="0"/>
      <c r="EJK382" s="0"/>
      <c r="EJL382" s="0"/>
      <c r="EJM382" s="0"/>
      <c r="EJN382" s="0"/>
      <c r="EJO382" s="0"/>
      <c r="EJP382" s="0"/>
      <c r="EJQ382" s="0"/>
      <c r="EJR382" s="0"/>
      <c r="EJS382" s="0"/>
      <c r="EJT382" s="0"/>
      <c r="EJU382" s="0"/>
      <c r="EJV382" s="0"/>
      <c r="EJW382" s="0"/>
      <c r="EJX382" s="0"/>
      <c r="EJY382" s="0"/>
      <c r="EJZ382" s="0"/>
      <c r="EKA382" s="0"/>
      <c r="EKB382" s="0"/>
      <c r="EKC382" s="0"/>
      <c r="EKD382" s="0"/>
      <c r="EKE382" s="0"/>
      <c r="EKF382" s="0"/>
      <c r="EKG382" s="0"/>
      <c r="EKH382" s="0"/>
      <c r="EKI382" s="0"/>
      <c r="EKJ382" s="0"/>
      <c r="EKK382" s="0"/>
      <c r="EKL382" s="0"/>
      <c r="EKM382" s="0"/>
      <c r="EKN382" s="0"/>
      <c r="EKO382" s="0"/>
      <c r="EKP382" s="0"/>
      <c r="EKQ382" s="0"/>
      <c r="EKR382" s="0"/>
      <c r="EKS382" s="0"/>
      <c r="EKT382" s="0"/>
      <c r="EKU382" s="0"/>
      <c r="EKV382" s="0"/>
      <c r="EKW382" s="0"/>
      <c r="EKX382" s="0"/>
      <c r="EKY382" s="0"/>
      <c r="EKZ382" s="0"/>
      <c r="ELA382" s="0"/>
      <c r="ELB382" s="0"/>
      <c r="ELC382" s="0"/>
      <c r="ELD382" s="0"/>
      <c r="ELE382" s="0"/>
      <c r="ELF382" s="0"/>
      <c r="ELG382" s="0"/>
      <c r="ELH382" s="0"/>
      <c r="ELI382" s="0"/>
      <c r="ELJ382" s="0"/>
      <c r="ELK382" s="0"/>
      <c r="ELL382" s="0"/>
      <c r="ELM382" s="0"/>
      <c r="ELN382" s="0"/>
      <c r="ELO382" s="0"/>
      <c r="ELP382" s="0"/>
      <c r="ELQ382" s="0"/>
      <c r="ELR382" s="0"/>
      <c r="ELS382" s="0"/>
      <c r="ELT382" s="0"/>
      <c r="ELU382" s="0"/>
      <c r="ELV382" s="0"/>
      <c r="ELW382" s="0"/>
      <c r="ELX382" s="0"/>
      <c r="ELY382" s="0"/>
      <c r="ELZ382" s="0"/>
      <c r="EMA382" s="0"/>
      <c r="EMB382" s="0"/>
      <c r="EMC382" s="0"/>
      <c r="EMD382" s="0"/>
      <c r="EME382" s="0"/>
      <c r="EMF382" s="0"/>
      <c r="EMG382" s="0"/>
      <c r="EMH382" s="0"/>
      <c r="EMI382" s="0"/>
      <c r="EMJ382" s="0"/>
      <c r="EMK382" s="0"/>
      <c r="EML382" s="0"/>
      <c r="EMM382" s="0"/>
      <c r="EMN382" s="0"/>
      <c r="EMO382" s="0"/>
      <c r="EMP382" s="0"/>
      <c r="EMQ382" s="0"/>
      <c r="EMR382" s="0"/>
      <c r="EMS382" s="0"/>
      <c r="EMT382" s="0"/>
      <c r="EMU382" s="0"/>
      <c r="EMV382" s="0"/>
      <c r="EMW382" s="0"/>
      <c r="EMX382" s="0"/>
      <c r="EMY382" s="0"/>
      <c r="EMZ382" s="0"/>
      <c r="ENA382" s="0"/>
      <c r="ENB382" s="0"/>
      <c r="ENC382" s="0"/>
      <c r="END382" s="0"/>
      <c r="ENE382" s="0"/>
      <c r="ENF382" s="0"/>
      <c r="ENG382" s="0"/>
      <c r="ENH382" s="0"/>
      <c r="ENI382" s="0"/>
      <c r="ENJ382" s="0"/>
      <c r="ENK382" s="0"/>
      <c r="ENL382" s="0"/>
      <c r="ENM382" s="0"/>
      <c r="ENN382" s="0"/>
      <c r="ENO382" s="0"/>
      <c r="ENP382" s="0"/>
      <c r="ENQ382" s="0"/>
      <c r="ENR382" s="0"/>
      <c r="ENS382" s="0"/>
      <c r="ENT382" s="0"/>
      <c r="ENU382" s="0"/>
      <c r="ENV382" s="0"/>
      <c r="ENW382" s="0"/>
      <c r="ENX382" s="0"/>
      <c r="ENY382" s="0"/>
      <c r="ENZ382" s="0"/>
      <c r="EOA382" s="0"/>
      <c r="EOB382" s="0"/>
      <c r="EOC382" s="0"/>
      <c r="EOD382" s="0"/>
      <c r="EOE382" s="0"/>
      <c r="EOF382" s="0"/>
      <c r="EOG382" s="0"/>
      <c r="EOH382" s="0"/>
      <c r="EOI382" s="0"/>
      <c r="EOJ382" s="0"/>
      <c r="EOK382" s="0"/>
      <c r="EOL382" s="0"/>
      <c r="EOM382" s="0"/>
      <c r="EON382" s="0"/>
      <c r="EOO382" s="0"/>
      <c r="EOP382" s="0"/>
      <c r="EOQ382" s="0"/>
      <c r="EOR382" s="0"/>
      <c r="EOS382" s="0"/>
      <c r="EOT382" s="0"/>
      <c r="EOU382" s="0"/>
      <c r="EOV382" s="0"/>
      <c r="EOW382" s="0"/>
      <c r="EOX382" s="0"/>
      <c r="EOY382" s="0"/>
      <c r="EOZ382" s="0"/>
      <c r="EPA382" s="0"/>
      <c r="EPB382" s="0"/>
      <c r="EPC382" s="0"/>
      <c r="EPD382" s="0"/>
      <c r="EPE382" s="0"/>
      <c r="EPF382" s="0"/>
      <c r="EPG382" s="0"/>
      <c r="EPH382" s="0"/>
      <c r="EPI382" s="0"/>
      <c r="EPJ382" s="0"/>
      <c r="EPK382" s="0"/>
      <c r="EPL382" s="0"/>
      <c r="EPM382" s="0"/>
      <c r="EPN382" s="0"/>
      <c r="EPO382" s="0"/>
      <c r="EPP382" s="0"/>
      <c r="EPQ382" s="0"/>
      <c r="EPR382" s="0"/>
      <c r="EPS382" s="0"/>
      <c r="EPT382" s="0"/>
      <c r="EPU382" s="0"/>
      <c r="EPV382" s="0"/>
      <c r="EPW382" s="0"/>
      <c r="EPX382" s="0"/>
      <c r="EPY382" s="0"/>
      <c r="EPZ382" s="0"/>
      <c r="EQA382" s="0"/>
      <c r="EQB382" s="0"/>
      <c r="EQC382" s="0"/>
      <c r="EQD382" s="0"/>
      <c r="EQE382" s="0"/>
      <c r="EQF382" s="0"/>
      <c r="EQG382" s="0"/>
      <c r="EQH382" s="0"/>
      <c r="EQI382" s="0"/>
      <c r="EQJ382" s="0"/>
      <c r="EQK382" s="0"/>
      <c r="EQL382" s="0"/>
      <c r="EQM382" s="0"/>
      <c r="EQN382" s="0"/>
      <c r="EQO382" s="0"/>
      <c r="EQP382" s="0"/>
      <c r="EQQ382" s="0"/>
      <c r="EQR382" s="0"/>
      <c r="EQS382" s="0"/>
      <c r="EQT382" s="0"/>
      <c r="EQU382" s="0"/>
      <c r="EQV382" s="0"/>
      <c r="EQW382" s="0"/>
      <c r="EQX382" s="0"/>
      <c r="EQY382" s="0"/>
      <c r="EQZ382" s="0"/>
      <c r="ERA382" s="0"/>
      <c r="ERB382" s="0"/>
      <c r="ERC382" s="0"/>
      <c r="ERD382" s="0"/>
      <c r="ERE382" s="0"/>
      <c r="ERF382" s="0"/>
      <c r="ERG382" s="0"/>
      <c r="ERH382" s="0"/>
      <c r="ERI382" s="0"/>
      <c r="ERJ382" s="0"/>
      <c r="ERK382" s="0"/>
      <c r="ERL382" s="0"/>
      <c r="ERM382" s="0"/>
      <c r="ERN382" s="0"/>
      <c r="ERO382" s="0"/>
      <c r="ERP382" s="0"/>
      <c r="ERQ382" s="0"/>
      <c r="ERR382" s="0"/>
      <c r="ERS382" s="0"/>
      <c r="ERT382" s="0"/>
      <c r="ERU382" s="0"/>
      <c r="ERV382" s="0"/>
      <c r="ERW382" s="0"/>
      <c r="ERX382" s="0"/>
      <c r="ERY382" s="0"/>
      <c r="ERZ382" s="0"/>
      <c r="ESA382" s="0"/>
      <c r="ESB382" s="0"/>
      <c r="ESC382" s="0"/>
      <c r="ESD382" s="0"/>
      <c r="ESE382" s="0"/>
      <c r="ESF382" s="0"/>
      <c r="ESG382" s="0"/>
      <c r="ESH382" s="0"/>
      <c r="ESI382" s="0"/>
      <c r="ESJ382" s="0"/>
      <c r="ESK382" s="0"/>
      <c r="ESL382" s="0"/>
      <c r="ESM382" s="0"/>
      <c r="ESN382" s="0"/>
      <c r="ESO382" s="0"/>
      <c r="ESP382" s="0"/>
      <c r="ESQ382" s="0"/>
      <c r="ESR382" s="0"/>
      <c r="ESS382" s="0"/>
      <c r="EST382" s="0"/>
      <c r="ESU382" s="0"/>
      <c r="ESV382" s="0"/>
      <c r="ESW382" s="0"/>
      <c r="ESX382" s="0"/>
      <c r="ESY382" s="0"/>
      <c r="ESZ382" s="0"/>
      <c r="ETA382" s="0"/>
      <c r="ETB382" s="0"/>
      <c r="ETC382" s="0"/>
      <c r="ETD382" s="0"/>
      <c r="ETE382" s="0"/>
      <c r="ETF382" s="0"/>
      <c r="ETG382" s="0"/>
      <c r="ETH382" s="0"/>
      <c r="ETI382" s="0"/>
      <c r="ETJ382" s="0"/>
      <c r="ETK382" s="0"/>
      <c r="ETL382" s="0"/>
      <c r="ETM382" s="0"/>
      <c r="ETN382" s="0"/>
      <c r="ETO382" s="0"/>
      <c r="ETP382" s="0"/>
      <c r="ETQ382" s="0"/>
      <c r="ETR382" s="0"/>
      <c r="ETS382" s="0"/>
      <c r="ETT382" s="0"/>
      <c r="ETU382" s="0"/>
      <c r="ETV382" s="0"/>
      <c r="ETW382" s="0"/>
      <c r="ETX382" s="0"/>
      <c r="ETY382" s="0"/>
      <c r="ETZ382" s="0"/>
      <c r="EUA382" s="0"/>
      <c r="EUB382" s="0"/>
      <c r="EUC382" s="0"/>
      <c r="EUD382" s="0"/>
      <c r="EUE382" s="0"/>
      <c r="EUF382" s="0"/>
      <c r="EUG382" s="0"/>
      <c r="EUH382" s="0"/>
      <c r="EUI382" s="0"/>
      <c r="EUJ382" s="0"/>
      <c r="EUK382" s="0"/>
      <c r="EUL382" s="0"/>
      <c r="EUM382" s="0"/>
      <c r="EUN382" s="0"/>
      <c r="EUO382" s="0"/>
      <c r="EUP382" s="0"/>
      <c r="EUQ382" s="0"/>
      <c r="EUR382" s="0"/>
      <c r="EUS382" s="0"/>
      <c r="EUT382" s="0"/>
      <c r="EUU382" s="0"/>
      <c r="EUV382" s="0"/>
      <c r="EUW382" s="0"/>
      <c r="EUX382" s="0"/>
      <c r="EUY382" s="0"/>
      <c r="EUZ382" s="0"/>
      <c r="EVA382" s="0"/>
      <c r="EVB382" s="0"/>
      <c r="EVC382" s="0"/>
      <c r="EVD382" s="0"/>
      <c r="EVE382" s="0"/>
      <c r="EVF382" s="0"/>
      <c r="EVG382" s="0"/>
      <c r="EVH382" s="0"/>
      <c r="EVI382" s="0"/>
      <c r="EVJ382" s="0"/>
      <c r="EVK382" s="0"/>
      <c r="EVL382" s="0"/>
      <c r="EVM382" s="0"/>
      <c r="EVN382" s="0"/>
      <c r="EVO382" s="0"/>
      <c r="EVP382" s="0"/>
      <c r="EVQ382" s="0"/>
      <c r="EVR382" s="0"/>
      <c r="EVS382" s="0"/>
      <c r="EVT382" s="0"/>
      <c r="EVU382" s="0"/>
      <c r="EVV382" s="0"/>
      <c r="EVW382" s="0"/>
      <c r="EVX382" s="0"/>
      <c r="EVY382" s="0"/>
      <c r="EVZ382" s="0"/>
      <c r="EWA382" s="0"/>
      <c r="EWB382" s="0"/>
      <c r="EWC382" s="0"/>
      <c r="EWD382" s="0"/>
      <c r="EWE382" s="0"/>
      <c r="EWF382" s="0"/>
      <c r="EWG382" s="0"/>
      <c r="EWH382" s="0"/>
      <c r="EWI382" s="0"/>
      <c r="EWJ382" s="0"/>
      <c r="EWK382" s="0"/>
      <c r="EWL382" s="0"/>
      <c r="EWM382" s="0"/>
      <c r="EWN382" s="0"/>
      <c r="EWO382" s="0"/>
      <c r="EWP382" s="0"/>
      <c r="EWQ382" s="0"/>
      <c r="EWR382" s="0"/>
      <c r="EWS382" s="0"/>
      <c r="EWT382" s="0"/>
      <c r="EWU382" s="0"/>
      <c r="EWV382" s="0"/>
      <c r="EWW382" s="0"/>
      <c r="EWX382" s="0"/>
      <c r="EWY382" s="0"/>
      <c r="EWZ382" s="0"/>
      <c r="EXA382" s="0"/>
      <c r="EXB382" s="0"/>
      <c r="EXC382" s="0"/>
      <c r="EXD382" s="0"/>
      <c r="EXE382" s="0"/>
      <c r="EXF382" s="0"/>
      <c r="EXG382" s="0"/>
      <c r="EXH382" s="0"/>
      <c r="EXI382" s="0"/>
      <c r="EXJ382" s="0"/>
      <c r="EXK382" s="0"/>
      <c r="EXL382" s="0"/>
      <c r="EXM382" s="0"/>
      <c r="EXN382" s="0"/>
      <c r="EXO382" s="0"/>
      <c r="EXP382" s="0"/>
      <c r="EXQ382" s="0"/>
      <c r="EXR382" s="0"/>
      <c r="EXS382" s="0"/>
      <c r="EXT382" s="0"/>
      <c r="EXU382" s="0"/>
      <c r="EXV382" s="0"/>
      <c r="EXW382" s="0"/>
      <c r="EXX382" s="0"/>
      <c r="EXY382" s="0"/>
      <c r="EXZ382" s="0"/>
      <c r="EYA382" s="0"/>
      <c r="EYB382" s="0"/>
      <c r="EYC382" s="0"/>
      <c r="EYD382" s="0"/>
      <c r="EYE382" s="0"/>
      <c r="EYF382" s="0"/>
      <c r="EYG382" s="0"/>
      <c r="EYH382" s="0"/>
      <c r="EYI382" s="0"/>
      <c r="EYJ382" s="0"/>
      <c r="EYK382" s="0"/>
      <c r="EYL382" s="0"/>
      <c r="EYM382" s="0"/>
      <c r="EYN382" s="0"/>
      <c r="EYO382" s="0"/>
      <c r="EYP382" s="0"/>
      <c r="EYQ382" s="0"/>
      <c r="EYR382" s="0"/>
      <c r="EYS382" s="0"/>
      <c r="EYT382" s="0"/>
      <c r="EYU382" s="0"/>
      <c r="EYV382" s="0"/>
      <c r="EYW382" s="0"/>
      <c r="EYX382" s="0"/>
      <c r="EYY382" s="0"/>
      <c r="EYZ382" s="0"/>
      <c r="EZA382" s="0"/>
      <c r="EZB382" s="0"/>
      <c r="EZC382" s="0"/>
      <c r="EZD382" s="0"/>
      <c r="EZE382" s="0"/>
      <c r="EZF382" s="0"/>
      <c r="EZG382" s="0"/>
      <c r="EZH382" s="0"/>
      <c r="EZI382" s="0"/>
      <c r="EZJ382" s="0"/>
      <c r="EZK382" s="0"/>
      <c r="EZL382" s="0"/>
      <c r="EZM382" s="0"/>
      <c r="EZN382" s="0"/>
      <c r="EZO382" s="0"/>
      <c r="EZP382" s="0"/>
      <c r="EZQ382" s="0"/>
      <c r="EZR382" s="0"/>
      <c r="EZS382" s="0"/>
      <c r="EZT382" s="0"/>
      <c r="EZU382" s="0"/>
      <c r="EZV382" s="0"/>
      <c r="EZW382" s="0"/>
      <c r="EZX382" s="0"/>
      <c r="EZY382" s="0"/>
      <c r="EZZ382" s="0"/>
      <c r="FAA382" s="0"/>
      <c r="FAB382" s="0"/>
      <c r="FAC382" s="0"/>
      <c r="FAD382" s="0"/>
      <c r="FAE382" s="0"/>
      <c r="FAF382" s="0"/>
      <c r="FAG382" s="0"/>
      <c r="FAH382" s="0"/>
      <c r="FAI382" s="0"/>
      <c r="FAJ382" s="0"/>
      <c r="FAK382" s="0"/>
      <c r="FAL382" s="0"/>
      <c r="FAM382" s="0"/>
      <c r="FAN382" s="0"/>
      <c r="FAO382" s="0"/>
      <c r="FAP382" s="0"/>
      <c r="FAQ382" s="0"/>
      <c r="FAR382" s="0"/>
      <c r="FAS382" s="0"/>
      <c r="FAT382" s="0"/>
      <c r="FAU382" s="0"/>
      <c r="FAV382" s="0"/>
      <c r="FAW382" s="0"/>
      <c r="FAX382" s="0"/>
      <c r="FAY382" s="0"/>
      <c r="FAZ382" s="0"/>
      <c r="FBA382" s="0"/>
      <c r="FBB382" s="0"/>
      <c r="FBC382" s="0"/>
      <c r="FBD382" s="0"/>
      <c r="FBE382" s="0"/>
      <c r="FBF382" s="0"/>
      <c r="FBG382" s="0"/>
      <c r="FBH382" s="0"/>
      <c r="FBI382" s="0"/>
      <c r="FBJ382" s="0"/>
      <c r="FBK382" s="0"/>
      <c r="FBL382" s="0"/>
      <c r="FBM382" s="0"/>
      <c r="FBN382" s="0"/>
      <c r="FBO382" s="0"/>
      <c r="FBP382" s="0"/>
      <c r="FBQ382" s="0"/>
      <c r="FBR382" s="0"/>
      <c r="FBS382" s="0"/>
      <c r="FBT382" s="0"/>
      <c r="FBU382" s="0"/>
      <c r="FBV382" s="0"/>
      <c r="FBW382" s="0"/>
      <c r="FBX382" s="0"/>
      <c r="FBY382" s="0"/>
      <c r="FBZ382" s="0"/>
      <c r="FCA382" s="0"/>
      <c r="FCB382" s="0"/>
      <c r="FCC382" s="0"/>
      <c r="FCD382" s="0"/>
      <c r="FCE382" s="0"/>
      <c r="FCF382" s="0"/>
      <c r="FCG382" s="0"/>
      <c r="FCH382" s="0"/>
      <c r="FCI382" s="0"/>
      <c r="FCJ382" s="0"/>
      <c r="FCK382" s="0"/>
      <c r="FCL382" s="0"/>
      <c r="FCM382" s="0"/>
      <c r="FCN382" s="0"/>
      <c r="FCO382" s="0"/>
      <c r="FCP382" s="0"/>
      <c r="FCQ382" s="0"/>
      <c r="FCR382" s="0"/>
      <c r="FCS382" s="0"/>
      <c r="FCT382" s="0"/>
      <c r="FCU382" s="0"/>
      <c r="FCV382" s="0"/>
      <c r="FCW382" s="0"/>
      <c r="FCX382" s="0"/>
      <c r="FCY382" s="0"/>
      <c r="FCZ382" s="0"/>
      <c r="FDA382" s="0"/>
      <c r="FDB382" s="0"/>
      <c r="FDC382" s="0"/>
      <c r="FDD382" s="0"/>
      <c r="FDE382" s="0"/>
      <c r="FDF382" s="0"/>
      <c r="FDG382" s="0"/>
      <c r="FDH382" s="0"/>
      <c r="FDI382" s="0"/>
      <c r="FDJ382" s="0"/>
      <c r="FDK382" s="0"/>
      <c r="FDL382" s="0"/>
      <c r="FDM382" s="0"/>
      <c r="FDN382" s="0"/>
      <c r="FDO382" s="0"/>
      <c r="FDP382" s="0"/>
      <c r="FDQ382" s="0"/>
      <c r="FDR382" s="0"/>
      <c r="FDS382" s="0"/>
      <c r="FDT382" s="0"/>
      <c r="FDU382" s="0"/>
      <c r="FDV382" s="0"/>
      <c r="FDW382" s="0"/>
      <c r="FDX382" s="0"/>
      <c r="FDY382" s="0"/>
      <c r="FDZ382" s="0"/>
      <c r="FEA382" s="0"/>
      <c r="FEB382" s="0"/>
      <c r="FEC382" s="0"/>
      <c r="FED382" s="0"/>
      <c r="FEE382" s="0"/>
      <c r="FEF382" s="0"/>
      <c r="FEG382" s="0"/>
      <c r="FEH382" s="0"/>
      <c r="FEI382" s="0"/>
      <c r="FEJ382" s="0"/>
      <c r="FEK382" s="0"/>
      <c r="FEL382" s="0"/>
      <c r="FEM382" s="0"/>
      <c r="FEN382" s="0"/>
      <c r="FEO382" s="0"/>
      <c r="FEP382" s="0"/>
      <c r="FEQ382" s="0"/>
      <c r="FER382" s="0"/>
      <c r="FES382" s="0"/>
      <c r="FET382" s="0"/>
      <c r="FEU382" s="0"/>
      <c r="FEV382" s="0"/>
      <c r="FEW382" s="0"/>
      <c r="FEX382" s="0"/>
      <c r="FEY382" s="0"/>
      <c r="FEZ382" s="0"/>
      <c r="FFA382" s="0"/>
      <c r="FFB382" s="0"/>
      <c r="FFC382" s="0"/>
      <c r="FFD382" s="0"/>
      <c r="FFE382" s="0"/>
      <c r="FFF382" s="0"/>
      <c r="FFG382" s="0"/>
      <c r="FFH382" s="0"/>
      <c r="FFI382" s="0"/>
      <c r="FFJ382" s="0"/>
      <c r="FFK382" s="0"/>
      <c r="FFL382" s="0"/>
      <c r="FFM382" s="0"/>
      <c r="FFN382" s="0"/>
      <c r="FFO382" s="0"/>
      <c r="FFP382" s="0"/>
      <c r="FFQ382" s="0"/>
      <c r="FFR382" s="0"/>
      <c r="FFS382" s="0"/>
      <c r="FFT382" s="0"/>
      <c r="FFU382" s="0"/>
      <c r="FFV382" s="0"/>
      <c r="FFW382" s="0"/>
      <c r="FFX382" s="0"/>
      <c r="FFY382" s="0"/>
      <c r="FFZ382" s="0"/>
      <c r="FGA382" s="0"/>
      <c r="FGB382" s="0"/>
      <c r="FGC382" s="0"/>
      <c r="FGD382" s="0"/>
      <c r="FGE382" s="0"/>
      <c r="FGF382" s="0"/>
      <c r="FGG382" s="0"/>
      <c r="FGH382" s="0"/>
      <c r="FGI382" s="0"/>
      <c r="FGJ382" s="0"/>
      <c r="FGK382" s="0"/>
      <c r="FGL382" s="0"/>
      <c r="FGM382" s="0"/>
      <c r="FGN382" s="0"/>
      <c r="FGO382" s="0"/>
      <c r="FGP382" s="0"/>
      <c r="FGQ382" s="0"/>
      <c r="FGR382" s="0"/>
      <c r="FGS382" s="0"/>
      <c r="FGT382" s="0"/>
      <c r="FGU382" s="0"/>
      <c r="FGV382" s="0"/>
      <c r="FGW382" s="0"/>
      <c r="FGX382" s="0"/>
      <c r="FGY382" s="0"/>
      <c r="FGZ382" s="0"/>
      <c r="FHA382" s="0"/>
      <c r="FHB382" s="0"/>
      <c r="FHC382" s="0"/>
      <c r="FHD382" s="0"/>
      <c r="FHE382" s="0"/>
      <c r="FHF382" s="0"/>
      <c r="FHG382" s="0"/>
      <c r="FHH382" s="0"/>
      <c r="FHI382" s="0"/>
      <c r="FHJ382" s="0"/>
      <c r="FHK382" s="0"/>
      <c r="FHL382" s="0"/>
      <c r="FHM382" s="0"/>
      <c r="FHN382" s="0"/>
      <c r="FHO382" s="0"/>
      <c r="FHP382" s="0"/>
      <c r="FHQ382" s="0"/>
      <c r="FHR382" s="0"/>
      <c r="FHS382" s="0"/>
      <c r="FHT382" s="0"/>
      <c r="FHU382" s="0"/>
      <c r="FHV382" s="0"/>
      <c r="FHW382" s="0"/>
      <c r="FHX382" s="0"/>
      <c r="FHY382" s="0"/>
      <c r="FHZ382" s="0"/>
      <c r="FIA382" s="0"/>
      <c r="FIB382" s="0"/>
      <c r="FIC382" s="0"/>
      <c r="FID382" s="0"/>
      <c r="FIE382" s="0"/>
      <c r="FIF382" s="0"/>
      <c r="FIG382" s="0"/>
      <c r="FIH382" s="0"/>
      <c r="FII382" s="0"/>
      <c r="FIJ382" s="0"/>
      <c r="FIK382" s="0"/>
      <c r="FIL382" s="0"/>
      <c r="FIM382" s="0"/>
      <c r="FIN382" s="0"/>
      <c r="FIO382" s="0"/>
      <c r="FIP382" s="0"/>
      <c r="FIQ382" s="0"/>
      <c r="FIR382" s="0"/>
      <c r="FIS382" s="0"/>
      <c r="FIT382" s="0"/>
      <c r="FIU382" s="0"/>
      <c r="FIV382" s="0"/>
      <c r="FIW382" s="0"/>
      <c r="FIX382" s="0"/>
      <c r="FIY382" s="0"/>
      <c r="FIZ382" s="0"/>
      <c r="FJA382" s="0"/>
      <c r="FJB382" s="0"/>
      <c r="FJC382" s="0"/>
      <c r="FJD382" s="0"/>
      <c r="FJE382" s="0"/>
      <c r="FJF382" s="0"/>
      <c r="FJG382" s="0"/>
      <c r="FJH382" s="0"/>
      <c r="FJI382" s="0"/>
      <c r="FJJ382" s="0"/>
      <c r="FJK382" s="0"/>
      <c r="FJL382" s="0"/>
      <c r="FJM382" s="0"/>
      <c r="FJN382" s="0"/>
      <c r="FJO382" s="0"/>
      <c r="FJP382" s="0"/>
      <c r="FJQ382" s="0"/>
      <c r="FJR382" s="0"/>
      <c r="FJS382" s="0"/>
      <c r="FJT382" s="0"/>
      <c r="FJU382" s="0"/>
      <c r="FJV382" s="0"/>
      <c r="FJW382" s="0"/>
      <c r="FJX382" s="0"/>
      <c r="FJY382" s="0"/>
      <c r="FJZ382" s="0"/>
      <c r="FKA382" s="0"/>
      <c r="FKB382" s="0"/>
      <c r="FKC382" s="0"/>
      <c r="FKD382" s="0"/>
      <c r="FKE382" s="0"/>
      <c r="FKF382" s="0"/>
      <c r="FKG382" s="0"/>
      <c r="FKH382" s="0"/>
      <c r="FKI382" s="0"/>
      <c r="FKJ382" s="0"/>
      <c r="FKK382" s="0"/>
      <c r="FKL382" s="0"/>
      <c r="FKM382" s="0"/>
      <c r="FKN382" s="0"/>
      <c r="FKO382" s="0"/>
      <c r="FKP382" s="0"/>
      <c r="FKQ382" s="0"/>
      <c r="FKR382" s="0"/>
      <c r="FKS382" s="0"/>
      <c r="FKT382" s="0"/>
      <c r="FKU382" s="0"/>
      <c r="FKV382" s="0"/>
      <c r="FKW382" s="0"/>
      <c r="FKX382" s="0"/>
      <c r="FKY382" s="0"/>
      <c r="FKZ382" s="0"/>
      <c r="FLA382" s="0"/>
      <c r="FLB382" s="0"/>
      <c r="FLC382" s="0"/>
      <c r="FLD382" s="0"/>
      <c r="FLE382" s="0"/>
      <c r="FLF382" s="0"/>
      <c r="FLG382" s="0"/>
      <c r="FLH382" s="0"/>
      <c r="FLI382" s="0"/>
      <c r="FLJ382" s="0"/>
      <c r="FLK382" s="0"/>
      <c r="FLL382" s="0"/>
      <c r="FLM382" s="0"/>
      <c r="FLN382" s="0"/>
      <c r="FLO382" s="0"/>
      <c r="FLP382" s="0"/>
      <c r="FLQ382" s="0"/>
      <c r="FLR382" s="0"/>
      <c r="FLS382" s="0"/>
      <c r="FLT382" s="0"/>
      <c r="FLU382" s="0"/>
      <c r="FLV382" s="0"/>
      <c r="FLW382" s="0"/>
      <c r="FLX382" s="0"/>
      <c r="FLY382" s="0"/>
      <c r="FLZ382" s="0"/>
      <c r="FMA382" s="0"/>
      <c r="FMB382" s="0"/>
      <c r="FMC382" s="0"/>
      <c r="FMD382" s="0"/>
      <c r="FME382" s="0"/>
      <c r="FMF382" s="0"/>
      <c r="FMG382" s="0"/>
      <c r="FMH382" s="0"/>
      <c r="FMI382" s="0"/>
      <c r="FMJ382" s="0"/>
      <c r="FMK382" s="0"/>
      <c r="FML382" s="0"/>
      <c r="FMM382" s="0"/>
      <c r="FMN382" s="0"/>
      <c r="FMO382" s="0"/>
      <c r="FMP382" s="0"/>
      <c r="FMQ382" s="0"/>
      <c r="FMR382" s="0"/>
      <c r="FMS382" s="0"/>
      <c r="FMT382" s="0"/>
      <c r="FMU382" s="0"/>
      <c r="FMV382" s="0"/>
      <c r="FMW382" s="0"/>
      <c r="FMX382" s="0"/>
      <c r="FMY382" s="0"/>
      <c r="FMZ382" s="0"/>
      <c r="FNA382" s="0"/>
      <c r="FNB382" s="0"/>
      <c r="FNC382" s="0"/>
      <c r="FND382" s="0"/>
      <c r="FNE382" s="0"/>
      <c r="FNF382" s="0"/>
      <c r="FNG382" s="0"/>
      <c r="FNH382" s="0"/>
      <c r="FNI382" s="0"/>
      <c r="FNJ382" s="0"/>
      <c r="FNK382" s="0"/>
      <c r="FNL382" s="0"/>
      <c r="FNM382" s="0"/>
      <c r="FNN382" s="0"/>
      <c r="FNO382" s="0"/>
      <c r="FNP382" s="0"/>
      <c r="FNQ382" s="0"/>
      <c r="FNR382" s="0"/>
      <c r="FNS382" s="0"/>
      <c r="FNT382" s="0"/>
      <c r="FNU382" s="0"/>
      <c r="FNV382" s="0"/>
      <c r="FNW382" s="0"/>
      <c r="FNX382" s="0"/>
      <c r="FNY382" s="0"/>
      <c r="FNZ382" s="0"/>
      <c r="FOA382" s="0"/>
      <c r="FOB382" s="0"/>
      <c r="FOC382" s="0"/>
      <c r="FOD382" s="0"/>
      <c r="FOE382" s="0"/>
      <c r="FOF382" s="0"/>
      <c r="FOG382" s="0"/>
      <c r="FOH382" s="0"/>
      <c r="FOI382" s="0"/>
      <c r="FOJ382" s="0"/>
      <c r="FOK382" s="0"/>
      <c r="FOL382" s="0"/>
      <c r="FOM382" s="0"/>
      <c r="FON382" s="0"/>
      <c r="FOO382" s="0"/>
      <c r="FOP382" s="0"/>
      <c r="FOQ382" s="0"/>
      <c r="FOR382" s="0"/>
      <c r="FOS382" s="0"/>
      <c r="FOT382" s="0"/>
      <c r="FOU382" s="0"/>
      <c r="FOV382" s="0"/>
      <c r="FOW382" s="0"/>
      <c r="FOX382" s="0"/>
      <c r="FOY382" s="0"/>
      <c r="FOZ382" s="0"/>
      <c r="FPA382" s="0"/>
      <c r="FPB382" s="0"/>
      <c r="FPC382" s="0"/>
      <c r="FPD382" s="0"/>
      <c r="FPE382" s="0"/>
      <c r="FPF382" s="0"/>
      <c r="FPG382" s="0"/>
      <c r="FPH382" s="0"/>
      <c r="FPI382" s="0"/>
      <c r="FPJ382" s="0"/>
      <c r="FPK382" s="0"/>
      <c r="FPL382" s="0"/>
      <c r="FPM382" s="0"/>
      <c r="FPN382" s="0"/>
      <c r="FPO382" s="0"/>
      <c r="FPP382" s="0"/>
      <c r="FPQ382" s="0"/>
      <c r="FPR382" s="0"/>
      <c r="FPS382" s="0"/>
      <c r="FPT382" s="0"/>
      <c r="FPU382" s="0"/>
      <c r="FPV382" s="0"/>
      <c r="FPW382" s="0"/>
      <c r="FPX382" s="0"/>
      <c r="FPY382" s="0"/>
      <c r="FPZ382" s="0"/>
      <c r="FQA382" s="0"/>
      <c r="FQB382" s="0"/>
      <c r="FQC382" s="0"/>
      <c r="FQD382" s="0"/>
      <c r="FQE382" s="0"/>
      <c r="FQF382" s="0"/>
      <c r="FQG382" s="0"/>
      <c r="FQH382" s="0"/>
      <c r="FQI382" s="0"/>
      <c r="FQJ382" s="0"/>
      <c r="FQK382" s="0"/>
      <c r="FQL382" s="0"/>
      <c r="FQM382" s="0"/>
      <c r="FQN382" s="0"/>
      <c r="FQO382" s="0"/>
      <c r="FQP382" s="0"/>
      <c r="FQQ382" s="0"/>
      <c r="FQR382" s="0"/>
      <c r="FQS382" s="0"/>
      <c r="FQT382" s="0"/>
      <c r="FQU382" s="0"/>
      <c r="FQV382" s="0"/>
      <c r="FQW382" s="0"/>
      <c r="FQX382" s="0"/>
      <c r="FQY382" s="0"/>
      <c r="FQZ382" s="0"/>
      <c r="FRA382" s="0"/>
      <c r="FRB382" s="0"/>
      <c r="FRC382" s="0"/>
      <c r="FRD382" s="0"/>
      <c r="FRE382" s="0"/>
      <c r="FRF382" s="0"/>
      <c r="FRG382" s="0"/>
      <c r="FRH382" s="0"/>
      <c r="FRI382" s="0"/>
      <c r="FRJ382" s="0"/>
      <c r="FRK382" s="0"/>
      <c r="FRL382" s="0"/>
      <c r="FRM382" s="0"/>
      <c r="FRN382" s="0"/>
      <c r="FRO382" s="0"/>
      <c r="FRP382" s="0"/>
      <c r="FRQ382" s="0"/>
      <c r="FRR382" s="0"/>
      <c r="FRS382" s="0"/>
      <c r="FRT382" s="0"/>
      <c r="FRU382" s="0"/>
      <c r="FRV382" s="0"/>
      <c r="FRW382" s="0"/>
      <c r="FRX382" s="0"/>
      <c r="FRY382" s="0"/>
      <c r="FRZ382" s="0"/>
      <c r="FSA382" s="0"/>
      <c r="FSB382" s="0"/>
      <c r="FSC382" s="0"/>
      <c r="FSD382" s="0"/>
      <c r="FSE382" s="0"/>
      <c r="FSF382" s="0"/>
      <c r="FSG382" s="0"/>
      <c r="FSH382" s="0"/>
      <c r="FSI382" s="0"/>
      <c r="FSJ382" s="0"/>
      <c r="FSK382" s="0"/>
      <c r="FSL382" s="0"/>
      <c r="FSM382" s="0"/>
      <c r="FSN382" s="0"/>
      <c r="FSO382" s="0"/>
      <c r="FSP382" s="0"/>
      <c r="FSQ382" s="0"/>
      <c r="FSR382" s="0"/>
      <c r="FSS382" s="0"/>
      <c r="FST382" s="0"/>
      <c r="FSU382" s="0"/>
      <c r="FSV382" s="0"/>
      <c r="FSW382" s="0"/>
      <c r="FSX382" s="0"/>
      <c r="FSY382" s="0"/>
      <c r="FSZ382" s="0"/>
      <c r="FTA382" s="0"/>
      <c r="FTB382" s="0"/>
      <c r="FTC382" s="0"/>
      <c r="FTD382" s="0"/>
      <c r="FTE382" s="0"/>
      <c r="FTF382" s="0"/>
      <c r="FTG382" s="0"/>
      <c r="FTH382" s="0"/>
      <c r="FTI382" s="0"/>
      <c r="FTJ382" s="0"/>
      <c r="FTK382" s="0"/>
      <c r="FTL382" s="0"/>
      <c r="FTM382" s="0"/>
      <c r="FTN382" s="0"/>
      <c r="FTO382" s="0"/>
      <c r="FTP382" s="0"/>
      <c r="FTQ382" s="0"/>
      <c r="FTR382" s="0"/>
      <c r="FTS382" s="0"/>
      <c r="FTT382" s="0"/>
      <c r="FTU382" s="0"/>
      <c r="FTV382" s="0"/>
      <c r="FTW382" s="0"/>
      <c r="FTX382" s="0"/>
      <c r="FTY382" s="0"/>
      <c r="FTZ382" s="0"/>
      <c r="FUA382" s="0"/>
      <c r="FUB382" s="0"/>
      <c r="FUC382" s="0"/>
      <c r="FUD382" s="0"/>
      <c r="FUE382" s="0"/>
      <c r="FUF382" s="0"/>
      <c r="FUG382" s="0"/>
      <c r="FUH382" s="0"/>
      <c r="FUI382" s="0"/>
      <c r="FUJ382" s="0"/>
      <c r="FUK382" s="0"/>
      <c r="FUL382" s="0"/>
      <c r="FUM382" s="0"/>
      <c r="FUN382" s="0"/>
      <c r="FUO382" s="0"/>
      <c r="FUP382" s="0"/>
      <c r="FUQ382" s="0"/>
      <c r="FUR382" s="0"/>
      <c r="FUS382" s="0"/>
      <c r="FUT382" s="0"/>
      <c r="FUU382" s="0"/>
      <c r="FUV382" s="0"/>
      <c r="FUW382" s="0"/>
      <c r="FUX382" s="0"/>
      <c r="FUY382" s="0"/>
      <c r="FUZ382" s="0"/>
      <c r="FVA382" s="0"/>
      <c r="FVB382" s="0"/>
      <c r="FVC382" s="0"/>
      <c r="FVD382" s="0"/>
      <c r="FVE382" s="0"/>
      <c r="FVF382" s="0"/>
      <c r="FVG382" s="0"/>
      <c r="FVH382" s="0"/>
      <c r="FVI382" s="0"/>
      <c r="FVJ382" s="0"/>
      <c r="FVK382" s="0"/>
      <c r="FVL382" s="0"/>
      <c r="FVM382" s="0"/>
      <c r="FVN382" s="0"/>
      <c r="FVO382" s="0"/>
      <c r="FVP382" s="0"/>
      <c r="FVQ382" s="0"/>
      <c r="FVR382" s="0"/>
      <c r="FVS382" s="0"/>
      <c r="FVT382" s="0"/>
      <c r="FVU382" s="0"/>
      <c r="FVV382" s="0"/>
      <c r="FVW382" s="0"/>
      <c r="FVX382" s="0"/>
      <c r="FVY382" s="0"/>
      <c r="FVZ382" s="0"/>
      <c r="FWA382" s="0"/>
      <c r="FWB382" s="0"/>
      <c r="FWC382" s="0"/>
      <c r="FWD382" s="0"/>
      <c r="FWE382" s="0"/>
      <c r="FWF382" s="0"/>
      <c r="FWG382" s="0"/>
      <c r="FWH382" s="0"/>
      <c r="FWI382" s="0"/>
      <c r="FWJ382" s="0"/>
      <c r="FWK382" s="0"/>
      <c r="FWL382" s="0"/>
      <c r="FWM382" s="0"/>
      <c r="FWN382" s="0"/>
      <c r="FWO382" s="0"/>
      <c r="FWP382" s="0"/>
      <c r="FWQ382" s="0"/>
      <c r="FWR382" s="0"/>
      <c r="FWS382" s="0"/>
      <c r="FWT382" s="0"/>
      <c r="FWU382" s="0"/>
      <c r="FWV382" s="0"/>
      <c r="FWW382" s="0"/>
      <c r="FWX382" s="0"/>
      <c r="FWY382" s="0"/>
      <c r="FWZ382" s="0"/>
      <c r="FXA382" s="0"/>
      <c r="FXB382" s="0"/>
      <c r="FXC382" s="0"/>
      <c r="FXD382" s="0"/>
      <c r="FXE382" s="0"/>
      <c r="FXF382" s="0"/>
      <c r="FXG382" s="0"/>
      <c r="FXH382" s="0"/>
      <c r="FXI382" s="0"/>
      <c r="FXJ382" s="0"/>
      <c r="FXK382" s="0"/>
      <c r="FXL382" s="0"/>
      <c r="FXM382" s="0"/>
      <c r="FXN382" s="0"/>
      <c r="FXO382" s="0"/>
      <c r="FXP382" s="0"/>
      <c r="FXQ382" s="0"/>
      <c r="FXR382" s="0"/>
      <c r="FXS382" s="0"/>
      <c r="FXT382" s="0"/>
      <c r="FXU382" s="0"/>
      <c r="FXV382" s="0"/>
      <c r="FXW382" s="0"/>
      <c r="FXX382" s="0"/>
      <c r="FXY382" s="0"/>
      <c r="FXZ382" s="0"/>
      <c r="FYA382" s="0"/>
      <c r="FYB382" s="0"/>
      <c r="FYC382" s="0"/>
      <c r="FYD382" s="0"/>
      <c r="FYE382" s="0"/>
      <c r="FYF382" s="0"/>
      <c r="FYG382" s="0"/>
      <c r="FYH382" s="0"/>
      <c r="FYI382" s="0"/>
      <c r="FYJ382" s="0"/>
      <c r="FYK382" s="0"/>
      <c r="FYL382" s="0"/>
      <c r="FYM382" s="0"/>
      <c r="FYN382" s="0"/>
      <c r="FYO382" s="0"/>
      <c r="FYP382" s="0"/>
      <c r="FYQ382" s="0"/>
      <c r="FYR382" s="0"/>
      <c r="FYS382" s="0"/>
      <c r="FYT382" s="0"/>
      <c r="FYU382" s="0"/>
      <c r="FYV382" s="0"/>
      <c r="FYW382" s="0"/>
      <c r="FYX382" s="0"/>
      <c r="FYY382" s="0"/>
      <c r="FYZ382" s="0"/>
      <c r="FZA382" s="0"/>
      <c r="FZB382" s="0"/>
      <c r="FZC382" s="0"/>
      <c r="FZD382" s="0"/>
      <c r="FZE382" s="0"/>
      <c r="FZF382" s="0"/>
      <c r="FZG382" s="0"/>
      <c r="FZH382" s="0"/>
      <c r="FZI382" s="0"/>
      <c r="FZJ382" s="0"/>
      <c r="FZK382" s="0"/>
      <c r="FZL382" s="0"/>
      <c r="FZM382" s="0"/>
      <c r="FZN382" s="0"/>
      <c r="FZO382" s="0"/>
      <c r="FZP382" s="0"/>
      <c r="FZQ382" s="0"/>
      <c r="FZR382" s="0"/>
      <c r="FZS382" s="0"/>
      <c r="FZT382" s="0"/>
      <c r="FZU382" s="0"/>
      <c r="FZV382" s="0"/>
      <c r="FZW382" s="0"/>
      <c r="FZX382" s="0"/>
      <c r="FZY382" s="0"/>
      <c r="FZZ382" s="0"/>
      <c r="GAA382" s="0"/>
      <c r="GAB382" s="0"/>
      <c r="GAC382" s="0"/>
      <c r="GAD382" s="0"/>
      <c r="GAE382" s="0"/>
      <c r="GAF382" s="0"/>
      <c r="GAG382" s="0"/>
      <c r="GAH382" s="0"/>
      <c r="GAI382" s="0"/>
      <c r="GAJ382" s="0"/>
      <c r="GAK382" s="0"/>
      <c r="GAL382" s="0"/>
      <c r="GAM382" s="0"/>
      <c r="GAN382" s="0"/>
      <c r="GAO382" s="0"/>
      <c r="GAP382" s="0"/>
      <c r="GAQ382" s="0"/>
      <c r="GAR382" s="0"/>
      <c r="GAS382" s="0"/>
      <c r="GAT382" s="0"/>
      <c r="GAU382" s="0"/>
      <c r="GAV382" s="0"/>
      <c r="GAW382" s="0"/>
      <c r="GAX382" s="0"/>
      <c r="GAY382" s="0"/>
      <c r="GAZ382" s="0"/>
      <c r="GBA382" s="0"/>
      <c r="GBB382" s="0"/>
      <c r="GBC382" s="0"/>
      <c r="GBD382" s="0"/>
      <c r="GBE382" s="0"/>
      <c r="GBF382" s="0"/>
      <c r="GBG382" s="0"/>
      <c r="GBH382" s="0"/>
      <c r="GBI382" s="0"/>
      <c r="GBJ382" s="0"/>
      <c r="GBK382" s="0"/>
      <c r="GBL382" s="0"/>
      <c r="GBM382" s="0"/>
      <c r="GBN382" s="0"/>
      <c r="GBO382" s="0"/>
      <c r="GBP382" s="0"/>
      <c r="GBQ382" s="0"/>
      <c r="GBR382" s="0"/>
      <c r="GBS382" s="0"/>
      <c r="GBT382" s="0"/>
      <c r="GBU382" s="0"/>
      <c r="GBV382" s="0"/>
      <c r="GBW382" s="0"/>
      <c r="GBX382" s="0"/>
      <c r="GBY382" s="0"/>
      <c r="GBZ382" s="0"/>
      <c r="GCA382" s="0"/>
      <c r="GCB382" s="0"/>
      <c r="GCC382" s="0"/>
      <c r="GCD382" s="0"/>
      <c r="GCE382" s="0"/>
      <c r="GCF382" s="0"/>
      <c r="GCG382" s="0"/>
      <c r="GCH382" s="0"/>
      <c r="GCI382" s="0"/>
      <c r="GCJ382" s="0"/>
      <c r="GCK382" s="0"/>
      <c r="GCL382" s="0"/>
      <c r="GCM382" s="0"/>
      <c r="GCN382" s="0"/>
      <c r="GCO382" s="0"/>
      <c r="GCP382" s="0"/>
      <c r="GCQ382" s="0"/>
      <c r="GCR382" s="0"/>
      <c r="GCS382" s="0"/>
      <c r="GCT382" s="0"/>
      <c r="GCU382" s="0"/>
      <c r="GCV382" s="0"/>
      <c r="GCW382" s="0"/>
      <c r="GCX382" s="0"/>
      <c r="GCY382" s="0"/>
      <c r="GCZ382" s="0"/>
      <c r="GDA382" s="0"/>
      <c r="GDB382" s="0"/>
      <c r="GDC382" s="0"/>
      <c r="GDD382" s="0"/>
      <c r="GDE382" s="0"/>
      <c r="GDF382" s="0"/>
      <c r="GDG382" s="0"/>
      <c r="GDH382" s="0"/>
      <c r="GDI382" s="0"/>
      <c r="GDJ382" s="0"/>
      <c r="GDK382" s="0"/>
      <c r="GDL382" s="0"/>
      <c r="GDM382" s="0"/>
      <c r="GDN382" s="0"/>
      <c r="GDO382" s="0"/>
      <c r="GDP382" s="0"/>
      <c r="GDQ382" s="0"/>
      <c r="GDR382" s="0"/>
      <c r="GDS382" s="0"/>
      <c r="GDT382" s="0"/>
      <c r="GDU382" s="0"/>
      <c r="GDV382" s="0"/>
      <c r="GDW382" s="0"/>
      <c r="GDX382" s="0"/>
      <c r="GDY382" s="0"/>
      <c r="GDZ382" s="0"/>
      <c r="GEA382" s="0"/>
      <c r="GEB382" s="0"/>
      <c r="GEC382" s="0"/>
      <c r="GED382" s="0"/>
      <c r="GEE382" s="0"/>
      <c r="GEF382" s="0"/>
      <c r="GEG382" s="0"/>
      <c r="GEH382" s="0"/>
      <c r="GEI382" s="0"/>
      <c r="GEJ382" s="0"/>
      <c r="GEK382" s="0"/>
      <c r="GEL382" s="0"/>
      <c r="GEM382" s="0"/>
      <c r="GEN382" s="0"/>
      <c r="GEO382" s="0"/>
      <c r="GEP382" s="0"/>
      <c r="GEQ382" s="0"/>
      <c r="GER382" s="0"/>
      <c r="GES382" s="0"/>
      <c r="GET382" s="0"/>
      <c r="GEU382" s="0"/>
      <c r="GEV382" s="0"/>
      <c r="GEW382" s="0"/>
      <c r="GEX382" s="0"/>
      <c r="GEY382" s="0"/>
      <c r="GEZ382" s="0"/>
      <c r="GFA382" s="0"/>
      <c r="GFB382" s="0"/>
      <c r="GFC382" s="0"/>
      <c r="GFD382" s="0"/>
      <c r="GFE382" s="0"/>
      <c r="GFF382" s="0"/>
      <c r="GFG382" s="0"/>
      <c r="GFH382" s="0"/>
      <c r="GFI382" s="0"/>
      <c r="GFJ382" s="0"/>
      <c r="GFK382" s="0"/>
      <c r="GFL382" s="0"/>
      <c r="GFM382" s="0"/>
      <c r="GFN382" s="0"/>
      <c r="GFO382" s="0"/>
      <c r="GFP382" s="0"/>
      <c r="GFQ382" s="0"/>
      <c r="GFR382" s="0"/>
      <c r="GFS382" s="0"/>
      <c r="GFT382" s="0"/>
      <c r="GFU382" s="0"/>
      <c r="GFV382" s="0"/>
      <c r="GFW382" s="0"/>
      <c r="GFX382" s="0"/>
      <c r="GFY382" s="0"/>
      <c r="GFZ382" s="0"/>
      <c r="GGA382" s="0"/>
      <c r="GGB382" s="0"/>
      <c r="GGC382" s="0"/>
      <c r="GGD382" s="0"/>
      <c r="GGE382" s="0"/>
      <c r="GGF382" s="0"/>
      <c r="GGG382" s="0"/>
      <c r="GGH382" s="0"/>
      <c r="GGI382" s="0"/>
      <c r="GGJ382" s="0"/>
      <c r="GGK382" s="0"/>
      <c r="GGL382" s="0"/>
      <c r="GGM382" s="0"/>
      <c r="GGN382" s="0"/>
      <c r="GGO382" s="0"/>
      <c r="GGP382" s="0"/>
      <c r="GGQ382" s="0"/>
      <c r="GGR382" s="0"/>
      <c r="GGS382" s="0"/>
      <c r="GGT382" s="0"/>
      <c r="GGU382" s="0"/>
      <c r="GGV382" s="0"/>
      <c r="GGW382" s="0"/>
      <c r="GGX382" s="0"/>
      <c r="GGY382" s="0"/>
      <c r="GGZ382" s="0"/>
      <c r="GHA382" s="0"/>
      <c r="GHB382" s="0"/>
      <c r="GHC382" s="0"/>
      <c r="GHD382" s="0"/>
      <c r="GHE382" s="0"/>
      <c r="GHF382" s="0"/>
      <c r="GHG382" s="0"/>
      <c r="GHH382" s="0"/>
      <c r="GHI382" s="0"/>
      <c r="GHJ382" s="0"/>
      <c r="GHK382" s="0"/>
      <c r="GHL382" s="0"/>
      <c r="GHM382" s="0"/>
      <c r="GHN382" s="0"/>
      <c r="GHO382" s="0"/>
      <c r="GHP382" s="0"/>
      <c r="GHQ382" s="0"/>
      <c r="GHR382" s="0"/>
      <c r="GHS382" s="0"/>
      <c r="GHT382" s="0"/>
      <c r="GHU382" s="0"/>
      <c r="GHV382" s="0"/>
      <c r="GHW382" s="0"/>
      <c r="GHX382" s="0"/>
      <c r="GHY382" s="0"/>
      <c r="GHZ382" s="0"/>
      <c r="GIA382" s="0"/>
      <c r="GIB382" s="0"/>
      <c r="GIC382" s="0"/>
      <c r="GID382" s="0"/>
      <c r="GIE382" s="0"/>
      <c r="GIF382" s="0"/>
      <c r="GIG382" s="0"/>
      <c r="GIH382" s="0"/>
      <c r="GII382" s="0"/>
      <c r="GIJ382" s="0"/>
      <c r="GIK382" s="0"/>
      <c r="GIL382" s="0"/>
      <c r="GIM382" s="0"/>
      <c r="GIN382" s="0"/>
      <c r="GIO382" s="0"/>
      <c r="GIP382" s="0"/>
      <c r="GIQ382" s="0"/>
      <c r="GIR382" s="0"/>
      <c r="GIS382" s="0"/>
      <c r="GIT382" s="0"/>
      <c r="GIU382" s="0"/>
      <c r="GIV382" s="0"/>
      <c r="GIW382" s="0"/>
      <c r="GIX382" s="0"/>
      <c r="GIY382" s="0"/>
      <c r="GIZ382" s="0"/>
      <c r="GJA382" s="0"/>
      <c r="GJB382" s="0"/>
      <c r="GJC382" s="0"/>
      <c r="GJD382" s="0"/>
      <c r="GJE382" s="0"/>
      <c r="GJF382" s="0"/>
      <c r="GJG382" s="0"/>
      <c r="GJH382" s="0"/>
      <c r="GJI382" s="0"/>
      <c r="GJJ382" s="0"/>
      <c r="GJK382" s="0"/>
      <c r="GJL382" s="0"/>
      <c r="GJM382" s="0"/>
      <c r="GJN382" s="0"/>
      <c r="GJO382" s="0"/>
      <c r="GJP382" s="0"/>
      <c r="GJQ382" s="0"/>
      <c r="GJR382" s="0"/>
      <c r="GJS382" s="0"/>
      <c r="GJT382" s="0"/>
      <c r="GJU382" s="0"/>
      <c r="GJV382" s="0"/>
      <c r="GJW382" s="0"/>
      <c r="GJX382" s="0"/>
      <c r="GJY382" s="0"/>
      <c r="GJZ382" s="0"/>
      <c r="GKA382" s="0"/>
      <c r="GKB382" s="0"/>
      <c r="GKC382" s="0"/>
      <c r="GKD382" s="0"/>
      <c r="GKE382" s="0"/>
      <c r="GKF382" s="0"/>
      <c r="GKG382" s="0"/>
      <c r="GKH382" s="0"/>
      <c r="GKI382" s="0"/>
      <c r="GKJ382" s="0"/>
      <c r="GKK382" s="0"/>
      <c r="GKL382" s="0"/>
      <c r="GKM382" s="0"/>
      <c r="GKN382" s="0"/>
      <c r="GKO382" s="0"/>
      <c r="GKP382" s="0"/>
      <c r="GKQ382" s="0"/>
      <c r="GKR382" s="0"/>
      <c r="GKS382" s="0"/>
      <c r="GKT382" s="0"/>
      <c r="GKU382" s="0"/>
      <c r="GKV382" s="0"/>
      <c r="GKW382" s="0"/>
      <c r="GKX382" s="0"/>
      <c r="GKY382" s="0"/>
      <c r="GKZ382" s="0"/>
      <c r="GLA382" s="0"/>
      <c r="GLB382" s="0"/>
      <c r="GLC382" s="0"/>
      <c r="GLD382" s="0"/>
      <c r="GLE382" s="0"/>
      <c r="GLF382" s="0"/>
      <c r="GLG382" s="0"/>
      <c r="GLH382" s="0"/>
      <c r="GLI382" s="0"/>
      <c r="GLJ382" s="0"/>
      <c r="GLK382" s="0"/>
      <c r="GLL382" s="0"/>
      <c r="GLM382" s="0"/>
      <c r="GLN382" s="0"/>
      <c r="GLO382" s="0"/>
      <c r="GLP382" s="0"/>
      <c r="GLQ382" s="0"/>
      <c r="GLR382" s="0"/>
      <c r="GLS382" s="0"/>
      <c r="GLT382" s="0"/>
      <c r="GLU382" s="0"/>
      <c r="GLV382" s="0"/>
      <c r="GLW382" s="0"/>
      <c r="GLX382" s="0"/>
      <c r="GLY382" s="0"/>
      <c r="GLZ382" s="0"/>
      <c r="GMA382" s="0"/>
      <c r="GMB382" s="0"/>
      <c r="GMC382" s="0"/>
      <c r="GMD382" s="0"/>
      <c r="GME382" s="0"/>
      <c r="GMF382" s="0"/>
      <c r="GMG382" s="0"/>
      <c r="GMH382" s="0"/>
      <c r="GMI382" s="0"/>
      <c r="GMJ382" s="0"/>
      <c r="GMK382" s="0"/>
      <c r="GML382" s="0"/>
      <c r="GMM382" s="0"/>
      <c r="GMN382" s="0"/>
      <c r="GMO382" s="0"/>
      <c r="GMP382" s="0"/>
      <c r="GMQ382" s="0"/>
      <c r="GMR382" s="0"/>
      <c r="GMS382" s="0"/>
      <c r="GMT382" s="0"/>
      <c r="GMU382" s="0"/>
      <c r="GMV382" s="0"/>
      <c r="GMW382" s="0"/>
      <c r="GMX382" s="0"/>
      <c r="GMY382" s="0"/>
      <c r="GMZ382" s="0"/>
      <c r="GNA382" s="0"/>
      <c r="GNB382" s="0"/>
      <c r="GNC382" s="0"/>
      <c r="GND382" s="0"/>
      <c r="GNE382" s="0"/>
      <c r="GNF382" s="0"/>
      <c r="GNG382" s="0"/>
      <c r="GNH382" s="0"/>
      <c r="GNI382" s="0"/>
      <c r="GNJ382" s="0"/>
      <c r="GNK382" s="0"/>
      <c r="GNL382" s="0"/>
      <c r="GNM382" s="0"/>
      <c r="GNN382" s="0"/>
      <c r="GNO382" s="0"/>
      <c r="GNP382" s="0"/>
      <c r="GNQ382" s="0"/>
      <c r="GNR382" s="0"/>
      <c r="GNS382" s="0"/>
      <c r="GNT382" s="0"/>
      <c r="GNU382" s="0"/>
      <c r="GNV382" s="0"/>
      <c r="GNW382" s="0"/>
      <c r="GNX382" s="0"/>
      <c r="GNY382" s="0"/>
      <c r="GNZ382" s="0"/>
      <c r="GOA382" s="0"/>
      <c r="GOB382" s="0"/>
      <c r="GOC382" s="0"/>
      <c r="GOD382" s="0"/>
      <c r="GOE382" s="0"/>
      <c r="GOF382" s="0"/>
      <c r="GOG382" s="0"/>
      <c r="GOH382" s="0"/>
      <c r="GOI382" s="0"/>
      <c r="GOJ382" s="0"/>
      <c r="GOK382" s="0"/>
      <c r="GOL382" s="0"/>
      <c r="GOM382" s="0"/>
      <c r="GON382" s="0"/>
      <c r="GOO382" s="0"/>
      <c r="GOP382" s="0"/>
      <c r="GOQ382" s="0"/>
      <c r="GOR382" s="0"/>
      <c r="GOS382" s="0"/>
      <c r="GOT382" s="0"/>
      <c r="GOU382" s="0"/>
      <c r="GOV382" s="0"/>
      <c r="GOW382" s="0"/>
      <c r="GOX382" s="0"/>
      <c r="GOY382" s="0"/>
      <c r="GOZ382" s="0"/>
      <c r="GPA382" s="0"/>
      <c r="GPB382" s="0"/>
      <c r="GPC382" s="0"/>
      <c r="GPD382" s="0"/>
      <c r="GPE382" s="0"/>
      <c r="GPF382" s="0"/>
      <c r="GPG382" s="0"/>
      <c r="GPH382" s="0"/>
      <c r="GPI382" s="0"/>
      <c r="GPJ382" s="0"/>
      <c r="GPK382" s="0"/>
      <c r="GPL382" s="0"/>
      <c r="GPM382" s="0"/>
      <c r="GPN382" s="0"/>
      <c r="GPO382" s="0"/>
      <c r="GPP382" s="0"/>
      <c r="GPQ382" s="0"/>
      <c r="GPR382" s="0"/>
      <c r="GPS382" s="0"/>
      <c r="GPT382" s="0"/>
      <c r="GPU382" s="0"/>
      <c r="GPV382" s="0"/>
      <c r="GPW382" s="0"/>
      <c r="GPX382" s="0"/>
      <c r="GPY382" s="0"/>
      <c r="GPZ382" s="0"/>
      <c r="GQA382" s="0"/>
      <c r="GQB382" s="0"/>
      <c r="GQC382" s="0"/>
      <c r="GQD382" s="0"/>
      <c r="GQE382" s="0"/>
      <c r="GQF382" s="0"/>
      <c r="GQG382" s="0"/>
      <c r="GQH382" s="0"/>
      <c r="GQI382" s="0"/>
      <c r="GQJ382" s="0"/>
      <c r="GQK382" s="0"/>
      <c r="GQL382" s="0"/>
      <c r="GQM382" s="0"/>
      <c r="GQN382" s="0"/>
      <c r="GQO382" s="0"/>
      <c r="GQP382" s="0"/>
      <c r="GQQ382" s="0"/>
      <c r="GQR382" s="0"/>
      <c r="GQS382" s="0"/>
      <c r="GQT382" s="0"/>
      <c r="GQU382" s="0"/>
      <c r="GQV382" s="0"/>
      <c r="GQW382" s="0"/>
      <c r="GQX382" s="0"/>
      <c r="GQY382" s="0"/>
      <c r="GQZ382" s="0"/>
      <c r="GRA382" s="0"/>
      <c r="GRB382" s="0"/>
      <c r="GRC382" s="0"/>
      <c r="GRD382" s="0"/>
      <c r="GRE382" s="0"/>
      <c r="GRF382" s="0"/>
      <c r="GRG382" s="0"/>
      <c r="GRH382" s="0"/>
      <c r="GRI382" s="0"/>
      <c r="GRJ382" s="0"/>
      <c r="GRK382" s="0"/>
      <c r="GRL382" s="0"/>
      <c r="GRM382" s="0"/>
      <c r="GRN382" s="0"/>
      <c r="GRO382" s="0"/>
      <c r="GRP382" s="0"/>
      <c r="GRQ382" s="0"/>
      <c r="GRR382" s="0"/>
      <c r="GRS382" s="0"/>
      <c r="GRT382" s="0"/>
      <c r="GRU382" s="0"/>
      <c r="GRV382" s="0"/>
      <c r="GRW382" s="0"/>
      <c r="GRX382" s="0"/>
      <c r="GRY382" s="0"/>
      <c r="GRZ382" s="0"/>
      <c r="GSA382" s="0"/>
      <c r="GSB382" s="0"/>
      <c r="GSC382" s="0"/>
      <c r="GSD382" s="0"/>
      <c r="GSE382" s="0"/>
      <c r="GSF382" s="0"/>
      <c r="GSG382" s="0"/>
      <c r="GSH382" s="0"/>
      <c r="GSI382" s="0"/>
      <c r="GSJ382" s="0"/>
      <c r="GSK382" s="0"/>
      <c r="GSL382" s="0"/>
      <c r="GSM382" s="0"/>
      <c r="GSN382" s="0"/>
      <c r="GSO382" s="0"/>
      <c r="GSP382" s="0"/>
      <c r="GSQ382" s="0"/>
      <c r="GSR382" s="0"/>
      <c r="GSS382" s="0"/>
      <c r="GST382" s="0"/>
      <c r="GSU382" s="0"/>
      <c r="GSV382" s="0"/>
      <c r="GSW382" s="0"/>
      <c r="GSX382" s="0"/>
      <c r="GSY382" s="0"/>
      <c r="GSZ382" s="0"/>
      <c r="GTA382" s="0"/>
      <c r="GTB382" s="0"/>
      <c r="GTC382" s="0"/>
      <c r="GTD382" s="0"/>
      <c r="GTE382" s="0"/>
      <c r="GTF382" s="0"/>
      <c r="GTG382" s="0"/>
      <c r="GTH382" s="0"/>
      <c r="GTI382" s="0"/>
      <c r="GTJ382" s="0"/>
      <c r="GTK382" s="0"/>
      <c r="GTL382" s="0"/>
      <c r="GTM382" s="0"/>
      <c r="GTN382" s="0"/>
      <c r="GTO382" s="0"/>
      <c r="GTP382" s="0"/>
      <c r="GTQ382" s="0"/>
      <c r="GTR382" s="0"/>
      <c r="GTS382" s="0"/>
      <c r="GTT382" s="0"/>
      <c r="GTU382" s="0"/>
      <c r="GTV382" s="0"/>
      <c r="GTW382" s="0"/>
      <c r="GTX382" s="0"/>
      <c r="GTY382" s="0"/>
      <c r="GTZ382" s="0"/>
      <c r="GUA382" s="0"/>
      <c r="GUB382" s="0"/>
      <c r="GUC382" s="0"/>
      <c r="GUD382" s="0"/>
      <c r="GUE382" s="0"/>
      <c r="GUF382" s="0"/>
      <c r="GUG382" s="0"/>
      <c r="GUH382" s="0"/>
      <c r="GUI382" s="0"/>
      <c r="GUJ382" s="0"/>
      <c r="GUK382" s="0"/>
      <c r="GUL382" s="0"/>
      <c r="GUM382" s="0"/>
      <c r="GUN382" s="0"/>
      <c r="GUO382" s="0"/>
      <c r="GUP382" s="0"/>
      <c r="GUQ382" s="0"/>
      <c r="GUR382" s="0"/>
      <c r="GUS382" s="0"/>
      <c r="GUT382" s="0"/>
      <c r="GUU382" s="0"/>
      <c r="GUV382" s="0"/>
      <c r="GUW382" s="0"/>
      <c r="GUX382" s="0"/>
      <c r="GUY382" s="0"/>
      <c r="GUZ382" s="0"/>
      <c r="GVA382" s="0"/>
      <c r="GVB382" s="0"/>
      <c r="GVC382" s="0"/>
      <c r="GVD382" s="0"/>
      <c r="GVE382" s="0"/>
      <c r="GVF382" s="0"/>
      <c r="GVG382" s="0"/>
      <c r="GVH382" s="0"/>
      <c r="GVI382" s="0"/>
      <c r="GVJ382" s="0"/>
      <c r="GVK382" s="0"/>
      <c r="GVL382" s="0"/>
      <c r="GVM382" s="0"/>
      <c r="GVN382" s="0"/>
      <c r="GVO382" s="0"/>
      <c r="GVP382" s="0"/>
      <c r="GVQ382" s="0"/>
      <c r="GVR382" s="0"/>
      <c r="GVS382" s="0"/>
      <c r="GVT382" s="0"/>
      <c r="GVU382" s="0"/>
      <c r="GVV382" s="0"/>
      <c r="GVW382" s="0"/>
      <c r="GVX382" s="0"/>
      <c r="GVY382" s="0"/>
      <c r="GVZ382" s="0"/>
      <c r="GWA382" s="0"/>
      <c r="GWB382" s="0"/>
      <c r="GWC382" s="0"/>
      <c r="GWD382" s="0"/>
      <c r="GWE382" s="0"/>
      <c r="GWF382" s="0"/>
      <c r="GWG382" s="0"/>
      <c r="GWH382" s="0"/>
      <c r="GWI382" s="0"/>
      <c r="GWJ382" s="0"/>
      <c r="GWK382" s="0"/>
      <c r="GWL382" s="0"/>
      <c r="GWM382" s="0"/>
      <c r="GWN382" s="0"/>
      <c r="GWO382" s="0"/>
      <c r="GWP382" s="0"/>
      <c r="GWQ382" s="0"/>
      <c r="GWR382" s="0"/>
      <c r="GWS382" s="0"/>
      <c r="GWT382" s="0"/>
      <c r="GWU382" s="0"/>
      <c r="GWV382" s="0"/>
      <c r="GWW382" s="0"/>
      <c r="GWX382" s="0"/>
      <c r="GWY382" s="0"/>
      <c r="GWZ382" s="0"/>
      <c r="GXA382" s="0"/>
      <c r="GXB382" s="0"/>
      <c r="GXC382" s="0"/>
      <c r="GXD382" s="0"/>
      <c r="GXE382" s="0"/>
      <c r="GXF382" s="0"/>
      <c r="GXG382" s="0"/>
      <c r="GXH382" s="0"/>
      <c r="GXI382" s="0"/>
      <c r="GXJ382" s="0"/>
      <c r="GXK382" s="0"/>
      <c r="GXL382" s="0"/>
      <c r="GXM382" s="0"/>
      <c r="GXN382" s="0"/>
      <c r="GXO382" s="0"/>
      <c r="GXP382" s="0"/>
      <c r="GXQ382" s="0"/>
      <c r="GXR382" s="0"/>
      <c r="GXS382" s="0"/>
      <c r="GXT382" s="0"/>
      <c r="GXU382" s="0"/>
      <c r="GXV382" s="0"/>
      <c r="GXW382" s="0"/>
      <c r="GXX382" s="0"/>
      <c r="GXY382" s="0"/>
      <c r="GXZ382" s="0"/>
      <c r="GYA382" s="0"/>
      <c r="GYB382" s="0"/>
      <c r="GYC382" s="0"/>
      <c r="GYD382" s="0"/>
      <c r="GYE382" s="0"/>
      <c r="GYF382" s="0"/>
      <c r="GYG382" s="0"/>
      <c r="GYH382" s="0"/>
      <c r="GYI382" s="0"/>
      <c r="GYJ382" s="0"/>
      <c r="GYK382" s="0"/>
      <c r="GYL382" s="0"/>
      <c r="GYM382" s="0"/>
      <c r="GYN382" s="0"/>
      <c r="GYO382" s="0"/>
      <c r="GYP382" s="0"/>
      <c r="GYQ382" s="0"/>
      <c r="GYR382" s="0"/>
      <c r="GYS382" s="0"/>
      <c r="GYT382" s="0"/>
      <c r="GYU382" s="0"/>
      <c r="GYV382" s="0"/>
      <c r="GYW382" s="0"/>
      <c r="GYX382" s="0"/>
      <c r="GYY382" s="0"/>
      <c r="GYZ382" s="0"/>
      <c r="GZA382" s="0"/>
      <c r="GZB382" s="0"/>
      <c r="GZC382" s="0"/>
      <c r="GZD382" s="0"/>
      <c r="GZE382" s="0"/>
      <c r="GZF382" s="0"/>
      <c r="GZG382" s="0"/>
      <c r="GZH382" s="0"/>
      <c r="GZI382" s="0"/>
      <c r="GZJ382" s="0"/>
      <c r="GZK382" s="0"/>
      <c r="GZL382" s="0"/>
      <c r="GZM382" s="0"/>
      <c r="GZN382" s="0"/>
      <c r="GZO382" s="0"/>
      <c r="GZP382" s="0"/>
      <c r="GZQ382" s="0"/>
      <c r="GZR382" s="0"/>
      <c r="GZS382" s="0"/>
      <c r="GZT382" s="0"/>
      <c r="GZU382" s="0"/>
      <c r="GZV382" s="0"/>
      <c r="GZW382" s="0"/>
      <c r="GZX382" s="0"/>
      <c r="GZY382" s="0"/>
      <c r="GZZ382" s="0"/>
      <c r="HAA382" s="0"/>
      <c r="HAB382" s="0"/>
      <c r="HAC382" s="0"/>
      <c r="HAD382" s="0"/>
      <c r="HAE382" s="0"/>
      <c r="HAF382" s="0"/>
      <c r="HAG382" s="0"/>
      <c r="HAH382" s="0"/>
      <c r="HAI382" s="0"/>
      <c r="HAJ382" s="0"/>
      <c r="HAK382" s="0"/>
      <c r="HAL382" s="0"/>
      <c r="HAM382" s="0"/>
      <c r="HAN382" s="0"/>
      <c r="HAO382" s="0"/>
      <c r="HAP382" s="0"/>
      <c r="HAQ382" s="0"/>
      <c r="HAR382" s="0"/>
      <c r="HAS382" s="0"/>
      <c r="HAT382" s="0"/>
      <c r="HAU382" s="0"/>
      <c r="HAV382" s="0"/>
      <c r="HAW382" s="0"/>
      <c r="HAX382" s="0"/>
      <c r="HAY382" s="0"/>
      <c r="HAZ382" s="0"/>
      <c r="HBA382" s="0"/>
      <c r="HBB382" s="0"/>
      <c r="HBC382" s="0"/>
      <c r="HBD382" s="0"/>
      <c r="HBE382" s="0"/>
      <c r="HBF382" s="0"/>
      <c r="HBG382" s="0"/>
      <c r="HBH382" s="0"/>
      <c r="HBI382" s="0"/>
      <c r="HBJ382" s="0"/>
      <c r="HBK382" s="0"/>
      <c r="HBL382" s="0"/>
      <c r="HBM382" s="0"/>
      <c r="HBN382" s="0"/>
      <c r="HBO382" s="0"/>
      <c r="HBP382" s="0"/>
      <c r="HBQ382" s="0"/>
      <c r="HBR382" s="0"/>
      <c r="HBS382" s="0"/>
      <c r="HBT382" s="0"/>
      <c r="HBU382" s="0"/>
      <c r="HBV382" s="0"/>
      <c r="HBW382" s="0"/>
      <c r="HBX382" s="0"/>
      <c r="HBY382" s="0"/>
      <c r="HBZ382" s="0"/>
      <c r="HCA382" s="0"/>
      <c r="HCB382" s="0"/>
      <c r="HCC382" s="0"/>
      <c r="HCD382" s="0"/>
      <c r="HCE382" s="0"/>
      <c r="HCF382" s="0"/>
      <c r="HCG382" s="0"/>
      <c r="HCH382" s="0"/>
      <c r="HCI382" s="0"/>
      <c r="HCJ382" s="0"/>
      <c r="HCK382" s="0"/>
      <c r="HCL382" s="0"/>
      <c r="HCM382" s="0"/>
      <c r="HCN382" s="0"/>
      <c r="HCO382" s="0"/>
      <c r="HCP382" s="0"/>
      <c r="HCQ382" s="0"/>
      <c r="HCR382" s="0"/>
      <c r="HCS382" s="0"/>
      <c r="HCT382" s="0"/>
      <c r="HCU382" s="0"/>
      <c r="HCV382" s="0"/>
      <c r="HCW382" s="0"/>
      <c r="HCX382" s="0"/>
      <c r="HCY382" s="0"/>
      <c r="HCZ382" s="0"/>
      <c r="HDA382" s="0"/>
      <c r="HDB382" s="0"/>
      <c r="HDC382" s="0"/>
      <c r="HDD382" s="0"/>
      <c r="HDE382" s="0"/>
      <c r="HDF382" s="0"/>
      <c r="HDG382" s="0"/>
      <c r="HDH382" s="0"/>
      <c r="HDI382" s="0"/>
      <c r="HDJ382" s="0"/>
      <c r="HDK382" s="0"/>
      <c r="HDL382" s="0"/>
      <c r="HDM382" s="0"/>
      <c r="HDN382" s="0"/>
      <c r="HDO382" s="0"/>
      <c r="HDP382" s="0"/>
      <c r="HDQ382" s="0"/>
      <c r="HDR382" s="0"/>
      <c r="HDS382" s="0"/>
      <c r="HDT382" s="0"/>
      <c r="HDU382" s="0"/>
      <c r="HDV382" s="0"/>
      <c r="HDW382" s="0"/>
      <c r="HDX382" s="0"/>
      <c r="HDY382" s="0"/>
      <c r="HDZ382" s="0"/>
      <c r="HEA382" s="0"/>
      <c r="HEB382" s="0"/>
      <c r="HEC382" s="0"/>
      <c r="HED382" s="0"/>
      <c r="HEE382" s="0"/>
      <c r="HEF382" s="0"/>
      <c r="HEG382" s="0"/>
      <c r="HEH382" s="0"/>
      <c r="HEI382" s="0"/>
      <c r="HEJ382" s="0"/>
      <c r="HEK382" s="0"/>
      <c r="HEL382" s="0"/>
      <c r="HEM382" s="0"/>
      <c r="HEN382" s="0"/>
      <c r="HEO382" s="0"/>
      <c r="HEP382" s="0"/>
      <c r="HEQ382" s="0"/>
      <c r="HER382" s="0"/>
      <c r="HES382" s="0"/>
      <c r="HET382" s="0"/>
      <c r="HEU382" s="0"/>
      <c r="HEV382" s="0"/>
      <c r="HEW382" s="0"/>
      <c r="HEX382" s="0"/>
      <c r="HEY382" s="0"/>
      <c r="HEZ382" s="0"/>
      <c r="HFA382" s="0"/>
      <c r="HFB382" s="0"/>
      <c r="HFC382" s="0"/>
      <c r="HFD382" s="0"/>
      <c r="HFE382" s="0"/>
      <c r="HFF382" s="0"/>
      <c r="HFG382" s="0"/>
      <c r="HFH382" s="0"/>
      <c r="HFI382" s="0"/>
      <c r="HFJ382" s="0"/>
      <c r="HFK382" s="0"/>
      <c r="HFL382" s="0"/>
      <c r="HFM382" s="0"/>
      <c r="HFN382" s="0"/>
      <c r="HFO382" s="0"/>
      <c r="HFP382" s="0"/>
      <c r="HFQ382" s="0"/>
      <c r="HFR382" s="0"/>
      <c r="HFS382" s="0"/>
      <c r="HFT382" s="0"/>
      <c r="HFU382" s="0"/>
      <c r="HFV382" s="0"/>
      <c r="HFW382" s="0"/>
      <c r="HFX382" s="0"/>
      <c r="HFY382" s="0"/>
      <c r="HFZ382" s="0"/>
      <c r="HGA382" s="0"/>
      <c r="HGB382" s="0"/>
      <c r="HGC382" s="0"/>
      <c r="HGD382" s="0"/>
      <c r="HGE382" s="0"/>
      <c r="HGF382" s="0"/>
      <c r="HGG382" s="0"/>
      <c r="HGH382" s="0"/>
      <c r="HGI382" s="0"/>
      <c r="HGJ382" s="0"/>
      <c r="HGK382" s="0"/>
      <c r="HGL382" s="0"/>
      <c r="HGM382" s="0"/>
      <c r="HGN382" s="0"/>
      <c r="HGO382" s="0"/>
      <c r="HGP382" s="0"/>
      <c r="HGQ382" s="0"/>
      <c r="HGR382" s="0"/>
      <c r="HGS382" s="0"/>
      <c r="HGT382" s="0"/>
      <c r="HGU382" s="0"/>
      <c r="HGV382" s="0"/>
      <c r="HGW382" s="0"/>
      <c r="HGX382" s="0"/>
      <c r="HGY382" s="0"/>
      <c r="HGZ382" s="0"/>
      <c r="HHA382" s="0"/>
      <c r="HHB382" s="0"/>
      <c r="HHC382" s="0"/>
      <c r="HHD382" s="0"/>
      <c r="HHE382" s="0"/>
      <c r="HHF382" s="0"/>
      <c r="HHG382" s="0"/>
      <c r="HHH382" s="0"/>
      <c r="HHI382" s="0"/>
      <c r="HHJ382" s="0"/>
      <c r="HHK382" s="0"/>
      <c r="HHL382" s="0"/>
      <c r="HHM382" s="0"/>
      <c r="HHN382" s="0"/>
      <c r="HHO382" s="0"/>
      <c r="HHP382" s="0"/>
      <c r="HHQ382" s="0"/>
      <c r="HHR382" s="0"/>
      <c r="HHS382" s="0"/>
      <c r="HHT382" s="0"/>
      <c r="HHU382" s="0"/>
      <c r="HHV382" s="0"/>
      <c r="HHW382" s="0"/>
      <c r="HHX382" s="0"/>
      <c r="HHY382" s="0"/>
      <c r="HHZ382" s="0"/>
      <c r="HIA382" s="0"/>
      <c r="HIB382" s="0"/>
      <c r="HIC382" s="0"/>
      <c r="HID382" s="0"/>
      <c r="HIE382" s="0"/>
      <c r="HIF382" s="0"/>
      <c r="HIG382" s="0"/>
      <c r="HIH382" s="0"/>
      <c r="HII382" s="0"/>
      <c r="HIJ382" s="0"/>
      <c r="HIK382" s="0"/>
      <c r="HIL382" s="0"/>
      <c r="HIM382" s="0"/>
      <c r="HIN382" s="0"/>
      <c r="HIO382" s="0"/>
      <c r="HIP382" s="0"/>
      <c r="HIQ382" s="0"/>
      <c r="HIR382" s="0"/>
      <c r="HIS382" s="0"/>
      <c r="HIT382" s="0"/>
      <c r="HIU382" s="0"/>
      <c r="HIV382" s="0"/>
      <c r="HIW382" s="0"/>
      <c r="HIX382" s="0"/>
      <c r="HIY382" s="0"/>
      <c r="HIZ382" s="0"/>
      <c r="HJA382" s="0"/>
      <c r="HJB382" s="0"/>
      <c r="HJC382" s="0"/>
      <c r="HJD382" s="0"/>
      <c r="HJE382" s="0"/>
      <c r="HJF382" s="0"/>
      <c r="HJG382" s="0"/>
      <c r="HJH382" s="0"/>
      <c r="HJI382" s="0"/>
      <c r="HJJ382" s="0"/>
      <c r="HJK382" s="0"/>
      <c r="HJL382" s="0"/>
      <c r="HJM382" s="0"/>
      <c r="HJN382" s="0"/>
      <c r="HJO382" s="0"/>
      <c r="HJP382" s="0"/>
      <c r="HJQ382" s="0"/>
      <c r="HJR382" s="0"/>
      <c r="HJS382" s="0"/>
      <c r="HJT382" s="0"/>
      <c r="HJU382" s="0"/>
      <c r="HJV382" s="0"/>
      <c r="HJW382" s="0"/>
      <c r="HJX382" s="0"/>
      <c r="HJY382" s="0"/>
      <c r="HJZ382" s="0"/>
      <c r="HKA382" s="0"/>
      <c r="HKB382" s="0"/>
      <c r="HKC382" s="0"/>
      <c r="HKD382" s="0"/>
      <c r="HKE382" s="0"/>
      <c r="HKF382" s="0"/>
      <c r="HKG382" s="0"/>
      <c r="HKH382" s="0"/>
      <c r="HKI382" s="0"/>
      <c r="HKJ382" s="0"/>
      <c r="HKK382" s="0"/>
      <c r="HKL382" s="0"/>
      <c r="HKM382" s="0"/>
      <c r="HKN382" s="0"/>
      <c r="HKO382" s="0"/>
      <c r="HKP382" s="0"/>
      <c r="HKQ382" s="0"/>
      <c r="HKR382" s="0"/>
      <c r="HKS382" s="0"/>
      <c r="HKT382" s="0"/>
      <c r="HKU382" s="0"/>
      <c r="HKV382" s="0"/>
      <c r="HKW382" s="0"/>
      <c r="HKX382" s="0"/>
      <c r="HKY382" s="0"/>
      <c r="HKZ382" s="0"/>
      <c r="HLA382" s="0"/>
      <c r="HLB382" s="0"/>
      <c r="HLC382" s="0"/>
      <c r="HLD382" s="0"/>
      <c r="HLE382" s="0"/>
      <c r="HLF382" s="0"/>
      <c r="HLG382" s="0"/>
      <c r="HLH382" s="0"/>
      <c r="HLI382" s="0"/>
      <c r="HLJ382" s="0"/>
      <c r="HLK382" s="0"/>
      <c r="HLL382" s="0"/>
      <c r="HLM382" s="0"/>
      <c r="HLN382" s="0"/>
      <c r="HLO382" s="0"/>
      <c r="HLP382" s="0"/>
      <c r="HLQ382" s="0"/>
      <c r="HLR382" s="0"/>
      <c r="HLS382" s="0"/>
      <c r="HLT382" s="0"/>
      <c r="HLU382" s="0"/>
      <c r="HLV382" s="0"/>
      <c r="HLW382" s="0"/>
      <c r="HLX382" s="0"/>
      <c r="HLY382" s="0"/>
      <c r="HLZ382" s="0"/>
      <c r="HMA382" s="0"/>
      <c r="HMB382" s="0"/>
      <c r="HMC382" s="0"/>
      <c r="HMD382" s="0"/>
      <c r="HME382" s="0"/>
      <c r="HMF382" s="0"/>
      <c r="HMG382" s="0"/>
      <c r="HMH382" s="0"/>
      <c r="HMI382" s="0"/>
      <c r="HMJ382" s="0"/>
      <c r="HMK382" s="0"/>
      <c r="HML382" s="0"/>
      <c r="HMM382" s="0"/>
      <c r="HMN382" s="0"/>
      <c r="HMO382" s="0"/>
      <c r="HMP382" s="0"/>
      <c r="HMQ382" s="0"/>
      <c r="HMR382" s="0"/>
      <c r="HMS382" s="0"/>
      <c r="HMT382" s="0"/>
      <c r="HMU382" s="0"/>
      <c r="HMV382" s="0"/>
      <c r="HMW382" s="0"/>
      <c r="HMX382" s="0"/>
      <c r="HMY382" s="0"/>
      <c r="HMZ382" s="0"/>
      <c r="HNA382" s="0"/>
      <c r="HNB382" s="0"/>
      <c r="HNC382" s="0"/>
      <c r="HND382" s="0"/>
      <c r="HNE382" s="0"/>
      <c r="HNF382" s="0"/>
      <c r="HNG382" s="0"/>
      <c r="HNH382" s="0"/>
      <c r="HNI382" s="0"/>
      <c r="HNJ382" s="0"/>
      <c r="HNK382" s="0"/>
      <c r="HNL382" s="0"/>
      <c r="HNM382" s="0"/>
      <c r="HNN382" s="0"/>
      <c r="HNO382" s="0"/>
      <c r="HNP382" s="0"/>
      <c r="HNQ382" s="0"/>
      <c r="HNR382" s="0"/>
      <c r="HNS382" s="0"/>
      <c r="HNT382" s="0"/>
      <c r="HNU382" s="0"/>
      <c r="HNV382" s="0"/>
      <c r="HNW382" s="0"/>
      <c r="HNX382" s="0"/>
      <c r="HNY382" s="0"/>
      <c r="HNZ382" s="0"/>
      <c r="HOA382" s="0"/>
      <c r="HOB382" s="0"/>
      <c r="HOC382" s="0"/>
      <c r="HOD382" s="0"/>
      <c r="HOE382" s="0"/>
      <c r="HOF382" s="0"/>
      <c r="HOG382" s="0"/>
      <c r="HOH382" s="0"/>
      <c r="HOI382" s="0"/>
      <c r="HOJ382" s="0"/>
      <c r="HOK382" s="0"/>
      <c r="HOL382" s="0"/>
      <c r="HOM382" s="0"/>
      <c r="HON382" s="0"/>
      <c r="HOO382" s="0"/>
      <c r="HOP382" s="0"/>
      <c r="HOQ382" s="0"/>
      <c r="HOR382" s="0"/>
      <c r="HOS382" s="0"/>
      <c r="HOT382" s="0"/>
      <c r="HOU382" s="0"/>
      <c r="HOV382" s="0"/>
      <c r="HOW382" s="0"/>
      <c r="HOX382" s="0"/>
      <c r="HOY382" s="0"/>
      <c r="HOZ382" s="0"/>
      <c r="HPA382" s="0"/>
      <c r="HPB382" s="0"/>
      <c r="HPC382" s="0"/>
      <c r="HPD382" s="0"/>
      <c r="HPE382" s="0"/>
      <c r="HPF382" s="0"/>
      <c r="HPG382" s="0"/>
      <c r="HPH382" s="0"/>
      <c r="HPI382" s="0"/>
      <c r="HPJ382" s="0"/>
      <c r="HPK382" s="0"/>
      <c r="HPL382" s="0"/>
      <c r="HPM382" s="0"/>
      <c r="HPN382" s="0"/>
      <c r="HPO382" s="0"/>
      <c r="HPP382" s="0"/>
      <c r="HPQ382" s="0"/>
      <c r="HPR382" s="0"/>
      <c r="HPS382" s="0"/>
      <c r="HPT382" s="0"/>
      <c r="HPU382" s="0"/>
      <c r="HPV382" s="0"/>
      <c r="HPW382" s="0"/>
      <c r="HPX382" s="0"/>
      <c r="HPY382" s="0"/>
      <c r="HPZ382" s="0"/>
      <c r="HQA382" s="0"/>
      <c r="HQB382" s="0"/>
      <c r="HQC382" s="0"/>
      <c r="HQD382" s="0"/>
      <c r="HQE382" s="0"/>
      <c r="HQF382" s="0"/>
      <c r="HQG382" s="0"/>
      <c r="HQH382" s="0"/>
      <c r="HQI382" s="0"/>
      <c r="HQJ382" s="0"/>
      <c r="HQK382" s="0"/>
      <c r="HQL382" s="0"/>
      <c r="HQM382" s="0"/>
      <c r="HQN382" s="0"/>
      <c r="HQO382" s="0"/>
      <c r="HQP382" s="0"/>
      <c r="HQQ382" s="0"/>
      <c r="HQR382" s="0"/>
      <c r="HQS382" s="0"/>
      <c r="HQT382" s="0"/>
      <c r="HQU382" s="0"/>
      <c r="HQV382" s="0"/>
      <c r="HQW382" s="0"/>
      <c r="HQX382" s="0"/>
      <c r="HQY382" s="0"/>
      <c r="HQZ382" s="0"/>
      <c r="HRA382" s="0"/>
      <c r="HRB382" s="0"/>
      <c r="HRC382" s="0"/>
      <c r="HRD382" s="0"/>
      <c r="HRE382" s="0"/>
      <c r="HRF382" s="0"/>
      <c r="HRG382" s="0"/>
      <c r="HRH382" s="0"/>
      <c r="HRI382" s="0"/>
      <c r="HRJ382" s="0"/>
      <c r="HRK382" s="0"/>
      <c r="HRL382" s="0"/>
      <c r="HRM382" s="0"/>
      <c r="HRN382" s="0"/>
      <c r="HRO382" s="0"/>
      <c r="HRP382" s="0"/>
      <c r="HRQ382" s="0"/>
      <c r="HRR382" s="0"/>
      <c r="HRS382" s="0"/>
      <c r="HRT382" s="0"/>
      <c r="HRU382" s="0"/>
      <c r="HRV382" s="0"/>
      <c r="HRW382" s="0"/>
      <c r="HRX382" s="0"/>
      <c r="HRY382" s="0"/>
      <c r="HRZ382" s="0"/>
      <c r="HSA382" s="0"/>
      <c r="HSB382" s="0"/>
      <c r="HSC382" s="0"/>
      <c r="HSD382" s="0"/>
      <c r="HSE382" s="0"/>
      <c r="HSF382" s="0"/>
      <c r="HSG382" s="0"/>
      <c r="HSH382" s="0"/>
      <c r="HSI382" s="0"/>
      <c r="HSJ382" s="0"/>
      <c r="HSK382" s="0"/>
      <c r="HSL382" s="0"/>
      <c r="HSM382" s="0"/>
      <c r="HSN382" s="0"/>
      <c r="HSO382" s="0"/>
      <c r="HSP382" s="0"/>
      <c r="HSQ382" s="0"/>
      <c r="HSR382" s="0"/>
      <c r="HSS382" s="0"/>
      <c r="HST382" s="0"/>
      <c r="HSU382" s="0"/>
      <c r="HSV382" s="0"/>
      <c r="HSW382" s="0"/>
      <c r="HSX382" s="0"/>
      <c r="HSY382" s="0"/>
      <c r="HSZ382" s="0"/>
      <c r="HTA382" s="0"/>
      <c r="HTB382" s="0"/>
      <c r="HTC382" s="0"/>
      <c r="HTD382" s="0"/>
      <c r="HTE382" s="0"/>
      <c r="HTF382" s="0"/>
      <c r="HTG382" s="0"/>
      <c r="HTH382" s="0"/>
      <c r="HTI382" s="0"/>
      <c r="HTJ382" s="0"/>
      <c r="HTK382" s="0"/>
      <c r="HTL382" s="0"/>
      <c r="HTM382" s="0"/>
      <c r="HTN382" s="0"/>
      <c r="HTO382" s="0"/>
      <c r="HTP382" s="0"/>
      <c r="HTQ382" s="0"/>
      <c r="HTR382" s="0"/>
      <c r="HTS382" s="0"/>
      <c r="HTT382" s="0"/>
      <c r="HTU382" s="0"/>
      <c r="HTV382" s="0"/>
      <c r="HTW382" s="0"/>
      <c r="HTX382" s="0"/>
      <c r="HTY382" s="0"/>
      <c r="HTZ382" s="0"/>
      <c r="HUA382" s="0"/>
      <c r="HUB382" s="0"/>
      <c r="HUC382" s="0"/>
      <c r="HUD382" s="0"/>
      <c r="HUE382" s="0"/>
      <c r="HUF382" s="0"/>
      <c r="HUG382" s="0"/>
      <c r="HUH382" s="0"/>
      <c r="HUI382" s="0"/>
      <c r="HUJ382" s="0"/>
      <c r="HUK382" s="0"/>
      <c r="HUL382" s="0"/>
      <c r="HUM382" s="0"/>
      <c r="HUN382" s="0"/>
      <c r="HUO382" s="0"/>
      <c r="HUP382" s="0"/>
      <c r="HUQ382" s="0"/>
      <c r="HUR382" s="0"/>
      <c r="HUS382" s="0"/>
      <c r="HUT382" s="0"/>
      <c r="HUU382" s="0"/>
      <c r="HUV382" s="0"/>
      <c r="HUW382" s="0"/>
      <c r="HUX382" s="0"/>
      <c r="HUY382" s="0"/>
      <c r="HUZ382" s="0"/>
      <c r="HVA382" s="0"/>
      <c r="HVB382" s="0"/>
      <c r="HVC382" s="0"/>
      <c r="HVD382" s="0"/>
      <c r="HVE382" s="0"/>
      <c r="HVF382" s="0"/>
      <c r="HVG382" s="0"/>
      <c r="HVH382" s="0"/>
      <c r="HVI382" s="0"/>
      <c r="HVJ382" s="0"/>
      <c r="HVK382" s="0"/>
      <c r="HVL382" s="0"/>
      <c r="HVM382" s="0"/>
      <c r="HVN382" s="0"/>
      <c r="HVO382" s="0"/>
      <c r="HVP382" s="0"/>
      <c r="HVQ382" s="0"/>
      <c r="HVR382" s="0"/>
      <c r="HVS382" s="0"/>
      <c r="HVT382" s="0"/>
      <c r="HVU382" s="0"/>
      <c r="HVV382" s="0"/>
      <c r="HVW382" s="0"/>
      <c r="HVX382" s="0"/>
      <c r="HVY382" s="0"/>
      <c r="HVZ382" s="0"/>
      <c r="HWA382" s="0"/>
      <c r="HWB382" s="0"/>
      <c r="HWC382" s="0"/>
      <c r="HWD382" s="0"/>
      <c r="HWE382" s="0"/>
      <c r="HWF382" s="0"/>
      <c r="HWG382" s="0"/>
      <c r="HWH382" s="0"/>
      <c r="HWI382" s="0"/>
      <c r="HWJ382" s="0"/>
      <c r="HWK382" s="0"/>
      <c r="HWL382" s="0"/>
      <c r="HWM382" s="0"/>
      <c r="HWN382" s="0"/>
      <c r="HWO382" s="0"/>
      <c r="HWP382" s="0"/>
      <c r="HWQ382" s="0"/>
      <c r="HWR382" s="0"/>
      <c r="HWS382" s="0"/>
      <c r="HWT382" s="0"/>
      <c r="HWU382" s="0"/>
      <c r="HWV382" s="0"/>
      <c r="HWW382" s="0"/>
      <c r="HWX382" s="0"/>
      <c r="HWY382" s="0"/>
      <c r="HWZ382" s="0"/>
      <c r="HXA382" s="0"/>
      <c r="HXB382" s="0"/>
      <c r="HXC382" s="0"/>
      <c r="HXD382" s="0"/>
      <c r="HXE382" s="0"/>
      <c r="HXF382" s="0"/>
      <c r="HXG382" s="0"/>
      <c r="HXH382" s="0"/>
      <c r="HXI382" s="0"/>
      <c r="HXJ382" s="0"/>
      <c r="HXK382" s="0"/>
      <c r="HXL382" s="0"/>
      <c r="HXM382" s="0"/>
      <c r="HXN382" s="0"/>
      <c r="HXO382" s="0"/>
      <c r="HXP382" s="0"/>
      <c r="HXQ382" s="0"/>
      <c r="HXR382" s="0"/>
      <c r="HXS382" s="0"/>
      <c r="HXT382" s="0"/>
      <c r="HXU382" s="0"/>
      <c r="HXV382" s="0"/>
      <c r="HXW382" s="0"/>
      <c r="HXX382" s="0"/>
      <c r="HXY382" s="0"/>
      <c r="HXZ382" s="0"/>
      <c r="HYA382" s="0"/>
      <c r="HYB382" s="0"/>
      <c r="HYC382" s="0"/>
      <c r="HYD382" s="0"/>
      <c r="HYE382" s="0"/>
      <c r="HYF382" s="0"/>
      <c r="HYG382" s="0"/>
      <c r="HYH382" s="0"/>
      <c r="HYI382" s="0"/>
      <c r="HYJ382" s="0"/>
      <c r="HYK382" s="0"/>
      <c r="HYL382" s="0"/>
      <c r="HYM382" s="0"/>
      <c r="HYN382" s="0"/>
      <c r="HYO382" s="0"/>
      <c r="HYP382" s="0"/>
      <c r="HYQ382" s="0"/>
      <c r="HYR382" s="0"/>
      <c r="HYS382" s="0"/>
      <c r="HYT382" s="0"/>
      <c r="HYU382" s="0"/>
      <c r="HYV382" s="0"/>
      <c r="HYW382" s="0"/>
      <c r="HYX382" s="0"/>
      <c r="HYY382" s="0"/>
      <c r="HYZ382" s="0"/>
      <c r="HZA382" s="0"/>
      <c r="HZB382" s="0"/>
      <c r="HZC382" s="0"/>
      <c r="HZD382" s="0"/>
      <c r="HZE382" s="0"/>
      <c r="HZF382" s="0"/>
      <c r="HZG382" s="0"/>
      <c r="HZH382" s="0"/>
      <c r="HZI382" s="0"/>
      <c r="HZJ382" s="0"/>
      <c r="HZK382" s="0"/>
      <c r="HZL382" s="0"/>
      <c r="HZM382" s="0"/>
      <c r="HZN382" s="0"/>
      <c r="HZO382" s="0"/>
      <c r="HZP382" s="0"/>
      <c r="HZQ382" s="0"/>
      <c r="HZR382" s="0"/>
      <c r="HZS382" s="0"/>
      <c r="HZT382" s="0"/>
      <c r="HZU382" s="0"/>
      <c r="HZV382" s="0"/>
      <c r="HZW382" s="0"/>
      <c r="HZX382" s="0"/>
      <c r="HZY382" s="0"/>
      <c r="HZZ382" s="0"/>
      <c r="IAA382" s="0"/>
      <c r="IAB382" s="0"/>
      <c r="IAC382" s="0"/>
      <c r="IAD382" s="0"/>
      <c r="IAE382" s="0"/>
      <c r="IAF382" s="0"/>
      <c r="IAG382" s="0"/>
      <c r="IAH382" s="0"/>
      <c r="IAI382" s="0"/>
      <c r="IAJ382" s="0"/>
      <c r="IAK382" s="0"/>
      <c r="IAL382" s="0"/>
      <c r="IAM382" s="0"/>
      <c r="IAN382" s="0"/>
      <c r="IAO382" s="0"/>
      <c r="IAP382" s="0"/>
      <c r="IAQ382" s="0"/>
      <c r="IAR382" s="0"/>
      <c r="IAS382" s="0"/>
      <c r="IAT382" s="0"/>
      <c r="IAU382" s="0"/>
      <c r="IAV382" s="0"/>
      <c r="IAW382" s="0"/>
      <c r="IAX382" s="0"/>
      <c r="IAY382" s="0"/>
      <c r="IAZ382" s="0"/>
      <c r="IBA382" s="0"/>
      <c r="IBB382" s="0"/>
      <c r="IBC382" s="0"/>
      <c r="IBD382" s="0"/>
      <c r="IBE382" s="0"/>
      <c r="IBF382" s="0"/>
      <c r="IBG382" s="0"/>
      <c r="IBH382" s="0"/>
      <c r="IBI382" s="0"/>
      <c r="IBJ382" s="0"/>
      <c r="IBK382" s="0"/>
      <c r="IBL382" s="0"/>
      <c r="IBM382" s="0"/>
      <c r="IBN382" s="0"/>
      <c r="IBO382" s="0"/>
      <c r="IBP382" s="0"/>
      <c r="IBQ382" s="0"/>
      <c r="IBR382" s="0"/>
      <c r="IBS382" s="0"/>
      <c r="IBT382" s="0"/>
      <c r="IBU382" s="0"/>
      <c r="IBV382" s="0"/>
      <c r="IBW382" s="0"/>
      <c r="IBX382" s="0"/>
      <c r="IBY382" s="0"/>
      <c r="IBZ382" s="0"/>
      <c r="ICA382" s="0"/>
      <c r="ICB382" s="0"/>
      <c r="ICC382" s="0"/>
      <c r="ICD382" s="0"/>
      <c r="ICE382" s="0"/>
      <c r="ICF382" s="0"/>
      <c r="ICG382" s="0"/>
      <c r="ICH382" s="0"/>
      <c r="ICI382" s="0"/>
      <c r="ICJ382" s="0"/>
      <c r="ICK382" s="0"/>
      <c r="ICL382" s="0"/>
      <c r="ICM382" s="0"/>
      <c r="ICN382" s="0"/>
      <c r="ICO382" s="0"/>
      <c r="ICP382" s="0"/>
      <c r="ICQ382" s="0"/>
      <c r="ICR382" s="0"/>
      <c r="ICS382" s="0"/>
      <c r="ICT382" s="0"/>
      <c r="ICU382" s="0"/>
      <c r="ICV382" s="0"/>
      <c r="ICW382" s="0"/>
      <c r="ICX382" s="0"/>
      <c r="ICY382" s="0"/>
      <c r="ICZ382" s="0"/>
      <c r="IDA382" s="0"/>
      <c r="IDB382" s="0"/>
      <c r="IDC382" s="0"/>
      <c r="IDD382" s="0"/>
      <c r="IDE382" s="0"/>
      <c r="IDF382" s="0"/>
      <c r="IDG382" s="0"/>
      <c r="IDH382" s="0"/>
      <c r="IDI382" s="0"/>
      <c r="IDJ382" s="0"/>
      <c r="IDK382" s="0"/>
      <c r="IDL382" s="0"/>
      <c r="IDM382" s="0"/>
      <c r="IDN382" s="0"/>
      <c r="IDO382" s="0"/>
      <c r="IDP382" s="0"/>
      <c r="IDQ382" s="0"/>
      <c r="IDR382" s="0"/>
      <c r="IDS382" s="0"/>
      <c r="IDT382" s="0"/>
      <c r="IDU382" s="0"/>
      <c r="IDV382" s="0"/>
      <c r="IDW382" s="0"/>
      <c r="IDX382" s="0"/>
      <c r="IDY382" s="0"/>
      <c r="IDZ382" s="0"/>
      <c r="IEA382" s="0"/>
      <c r="IEB382" s="0"/>
      <c r="IEC382" s="0"/>
      <c r="IED382" s="0"/>
      <c r="IEE382" s="0"/>
      <c r="IEF382" s="0"/>
      <c r="IEG382" s="0"/>
      <c r="IEH382" s="0"/>
      <c r="IEI382" s="0"/>
      <c r="IEJ382" s="0"/>
      <c r="IEK382" s="0"/>
      <c r="IEL382" s="0"/>
      <c r="IEM382" s="0"/>
      <c r="IEN382" s="0"/>
      <c r="IEO382" s="0"/>
      <c r="IEP382" s="0"/>
      <c r="IEQ382" s="0"/>
      <c r="IER382" s="0"/>
      <c r="IES382" s="0"/>
      <c r="IET382" s="0"/>
      <c r="IEU382" s="0"/>
      <c r="IEV382" s="0"/>
      <c r="IEW382" s="0"/>
      <c r="IEX382" s="0"/>
      <c r="IEY382" s="0"/>
      <c r="IEZ382" s="0"/>
      <c r="IFA382" s="0"/>
      <c r="IFB382" s="0"/>
      <c r="IFC382" s="0"/>
      <c r="IFD382" s="0"/>
      <c r="IFE382" s="0"/>
      <c r="IFF382" s="0"/>
      <c r="IFG382" s="0"/>
      <c r="IFH382" s="0"/>
      <c r="IFI382" s="0"/>
      <c r="IFJ382" s="0"/>
      <c r="IFK382" s="0"/>
      <c r="IFL382" s="0"/>
      <c r="IFM382" s="0"/>
      <c r="IFN382" s="0"/>
      <c r="IFO382" s="0"/>
      <c r="IFP382" s="0"/>
      <c r="IFQ382" s="0"/>
      <c r="IFR382" s="0"/>
      <c r="IFS382" s="0"/>
      <c r="IFT382" s="0"/>
      <c r="IFU382" s="0"/>
      <c r="IFV382" s="0"/>
      <c r="IFW382" s="0"/>
      <c r="IFX382" s="0"/>
      <c r="IFY382" s="0"/>
      <c r="IFZ382" s="0"/>
      <c r="IGA382" s="0"/>
      <c r="IGB382" s="0"/>
      <c r="IGC382" s="0"/>
      <c r="IGD382" s="0"/>
      <c r="IGE382" s="0"/>
      <c r="IGF382" s="0"/>
      <c r="IGG382" s="0"/>
      <c r="IGH382" s="0"/>
      <c r="IGI382" s="0"/>
      <c r="IGJ382" s="0"/>
      <c r="IGK382" s="0"/>
      <c r="IGL382" s="0"/>
      <c r="IGM382" s="0"/>
      <c r="IGN382" s="0"/>
      <c r="IGO382" s="0"/>
      <c r="IGP382" s="0"/>
      <c r="IGQ382" s="0"/>
      <c r="IGR382" s="0"/>
      <c r="IGS382" s="0"/>
      <c r="IGT382" s="0"/>
      <c r="IGU382" s="0"/>
      <c r="IGV382" s="0"/>
      <c r="IGW382" s="0"/>
      <c r="IGX382" s="0"/>
      <c r="IGY382" s="0"/>
      <c r="IGZ382" s="0"/>
      <c r="IHA382" s="0"/>
      <c r="IHB382" s="0"/>
      <c r="IHC382" s="0"/>
      <c r="IHD382" s="0"/>
      <c r="IHE382" s="0"/>
      <c r="IHF382" s="0"/>
      <c r="IHG382" s="0"/>
      <c r="IHH382" s="0"/>
      <c r="IHI382" s="0"/>
      <c r="IHJ382" s="0"/>
      <c r="IHK382" s="0"/>
      <c r="IHL382" s="0"/>
      <c r="IHM382" s="0"/>
      <c r="IHN382" s="0"/>
      <c r="IHO382" s="0"/>
      <c r="IHP382" s="0"/>
      <c r="IHQ382" s="0"/>
      <c r="IHR382" s="0"/>
      <c r="IHS382" s="0"/>
      <c r="IHT382" s="0"/>
      <c r="IHU382" s="0"/>
      <c r="IHV382" s="0"/>
      <c r="IHW382" s="0"/>
      <c r="IHX382" s="0"/>
      <c r="IHY382" s="0"/>
      <c r="IHZ382" s="0"/>
      <c r="IIA382" s="0"/>
      <c r="IIB382" s="0"/>
      <c r="IIC382" s="0"/>
      <c r="IID382" s="0"/>
      <c r="IIE382" s="0"/>
      <c r="IIF382" s="0"/>
      <c r="IIG382" s="0"/>
      <c r="IIH382" s="0"/>
      <c r="III382" s="0"/>
      <c r="IIJ382" s="0"/>
      <c r="IIK382" s="0"/>
      <c r="IIL382" s="0"/>
      <c r="IIM382" s="0"/>
      <c r="IIN382" s="0"/>
      <c r="IIO382" s="0"/>
      <c r="IIP382" s="0"/>
      <c r="IIQ382" s="0"/>
      <c r="IIR382" s="0"/>
      <c r="IIS382" s="0"/>
      <c r="IIT382" s="0"/>
      <c r="IIU382" s="0"/>
      <c r="IIV382" s="0"/>
      <c r="IIW382" s="0"/>
      <c r="IIX382" s="0"/>
      <c r="IIY382" s="0"/>
      <c r="IIZ382" s="0"/>
      <c r="IJA382" s="0"/>
      <c r="IJB382" s="0"/>
      <c r="IJC382" s="0"/>
      <c r="IJD382" s="0"/>
      <c r="IJE382" s="0"/>
      <c r="IJF382" s="0"/>
      <c r="IJG382" s="0"/>
      <c r="IJH382" s="0"/>
      <c r="IJI382" s="0"/>
      <c r="IJJ382" s="0"/>
      <c r="IJK382" s="0"/>
      <c r="IJL382" s="0"/>
      <c r="IJM382" s="0"/>
      <c r="IJN382" s="0"/>
      <c r="IJO382" s="0"/>
      <c r="IJP382" s="0"/>
      <c r="IJQ382" s="0"/>
      <c r="IJR382" s="0"/>
      <c r="IJS382" s="0"/>
      <c r="IJT382" s="0"/>
      <c r="IJU382" s="0"/>
      <c r="IJV382" s="0"/>
      <c r="IJW382" s="0"/>
      <c r="IJX382" s="0"/>
      <c r="IJY382" s="0"/>
      <c r="IJZ382" s="0"/>
      <c r="IKA382" s="0"/>
      <c r="IKB382" s="0"/>
      <c r="IKC382" s="0"/>
      <c r="IKD382" s="0"/>
      <c r="IKE382" s="0"/>
      <c r="IKF382" s="0"/>
      <c r="IKG382" s="0"/>
      <c r="IKH382" s="0"/>
      <c r="IKI382" s="0"/>
      <c r="IKJ382" s="0"/>
      <c r="IKK382" s="0"/>
      <c r="IKL382" s="0"/>
      <c r="IKM382" s="0"/>
      <c r="IKN382" s="0"/>
      <c r="IKO382" s="0"/>
      <c r="IKP382" s="0"/>
      <c r="IKQ382" s="0"/>
      <c r="IKR382" s="0"/>
      <c r="IKS382" s="0"/>
      <c r="IKT382" s="0"/>
      <c r="IKU382" s="0"/>
      <c r="IKV382" s="0"/>
      <c r="IKW382" s="0"/>
      <c r="IKX382" s="0"/>
      <c r="IKY382" s="0"/>
      <c r="IKZ382" s="0"/>
      <c r="ILA382" s="0"/>
      <c r="ILB382" s="0"/>
      <c r="ILC382" s="0"/>
      <c r="ILD382" s="0"/>
      <c r="ILE382" s="0"/>
      <c r="ILF382" s="0"/>
      <c r="ILG382" s="0"/>
      <c r="ILH382" s="0"/>
      <c r="ILI382" s="0"/>
      <c r="ILJ382" s="0"/>
      <c r="ILK382" s="0"/>
      <c r="ILL382" s="0"/>
      <c r="ILM382" s="0"/>
      <c r="ILN382" s="0"/>
      <c r="ILO382" s="0"/>
      <c r="ILP382" s="0"/>
      <c r="ILQ382" s="0"/>
      <c r="ILR382" s="0"/>
      <c r="ILS382" s="0"/>
      <c r="ILT382" s="0"/>
      <c r="ILU382" s="0"/>
      <c r="ILV382" s="0"/>
      <c r="ILW382" s="0"/>
      <c r="ILX382" s="0"/>
      <c r="ILY382" s="0"/>
      <c r="ILZ382" s="0"/>
      <c r="IMA382" s="0"/>
      <c r="IMB382" s="0"/>
      <c r="IMC382" s="0"/>
      <c r="IMD382" s="0"/>
      <c r="IME382" s="0"/>
      <c r="IMF382" s="0"/>
      <c r="IMG382" s="0"/>
      <c r="IMH382" s="0"/>
      <c r="IMI382" s="0"/>
      <c r="IMJ382" s="0"/>
      <c r="IMK382" s="0"/>
      <c r="IML382" s="0"/>
      <c r="IMM382" s="0"/>
      <c r="IMN382" s="0"/>
      <c r="IMO382" s="0"/>
      <c r="IMP382" s="0"/>
      <c r="IMQ382" s="0"/>
      <c r="IMR382" s="0"/>
      <c r="IMS382" s="0"/>
      <c r="IMT382" s="0"/>
      <c r="IMU382" s="0"/>
      <c r="IMV382" s="0"/>
      <c r="IMW382" s="0"/>
      <c r="IMX382" s="0"/>
      <c r="IMY382" s="0"/>
      <c r="IMZ382" s="0"/>
      <c r="INA382" s="0"/>
      <c r="INB382" s="0"/>
      <c r="INC382" s="0"/>
      <c r="IND382" s="0"/>
      <c r="INE382" s="0"/>
      <c r="INF382" s="0"/>
      <c r="ING382" s="0"/>
      <c r="INH382" s="0"/>
      <c r="INI382" s="0"/>
      <c r="INJ382" s="0"/>
      <c r="INK382" s="0"/>
      <c r="INL382" s="0"/>
      <c r="INM382" s="0"/>
      <c r="INN382" s="0"/>
      <c r="INO382" s="0"/>
      <c r="INP382" s="0"/>
      <c r="INQ382" s="0"/>
      <c r="INR382" s="0"/>
      <c r="INS382" s="0"/>
      <c r="INT382" s="0"/>
      <c r="INU382" s="0"/>
      <c r="INV382" s="0"/>
      <c r="INW382" s="0"/>
      <c r="INX382" s="0"/>
      <c r="INY382" s="0"/>
      <c r="INZ382" s="0"/>
      <c r="IOA382" s="0"/>
      <c r="IOB382" s="0"/>
      <c r="IOC382" s="0"/>
      <c r="IOD382" s="0"/>
      <c r="IOE382" s="0"/>
      <c r="IOF382" s="0"/>
      <c r="IOG382" s="0"/>
      <c r="IOH382" s="0"/>
      <c r="IOI382" s="0"/>
      <c r="IOJ382" s="0"/>
      <c r="IOK382" s="0"/>
      <c r="IOL382" s="0"/>
      <c r="IOM382" s="0"/>
      <c r="ION382" s="0"/>
      <c r="IOO382" s="0"/>
      <c r="IOP382" s="0"/>
      <c r="IOQ382" s="0"/>
      <c r="IOR382" s="0"/>
      <c r="IOS382" s="0"/>
      <c r="IOT382" s="0"/>
      <c r="IOU382" s="0"/>
      <c r="IOV382" s="0"/>
      <c r="IOW382" s="0"/>
      <c r="IOX382" s="0"/>
      <c r="IOY382" s="0"/>
      <c r="IOZ382" s="0"/>
      <c r="IPA382" s="0"/>
      <c r="IPB382" s="0"/>
      <c r="IPC382" s="0"/>
      <c r="IPD382" s="0"/>
      <c r="IPE382" s="0"/>
      <c r="IPF382" s="0"/>
      <c r="IPG382" s="0"/>
      <c r="IPH382" s="0"/>
      <c r="IPI382" s="0"/>
      <c r="IPJ382" s="0"/>
      <c r="IPK382" s="0"/>
      <c r="IPL382" s="0"/>
      <c r="IPM382" s="0"/>
      <c r="IPN382" s="0"/>
      <c r="IPO382" s="0"/>
      <c r="IPP382" s="0"/>
      <c r="IPQ382" s="0"/>
      <c r="IPR382" s="0"/>
      <c r="IPS382" s="0"/>
      <c r="IPT382" s="0"/>
      <c r="IPU382" s="0"/>
      <c r="IPV382" s="0"/>
      <c r="IPW382" s="0"/>
      <c r="IPX382" s="0"/>
      <c r="IPY382" s="0"/>
      <c r="IPZ382" s="0"/>
      <c r="IQA382" s="0"/>
      <c r="IQB382" s="0"/>
      <c r="IQC382" s="0"/>
      <c r="IQD382" s="0"/>
      <c r="IQE382" s="0"/>
      <c r="IQF382" s="0"/>
      <c r="IQG382" s="0"/>
      <c r="IQH382" s="0"/>
      <c r="IQI382" s="0"/>
      <c r="IQJ382" s="0"/>
      <c r="IQK382" s="0"/>
      <c r="IQL382" s="0"/>
      <c r="IQM382" s="0"/>
      <c r="IQN382" s="0"/>
      <c r="IQO382" s="0"/>
      <c r="IQP382" s="0"/>
      <c r="IQQ382" s="0"/>
      <c r="IQR382" s="0"/>
      <c r="IQS382" s="0"/>
      <c r="IQT382" s="0"/>
      <c r="IQU382" s="0"/>
      <c r="IQV382" s="0"/>
      <c r="IQW382" s="0"/>
      <c r="IQX382" s="0"/>
      <c r="IQY382" s="0"/>
      <c r="IQZ382" s="0"/>
      <c r="IRA382" s="0"/>
      <c r="IRB382" s="0"/>
      <c r="IRC382" s="0"/>
      <c r="IRD382" s="0"/>
      <c r="IRE382" s="0"/>
      <c r="IRF382" s="0"/>
      <c r="IRG382" s="0"/>
      <c r="IRH382" s="0"/>
      <c r="IRI382" s="0"/>
      <c r="IRJ382" s="0"/>
      <c r="IRK382" s="0"/>
      <c r="IRL382" s="0"/>
      <c r="IRM382" s="0"/>
      <c r="IRN382" s="0"/>
      <c r="IRO382" s="0"/>
      <c r="IRP382" s="0"/>
      <c r="IRQ382" s="0"/>
      <c r="IRR382" s="0"/>
      <c r="IRS382" s="0"/>
      <c r="IRT382" s="0"/>
      <c r="IRU382" s="0"/>
      <c r="IRV382" s="0"/>
      <c r="IRW382" s="0"/>
      <c r="IRX382" s="0"/>
      <c r="IRY382" s="0"/>
      <c r="IRZ382" s="0"/>
      <c r="ISA382" s="0"/>
      <c r="ISB382" s="0"/>
      <c r="ISC382" s="0"/>
      <c r="ISD382" s="0"/>
      <c r="ISE382" s="0"/>
      <c r="ISF382" s="0"/>
      <c r="ISG382" s="0"/>
      <c r="ISH382" s="0"/>
      <c r="ISI382" s="0"/>
      <c r="ISJ382" s="0"/>
      <c r="ISK382" s="0"/>
      <c r="ISL382" s="0"/>
      <c r="ISM382" s="0"/>
      <c r="ISN382" s="0"/>
      <c r="ISO382" s="0"/>
      <c r="ISP382" s="0"/>
      <c r="ISQ382" s="0"/>
      <c r="ISR382" s="0"/>
      <c r="ISS382" s="0"/>
      <c r="IST382" s="0"/>
      <c r="ISU382" s="0"/>
      <c r="ISV382" s="0"/>
      <c r="ISW382" s="0"/>
      <c r="ISX382" s="0"/>
      <c r="ISY382" s="0"/>
      <c r="ISZ382" s="0"/>
      <c r="ITA382" s="0"/>
      <c r="ITB382" s="0"/>
      <c r="ITC382" s="0"/>
      <c r="ITD382" s="0"/>
      <c r="ITE382" s="0"/>
      <c r="ITF382" s="0"/>
      <c r="ITG382" s="0"/>
      <c r="ITH382" s="0"/>
      <c r="ITI382" s="0"/>
      <c r="ITJ382" s="0"/>
      <c r="ITK382" s="0"/>
      <c r="ITL382" s="0"/>
      <c r="ITM382" s="0"/>
      <c r="ITN382" s="0"/>
      <c r="ITO382" s="0"/>
      <c r="ITP382" s="0"/>
      <c r="ITQ382" s="0"/>
      <c r="ITR382" s="0"/>
      <c r="ITS382" s="0"/>
      <c r="ITT382" s="0"/>
      <c r="ITU382" s="0"/>
      <c r="ITV382" s="0"/>
      <c r="ITW382" s="0"/>
      <c r="ITX382" s="0"/>
      <c r="ITY382" s="0"/>
      <c r="ITZ382" s="0"/>
      <c r="IUA382" s="0"/>
      <c r="IUB382" s="0"/>
      <c r="IUC382" s="0"/>
      <c r="IUD382" s="0"/>
      <c r="IUE382" s="0"/>
      <c r="IUF382" s="0"/>
      <c r="IUG382" s="0"/>
      <c r="IUH382" s="0"/>
      <c r="IUI382" s="0"/>
      <c r="IUJ382" s="0"/>
      <c r="IUK382" s="0"/>
      <c r="IUL382" s="0"/>
      <c r="IUM382" s="0"/>
      <c r="IUN382" s="0"/>
      <c r="IUO382" s="0"/>
      <c r="IUP382" s="0"/>
      <c r="IUQ382" s="0"/>
      <c r="IUR382" s="0"/>
      <c r="IUS382" s="0"/>
      <c r="IUT382" s="0"/>
      <c r="IUU382" s="0"/>
      <c r="IUV382" s="0"/>
      <c r="IUW382" s="0"/>
      <c r="IUX382" s="0"/>
      <c r="IUY382" s="0"/>
      <c r="IUZ382" s="0"/>
      <c r="IVA382" s="0"/>
      <c r="IVB382" s="0"/>
      <c r="IVC382" s="0"/>
      <c r="IVD382" s="0"/>
      <c r="IVE382" s="0"/>
      <c r="IVF382" s="0"/>
      <c r="IVG382" s="0"/>
      <c r="IVH382" s="0"/>
      <c r="IVI382" s="0"/>
      <c r="IVJ382" s="0"/>
      <c r="IVK382" s="0"/>
      <c r="IVL382" s="0"/>
      <c r="IVM382" s="0"/>
      <c r="IVN382" s="0"/>
      <c r="IVO382" s="0"/>
      <c r="IVP382" s="0"/>
      <c r="IVQ382" s="0"/>
      <c r="IVR382" s="0"/>
      <c r="IVS382" s="0"/>
      <c r="IVT382" s="0"/>
      <c r="IVU382" s="0"/>
      <c r="IVV382" s="0"/>
      <c r="IVW382" s="0"/>
      <c r="IVX382" s="0"/>
      <c r="IVY382" s="0"/>
      <c r="IVZ382" s="0"/>
      <c r="IWA382" s="0"/>
      <c r="IWB382" s="0"/>
      <c r="IWC382" s="0"/>
      <c r="IWD382" s="0"/>
      <c r="IWE382" s="0"/>
      <c r="IWF382" s="0"/>
      <c r="IWG382" s="0"/>
      <c r="IWH382" s="0"/>
      <c r="IWI382" s="0"/>
      <c r="IWJ382" s="0"/>
      <c r="IWK382" s="0"/>
      <c r="IWL382" s="0"/>
      <c r="IWM382" s="0"/>
      <c r="IWN382" s="0"/>
      <c r="IWO382" s="0"/>
      <c r="IWP382" s="0"/>
      <c r="IWQ382" s="0"/>
      <c r="IWR382" s="0"/>
      <c r="IWS382" s="0"/>
      <c r="IWT382" s="0"/>
      <c r="IWU382" s="0"/>
      <c r="IWV382" s="0"/>
      <c r="IWW382" s="0"/>
      <c r="IWX382" s="0"/>
      <c r="IWY382" s="0"/>
      <c r="IWZ382" s="0"/>
      <c r="IXA382" s="0"/>
      <c r="IXB382" s="0"/>
      <c r="IXC382" s="0"/>
      <c r="IXD382" s="0"/>
      <c r="IXE382" s="0"/>
      <c r="IXF382" s="0"/>
      <c r="IXG382" s="0"/>
      <c r="IXH382" s="0"/>
      <c r="IXI382" s="0"/>
      <c r="IXJ382" s="0"/>
      <c r="IXK382" s="0"/>
      <c r="IXL382" s="0"/>
      <c r="IXM382" s="0"/>
      <c r="IXN382" s="0"/>
      <c r="IXO382" s="0"/>
      <c r="IXP382" s="0"/>
      <c r="IXQ382" s="0"/>
      <c r="IXR382" s="0"/>
      <c r="IXS382" s="0"/>
      <c r="IXT382" s="0"/>
      <c r="IXU382" s="0"/>
      <c r="IXV382" s="0"/>
      <c r="IXW382" s="0"/>
      <c r="IXX382" s="0"/>
      <c r="IXY382" s="0"/>
      <c r="IXZ382" s="0"/>
      <c r="IYA382" s="0"/>
      <c r="IYB382" s="0"/>
      <c r="IYC382" s="0"/>
      <c r="IYD382" s="0"/>
      <c r="IYE382" s="0"/>
      <c r="IYF382" s="0"/>
      <c r="IYG382" s="0"/>
      <c r="IYH382" s="0"/>
      <c r="IYI382" s="0"/>
      <c r="IYJ382" s="0"/>
      <c r="IYK382" s="0"/>
      <c r="IYL382" s="0"/>
      <c r="IYM382" s="0"/>
      <c r="IYN382" s="0"/>
      <c r="IYO382" s="0"/>
      <c r="IYP382" s="0"/>
      <c r="IYQ382" s="0"/>
      <c r="IYR382" s="0"/>
      <c r="IYS382" s="0"/>
      <c r="IYT382" s="0"/>
      <c r="IYU382" s="0"/>
      <c r="IYV382" s="0"/>
      <c r="IYW382" s="0"/>
      <c r="IYX382" s="0"/>
      <c r="IYY382" s="0"/>
      <c r="IYZ382" s="0"/>
      <c r="IZA382" s="0"/>
      <c r="IZB382" s="0"/>
      <c r="IZC382" s="0"/>
      <c r="IZD382" s="0"/>
      <c r="IZE382" s="0"/>
      <c r="IZF382" s="0"/>
      <c r="IZG382" s="0"/>
      <c r="IZH382" s="0"/>
      <c r="IZI382" s="0"/>
      <c r="IZJ382" s="0"/>
      <c r="IZK382" s="0"/>
      <c r="IZL382" s="0"/>
      <c r="IZM382" s="0"/>
      <c r="IZN382" s="0"/>
      <c r="IZO382" s="0"/>
      <c r="IZP382" s="0"/>
      <c r="IZQ382" s="0"/>
      <c r="IZR382" s="0"/>
      <c r="IZS382" s="0"/>
      <c r="IZT382" s="0"/>
      <c r="IZU382" s="0"/>
      <c r="IZV382" s="0"/>
      <c r="IZW382" s="0"/>
      <c r="IZX382" s="0"/>
      <c r="IZY382" s="0"/>
      <c r="IZZ382" s="0"/>
      <c r="JAA382" s="0"/>
      <c r="JAB382" s="0"/>
      <c r="JAC382" s="0"/>
      <c r="JAD382" s="0"/>
      <c r="JAE382" s="0"/>
      <c r="JAF382" s="0"/>
      <c r="JAG382" s="0"/>
      <c r="JAH382" s="0"/>
      <c r="JAI382" s="0"/>
      <c r="JAJ382" s="0"/>
      <c r="JAK382" s="0"/>
      <c r="JAL382" s="0"/>
      <c r="JAM382" s="0"/>
      <c r="JAN382" s="0"/>
      <c r="JAO382" s="0"/>
      <c r="JAP382" s="0"/>
      <c r="JAQ382" s="0"/>
      <c r="JAR382" s="0"/>
      <c r="JAS382" s="0"/>
      <c r="JAT382" s="0"/>
      <c r="JAU382" s="0"/>
      <c r="JAV382" s="0"/>
      <c r="JAW382" s="0"/>
      <c r="JAX382" s="0"/>
      <c r="JAY382" s="0"/>
      <c r="JAZ382" s="0"/>
      <c r="JBA382" s="0"/>
      <c r="JBB382" s="0"/>
      <c r="JBC382" s="0"/>
      <c r="JBD382" s="0"/>
      <c r="JBE382" s="0"/>
      <c r="JBF382" s="0"/>
      <c r="JBG382" s="0"/>
      <c r="JBH382" s="0"/>
      <c r="JBI382" s="0"/>
      <c r="JBJ382" s="0"/>
      <c r="JBK382" s="0"/>
      <c r="JBL382" s="0"/>
      <c r="JBM382" s="0"/>
      <c r="JBN382" s="0"/>
      <c r="JBO382" s="0"/>
      <c r="JBP382" s="0"/>
      <c r="JBQ382" s="0"/>
      <c r="JBR382" s="0"/>
      <c r="JBS382" s="0"/>
      <c r="JBT382" s="0"/>
      <c r="JBU382" s="0"/>
      <c r="JBV382" s="0"/>
      <c r="JBW382" s="0"/>
      <c r="JBX382" s="0"/>
      <c r="JBY382" s="0"/>
      <c r="JBZ382" s="0"/>
      <c r="JCA382" s="0"/>
      <c r="JCB382" s="0"/>
      <c r="JCC382" s="0"/>
      <c r="JCD382" s="0"/>
      <c r="JCE382" s="0"/>
      <c r="JCF382" s="0"/>
      <c r="JCG382" s="0"/>
      <c r="JCH382" s="0"/>
      <c r="JCI382" s="0"/>
      <c r="JCJ382" s="0"/>
      <c r="JCK382" s="0"/>
      <c r="JCL382" s="0"/>
      <c r="JCM382" s="0"/>
      <c r="JCN382" s="0"/>
      <c r="JCO382" s="0"/>
      <c r="JCP382" s="0"/>
      <c r="JCQ382" s="0"/>
      <c r="JCR382" s="0"/>
      <c r="JCS382" s="0"/>
      <c r="JCT382" s="0"/>
      <c r="JCU382" s="0"/>
      <c r="JCV382" s="0"/>
      <c r="JCW382" s="0"/>
      <c r="JCX382" s="0"/>
      <c r="JCY382" s="0"/>
      <c r="JCZ382" s="0"/>
      <c r="JDA382" s="0"/>
      <c r="JDB382" s="0"/>
      <c r="JDC382" s="0"/>
      <c r="JDD382" s="0"/>
      <c r="JDE382" s="0"/>
      <c r="JDF382" s="0"/>
      <c r="JDG382" s="0"/>
      <c r="JDH382" s="0"/>
      <c r="JDI382" s="0"/>
      <c r="JDJ382" s="0"/>
      <c r="JDK382" s="0"/>
      <c r="JDL382" s="0"/>
      <c r="JDM382" s="0"/>
      <c r="JDN382" s="0"/>
      <c r="JDO382" s="0"/>
      <c r="JDP382" s="0"/>
      <c r="JDQ382" s="0"/>
      <c r="JDR382" s="0"/>
      <c r="JDS382" s="0"/>
      <c r="JDT382" s="0"/>
      <c r="JDU382" s="0"/>
      <c r="JDV382" s="0"/>
      <c r="JDW382" s="0"/>
      <c r="JDX382" s="0"/>
      <c r="JDY382" s="0"/>
      <c r="JDZ382" s="0"/>
      <c r="JEA382" s="0"/>
      <c r="JEB382" s="0"/>
      <c r="JEC382" s="0"/>
      <c r="JED382" s="0"/>
      <c r="JEE382" s="0"/>
      <c r="JEF382" s="0"/>
      <c r="JEG382" s="0"/>
      <c r="JEH382" s="0"/>
      <c r="JEI382" s="0"/>
      <c r="JEJ382" s="0"/>
      <c r="JEK382" s="0"/>
      <c r="JEL382" s="0"/>
      <c r="JEM382" s="0"/>
      <c r="JEN382" s="0"/>
      <c r="JEO382" s="0"/>
      <c r="JEP382" s="0"/>
      <c r="JEQ382" s="0"/>
      <c r="JER382" s="0"/>
      <c r="JES382" s="0"/>
      <c r="JET382" s="0"/>
      <c r="JEU382" s="0"/>
      <c r="JEV382" s="0"/>
      <c r="JEW382" s="0"/>
      <c r="JEX382" s="0"/>
      <c r="JEY382" s="0"/>
      <c r="JEZ382" s="0"/>
      <c r="JFA382" s="0"/>
      <c r="JFB382" s="0"/>
      <c r="JFC382" s="0"/>
      <c r="JFD382" s="0"/>
      <c r="JFE382" s="0"/>
      <c r="JFF382" s="0"/>
      <c r="JFG382" s="0"/>
      <c r="JFH382" s="0"/>
      <c r="JFI382" s="0"/>
      <c r="JFJ382" s="0"/>
      <c r="JFK382" s="0"/>
      <c r="JFL382" s="0"/>
      <c r="JFM382" s="0"/>
      <c r="JFN382" s="0"/>
      <c r="JFO382" s="0"/>
      <c r="JFP382" s="0"/>
      <c r="JFQ382" s="0"/>
      <c r="JFR382" s="0"/>
      <c r="JFS382" s="0"/>
      <c r="JFT382" s="0"/>
      <c r="JFU382" s="0"/>
      <c r="JFV382" s="0"/>
      <c r="JFW382" s="0"/>
      <c r="JFX382" s="0"/>
      <c r="JFY382" s="0"/>
      <c r="JFZ382" s="0"/>
      <c r="JGA382" s="0"/>
      <c r="JGB382" s="0"/>
      <c r="JGC382" s="0"/>
      <c r="JGD382" s="0"/>
      <c r="JGE382" s="0"/>
      <c r="JGF382" s="0"/>
      <c r="JGG382" s="0"/>
      <c r="JGH382" s="0"/>
      <c r="JGI382" s="0"/>
      <c r="JGJ382" s="0"/>
      <c r="JGK382" s="0"/>
      <c r="JGL382" s="0"/>
      <c r="JGM382" s="0"/>
      <c r="JGN382" s="0"/>
      <c r="JGO382" s="0"/>
      <c r="JGP382" s="0"/>
      <c r="JGQ382" s="0"/>
      <c r="JGR382" s="0"/>
      <c r="JGS382" s="0"/>
      <c r="JGT382" s="0"/>
      <c r="JGU382" s="0"/>
      <c r="JGV382" s="0"/>
      <c r="JGW382" s="0"/>
      <c r="JGX382" s="0"/>
      <c r="JGY382" s="0"/>
      <c r="JGZ382" s="0"/>
      <c r="JHA382" s="0"/>
      <c r="JHB382" s="0"/>
      <c r="JHC382" s="0"/>
      <c r="JHD382" s="0"/>
      <c r="JHE382" s="0"/>
      <c r="JHF382" s="0"/>
      <c r="JHG382" s="0"/>
      <c r="JHH382" s="0"/>
      <c r="JHI382" s="0"/>
      <c r="JHJ382" s="0"/>
      <c r="JHK382" s="0"/>
      <c r="JHL382" s="0"/>
      <c r="JHM382" s="0"/>
      <c r="JHN382" s="0"/>
      <c r="JHO382" s="0"/>
      <c r="JHP382" s="0"/>
      <c r="JHQ382" s="0"/>
      <c r="JHR382" s="0"/>
      <c r="JHS382" s="0"/>
      <c r="JHT382" s="0"/>
      <c r="JHU382" s="0"/>
      <c r="JHV382" s="0"/>
      <c r="JHW382" s="0"/>
      <c r="JHX382" s="0"/>
      <c r="JHY382" s="0"/>
      <c r="JHZ382" s="0"/>
      <c r="JIA382" s="0"/>
      <c r="JIB382" s="0"/>
      <c r="JIC382" s="0"/>
      <c r="JID382" s="0"/>
      <c r="JIE382" s="0"/>
      <c r="JIF382" s="0"/>
      <c r="JIG382" s="0"/>
      <c r="JIH382" s="0"/>
      <c r="JII382" s="0"/>
      <c r="JIJ382" s="0"/>
      <c r="JIK382" s="0"/>
      <c r="JIL382" s="0"/>
      <c r="JIM382" s="0"/>
      <c r="JIN382" s="0"/>
      <c r="JIO382" s="0"/>
      <c r="JIP382" s="0"/>
      <c r="JIQ382" s="0"/>
      <c r="JIR382" s="0"/>
      <c r="JIS382" s="0"/>
      <c r="JIT382" s="0"/>
      <c r="JIU382" s="0"/>
      <c r="JIV382" s="0"/>
      <c r="JIW382" s="0"/>
      <c r="JIX382" s="0"/>
      <c r="JIY382" s="0"/>
      <c r="JIZ382" s="0"/>
      <c r="JJA382" s="0"/>
      <c r="JJB382" s="0"/>
      <c r="JJC382" s="0"/>
      <c r="JJD382" s="0"/>
      <c r="JJE382" s="0"/>
      <c r="JJF382" s="0"/>
      <c r="JJG382" s="0"/>
      <c r="JJH382" s="0"/>
      <c r="JJI382" s="0"/>
      <c r="JJJ382" s="0"/>
      <c r="JJK382" s="0"/>
      <c r="JJL382" s="0"/>
      <c r="JJM382" s="0"/>
      <c r="JJN382" s="0"/>
      <c r="JJO382" s="0"/>
      <c r="JJP382" s="0"/>
      <c r="JJQ382" s="0"/>
      <c r="JJR382" s="0"/>
      <c r="JJS382" s="0"/>
      <c r="JJT382" s="0"/>
      <c r="JJU382" s="0"/>
      <c r="JJV382" s="0"/>
      <c r="JJW382" s="0"/>
      <c r="JJX382" s="0"/>
      <c r="JJY382" s="0"/>
      <c r="JJZ382" s="0"/>
      <c r="JKA382" s="0"/>
      <c r="JKB382" s="0"/>
      <c r="JKC382" s="0"/>
      <c r="JKD382" s="0"/>
      <c r="JKE382" s="0"/>
      <c r="JKF382" s="0"/>
      <c r="JKG382" s="0"/>
      <c r="JKH382" s="0"/>
      <c r="JKI382" s="0"/>
      <c r="JKJ382" s="0"/>
      <c r="JKK382" s="0"/>
      <c r="JKL382" s="0"/>
      <c r="JKM382" s="0"/>
      <c r="JKN382" s="0"/>
      <c r="JKO382" s="0"/>
      <c r="JKP382" s="0"/>
      <c r="JKQ382" s="0"/>
      <c r="JKR382" s="0"/>
      <c r="JKS382" s="0"/>
      <c r="JKT382" s="0"/>
      <c r="JKU382" s="0"/>
      <c r="JKV382" s="0"/>
      <c r="JKW382" s="0"/>
      <c r="JKX382" s="0"/>
      <c r="JKY382" s="0"/>
      <c r="JKZ382" s="0"/>
      <c r="JLA382" s="0"/>
      <c r="JLB382" s="0"/>
      <c r="JLC382" s="0"/>
      <c r="JLD382" s="0"/>
      <c r="JLE382" s="0"/>
      <c r="JLF382" s="0"/>
      <c r="JLG382" s="0"/>
      <c r="JLH382" s="0"/>
      <c r="JLI382" s="0"/>
      <c r="JLJ382" s="0"/>
      <c r="JLK382" s="0"/>
      <c r="JLL382" s="0"/>
      <c r="JLM382" s="0"/>
      <c r="JLN382" s="0"/>
      <c r="JLO382" s="0"/>
      <c r="JLP382" s="0"/>
      <c r="JLQ382" s="0"/>
      <c r="JLR382" s="0"/>
      <c r="JLS382" s="0"/>
      <c r="JLT382" s="0"/>
      <c r="JLU382" s="0"/>
      <c r="JLV382" s="0"/>
      <c r="JLW382" s="0"/>
      <c r="JLX382" s="0"/>
      <c r="JLY382" s="0"/>
      <c r="JLZ382" s="0"/>
      <c r="JMA382" s="0"/>
      <c r="JMB382" s="0"/>
      <c r="JMC382" s="0"/>
      <c r="JMD382" s="0"/>
      <c r="JME382" s="0"/>
      <c r="JMF382" s="0"/>
      <c r="JMG382" s="0"/>
      <c r="JMH382" s="0"/>
      <c r="JMI382" s="0"/>
      <c r="JMJ382" s="0"/>
      <c r="JMK382" s="0"/>
      <c r="JML382" s="0"/>
      <c r="JMM382" s="0"/>
      <c r="JMN382" s="0"/>
      <c r="JMO382" s="0"/>
      <c r="JMP382" s="0"/>
      <c r="JMQ382" s="0"/>
      <c r="JMR382" s="0"/>
      <c r="JMS382" s="0"/>
      <c r="JMT382" s="0"/>
      <c r="JMU382" s="0"/>
      <c r="JMV382" s="0"/>
      <c r="JMW382" s="0"/>
      <c r="JMX382" s="0"/>
      <c r="JMY382" s="0"/>
      <c r="JMZ382" s="0"/>
      <c r="JNA382" s="0"/>
      <c r="JNB382" s="0"/>
      <c r="JNC382" s="0"/>
      <c r="JND382" s="0"/>
      <c r="JNE382" s="0"/>
      <c r="JNF382" s="0"/>
      <c r="JNG382" s="0"/>
      <c r="JNH382" s="0"/>
      <c r="JNI382" s="0"/>
      <c r="JNJ382" s="0"/>
      <c r="JNK382" s="0"/>
      <c r="JNL382" s="0"/>
      <c r="JNM382" s="0"/>
      <c r="JNN382" s="0"/>
      <c r="JNO382" s="0"/>
      <c r="JNP382" s="0"/>
      <c r="JNQ382" s="0"/>
      <c r="JNR382" s="0"/>
      <c r="JNS382" s="0"/>
      <c r="JNT382" s="0"/>
      <c r="JNU382" s="0"/>
      <c r="JNV382" s="0"/>
      <c r="JNW382" s="0"/>
      <c r="JNX382" s="0"/>
      <c r="JNY382" s="0"/>
      <c r="JNZ382" s="0"/>
      <c r="JOA382" s="0"/>
      <c r="JOB382" s="0"/>
      <c r="JOC382" s="0"/>
      <c r="JOD382" s="0"/>
      <c r="JOE382" s="0"/>
      <c r="JOF382" s="0"/>
      <c r="JOG382" s="0"/>
      <c r="JOH382" s="0"/>
      <c r="JOI382" s="0"/>
      <c r="JOJ382" s="0"/>
      <c r="JOK382" s="0"/>
      <c r="JOL382" s="0"/>
      <c r="JOM382" s="0"/>
      <c r="JON382" s="0"/>
      <c r="JOO382" s="0"/>
      <c r="JOP382" s="0"/>
      <c r="JOQ382" s="0"/>
      <c r="JOR382" s="0"/>
      <c r="JOS382" s="0"/>
      <c r="JOT382" s="0"/>
      <c r="JOU382" s="0"/>
      <c r="JOV382" s="0"/>
      <c r="JOW382" s="0"/>
      <c r="JOX382" s="0"/>
      <c r="JOY382" s="0"/>
      <c r="JOZ382" s="0"/>
      <c r="JPA382" s="0"/>
      <c r="JPB382" s="0"/>
      <c r="JPC382" s="0"/>
      <c r="JPD382" s="0"/>
      <c r="JPE382" s="0"/>
      <c r="JPF382" s="0"/>
      <c r="JPG382" s="0"/>
      <c r="JPH382" s="0"/>
      <c r="JPI382" s="0"/>
      <c r="JPJ382" s="0"/>
      <c r="JPK382" s="0"/>
      <c r="JPL382" s="0"/>
      <c r="JPM382" s="0"/>
      <c r="JPN382" s="0"/>
      <c r="JPO382" s="0"/>
      <c r="JPP382" s="0"/>
      <c r="JPQ382" s="0"/>
      <c r="JPR382" s="0"/>
      <c r="JPS382" s="0"/>
      <c r="JPT382" s="0"/>
      <c r="JPU382" s="0"/>
      <c r="JPV382" s="0"/>
      <c r="JPW382" s="0"/>
      <c r="JPX382" s="0"/>
      <c r="JPY382" s="0"/>
      <c r="JPZ382" s="0"/>
      <c r="JQA382" s="0"/>
      <c r="JQB382" s="0"/>
      <c r="JQC382" s="0"/>
      <c r="JQD382" s="0"/>
      <c r="JQE382" s="0"/>
      <c r="JQF382" s="0"/>
      <c r="JQG382" s="0"/>
      <c r="JQH382" s="0"/>
      <c r="JQI382" s="0"/>
      <c r="JQJ382" s="0"/>
      <c r="JQK382" s="0"/>
      <c r="JQL382" s="0"/>
      <c r="JQM382" s="0"/>
      <c r="JQN382" s="0"/>
      <c r="JQO382" s="0"/>
      <c r="JQP382" s="0"/>
      <c r="JQQ382" s="0"/>
      <c r="JQR382" s="0"/>
      <c r="JQS382" s="0"/>
      <c r="JQT382" s="0"/>
      <c r="JQU382" s="0"/>
      <c r="JQV382" s="0"/>
      <c r="JQW382" s="0"/>
      <c r="JQX382" s="0"/>
      <c r="JQY382" s="0"/>
      <c r="JQZ382" s="0"/>
      <c r="JRA382" s="0"/>
      <c r="JRB382" s="0"/>
      <c r="JRC382" s="0"/>
      <c r="JRD382" s="0"/>
      <c r="JRE382" s="0"/>
      <c r="JRF382" s="0"/>
      <c r="JRG382" s="0"/>
      <c r="JRH382" s="0"/>
      <c r="JRI382" s="0"/>
      <c r="JRJ382" s="0"/>
      <c r="JRK382" s="0"/>
      <c r="JRL382" s="0"/>
      <c r="JRM382" s="0"/>
      <c r="JRN382" s="0"/>
      <c r="JRO382" s="0"/>
      <c r="JRP382" s="0"/>
      <c r="JRQ382" s="0"/>
      <c r="JRR382" s="0"/>
      <c r="JRS382" s="0"/>
      <c r="JRT382" s="0"/>
      <c r="JRU382" s="0"/>
      <c r="JRV382" s="0"/>
      <c r="JRW382" s="0"/>
      <c r="JRX382" s="0"/>
      <c r="JRY382" s="0"/>
      <c r="JRZ382" s="0"/>
      <c r="JSA382" s="0"/>
      <c r="JSB382" s="0"/>
      <c r="JSC382" s="0"/>
      <c r="JSD382" s="0"/>
      <c r="JSE382" s="0"/>
      <c r="JSF382" s="0"/>
      <c r="JSG382" s="0"/>
      <c r="JSH382" s="0"/>
      <c r="JSI382" s="0"/>
      <c r="JSJ382" s="0"/>
      <c r="JSK382" s="0"/>
      <c r="JSL382" s="0"/>
      <c r="JSM382" s="0"/>
      <c r="JSN382" s="0"/>
      <c r="JSO382" s="0"/>
      <c r="JSP382" s="0"/>
      <c r="JSQ382" s="0"/>
      <c r="JSR382" s="0"/>
      <c r="JSS382" s="0"/>
      <c r="JST382" s="0"/>
      <c r="JSU382" s="0"/>
      <c r="JSV382" s="0"/>
      <c r="JSW382" s="0"/>
      <c r="JSX382" s="0"/>
      <c r="JSY382" s="0"/>
      <c r="JSZ382" s="0"/>
      <c r="JTA382" s="0"/>
      <c r="JTB382" s="0"/>
      <c r="JTC382" s="0"/>
      <c r="JTD382" s="0"/>
      <c r="JTE382" s="0"/>
      <c r="JTF382" s="0"/>
      <c r="JTG382" s="0"/>
      <c r="JTH382" s="0"/>
      <c r="JTI382" s="0"/>
      <c r="JTJ382" s="0"/>
      <c r="JTK382" s="0"/>
      <c r="JTL382" s="0"/>
      <c r="JTM382" s="0"/>
      <c r="JTN382" s="0"/>
      <c r="JTO382" s="0"/>
      <c r="JTP382" s="0"/>
      <c r="JTQ382" s="0"/>
      <c r="JTR382" s="0"/>
      <c r="JTS382" s="0"/>
      <c r="JTT382" s="0"/>
      <c r="JTU382" s="0"/>
      <c r="JTV382" s="0"/>
      <c r="JTW382" s="0"/>
      <c r="JTX382" s="0"/>
      <c r="JTY382" s="0"/>
      <c r="JTZ382" s="0"/>
      <c r="JUA382" s="0"/>
      <c r="JUB382" s="0"/>
      <c r="JUC382" s="0"/>
      <c r="JUD382" s="0"/>
      <c r="JUE382" s="0"/>
      <c r="JUF382" s="0"/>
      <c r="JUG382" s="0"/>
      <c r="JUH382" s="0"/>
      <c r="JUI382" s="0"/>
      <c r="JUJ382" s="0"/>
      <c r="JUK382" s="0"/>
      <c r="JUL382" s="0"/>
      <c r="JUM382" s="0"/>
      <c r="JUN382" s="0"/>
      <c r="JUO382" s="0"/>
      <c r="JUP382" s="0"/>
      <c r="JUQ382" s="0"/>
      <c r="JUR382" s="0"/>
      <c r="JUS382" s="0"/>
      <c r="JUT382" s="0"/>
      <c r="JUU382" s="0"/>
      <c r="JUV382" s="0"/>
      <c r="JUW382" s="0"/>
      <c r="JUX382" s="0"/>
      <c r="JUY382" s="0"/>
      <c r="JUZ382" s="0"/>
      <c r="JVA382" s="0"/>
      <c r="JVB382" s="0"/>
      <c r="JVC382" s="0"/>
      <c r="JVD382" s="0"/>
      <c r="JVE382" s="0"/>
      <c r="JVF382" s="0"/>
      <c r="JVG382" s="0"/>
      <c r="JVH382" s="0"/>
      <c r="JVI382" s="0"/>
      <c r="JVJ382" s="0"/>
      <c r="JVK382" s="0"/>
      <c r="JVL382" s="0"/>
      <c r="JVM382" s="0"/>
      <c r="JVN382" s="0"/>
      <c r="JVO382" s="0"/>
      <c r="JVP382" s="0"/>
      <c r="JVQ382" s="0"/>
      <c r="JVR382" s="0"/>
      <c r="JVS382" s="0"/>
      <c r="JVT382" s="0"/>
      <c r="JVU382" s="0"/>
      <c r="JVV382" s="0"/>
      <c r="JVW382" s="0"/>
      <c r="JVX382" s="0"/>
      <c r="JVY382" s="0"/>
      <c r="JVZ382" s="0"/>
      <c r="JWA382" s="0"/>
      <c r="JWB382" s="0"/>
      <c r="JWC382" s="0"/>
      <c r="JWD382" s="0"/>
      <c r="JWE382" s="0"/>
      <c r="JWF382" s="0"/>
      <c r="JWG382" s="0"/>
      <c r="JWH382" s="0"/>
      <c r="JWI382" s="0"/>
      <c r="JWJ382" s="0"/>
      <c r="JWK382" s="0"/>
      <c r="JWL382" s="0"/>
      <c r="JWM382" s="0"/>
      <c r="JWN382" s="0"/>
      <c r="JWO382" s="0"/>
      <c r="JWP382" s="0"/>
      <c r="JWQ382" s="0"/>
      <c r="JWR382" s="0"/>
      <c r="JWS382" s="0"/>
      <c r="JWT382" s="0"/>
      <c r="JWU382" s="0"/>
      <c r="JWV382" s="0"/>
      <c r="JWW382" s="0"/>
      <c r="JWX382" s="0"/>
      <c r="JWY382" s="0"/>
      <c r="JWZ382" s="0"/>
      <c r="JXA382" s="0"/>
      <c r="JXB382" s="0"/>
      <c r="JXC382" s="0"/>
      <c r="JXD382" s="0"/>
      <c r="JXE382" s="0"/>
      <c r="JXF382" s="0"/>
      <c r="JXG382" s="0"/>
      <c r="JXH382" s="0"/>
      <c r="JXI382" s="0"/>
      <c r="JXJ382" s="0"/>
      <c r="JXK382" s="0"/>
      <c r="JXL382" s="0"/>
      <c r="JXM382" s="0"/>
      <c r="JXN382" s="0"/>
      <c r="JXO382" s="0"/>
      <c r="JXP382" s="0"/>
      <c r="JXQ382" s="0"/>
      <c r="JXR382" s="0"/>
      <c r="JXS382" s="0"/>
      <c r="JXT382" s="0"/>
      <c r="JXU382" s="0"/>
      <c r="JXV382" s="0"/>
      <c r="JXW382" s="0"/>
      <c r="JXX382" s="0"/>
      <c r="JXY382" s="0"/>
      <c r="JXZ382" s="0"/>
      <c r="JYA382" s="0"/>
      <c r="JYB382" s="0"/>
      <c r="JYC382" s="0"/>
      <c r="JYD382" s="0"/>
      <c r="JYE382" s="0"/>
      <c r="JYF382" s="0"/>
      <c r="JYG382" s="0"/>
      <c r="JYH382" s="0"/>
      <c r="JYI382" s="0"/>
      <c r="JYJ382" s="0"/>
      <c r="JYK382" s="0"/>
      <c r="JYL382" s="0"/>
      <c r="JYM382" s="0"/>
      <c r="JYN382" s="0"/>
      <c r="JYO382" s="0"/>
      <c r="JYP382" s="0"/>
      <c r="JYQ382" s="0"/>
      <c r="JYR382" s="0"/>
      <c r="JYS382" s="0"/>
      <c r="JYT382" s="0"/>
      <c r="JYU382" s="0"/>
      <c r="JYV382" s="0"/>
      <c r="JYW382" s="0"/>
      <c r="JYX382" s="0"/>
      <c r="JYY382" s="0"/>
      <c r="JYZ382" s="0"/>
      <c r="JZA382" s="0"/>
      <c r="JZB382" s="0"/>
      <c r="JZC382" s="0"/>
      <c r="JZD382" s="0"/>
      <c r="JZE382" s="0"/>
      <c r="JZF382" s="0"/>
      <c r="JZG382" s="0"/>
      <c r="JZH382" s="0"/>
      <c r="JZI382" s="0"/>
      <c r="JZJ382" s="0"/>
      <c r="JZK382" s="0"/>
      <c r="JZL382" s="0"/>
      <c r="JZM382" s="0"/>
      <c r="JZN382" s="0"/>
      <c r="JZO382" s="0"/>
      <c r="JZP382" s="0"/>
      <c r="JZQ382" s="0"/>
      <c r="JZR382" s="0"/>
      <c r="JZS382" s="0"/>
      <c r="JZT382" s="0"/>
      <c r="JZU382" s="0"/>
      <c r="JZV382" s="0"/>
      <c r="JZW382" s="0"/>
      <c r="JZX382" s="0"/>
      <c r="JZY382" s="0"/>
      <c r="JZZ382" s="0"/>
      <c r="KAA382" s="0"/>
      <c r="KAB382" s="0"/>
      <c r="KAC382" s="0"/>
      <c r="KAD382" s="0"/>
      <c r="KAE382" s="0"/>
      <c r="KAF382" s="0"/>
      <c r="KAG382" s="0"/>
      <c r="KAH382" s="0"/>
      <c r="KAI382" s="0"/>
      <c r="KAJ382" s="0"/>
      <c r="KAK382" s="0"/>
      <c r="KAL382" s="0"/>
      <c r="KAM382" s="0"/>
      <c r="KAN382" s="0"/>
      <c r="KAO382" s="0"/>
      <c r="KAP382" s="0"/>
      <c r="KAQ382" s="0"/>
      <c r="KAR382" s="0"/>
      <c r="KAS382" s="0"/>
      <c r="KAT382" s="0"/>
      <c r="KAU382" s="0"/>
      <c r="KAV382" s="0"/>
      <c r="KAW382" s="0"/>
      <c r="KAX382" s="0"/>
      <c r="KAY382" s="0"/>
      <c r="KAZ382" s="0"/>
      <c r="KBA382" s="0"/>
      <c r="KBB382" s="0"/>
      <c r="KBC382" s="0"/>
      <c r="KBD382" s="0"/>
      <c r="KBE382" s="0"/>
      <c r="KBF382" s="0"/>
      <c r="KBG382" s="0"/>
      <c r="KBH382" s="0"/>
      <c r="KBI382" s="0"/>
      <c r="KBJ382" s="0"/>
      <c r="KBK382" s="0"/>
      <c r="KBL382" s="0"/>
      <c r="KBM382" s="0"/>
      <c r="KBN382" s="0"/>
      <c r="KBO382" s="0"/>
      <c r="KBP382" s="0"/>
      <c r="KBQ382" s="0"/>
      <c r="KBR382" s="0"/>
      <c r="KBS382" s="0"/>
      <c r="KBT382" s="0"/>
      <c r="KBU382" s="0"/>
      <c r="KBV382" s="0"/>
      <c r="KBW382" s="0"/>
      <c r="KBX382" s="0"/>
      <c r="KBY382" s="0"/>
      <c r="KBZ382" s="0"/>
      <c r="KCA382" s="0"/>
      <c r="KCB382" s="0"/>
      <c r="KCC382" s="0"/>
      <c r="KCD382" s="0"/>
      <c r="KCE382" s="0"/>
      <c r="KCF382" s="0"/>
      <c r="KCG382" s="0"/>
      <c r="KCH382" s="0"/>
      <c r="KCI382" s="0"/>
      <c r="KCJ382" s="0"/>
      <c r="KCK382" s="0"/>
      <c r="KCL382" s="0"/>
      <c r="KCM382" s="0"/>
      <c r="KCN382" s="0"/>
      <c r="KCO382" s="0"/>
      <c r="KCP382" s="0"/>
      <c r="KCQ382" s="0"/>
      <c r="KCR382" s="0"/>
      <c r="KCS382" s="0"/>
      <c r="KCT382" s="0"/>
      <c r="KCU382" s="0"/>
      <c r="KCV382" s="0"/>
      <c r="KCW382" s="0"/>
      <c r="KCX382" s="0"/>
      <c r="KCY382" s="0"/>
      <c r="KCZ382" s="0"/>
      <c r="KDA382" s="0"/>
      <c r="KDB382" s="0"/>
      <c r="KDC382" s="0"/>
      <c r="KDD382" s="0"/>
      <c r="KDE382" s="0"/>
      <c r="KDF382" s="0"/>
      <c r="KDG382" s="0"/>
      <c r="KDH382" s="0"/>
      <c r="KDI382" s="0"/>
      <c r="KDJ382" s="0"/>
      <c r="KDK382" s="0"/>
      <c r="KDL382" s="0"/>
      <c r="KDM382" s="0"/>
      <c r="KDN382" s="0"/>
      <c r="KDO382" s="0"/>
      <c r="KDP382" s="0"/>
      <c r="KDQ382" s="0"/>
      <c r="KDR382" s="0"/>
      <c r="KDS382" s="0"/>
      <c r="KDT382" s="0"/>
      <c r="KDU382" s="0"/>
      <c r="KDV382" s="0"/>
      <c r="KDW382" s="0"/>
      <c r="KDX382" s="0"/>
      <c r="KDY382" s="0"/>
      <c r="KDZ382" s="0"/>
      <c r="KEA382" s="0"/>
      <c r="KEB382" s="0"/>
      <c r="KEC382" s="0"/>
      <c r="KED382" s="0"/>
      <c r="KEE382" s="0"/>
      <c r="KEF382" s="0"/>
      <c r="KEG382" s="0"/>
      <c r="KEH382" s="0"/>
      <c r="KEI382" s="0"/>
      <c r="KEJ382" s="0"/>
      <c r="KEK382" s="0"/>
      <c r="KEL382" s="0"/>
      <c r="KEM382" s="0"/>
      <c r="KEN382" s="0"/>
      <c r="KEO382" s="0"/>
      <c r="KEP382" s="0"/>
      <c r="KEQ382" s="0"/>
      <c r="KER382" s="0"/>
      <c r="KES382" s="0"/>
      <c r="KET382" s="0"/>
      <c r="KEU382" s="0"/>
      <c r="KEV382" s="0"/>
      <c r="KEW382" s="0"/>
      <c r="KEX382" s="0"/>
      <c r="KEY382" s="0"/>
      <c r="KEZ382" s="0"/>
      <c r="KFA382" s="0"/>
      <c r="KFB382" s="0"/>
      <c r="KFC382" s="0"/>
      <c r="KFD382" s="0"/>
      <c r="KFE382" s="0"/>
      <c r="KFF382" s="0"/>
      <c r="KFG382" s="0"/>
      <c r="KFH382" s="0"/>
      <c r="KFI382" s="0"/>
      <c r="KFJ382" s="0"/>
      <c r="KFK382" s="0"/>
      <c r="KFL382" s="0"/>
      <c r="KFM382" s="0"/>
      <c r="KFN382" s="0"/>
      <c r="KFO382" s="0"/>
      <c r="KFP382" s="0"/>
      <c r="KFQ382" s="0"/>
      <c r="KFR382" s="0"/>
      <c r="KFS382" s="0"/>
      <c r="KFT382" s="0"/>
      <c r="KFU382" s="0"/>
      <c r="KFV382" s="0"/>
      <c r="KFW382" s="0"/>
      <c r="KFX382" s="0"/>
      <c r="KFY382" s="0"/>
      <c r="KFZ382" s="0"/>
      <c r="KGA382" s="0"/>
      <c r="KGB382" s="0"/>
      <c r="KGC382" s="0"/>
      <c r="KGD382" s="0"/>
      <c r="KGE382" s="0"/>
      <c r="KGF382" s="0"/>
      <c r="KGG382" s="0"/>
      <c r="KGH382" s="0"/>
      <c r="KGI382" s="0"/>
      <c r="KGJ382" s="0"/>
      <c r="KGK382" s="0"/>
      <c r="KGL382" s="0"/>
      <c r="KGM382" s="0"/>
      <c r="KGN382" s="0"/>
      <c r="KGO382" s="0"/>
      <c r="KGP382" s="0"/>
      <c r="KGQ382" s="0"/>
      <c r="KGR382" s="0"/>
      <c r="KGS382" s="0"/>
      <c r="KGT382" s="0"/>
      <c r="KGU382" s="0"/>
      <c r="KGV382" s="0"/>
      <c r="KGW382" s="0"/>
      <c r="KGX382" s="0"/>
      <c r="KGY382" s="0"/>
      <c r="KGZ382" s="0"/>
      <c r="KHA382" s="0"/>
      <c r="KHB382" s="0"/>
      <c r="KHC382" s="0"/>
      <c r="KHD382" s="0"/>
      <c r="KHE382" s="0"/>
      <c r="KHF382" s="0"/>
      <c r="KHG382" s="0"/>
      <c r="KHH382" s="0"/>
      <c r="KHI382" s="0"/>
      <c r="KHJ382" s="0"/>
      <c r="KHK382" s="0"/>
      <c r="KHL382" s="0"/>
      <c r="KHM382" s="0"/>
      <c r="KHN382" s="0"/>
      <c r="KHO382" s="0"/>
      <c r="KHP382" s="0"/>
      <c r="KHQ382" s="0"/>
      <c r="KHR382" s="0"/>
      <c r="KHS382" s="0"/>
      <c r="KHT382" s="0"/>
      <c r="KHU382" s="0"/>
      <c r="KHV382" s="0"/>
      <c r="KHW382" s="0"/>
      <c r="KHX382" s="0"/>
      <c r="KHY382" s="0"/>
      <c r="KHZ382" s="0"/>
      <c r="KIA382" s="0"/>
      <c r="KIB382" s="0"/>
      <c r="KIC382" s="0"/>
      <c r="KID382" s="0"/>
      <c r="KIE382" s="0"/>
      <c r="KIF382" s="0"/>
      <c r="KIG382" s="0"/>
      <c r="KIH382" s="0"/>
      <c r="KII382" s="0"/>
      <c r="KIJ382" s="0"/>
      <c r="KIK382" s="0"/>
      <c r="KIL382" s="0"/>
      <c r="KIM382" s="0"/>
      <c r="KIN382" s="0"/>
      <c r="KIO382" s="0"/>
      <c r="KIP382" s="0"/>
      <c r="KIQ382" s="0"/>
      <c r="KIR382" s="0"/>
      <c r="KIS382" s="0"/>
      <c r="KIT382" s="0"/>
      <c r="KIU382" s="0"/>
      <c r="KIV382" s="0"/>
      <c r="KIW382" s="0"/>
      <c r="KIX382" s="0"/>
      <c r="KIY382" s="0"/>
      <c r="KIZ382" s="0"/>
      <c r="KJA382" s="0"/>
      <c r="KJB382" s="0"/>
      <c r="KJC382" s="0"/>
      <c r="KJD382" s="0"/>
      <c r="KJE382" s="0"/>
      <c r="KJF382" s="0"/>
      <c r="KJG382" s="0"/>
      <c r="KJH382" s="0"/>
      <c r="KJI382" s="0"/>
      <c r="KJJ382" s="0"/>
      <c r="KJK382" s="0"/>
      <c r="KJL382" s="0"/>
      <c r="KJM382" s="0"/>
      <c r="KJN382" s="0"/>
      <c r="KJO382" s="0"/>
      <c r="KJP382" s="0"/>
      <c r="KJQ382" s="0"/>
      <c r="KJR382" s="0"/>
      <c r="KJS382" s="0"/>
      <c r="KJT382" s="0"/>
      <c r="KJU382" s="0"/>
      <c r="KJV382" s="0"/>
      <c r="KJW382" s="0"/>
      <c r="KJX382" s="0"/>
      <c r="KJY382" s="0"/>
      <c r="KJZ382" s="0"/>
      <c r="KKA382" s="0"/>
      <c r="KKB382" s="0"/>
      <c r="KKC382" s="0"/>
      <c r="KKD382" s="0"/>
      <c r="KKE382" s="0"/>
      <c r="KKF382" s="0"/>
      <c r="KKG382" s="0"/>
      <c r="KKH382" s="0"/>
      <c r="KKI382" s="0"/>
      <c r="KKJ382" s="0"/>
      <c r="KKK382" s="0"/>
      <c r="KKL382" s="0"/>
      <c r="KKM382" s="0"/>
      <c r="KKN382" s="0"/>
      <c r="KKO382" s="0"/>
      <c r="KKP382" s="0"/>
      <c r="KKQ382" s="0"/>
      <c r="KKR382" s="0"/>
      <c r="KKS382" s="0"/>
      <c r="KKT382" s="0"/>
      <c r="KKU382" s="0"/>
      <c r="KKV382" s="0"/>
      <c r="KKW382" s="0"/>
      <c r="KKX382" s="0"/>
      <c r="KKY382" s="0"/>
      <c r="KKZ382" s="0"/>
      <c r="KLA382" s="0"/>
      <c r="KLB382" s="0"/>
      <c r="KLC382" s="0"/>
      <c r="KLD382" s="0"/>
      <c r="KLE382" s="0"/>
      <c r="KLF382" s="0"/>
      <c r="KLG382" s="0"/>
      <c r="KLH382" s="0"/>
      <c r="KLI382" s="0"/>
      <c r="KLJ382" s="0"/>
      <c r="KLK382" s="0"/>
      <c r="KLL382" s="0"/>
      <c r="KLM382" s="0"/>
      <c r="KLN382" s="0"/>
      <c r="KLO382" s="0"/>
      <c r="KLP382" s="0"/>
      <c r="KLQ382" s="0"/>
      <c r="KLR382" s="0"/>
      <c r="KLS382" s="0"/>
      <c r="KLT382" s="0"/>
      <c r="KLU382" s="0"/>
      <c r="KLV382" s="0"/>
      <c r="KLW382" s="0"/>
      <c r="KLX382" s="0"/>
      <c r="KLY382" s="0"/>
      <c r="KLZ382" s="0"/>
      <c r="KMA382" s="0"/>
      <c r="KMB382" s="0"/>
      <c r="KMC382" s="0"/>
      <c r="KMD382" s="0"/>
      <c r="KME382" s="0"/>
      <c r="KMF382" s="0"/>
      <c r="KMG382" s="0"/>
      <c r="KMH382" s="0"/>
      <c r="KMI382" s="0"/>
      <c r="KMJ382" s="0"/>
      <c r="KMK382" s="0"/>
      <c r="KML382" s="0"/>
      <c r="KMM382" s="0"/>
      <c r="KMN382" s="0"/>
      <c r="KMO382" s="0"/>
      <c r="KMP382" s="0"/>
      <c r="KMQ382" s="0"/>
      <c r="KMR382" s="0"/>
      <c r="KMS382" s="0"/>
      <c r="KMT382" s="0"/>
      <c r="KMU382" s="0"/>
      <c r="KMV382" s="0"/>
      <c r="KMW382" s="0"/>
      <c r="KMX382" s="0"/>
      <c r="KMY382" s="0"/>
      <c r="KMZ382" s="0"/>
      <c r="KNA382" s="0"/>
      <c r="KNB382" s="0"/>
      <c r="KNC382" s="0"/>
      <c r="KND382" s="0"/>
      <c r="KNE382" s="0"/>
      <c r="KNF382" s="0"/>
      <c r="KNG382" s="0"/>
      <c r="KNH382" s="0"/>
      <c r="KNI382" s="0"/>
      <c r="KNJ382" s="0"/>
      <c r="KNK382" s="0"/>
      <c r="KNL382" s="0"/>
      <c r="KNM382" s="0"/>
      <c r="KNN382" s="0"/>
      <c r="KNO382" s="0"/>
      <c r="KNP382" s="0"/>
      <c r="KNQ382" s="0"/>
      <c r="KNR382" s="0"/>
      <c r="KNS382" s="0"/>
      <c r="KNT382" s="0"/>
      <c r="KNU382" s="0"/>
      <c r="KNV382" s="0"/>
      <c r="KNW382" s="0"/>
      <c r="KNX382" s="0"/>
      <c r="KNY382" s="0"/>
      <c r="KNZ382" s="0"/>
      <c r="KOA382" s="0"/>
      <c r="KOB382" s="0"/>
      <c r="KOC382" s="0"/>
      <c r="KOD382" s="0"/>
      <c r="KOE382" s="0"/>
      <c r="KOF382" s="0"/>
      <c r="KOG382" s="0"/>
      <c r="KOH382" s="0"/>
      <c r="KOI382" s="0"/>
      <c r="KOJ382" s="0"/>
      <c r="KOK382" s="0"/>
      <c r="KOL382" s="0"/>
      <c r="KOM382" s="0"/>
      <c r="KON382" s="0"/>
      <c r="KOO382" s="0"/>
      <c r="KOP382" s="0"/>
      <c r="KOQ382" s="0"/>
      <c r="KOR382" s="0"/>
      <c r="KOS382" s="0"/>
      <c r="KOT382" s="0"/>
      <c r="KOU382" s="0"/>
      <c r="KOV382" s="0"/>
      <c r="KOW382" s="0"/>
      <c r="KOX382" s="0"/>
      <c r="KOY382" s="0"/>
      <c r="KOZ382" s="0"/>
      <c r="KPA382" s="0"/>
      <c r="KPB382" s="0"/>
      <c r="KPC382" s="0"/>
      <c r="KPD382" s="0"/>
      <c r="KPE382" s="0"/>
      <c r="KPF382" s="0"/>
      <c r="KPG382" s="0"/>
      <c r="KPH382" s="0"/>
      <c r="KPI382" s="0"/>
      <c r="KPJ382" s="0"/>
      <c r="KPK382" s="0"/>
      <c r="KPL382" s="0"/>
      <c r="KPM382" s="0"/>
      <c r="KPN382" s="0"/>
      <c r="KPO382" s="0"/>
      <c r="KPP382" s="0"/>
      <c r="KPQ382" s="0"/>
      <c r="KPR382" s="0"/>
      <c r="KPS382" s="0"/>
      <c r="KPT382" s="0"/>
      <c r="KPU382" s="0"/>
      <c r="KPV382" s="0"/>
      <c r="KPW382" s="0"/>
      <c r="KPX382" s="0"/>
      <c r="KPY382" s="0"/>
      <c r="KPZ382" s="0"/>
      <c r="KQA382" s="0"/>
      <c r="KQB382" s="0"/>
      <c r="KQC382" s="0"/>
      <c r="KQD382" s="0"/>
      <c r="KQE382" s="0"/>
      <c r="KQF382" s="0"/>
      <c r="KQG382" s="0"/>
      <c r="KQH382" s="0"/>
      <c r="KQI382" s="0"/>
      <c r="KQJ382" s="0"/>
      <c r="KQK382" s="0"/>
      <c r="KQL382" s="0"/>
      <c r="KQM382" s="0"/>
      <c r="KQN382" s="0"/>
      <c r="KQO382" s="0"/>
      <c r="KQP382" s="0"/>
      <c r="KQQ382" s="0"/>
      <c r="KQR382" s="0"/>
      <c r="KQS382" s="0"/>
      <c r="KQT382" s="0"/>
      <c r="KQU382" s="0"/>
      <c r="KQV382" s="0"/>
      <c r="KQW382" s="0"/>
      <c r="KQX382" s="0"/>
      <c r="KQY382" s="0"/>
      <c r="KQZ382" s="0"/>
      <c r="KRA382" s="0"/>
      <c r="KRB382" s="0"/>
      <c r="KRC382" s="0"/>
      <c r="KRD382" s="0"/>
      <c r="KRE382" s="0"/>
      <c r="KRF382" s="0"/>
      <c r="KRG382" s="0"/>
      <c r="KRH382" s="0"/>
      <c r="KRI382" s="0"/>
      <c r="KRJ382" s="0"/>
      <c r="KRK382" s="0"/>
      <c r="KRL382" s="0"/>
      <c r="KRM382" s="0"/>
      <c r="KRN382" s="0"/>
      <c r="KRO382" s="0"/>
      <c r="KRP382" s="0"/>
      <c r="KRQ382" s="0"/>
      <c r="KRR382" s="0"/>
      <c r="KRS382" s="0"/>
      <c r="KRT382" s="0"/>
      <c r="KRU382" s="0"/>
      <c r="KRV382" s="0"/>
      <c r="KRW382" s="0"/>
      <c r="KRX382" s="0"/>
      <c r="KRY382" s="0"/>
      <c r="KRZ382" s="0"/>
      <c r="KSA382" s="0"/>
      <c r="KSB382" s="0"/>
      <c r="KSC382" s="0"/>
      <c r="KSD382" s="0"/>
      <c r="KSE382" s="0"/>
      <c r="KSF382" s="0"/>
      <c r="KSG382" s="0"/>
      <c r="KSH382" s="0"/>
      <c r="KSI382" s="0"/>
      <c r="KSJ382" s="0"/>
      <c r="KSK382" s="0"/>
      <c r="KSL382" s="0"/>
      <c r="KSM382" s="0"/>
      <c r="KSN382" s="0"/>
      <c r="KSO382" s="0"/>
      <c r="KSP382" s="0"/>
      <c r="KSQ382" s="0"/>
      <c r="KSR382" s="0"/>
      <c r="KSS382" s="0"/>
      <c r="KST382" s="0"/>
      <c r="KSU382" s="0"/>
      <c r="KSV382" s="0"/>
      <c r="KSW382" s="0"/>
      <c r="KSX382" s="0"/>
      <c r="KSY382" s="0"/>
      <c r="KSZ382" s="0"/>
      <c r="KTA382" s="0"/>
      <c r="KTB382" s="0"/>
      <c r="KTC382" s="0"/>
      <c r="KTD382" s="0"/>
      <c r="KTE382" s="0"/>
      <c r="KTF382" s="0"/>
      <c r="KTG382" s="0"/>
      <c r="KTH382" s="0"/>
      <c r="KTI382" s="0"/>
      <c r="KTJ382" s="0"/>
      <c r="KTK382" s="0"/>
      <c r="KTL382" s="0"/>
      <c r="KTM382" s="0"/>
      <c r="KTN382" s="0"/>
      <c r="KTO382" s="0"/>
      <c r="KTP382" s="0"/>
      <c r="KTQ382" s="0"/>
      <c r="KTR382" s="0"/>
      <c r="KTS382" s="0"/>
      <c r="KTT382" s="0"/>
      <c r="KTU382" s="0"/>
      <c r="KTV382" s="0"/>
      <c r="KTW382" s="0"/>
      <c r="KTX382" s="0"/>
      <c r="KTY382" s="0"/>
      <c r="KTZ382" s="0"/>
      <c r="KUA382" s="0"/>
      <c r="KUB382" s="0"/>
      <c r="KUC382" s="0"/>
      <c r="KUD382" s="0"/>
      <c r="KUE382" s="0"/>
      <c r="KUF382" s="0"/>
      <c r="KUG382" s="0"/>
      <c r="KUH382" s="0"/>
      <c r="KUI382" s="0"/>
      <c r="KUJ382" s="0"/>
      <c r="KUK382" s="0"/>
      <c r="KUL382" s="0"/>
      <c r="KUM382" s="0"/>
      <c r="KUN382" s="0"/>
      <c r="KUO382" s="0"/>
      <c r="KUP382" s="0"/>
      <c r="KUQ382" s="0"/>
      <c r="KUR382" s="0"/>
      <c r="KUS382" s="0"/>
      <c r="KUT382" s="0"/>
      <c r="KUU382" s="0"/>
      <c r="KUV382" s="0"/>
      <c r="KUW382" s="0"/>
      <c r="KUX382" s="0"/>
      <c r="KUY382" s="0"/>
      <c r="KUZ382" s="0"/>
      <c r="KVA382" s="0"/>
      <c r="KVB382" s="0"/>
      <c r="KVC382" s="0"/>
      <c r="KVD382" s="0"/>
      <c r="KVE382" s="0"/>
      <c r="KVF382" s="0"/>
      <c r="KVG382" s="0"/>
      <c r="KVH382" s="0"/>
      <c r="KVI382" s="0"/>
      <c r="KVJ382" s="0"/>
      <c r="KVK382" s="0"/>
      <c r="KVL382" s="0"/>
      <c r="KVM382" s="0"/>
      <c r="KVN382" s="0"/>
      <c r="KVO382" s="0"/>
      <c r="KVP382" s="0"/>
      <c r="KVQ382" s="0"/>
      <c r="KVR382" s="0"/>
      <c r="KVS382" s="0"/>
      <c r="KVT382" s="0"/>
      <c r="KVU382" s="0"/>
      <c r="KVV382" s="0"/>
      <c r="KVW382" s="0"/>
      <c r="KVX382" s="0"/>
      <c r="KVY382" s="0"/>
      <c r="KVZ382" s="0"/>
      <c r="KWA382" s="0"/>
      <c r="KWB382" s="0"/>
      <c r="KWC382" s="0"/>
      <c r="KWD382" s="0"/>
      <c r="KWE382" s="0"/>
      <c r="KWF382" s="0"/>
      <c r="KWG382" s="0"/>
      <c r="KWH382" s="0"/>
      <c r="KWI382" s="0"/>
      <c r="KWJ382" s="0"/>
      <c r="KWK382" s="0"/>
      <c r="KWL382" s="0"/>
      <c r="KWM382" s="0"/>
      <c r="KWN382" s="0"/>
      <c r="KWO382" s="0"/>
      <c r="KWP382" s="0"/>
      <c r="KWQ382" s="0"/>
      <c r="KWR382" s="0"/>
      <c r="KWS382" s="0"/>
      <c r="KWT382" s="0"/>
      <c r="KWU382" s="0"/>
      <c r="KWV382" s="0"/>
      <c r="KWW382" s="0"/>
      <c r="KWX382" s="0"/>
      <c r="KWY382" s="0"/>
      <c r="KWZ382" s="0"/>
      <c r="KXA382" s="0"/>
      <c r="KXB382" s="0"/>
      <c r="KXC382" s="0"/>
      <c r="KXD382" s="0"/>
      <c r="KXE382" s="0"/>
      <c r="KXF382" s="0"/>
      <c r="KXG382" s="0"/>
      <c r="KXH382" s="0"/>
      <c r="KXI382" s="0"/>
      <c r="KXJ382" s="0"/>
      <c r="KXK382" s="0"/>
      <c r="KXL382" s="0"/>
      <c r="KXM382" s="0"/>
      <c r="KXN382" s="0"/>
      <c r="KXO382" s="0"/>
      <c r="KXP382" s="0"/>
      <c r="KXQ382" s="0"/>
      <c r="KXR382" s="0"/>
      <c r="KXS382" s="0"/>
      <c r="KXT382" s="0"/>
      <c r="KXU382" s="0"/>
      <c r="KXV382" s="0"/>
      <c r="KXW382" s="0"/>
      <c r="KXX382" s="0"/>
      <c r="KXY382" s="0"/>
      <c r="KXZ382" s="0"/>
      <c r="KYA382" s="0"/>
      <c r="KYB382" s="0"/>
      <c r="KYC382" s="0"/>
      <c r="KYD382" s="0"/>
      <c r="KYE382" s="0"/>
      <c r="KYF382" s="0"/>
      <c r="KYG382" s="0"/>
      <c r="KYH382" s="0"/>
      <c r="KYI382" s="0"/>
      <c r="KYJ382" s="0"/>
      <c r="KYK382" s="0"/>
      <c r="KYL382" s="0"/>
      <c r="KYM382" s="0"/>
      <c r="KYN382" s="0"/>
      <c r="KYO382" s="0"/>
      <c r="KYP382" s="0"/>
      <c r="KYQ382" s="0"/>
      <c r="KYR382" s="0"/>
      <c r="KYS382" s="0"/>
      <c r="KYT382" s="0"/>
      <c r="KYU382" s="0"/>
      <c r="KYV382" s="0"/>
      <c r="KYW382" s="0"/>
      <c r="KYX382" s="0"/>
      <c r="KYY382" s="0"/>
      <c r="KYZ382" s="0"/>
      <c r="KZA382" s="0"/>
      <c r="KZB382" s="0"/>
      <c r="KZC382" s="0"/>
      <c r="KZD382" s="0"/>
      <c r="KZE382" s="0"/>
      <c r="KZF382" s="0"/>
      <c r="KZG382" s="0"/>
      <c r="KZH382" s="0"/>
      <c r="KZI382" s="0"/>
      <c r="KZJ382" s="0"/>
      <c r="KZK382" s="0"/>
      <c r="KZL382" s="0"/>
      <c r="KZM382" s="0"/>
      <c r="KZN382" s="0"/>
      <c r="KZO382" s="0"/>
      <c r="KZP382" s="0"/>
      <c r="KZQ382" s="0"/>
      <c r="KZR382" s="0"/>
      <c r="KZS382" s="0"/>
      <c r="KZT382" s="0"/>
      <c r="KZU382" s="0"/>
      <c r="KZV382" s="0"/>
      <c r="KZW382" s="0"/>
      <c r="KZX382" s="0"/>
      <c r="KZY382" s="0"/>
      <c r="KZZ382" s="0"/>
      <c r="LAA382" s="0"/>
      <c r="LAB382" s="0"/>
      <c r="LAC382" s="0"/>
      <c r="LAD382" s="0"/>
      <c r="LAE382" s="0"/>
      <c r="LAF382" s="0"/>
      <c r="LAG382" s="0"/>
      <c r="LAH382" s="0"/>
      <c r="LAI382" s="0"/>
      <c r="LAJ382" s="0"/>
      <c r="LAK382" s="0"/>
      <c r="LAL382" s="0"/>
      <c r="LAM382" s="0"/>
      <c r="LAN382" s="0"/>
      <c r="LAO382" s="0"/>
      <c r="LAP382" s="0"/>
      <c r="LAQ382" s="0"/>
      <c r="LAR382" s="0"/>
      <c r="LAS382" s="0"/>
      <c r="LAT382" s="0"/>
      <c r="LAU382" s="0"/>
      <c r="LAV382" s="0"/>
      <c r="LAW382" s="0"/>
      <c r="LAX382" s="0"/>
      <c r="LAY382" s="0"/>
      <c r="LAZ382" s="0"/>
      <c r="LBA382" s="0"/>
      <c r="LBB382" s="0"/>
      <c r="LBC382" s="0"/>
      <c r="LBD382" s="0"/>
      <c r="LBE382" s="0"/>
      <c r="LBF382" s="0"/>
      <c r="LBG382" s="0"/>
      <c r="LBH382" s="0"/>
      <c r="LBI382" s="0"/>
      <c r="LBJ382" s="0"/>
      <c r="LBK382" s="0"/>
      <c r="LBL382" s="0"/>
      <c r="LBM382" s="0"/>
      <c r="LBN382" s="0"/>
      <c r="LBO382" s="0"/>
      <c r="LBP382" s="0"/>
      <c r="LBQ382" s="0"/>
      <c r="LBR382" s="0"/>
      <c r="LBS382" s="0"/>
      <c r="LBT382" s="0"/>
      <c r="LBU382" s="0"/>
      <c r="LBV382" s="0"/>
      <c r="LBW382" s="0"/>
      <c r="LBX382" s="0"/>
      <c r="LBY382" s="0"/>
      <c r="LBZ382" s="0"/>
      <c r="LCA382" s="0"/>
      <c r="LCB382" s="0"/>
      <c r="LCC382" s="0"/>
      <c r="LCD382" s="0"/>
      <c r="LCE382" s="0"/>
      <c r="LCF382" s="0"/>
      <c r="LCG382" s="0"/>
      <c r="LCH382" s="0"/>
      <c r="LCI382" s="0"/>
      <c r="LCJ382" s="0"/>
      <c r="LCK382" s="0"/>
      <c r="LCL382" s="0"/>
      <c r="LCM382" s="0"/>
      <c r="LCN382" s="0"/>
      <c r="LCO382" s="0"/>
      <c r="LCP382" s="0"/>
      <c r="LCQ382" s="0"/>
      <c r="LCR382" s="0"/>
      <c r="LCS382" s="0"/>
      <c r="LCT382" s="0"/>
      <c r="LCU382" s="0"/>
      <c r="LCV382" s="0"/>
      <c r="LCW382" s="0"/>
      <c r="LCX382" s="0"/>
      <c r="LCY382" s="0"/>
      <c r="LCZ382" s="0"/>
      <c r="LDA382" s="0"/>
      <c r="LDB382" s="0"/>
      <c r="LDC382" s="0"/>
      <c r="LDD382" s="0"/>
      <c r="LDE382" s="0"/>
      <c r="LDF382" s="0"/>
      <c r="LDG382" s="0"/>
      <c r="LDH382" s="0"/>
      <c r="LDI382" s="0"/>
      <c r="LDJ382" s="0"/>
      <c r="LDK382" s="0"/>
      <c r="LDL382" s="0"/>
      <c r="LDM382" s="0"/>
      <c r="LDN382" s="0"/>
      <c r="LDO382" s="0"/>
      <c r="LDP382" s="0"/>
      <c r="LDQ382" s="0"/>
      <c r="LDR382" s="0"/>
      <c r="LDS382" s="0"/>
      <c r="LDT382" s="0"/>
      <c r="LDU382" s="0"/>
      <c r="LDV382" s="0"/>
      <c r="LDW382" s="0"/>
      <c r="LDX382" s="0"/>
      <c r="LDY382" s="0"/>
      <c r="LDZ382" s="0"/>
      <c r="LEA382" s="0"/>
      <c r="LEB382" s="0"/>
      <c r="LEC382" s="0"/>
      <c r="LED382" s="0"/>
      <c r="LEE382" s="0"/>
      <c r="LEF382" s="0"/>
      <c r="LEG382" s="0"/>
      <c r="LEH382" s="0"/>
      <c r="LEI382" s="0"/>
      <c r="LEJ382" s="0"/>
      <c r="LEK382" s="0"/>
      <c r="LEL382" s="0"/>
      <c r="LEM382" s="0"/>
      <c r="LEN382" s="0"/>
      <c r="LEO382" s="0"/>
      <c r="LEP382" s="0"/>
      <c r="LEQ382" s="0"/>
      <c r="LER382" s="0"/>
      <c r="LES382" s="0"/>
      <c r="LET382" s="0"/>
      <c r="LEU382" s="0"/>
      <c r="LEV382" s="0"/>
      <c r="LEW382" s="0"/>
      <c r="LEX382" s="0"/>
      <c r="LEY382" s="0"/>
      <c r="LEZ382" s="0"/>
      <c r="LFA382" s="0"/>
      <c r="LFB382" s="0"/>
      <c r="LFC382" s="0"/>
      <c r="LFD382" s="0"/>
      <c r="LFE382" s="0"/>
      <c r="LFF382" s="0"/>
      <c r="LFG382" s="0"/>
      <c r="LFH382" s="0"/>
      <c r="LFI382" s="0"/>
      <c r="LFJ382" s="0"/>
      <c r="LFK382" s="0"/>
      <c r="LFL382" s="0"/>
      <c r="LFM382" s="0"/>
      <c r="LFN382" s="0"/>
      <c r="LFO382" s="0"/>
      <c r="LFP382" s="0"/>
      <c r="LFQ382" s="0"/>
      <c r="LFR382" s="0"/>
      <c r="LFS382" s="0"/>
      <c r="LFT382" s="0"/>
      <c r="LFU382" s="0"/>
      <c r="LFV382" s="0"/>
      <c r="LFW382" s="0"/>
      <c r="LFX382" s="0"/>
      <c r="LFY382" s="0"/>
      <c r="LFZ382" s="0"/>
      <c r="LGA382" s="0"/>
      <c r="LGB382" s="0"/>
      <c r="LGC382" s="0"/>
      <c r="LGD382" s="0"/>
      <c r="LGE382" s="0"/>
      <c r="LGF382" s="0"/>
      <c r="LGG382" s="0"/>
      <c r="LGH382" s="0"/>
      <c r="LGI382" s="0"/>
      <c r="LGJ382" s="0"/>
      <c r="LGK382" s="0"/>
      <c r="LGL382" s="0"/>
      <c r="LGM382" s="0"/>
      <c r="LGN382" s="0"/>
      <c r="LGO382" s="0"/>
      <c r="LGP382" s="0"/>
      <c r="LGQ382" s="0"/>
      <c r="LGR382" s="0"/>
      <c r="LGS382" s="0"/>
      <c r="LGT382" s="0"/>
      <c r="LGU382" s="0"/>
      <c r="LGV382" s="0"/>
      <c r="LGW382" s="0"/>
      <c r="LGX382" s="0"/>
      <c r="LGY382" s="0"/>
      <c r="LGZ382" s="0"/>
      <c r="LHA382" s="0"/>
      <c r="LHB382" s="0"/>
      <c r="LHC382" s="0"/>
      <c r="LHD382" s="0"/>
      <c r="LHE382" s="0"/>
      <c r="LHF382" s="0"/>
      <c r="LHG382" s="0"/>
      <c r="LHH382" s="0"/>
      <c r="LHI382" s="0"/>
      <c r="LHJ382" s="0"/>
      <c r="LHK382" s="0"/>
      <c r="LHL382" s="0"/>
      <c r="LHM382" s="0"/>
      <c r="LHN382" s="0"/>
      <c r="LHO382" s="0"/>
      <c r="LHP382" s="0"/>
      <c r="LHQ382" s="0"/>
      <c r="LHR382" s="0"/>
      <c r="LHS382" s="0"/>
      <c r="LHT382" s="0"/>
      <c r="LHU382" s="0"/>
      <c r="LHV382" s="0"/>
      <c r="LHW382" s="0"/>
      <c r="LHX382" s="0"/>
      <c r="LHY382" s="0"/>
      <c r="LHZ382" s="0"/>
      <c r="LIA382" s="0"/>
      <c r="LIB382" s="0"/>
      <c r="LIC382" s="0"/>
      <c r="LID382" s="0"/>
      <c r="LIE382" s="0"/>
      <c r="LIF382" s="0"/>
      <c r="LIG382" s="0"/>
      <c r="LIH382" s="0"/>
      <c r="LII382" s="0"/>
      <c r="LIJ382" s="0"/>
      <c r="LIK382" s="0"/>
      <c r="LIL382" s="0"/>
      <c r="LIM382" s="0"/>
      <c r="LIN382" s="0"/>
      <c r="LIO382" s="0"/>
      <c r="LIP382" s="0"/>
      <c r="LIQ382" s="0"/>
      <c r="LIR382" s="0"/>
      <c r="LIS382" s="0"/>
      <c r="LIT382" s="0"/>
      <c r="LIU382" s="0"/>
      <c r="LIV382" s="0"/>
      <c r="LIW382" s="0"/>
      <c r="LIX382" s="0"/>
      <c r="LIY382" s="0"/>
      <c r="LIZ382" s="0"/>
      <c r="LJA382" s="0"/>
      <c r="LJB382" s="0"/>
      <c r="LJC382" s="0"/>
      <c r="LJD382" s="0"/>
      <c r="LJE382" s="0"/>
      <c r="LJF382" s="0"/>
      <c r="LJG382" s="0"/>
      <c r="LJH382" s="0"/>
      <c r="LJI382" s="0"/>
      <c r="LJJ382" s="0"/>
      <c r="LJK382" s="0"/>
      <c r="LJL382" s="0"/>
      <c r="LJM382" s="0"/>
      <c r="LJN382" s="0"/>
      <c r="LJO382" s="0"/>
      <c r="LJP382" s="0"/>
      <c r="LJQ382" s="0"/>
      <c r="LJR382" s="0"/>
      <c r="LJS382" s="0"/>
      <c r="LJT382" s="0"/>
      <c r="LJU382" s="0"/>
      <c r="LJV382" s="0"/>
      <c r="LJW382" s="0"/>
      <c r="LJX382" s="0"/>
      <c r="LJY382" s="0"/>
      <c r="LJZ382" s="0"/>
      <c r="LKA382" s="0"/>
      <c r="LKB382" s="0"/>
      <c r="LKC382" s="0"/>
      <c r="LKD382" s="0"/>
      <c r="LKE382" s="0"/>
      <c r="LKF382" s="0"/>
      <c r="LKG382" s="0"/>
      <c r="LKH382" s="0"/>
      <c r="LKI382" s="0"/>
      <c r="LKJ382" s="0"/>
      <c r="LKK382" s="0"/>
      <c r="LKL382" s="0"/>
      <c r="LKM382" s="0"/>
      <c r="LKN382" s="0"/>
      <c r="LKO382" s="0"/>
      <c r="LKP382" s="0"/>
      <c r="LKQ382" s="0"/>
      <c r="LKR382" s="0"/>
      <c r="LKS382" s="0"/>
      <c r="LKT382" s="0"/>
      <c r="LKU382" s="0"/>
      <c r="LKV382" s="0"/>
      <c r="LKW382" s="0"/>
      <c r="LKX382" s="0"/>
      <c r="LKY382" s="0"/>
      <c r="LKZ382" s="0"/>
      <c r="LLA382" s="0"/>
      <c r="LLB382" s="0"/>
      <c r="LLC382" s="0"/>
      <c r="LLD382" s="0"/>
      <c r="LLE382" s="0"/>
      <c r="LLF382" s="0"/>
      <c r="LLG382" s="0"/>
      <c r="LLH382" s="0"/>
      <c r="LLI382" s="0"/>
      <c r="LLJ382" s="0"/>
      <c r="LLK382" s="0"/>
      <c r="LLL382" s="0"/>
      <c r="LLM382" s="0"/>
      <c r="LLN382" s="0"/>
      <c r="LLO382" s="0"/>
      <c r="LLP382" s="0"/>
      <c r="LLQ382" s="0"/>
      <c r="LLR382" s="0"/>
      <c r="LLS382" s="0"/>
      <c r="LLT382" s="0"/>
      <c r="LLU382" s="0"/>
      <c r="LLV382" s="0"/>
      <c r="LLW382" s="0"/>
      <c r="LLX382" s="0"/>
      <c r="LLY382" s="0"/>
      <c r="LLZ382" s="0"/>
      <c r="LMA382" s="0"/>
      <c r="LMB382" s="0"/>
      <c r="LMC382" s="0"/>
      <c r="LMD382" s="0"/>
      <c r="LME382" s="0"/>
      <c r="LMF382" s="0"/>
      <c r="LMG382" s="0"/>
      <c r="LMH382" s="0"/>
      <c r="LMI382" s="0"/>
      <c r="LMJ382" s="0"/>
      <c r="LMK382" s="0"/>
      <c r="LML382" s="0"/>
      <c r="LMM382" s="0"/>
      <c r="LMN382" s="0"/>
      <c r="LMO382" s="0"/>
      <c r="LMP382" s="0"/>
      <c r="LMQ382" s="0"/>
      <c r="LMR382" s="0"/>
      <c r="LMS382" s="0"/>
      <c r="LMT382" s="0"/>
      <c r="LMU382" s="0"/>
      <c r="LMV382" s="0"/>
      <c r="LMW382" s="0"/>
      <c r="LMX382" s="0"/>
      <c r="LMY382" s="0"/>
      <c r="LMZ382" s="0"/>
      <c r="LNA382" s="0"/>
      <c r="LNB382" s="0"/>
      <c r="LNC382" s="0"/>
      <c r="LND382" s="0"/>
      <c r="LNE382" s="0"/>
      <c r="LNF382" s="0"/>
      <c r="LNG382" s="0"/>
      <c r="LNH382" s="0"/>
      <c r="LNI382" s="0"/>
      <c r="LNJ382" s="0"/>
      <c r="LNK382" s="0"/>
      <c r="LNL382" s="0"/>
      <c r="LNM382" s="0"/>
      <c r="LNN382" s="0"/>
      <c r="LNO382" s="0"/>
      <c r="LNP382" s="0"/>
      <c r="LNQ382" s="0"/>
      <c r="LNR382" s="0"/>
      <c r="LNS382" s="0"/>
      <c r="LNT382" s="0"/>
      <c r="LNU382" s="0"/>
      <c r="LNV382" s="0"/>
      <c r="LNW382" s="0"/>
      <c r="LNX382" s="0"/>
      <c r="LNY382" s="0"/>
      <c r="LNZ382" s="0"/>
      <c r="LOA382" s="0"/>
      <c r="LOB382" s="0"/>
      <c r="LOC382" s="0"/>
      <c r="LOD382" s="0"/>
      <c r="LOE382" s="0"/>
      <c r="LOF382" s="0"/>
      <c r="LOG382" s="0"/>
      <c r="LOH382" s="0"/>
      <c r="LOI382" s="0"/>
      <c r="LOJ382" s="0"/>
      <c r="LOK382" s="0"/>
      <c r="LOL382" s="0"/>
      <c r="LOM382" s="0"/>
      <c r="LON382" s="0"/>
      <c r="LOO382" s="0"/>
      <c r="LOP382" s="0"/>
      <c r="LOQ382" s="0"/>
      <c r="LOR382" s="0"/>
      <c r="LOS382" s="0"/>
      <c r="LOT382" s="0"/>
      <c r="LOU382" s="0"/>
      <c r="LOV382" s="0"/>
      <c r="LOW382" s="0"/>
      <c r="LOX382" s="0"/>
      <c r="LOY382" s="0"/>
      <c r="LOZ382" s="0"/>
      <c r="LPA382" s="0"/>
      <c r="LPB382" s="0"/>
      <c r="LPC382" s="0"/>
      <c r="LPD382" s="0"/>
      <c r="LPE382" s="0"/>
      <c r="LPF382" s="0"/>
      <c r="LPG382" s="0"/>
      <c r="LPH382" s="0"/>
      <c r="LPI382" s="0"/>
      <c r="LPJ382" s="0"/>
      <c r="LPK382" s="0"/>
      <c r="LPL382" s="0"/>
      <c r="LPM382" s="0"/>
      <c r="LPN382" s="0"/>
      <c r="LPO382" s="0"/>
      <c r="LPP382" s="0"/>
      <c r="LPQ382" s="0"/>
      <c r="LPR382" s="0"/>
      <c r="LPS382" s="0"/>
      <c r="LPT382" s="0"/>
      <c r="LPU382" s="0"/>
      <c r="LPV382" s="0"/>
      <c r="LPW382" s="0"/>
      <c r="LPX382" s="0"/>
      <c r="LPY382" s="0"/>
      <c r="LPZ382" s="0"/>
      <c r="LQA382" s="0"/>
      <c r="LQB382" s="0"/>
      <c r="LQC382" s="0"/>
      <c r="LQD382" s="0"/>
      <c r="LQE382" s="0"/>
      <c r="LQF382" s="0"/>
      <c r="LQG382" s="0"/>
      <c r="LQH382" s="0"/>
      <c r="LQI382" s="0"/>
      <c r="LQJ382" s="0"/>
      <c r="LQK382" s="0"/>
      <c r="LQL382" s="0"/>
      <c r="LQM382" s="0"/>
      <c r="LQN382" s="0"/>
      <c r="LQO382" s="0"/>
      <c r="LQP382" s="0"/>
      <c r="LQQ382" s="0"/>
      <c r="LQR382" s="0"/>
      <c r="LQS382" s="0"/>
      <c r="LQT382" s="0"/>
      <c r="LQU382" s="0"/>
      <c r="LQV382" s="0"/>
      <c r="LQW382" s="0"/>
      <c r="LQX382" s="0"/>
      <c r="LQY382" s="0"/>
      <c r="LQZ382" s="0"/>
      <c r="LRA382" s="0"/>
      <c r="LRB382" s="0"/>
      <c r="LRC382" s="0"/>
      <c r="LRD382" s="0"/>
      <c r="LRE382" s="0"/>
      <c r="LRF382" s="0"/>
      <c r="LRG382" s="0"/>
      <c r="LRH382" s="0"/>
      <c r="LRI382" s="0"/>
      <c r="LRJ382" s="0"/>
      <c r="LRK382" s="0"/>
      <c r="LRL382" s="0"/>
      <c r="LRM382" s="0"/>
      <c r="LRN382" s="0"/>
      <c r="LRO382" s="0"/>
      <c r="LRP382" s="0"/>
      <c r="LRQ382" s="0"/>
      <c r="LRR382" s="0"/>
      <c r="LRS382" s="0"/>
      <c r="LRT382" s="0"/>
      <c r="LRU382" s="0"/>
      <c r="LRV382" s="0"/>
      <c r="LRW382" s="0"/>
      <c r="LRX382" s="0"/>
      <c r="LRY382" s="0"/>
      <c r="LRZ382" s="0"/>
      <c r="LSA382" s="0"/>
      <c r="LSB382" s="0"/>
      <c r="LSC382" s="0"/>
      <c r="LSD382" s="0"/>
      <c r="LSE382" s="0"/>
      <c r="LSF382" s="0"/>
      <c r="LSG382" s="0"/>
      <c r="LSH382" s="0"/>
      <c r="LSI382" s="0"/>
      <c r="LSJ382" s="0"/>
      <c r="LSK382" s="0"/>
      <c r="LSL382" s="0"/>
      <c r="LSM382" s="0"/>
      <c r="LSN382" s="0"/>
      <c r="LSO382" s="0"/>
      <c r="LSP382" s="0"/>
      <c r="LSQ382" s="0"/>
      <c r="LSR382" s="0"/>
      <c r="LSS382" s="0"/>
      <c r="LST382" s="0"/>
      <c r="LSU382" s="0"/>
      <c r="LSV382" s="0"/>
      <c r="LSW382" s="0"/>
      <c r="LSX382" s="0"/>
      <c r="LSY382" s="0"/>
      <c r="LSZ382" s="0"/>
      <c r="LTA382" s="0"/>
      <c r="LTB382" s="0"/>
      <c r="LTC382" s="0"/>
      <c r="LTD382" s="0"/>
      <c r="LTE382" s="0"/>
      <c r="LTF382" s="0"/>
      <c r="LTG382" s="0"/>
      <c r="LTH382" s="0"/>
      <c r="LTI382" s="0"/>
      <c r="LTJ382" s="0"/>
      <c r="LTK382" s="0"/>
      <c r="LTL382" s="0"/>
      <c r="LTM382" s="0"/>
      <c r="LTN382" s="0"/>
      <c r="LTO382" s="0"/>
      <c r="LTP382" s="0"/>
      <c r="LTQ382" s="0"/>
      <c r="LTR382" s="0"/>
      <c r="LTS382" s="0"/>
      <c r="LTT382" s="0"/>
      <c r="LTU382" s="0"/>
      <c r="LTV382" s="0"/>
      <c r="LTW382" s="0"/>
      <c r="LTX382" s="0"/>
      <c r="LTY382" s="0"/>
      <c r="LTZ382" s="0"/>
      <c r="LUA382" s="0"/>
      <c r="LUB382" s="0"/>
      <c r="LUC382" s="0"/>
      <c r="LUD382" s="0"/>
      <c r="LUE382" s="0"/>
      <c r="LUF382" s="0"/>
      <c r="LUG382" s="0"/>
      <c r="LUH382" s="0"/>
      <c r="LUI382" s="0"/>
      <c r="LUJ382" s="0"/>
      <c r="LUK382" s="0"/>
      <c r="LUL382" s="0"/>
      <c r="LUM382" s="0"/>
      <c r="LUN382" s="0"/>
      <c r="LUO382" s="0"/>
      <c r="LUP382" s="0"/>
      <c r="LUQ382" s="0"/>
      <c r="LUR382" s="0"/>
      <c r="LUS382" s="0"/>
      <c r="LUT382" s="0"/>
      <c r="LUU382" s="0"/>
      <c r="LUV382" s="0"/>
      <c r="LUW382" s="0"/>
      <c r="LUX382" s="0"/>
      <c r="LUY382" s="0"/>
      <c r="LUZ382" s="0"/>
      <c r="LVA382" s="0"/>
      <c r="LVB382" s="0"/>
      <c r="LVC382" s="0"/>
      <c r="LVD382" s="0"/>
      <c r="LVE382" s="0"/>
      <c r="LVF382" s="0"/>
      <c r="LVG382" s="0"/>
      <c r="LVH382" s="0"/>
      <c r="LVI382" s="0"/>
      <c r="LVJ382" s="0"/>
      <c r="LVK382" s="0"/>
      <c r="LVL382" s="0"/>
      <c r="LVM382" s="0"/>
      <c r="LVN382" s="0"/>
      <c r="LVO382" s="0"/>
      <c r="LVP382" s="0"/>
      <c r="LVQ382" s="0"/>
      <c r="LVR382" s="0"/>
      <c r="LVS382" s="0"/>
      <c r="LVT382" s="0"/>
      <c r="LVU382" s="0"/>
      <c r="LVV382" s="0"/>
      <c r="LVW382" s="0"/>
      <c r="LVX382" s="0"/>
      <c r="LVY382" s="0"/>
      <c r="LVZ382" s="0"/>
      <c r="LWA382" s="0"/>
      <c r="LWB382" s="0"/>
      <c r="LWC382" s="0"/>
      <c r="LWD382" s="0"/>
      <c r="LWE382" s="0"/>
      <c r="LWF382" s="0"/>
      <c r="LWG382" s="0"/>
      <c r="LWH382" s="0"/>
      <c r="LWI382" s="0"/>
      <c r="LWJ382" s="0"/>
      <c r="LWK382" s="0"/>
      <c r="LWL382" s="0"/>
      <c r="LWM382" s="0"/>
      <c r="LWN382" s="0"/>
      <c r="LWO382" s="0"/>
      <c r="LWP382" s="0"/>
      <c r="LWQ382" s="0"/>
      <c r="LWR382" s="0"/>
      <c r="LWS382" s="0"/>
      <c r="LWT382" s="0"/>
      <c r="LWU382" s="0"/>
      <c r="LWV382" s="0"/>
      <c r="LWW382" s="0"/>
      <c r="LWX382" s="0"/>
      <c r="LWY382" s="0"/>
      <c r="LWZ382" s="0"/>
      <c r="LXA382" s="0"/>
      <c r="LXB382" s="0"/>
      <c r="LXC382" s="0"/>
      <c r="LXD382" s="0"/>
      <c r="LXE382" s="0"/>
      <c r="LXF382" s="0"/>
      <c r="LXG382" s="0"/>
      <c r="LXH382" s="0"/>
      <c r="LXI382" s="0"/>
      <c r="LXJ382" s="0"/>
      <c r="LXK382" s="0"/>
      <c r="LXL382" s="0"/>
      <c r="LXM382" s="0"/>
      <c r="LXN382" s="0"/>
      <c r="LXO382" s="0"/>
      <c r="LXP382" s="0"/>
      <c r="LXQ382" s="0"/>
      <c r="LXR382" s="0"/>
      <c r="LXS382" s="0"/>
      <c r="LXT382" s="0"/>
      <c r="LXU382" s="0"/>
      <c r="LXV382" s="0"/>
      <c r="LXW382" s="0"/>
      <c r="LXX382" s="0"/>
      <c r="LXY382" s="0"/>
      <c r="LXZ382" s="0"/>
      <c r="LYA382" s="0"/>
      <c r="LYB382" s="0"/>
      <c r="LYC382" s="0"/>
      <c r="LYD382" s="0"/>
      <c r="LYE382" s="0"/>
      <c r="LYF382" s="0"/>
      <c r="LYG382" s="0"/>
      <c r="LYH382" s="0"/>
      <c r="LYI382" s="0"/>
      <c r="LYJ382" s="0"/>
      <c r="LYK382" s="0"/>
      <c r="LYL382" s="0"/>
      <c r="LYM382" s="0"/>
      <c r="LYN382" s="0"/>
      <c r="LYO382" s="0"/>
      <c r="LYP382" s="0"/>
      <c r="LYQ382" s="0"/>
      <c r="LYR382" s="0"/>
      <c r="LYS382" s="0"/>
      <c r="LYT382" s="0"/>
      <c r="LYU382" s="0"/>
      <c r="LYV382" s="0"/>
      <c r="LYW382" s="0"/>
      <c r="LYX382" s="0"/>
      <c r="LYY382" s="0"/>
      <c r="LYZ382" s="0"/>
      <c r="LZA382" s="0"/>
      <c r="LZB382" s="0"/>
      <c r="LZC382" s="0"/>
      <c r="LZD382" s="0"/>
      <c r="LZE382" s="0"/>
      <c r="LZF382" s="0"/>
      <c r="LZG382" s="0"/>
      <c r="LZH382" s="0"/>
      <c r="LZI382" s="0"/>
      <c r="LZJ382" s="0"/>
      <c r="LZK382" s="0"/>
      <c r="LZL382" s="0"/>
      <c r="LZM382" s="0"/>
      <c r="LZN382" s="0"/>
      <c r="LZO382" s="0"/>
      <c r="LZP382" s="0"/>
      <c r="LZQ382" s="0"/>
      <c r="LZR382" s="0"/>
      <c r="LZS382" s="0"/>
      <c r="LZT382" s="0"/>
      <c r="LZU382" s="0"/>
      <c r="LZV382" s="0"/>
      <c r="LZW382" s="0"/>
      <c r="LZX382" s="0"/>
      <c r="LZY382" s="0"/>
      <c r="LZZ382" s="0"/>
      <c r="MAA382" s="0"/>
      <c r="MAB382" s="0"/>
      <c r="MAC382" s="0"/>
      <c r="MAD382" s="0"/>
      <c r="MAE382" s="0"/>
      <c r="MAF382" s="0"/>
      <c r="MAG382" s="0"/>
      <c r="MAH382" s="0"/>
      <c r="MAI382" s="0"/>
      <c r="MAJ382" s="0"/>
      <c r="MAK382" s="0"/>
      <c r="MAL382" s="0"/>
      <c r="MAM382" s="0"/>
      <c r="MAN382" s="0"/>
      <c r="MAO382" s="0"/>
      <c r="MAP382" s="0"/>
      <c r="MAQ382" s="0"/>
      <c r="MAR382" s="0"/>
      <c r="MAS382" s="0"/>
      <c r="MAT382" s="0"/>
      <c r="MAU382" s="0"/>
      <c r="MAV382" s="0"/>
      <c r="MAW382" s="0"/>
      <c r="MAX382" s="0"/>
      <c r="MAY382" s="0"/>
      <c r="MAZ382" s="0"/>
      <c r="MBA382" s="0"/>
      <c r="MBB382" s="0"/>
      <c r="MBC382" s="0"/>
      <c r="MBD382" s="0"/>
      <c r="MBE382" s="0"/>
      <c r="MBF382" s="0"/>
      <c r="MBG382" s="0"/>
      <c r="MBH382" s="0"/>
      <c r="MBI382" s="0"/>
      <c r="MBJ382" s="0"/>
      <c r="MBK382" s="0"/>
      <c r="MBL382" s="0"/>
      <c r="MBM382" s="0"/>
      <c r="MBN382" s="0"/>
      <c r="MBO382" s="0"/>
      <c r="MBP382" s="0"/>
      <c r="MBQ382" s="0"/>
      <c r="MBR382" s="0"/>
      <c r="MBS382" s="0"/>
      <c r="MBT382" s="0"/>
      <c r="MBU382" s="0"/>
      <c r="MBV382" s="0"/>
      <c r="MBW382" s="0"/>
      <c r="MBX382" s="0"/>
      <c r="MBY382" s="0"/>
      <c r="MBZ382" s="0"/>
      <c r="MCA382" s="0"/>
      <c r="MCB382" s="0"/>
      <c r="MCC382" s="0"/>
      <c r="MCD382" s="0"/>
      <c r="MCE382" s="0"/>
      <c r="MCF382" s="0"/>
      <c r="MCG382" s="0"/>
      <c r="MCH382" s="0"/>
      <c r="MCI382" s="0"/>
      <c r="MCJ382" s="0"/>
      <c r="MCK382" s="0"/>
      <c r="MCL382" s="0"/>
      <c r="MCM382" s="0"/>
      <c r="MCN382" s="0"/>
      <c r="MCO382" s="0"/>
      <c r="MCP382" s="0"/>
      <c r="MCQ382" s="0"/>
      <c r="MCR382" s="0"/>
      <c r="MCS382" s="0"/>
      <c r="MCT382" s="0"/>
      <c r="MCU382" s="0"/>
      <c r="MCV382" s="0"/>
      <c r="MCW382" s="0"/>
      <c r="MCX382" s="0"/>
      <c r="MCY382" s="0"/>
      <c r="MCZ382" s="0"/>
      <c r="MDA382" s="0"/>
      <c r="MDB382" s="0"/>
      <c r="MDC382" s="0"/>
      <c r="MDD382" s="0"/>
      <c r="MDE382" s="0"/>
      <c r="MDF382" s="0"/>
      <c r="MDG382" s="0"/>
      <c r="MDH382" s="0"/>
      <c r="MDI382" s="0"/>
      <c r="MDJ382" s="0"/>
      <c r="MDK382" s="0"/>
      <c r="MDL382" s="0"/>
      <c r="MDM382" s="0"/>
      <c r="MDN382" s="0"/>
      <c r="MDO382" s="0"/>
      <c r="MDP382" s="0"/>
      <c r="MDQ382" s="0"/>
      <c r="MDR382" s="0"/>
      <c r="MDS382" s="0"/>
      <c r="MDT382" s="0"/>
      <c r="MDU382" s="0"/>
      <c r="MDV382" s="0"/>
      <c r="MDW382" s="0"/>
      <c r="MDX382" s="0"/>
      <c r="MDY382" s="0"/>
      <c r="MDZ382" s="0"/>
      <c r="MEA382" s="0"/>
      <c r="MEB382" s="0"/>
      <c r="MEC382" s="0"/>
      <c r="MED382" s="0"/>
      <c r="MEE382" s="0"/>
      <c r="MEF382" s="0"/>
      <c r="MEG382" s="0"/>
      <c r="MEH382" s="0"/>
      <c r="MEI382" s="0"/>
      <c r="MEJ382" s="0"/>
      <c r="MEK382" s="0"/>
      <c r="MEL382" s="0"/>
      <c r="MEM382" s="0"/>
      <c r="MEN382" s="0"/>
      <c r="MEO382" s="0"/>
      <c r="MEP382" s="0"/>
      <c r="MEQ382" s="0"/>
      <c r="MER382" s="0"/>
      <c r="MES382" s="0"/>
      <c r="MET382" s="0"/>
      <c r="MEU382" s="0"/>
      <c r="MEV382" s="0"/>
      <c r="MEW382" s="0"/>
      <c r="MEX382" s="0"/>
      <c r="MEY382" s="0"/>
      <c r="MEZ382" s="0"/>
      <c r="MFA382" s="0"/>
      <c r="MFB382" s="0"/>
      <c r="MFC382" s="0"/>
      <c r="MFD382" s="0"/>
      <c r="MFE382" s="0"/>
      <c r="MFF382" s="0"/>
      <c r="MFG382" s="0"/>
      <c r="MFH382" s="0"/>
      <c r="MFI382" s="0"/>
      <c r="MFJ382" s="0"/>
      <c r="MFK382" s="0"/>
      <c r="MFL382" s="0"/>
      <c r="MFM382" s="0"/>
      <c r="MFN382" s="0"/>
      <c r="MFO382" s="0"/>
      <c r="MFP382" s="0"/>
      <c r="MFQ382" s="0"/>
      <c r="MFR382" s="0"/>
      <c r="MFS382" s="0"/>
      <c r="MFT382" s="0"/>
      <c r="MFU382" s="0"/>
      <c r="MFV382" s="0"/>
      <c r="MFW382" s="0"/>
      <c r="MFX382" s="0"/>
      <c r="MFY382" s="0"/>
      <c r="MFZ382" s="0"/>
      <c r="MGA382" s="0"/>
      <c r="MGB382" s="0"/>
      <c r="MGC382" s="0"/>
      <c r="MGD382" s="0"/>
      <c r="MGE382" s="0"/>
      <c r="MGF382" s="0"/>
      <c r="MGG382" s="0"/>
      <c r="MGH382" s="0"/>
      <c r="MGI382" s="0"/>
      <c r="MGJ382" s="0"/>
      <c r="MGK382" s="0"/>
      <c r="MGL382" s="0"/>
      <c r="MGM382" s="0"/>
      <c r="MGN382" s="0"/>
      <c r="MGO382" s="0"/>
      <c r="MGP382" s="0"/>
      <c r="MGQ382" s="0"/>
      <c r="MGR382" s="0"/>
      <c r="MGS382" s="0"/>
      <c r="MGT382" s="0"/>
      <c r="MGU382" s="0"/>
      <c r="MGV382" s="0"/>
      <c r="MGW382" s="0"/>
      <c r="MGX382" s="0"/>
      <c r="MGY382" s="0"/>
      <c r="MGZ382" s="0"/>
      <c r="MHA382" s="0"/>
      <c r="MHB382" s="0"/>
      <c r="MHC382" s="0"/>
      <c r="MHD382" s="0"/>
      <c r="MHE382" s="0"/>
      <c r="MHF382" s="0"/>
      <c r="MHG382" s="0"/>
      <c r="MHH382" s="0"/>
      <c r="MHI382" s="0"/>
      <c r="MHJ382" s="0"/>
      <c r="MHK382" s="0"/>
      <c r="MHL382" s="0"/>
      <c r="MHM382" s="0"/>
      <c r="MHN382" s="0"/>
      <c r="MHO382" s="0"/>
      <c r="MHP382" s="0"/>
      <c r="MHQ382" s="0"/>
      <c r="MHR382" s="0"/>
      <c r="MHS382" s="0"/>
      <c r="MHT382" s="0"/>
      <c r="MHU382" s="0"/>
      <c r="MHV382" s="0"/>
      <c r="MHW382" s="0"/>
      <c r="MHX382" s="0"/>
      <c r="MHY382" s="0"/>
      <c r="MHZ382" s="0"/>
      <c r="MIA382" s="0"/>
      <c r="MIB382" s="0"/>
      <c r="MIC382" s="0"/>
      <c r="MID382" s="0"/>
      <c r="MIE382" s="0"/>
      <c r="MIF382" s="0"/>
      <c r="MIG382" s="0"/>
      <c r="MIH382" s="0"/>
      <c r="MII382" s="0"/>
      <c r="MIJ382" s="0"/>
      <c r="MIK382" s="0"/>
      <c r="MIL382" s="0"/>
      <c r="MIM382" s="0"/>
      <c r="MIN382" s="0"/>
      <c r="MIO382" s="0"/>
      <c r="MIP382" s="0"/>
      <c r="MIQ382" s="0"/>
      <c r="MIR382" s="0"/>
      <c r="MIS382" s="0"/>
      <c r="MIT382" s="0"/>
      <c r="MIU382" s="0"/>
      <c r="MIV382" s="0"/>
      <c r="MIW382" s="0"/>
      <c r="MIX382" s="0"/>
      <c r="MIY382" s="0"/>
      <c r="MIZ382" s="0"/>
      <c r="MJA382" s="0"/>
      <c r="MJB382" s="0"/>
      <c r="MJC382" s="0"/>
      <c r="MJD382" s="0"/>
      <c r="MJE382" s="0"/>
      <c r="MJF382" s="0"/>
      <c r="MJG382" s="0"/>
      <c r="MJH382" s="0"/>
      <c r="MJI382" s="0"/>
      <c r="MJJ382" s="0"/>
      <c r="MJK382" s="0"/>
      <c r="MJL382" s="0"/>
      <c r="MJM382" s="0"/>
      <c r="MJN382" s="0"/>
      <c r="MJO382" s="0"/>
      <c r="MJP382" s="0"/>
      <c r="MJQ382" s="0"/>
      <c r="MJR382" s="0"/>
      <c r="MJS382" s="0"/>
      <c r="MJT382" s="0"/>
      <c r="MJU382" s="0"/>
      <c r="MJV382" s="0"/>
      <c r="MJW382" s="0"/>
      <c r="MJX382" s="0"/>
      <c r="MJY382" s="0"/>
      <c r="MJZ382" s="0"/>
      <c r="MKA382" s="0"/>
      <c r="MKB382" s="0"/>
      <c r="MKC382" s="0"/>
      <c r="MKD382" s="0"/>
      <c r="MKE382" s="0"/>
      <c r="MKF382" s="0"/>
      <c r="MKG382" s="0"/>
      <c r="MKH382" s="0"/>
      <c r="MKI382" s="0"/>
      <c r="MKJ382" s="0"/>
      <c r="MKK382" s="0"/>
      <c r="MKL382" s="0"/>
      <c r="MKM382" s="0"/>
      <c r="MKN382" s="0"/>
      <c r="MKO382" s="0"/>
      <c r="MKP382" s="0"/>
      <c r="MKQ382" s="0"/>
      <c r="MKR382" s="0"/>
      <c r="MKS382" s="0"/>
      <c r="MKT382" s="0"/>
      <c r="MKU382" s="0"/>
      <c r="MKV382" s="0"/>
      <c r="MKW382" s="0"/>
      <c r="MKX382" s="0"/>
      <c r="MKY382" s="0"/>
      <c r="MKZ382" s="0"/>
      <c r="MLA382" s="0"/>
      <c r="MLB382" s="0"/>
      <c r="MLC382" s="0"/>
      <c r="MLD382" s="0"/>
      <c r="MLE382" s="0"/>
      <c r="MLF382" s="0"/>
      <c r="MLG382" s="0"/>
      <c r="MLH382" s="0"/>
      <c r="MLI382" s="0"/>
      <c r="MLJ382" s="0"/>
      <c r="MLK382" s="0"/>
      <c r="MLL382" s="0"/>
      <c r="MLM382" s="0"/>
      <c r="MLN382" s="0"/>
      <c r="MLO382" s="0"/>
      <c r="MLP382" s="0"/>
      <c r="MLQ382" s="0"/>
      <c r="MLR382" s="0"/>
      <c r="MLS382" s="0"/>
      <c r="MLT382" s="0"/>
      <c r="MLU382" s="0"/>
      <c r="MLV382" s="0"/>
      <c r="MLW382" s="0"/>
      <c r="MLX382" s="0"/>
      <c r="MLY382" s="0"/>
      <c r="MLZ382" s="0"/>
      <c r="MMA382" s="0"/>
      <c r="MMB382" s="0"/>
      <c r="MMC382" s="0"/>
      <c r="MMD382" s="0"/>
      <c r="MME382" s="0"/>
      <c r="MMF382" s="0"/>
      <c r="MMG382" s="0"/>
      <c r="MMH382" s="0"/>
      <c r="MMI382" s="0"/>
      <c r="MMJ382" s="0"/>
      <c r="MMK382" s="0"/>
      <c r="MML382" s="0"/>
      <c r="MMM382" s="0"/>
      <c r="MMN382" s="0"/>
      <c r="MMO382" s="0"/>
      <c r="MMP382" s="0"/>
      <c r="MMQ382" s="0"/>
      <c r="MMR382" s="0"/>
      <c r="MMS382" s="0"/>
      <c r="MMT382" s="0"/>
      <c r="MMU382" s="0"/>
      <c r="MMV382" s="0"/>
      <c r="MMW382" s="0"/>
      <c r="MMX382" s="0"/>
      <c r="MMY382" s="0"/>
      <c r="MMZ382" s="0"/>
      <c r="MNA382" s="0"/>
      <c r="MNB382" s="0"/>
      <c r="MNC382" s="0"/>
      <c r="MND382" s="0"/>
      <c r="MNE382" s="0"/>
      <c r="MNF382" s="0"/>
      <c r="MNG382" s="0"/>
      <c r="MNH382" s="0"/>
      <c r="MNI382" s="0"/>
      <c r="MNJ382" s="0"/>
      <c r="MNK382" s="0"/>
      <c r="MNL382" s="0"/>
      <c r="MNM382" s="0"/>
      <c r="MNN382" s="0"/>
      <c r="MNO382" s="0"/>
      <c r="MNP382" s="0"/>
      <c r="MNQ382" s="0"/>
      <c r="MNR382" s="0"/>
      <c r="MNS382" s="0"/>
      <c r="MNT382" s="0"/>
      <c r="MNU382" s="0"/>
      <c r="MNV382" s="0"/>
      <c r="MNW382" s="0"/>
      <c r="MNX382" s="0"/>
      <c r="MNY382" s="0"/>
      <c r="MNZ382" s="0"/>
      <c r="MOA382" s="0"/>
      <c r="MOB382" s="0"/>
      <c r="MOC382" s="0"/>
      <c r="MOD382" s="0"/>
      <c r="MOE382" s="0"/>
      <c r="MOF382" s="0"/>
      <c r="MOG382" s="0"/>
      <c r="MOH382" s="0"/>
      <c r="MOI382" s="0"/>
      <c r="MOJ382" s="0"/>
      <c r="MOK382" s="0"/>
      <c r="MOL382" s="0"/>
      <c r="MOM382" s="0"/>
      <c r="MON382" s="0"/>
      <c r="MOO382" s="0"/>
      <c r="MOP382" s="0"/>
      <c r="MOQ382" s="0"/>
      <c r="MOR382" s="0"/>
      <c r="MOS382" s="0"/>
      <c r="MOT382" s="0"/>
      <c r="MOU382" s="0"/>
      <c r="MOV382" s="0"/>
      <c r="MOW382" s="0"/>
      <c r="MOX382" s="0"/>
      <c r="MOY382" s="0"/>
      <c r="MOZ382" s="0"/>
      <c r="MPA382" s="0"/>
      <c r="MPB382" s="0"/>
      <c r="MPC382" s="0"/>
      <c r="MPD382" s="0"/>
      <c r="MPE382" s="0"/>
      <c r="MPF382" s="0"/>
      <c r="MPG382" s="0"/>
      <c r="MPH382" s="0"/>
      <c r="MPI382" s="0"/>
      <c r="MPJ382" s="0"/>
      <c r="MPK382" s="0"/>
      <c r="MPL382" s="0"/>
      <c r="MPM382" s="0"/>
      <c r="MPN382" s="0"/>
      <c r="MPO382" s="0"/>
      <c r="MPP382" s="0"/>
      <c r="MPQ382" s="0"/>
      <c r="MPR382" s="0"/>
      <c r="MPS382" s="0"/>
      <c r="MPT382" s="0"/>
      <c r="MPU382" s="0"/>
      <c r="MPV382" s="0"/>
      <c r="MPW382" s="0"/>
      <c r="MPX382" s="0"/>
      <c r="MPY382" s="0"/>
      <c r="MPZ382" s="0"/>
      <c r="MQA382" s="0"/>
      <c r="MQB382" s="0"/>
      <c r="MQC382" s="0"/>
      <c r="MQD382" s="0"/>
      <c r="MQE382" s="0"/>
      <c r="MQF382" s="0"/>
      <c r="MQG382" s="0"/>
      <c r="MQH382" s="0"/>
      <c r="MQI382" s="0"/>
      <c r="MQJ382" s="0"/>
      <c r="MQK382" s="0"/>
      <c r="MQL382" s="0"/>
      <c r="MQM382" s="0"/>
      <c r="MQN382" s="0"/>
      <c r="MQO382" s="0"/>
      <c r="MQP382" s="0"/>
      <c r="MQQ382" s="0"/>
      <c r="MQR382" s="0"/>
      <c r="MQS382" s="0"/>
      <c r="MQT382" s="0"/>
      <c r="MQU382" s="0"/>
      <c r="MQV382" s="0"/>
      <c r="MQW382" s="0"/>
      <c r="MQX382" s="0"/>
      <c r="MQY382" s="0"/>
      <c r="MQZ382" s="0"/>
      <c r="MRA382" s="0"/>
      <c r="MRB382" s="0"/>
      <c r="MRC382" s="0"/>
      <c r="MRD382" s="0"/>
      <c r="MRE382" s="0"/>
      <c r="MRF382" s="0"/>
      <c r="MRG382" s="0"/>
      <c r="MRH382" s="0"/>
      <c r="MRI382" s="0"/>
      <c r="MRJ382" s="0"/>
      <c r="MRK382" s="0"/>
      <c r="MRL382" s="0"/>
      <c r="MRM382" s="0"/>
      <c r="MRN382" s="0"/>
      <c r="MRO382" s="0"/>
      <c r="MRP382" s="0"/>
      <c r="MRQ382" s="0"/>
      <c r="MRR382" s="0"/>
      <c r="MRS382" s="0"/>
      <c r="MRT382" s="0"/>
      <c r="MRU382" s="0"/>
      <c r="MRV382" s="0"/>
      <c r="MRW382" s="0"/>
      <c r="MRX382" s="0"/>
      <c r="MRY382" s="0"/>
      <c r="MRZ382" s="0"/>
      <c r="MSA382" s="0"/>
      <c r="MSB382" s="0"/>
      <c r="MSC382" s="0"/>
      <c r="MSD382" s="0"/>
      <c r="MSE382" s="0"/>
      <c r="MSF382" s="0"/>
      <c r="MSG382" s="0"/>
      <c r="MSH382" s="0"/>
      <c r="MSI382" s="0"/>
      <c r="MSJ382" s="0"/>
      <c r="MSK382" s="0"/>
      <c r="MSL382" s="0"/>
      <c r="MSM382" s="0"/>
      <c r="MSN382" s="0"/>
      <c r="MSO382" s="0"/>
      <c r="MSP382" s="0"/>
      <c r="MSQ382" s="0"/>
      <c r="MSR382" s="0"/>
      <c r="MSS382" s="0"/>
      <c r="MST382" s="0"/>
      <c r="MSU382" s="0"/>
      <c r="MSV382" s="0"/>
      <c r="MSW382" s="0"/>
      <c r="MSX382" s="0"/>
      <c r="MSY382" s="0"/>
      <c r="MSZ382" s="0"/>
      <c r="MTA382" s="0"/>
      <c r="MTB382" s="0"/>
      <c r="MTC382" s="0"/>
      <c r="MTD382" s="0"/>
      <c r="MTE382" s="0"/>
      <c r="MTF382" s="0"/>
      <c r="MTG382" s="0"/>
      <c r="MTH382" s="0"/>
      <c r="MTI382" s="0"/>
      <c r="MTJ382" s="0"/>
      <c r="MTK382" s="0"/>
      <c r="MTL382" s="0"/>
      <c r="MTM382" s="0"/>
      <c r="MTN382" s="0"/>
      <c r="MTO382" s="0"/>
      <c r="MTP382" s="0"/>
      <c r="MTQ382" s="0"/>
      <c r="MTR382" s="0"/>
      <c r="MTS382" s="0"/>
      <c r="MTT382" s="0"/>
      <c r="MTU382" s="0"/>
      <c r="MTV382" s="0"/>
      <c r="MTW382" s="0"/>
      <c r="MTX382" s="0"/>
      <c r="MTY382" s="0"/>
      <c r="MTZ382" s="0"/>
      <c r="MUA382" s="0"/>
      <c r="MUB382" s="0"/>
      <c r="MUC382" s="0"/>
      <c r="MUD382" s="0"/>
      <c r="MUE382" s="0"/>
      <c r="MUF382" s="0"/>
      <c r="MUG382" s="0"/>
      <c r="MUH382" s="0"/>
      <c r="MUI382" s="0"/>
      <c r="MUJ382" s="0"/>
      <c r="MUK382" s="0"/>
      <c r="MUL382" s="0"/>
      <c r="MUM382" s="0"/>
      <c r="MUN382" s="0"/>
      <c r="MUO382" s="0"/>
      <c r="MUP382" s="0"/>
      <c r="MUQ382" s="0"/>
      <c r="MUR382" s="0"/>
      <c r="MUS382" s="0"/>
      <c r="MUT382" s="0"/>
      <c r="MUU382" s="0"/>
      <c r="MUV382" s="0"/>
      <c r="MUW382" s="0"/>
      <c r="MUX382" s="0"/>
      <c r="MUY382" s="0"/>
      <c r="MUZ382" s="0"/>
      <c r="MVA382" s="0"/>
      <c r="MVB382" s="0"/>
      <c r="MVC382" s="0"/>
      <c r="MVD382" s="0"/>
      <c r="MVE382" s="0"/>
      <c r="MVF382" s="0"/>
      <c r="MVG382" s="0"/>
      <c r="MVH382" s="0"/>
      <c r="MVI382" s="0"/>
      <c r="MVJ382" s="0"/>
      <c r="MVK382" s="0"/>
      <c r="MVL382" s="0"/>
      <c r="MVM382" s="0"/>
      <c r="MVN382" s="0"/>
      <c r="MVO382" s="0"/>
      <c r="MVP382" s="0"/>
      <c r="MVQ382" s="0"/>
      <c r="MVR382" s="0"/>
      <c r="MVS382" s="0"/>
      <c r="MVT382" s="0"/>
      <c r="MVU382" s="0"/>
      <c r="MVV382" s="0"/>
      <c r="MVW382" s="0"/>
      <c r="MVX382" s="0"/>
      <c r="MVY382" s="0"/>
      <c r="MVZ382" s="0"/>
      <c r="MWA382" s="0"/>
      <c r="MWB382" s="0"/>
      <c r="MWC382" s="0"/>
      <c r="MWD382" s="0"/>
      <c r="MWE382" s="0"/>
      <c r="MWF382" s="0"/>
      <c r="MWG382" s="0"/>
      <c r="MWH382" s="0"/>
      <c r="MWI382" s="0"/>
      <c r="MWJ382" s="0"/>
      <c r="MWK382" s="0"/>
      <c r="MWL382" s="0"/>
      <c r="MWM382" s="0"/>
      <c r="MWN382" s="0"/>
      <c r="MWO382" s="0"/>
      <c r="MWP382" s="0"/>
      <c r="MWQ382" s="0"/>
      <c r="MWR382" s="0"/>
      <c r="MWS382" s="0"/>
      <c r="MWT382" s="0"/>
      <c r="MWU382" s="0"/>
      <c r="MWV382" s="0"/>
      <c r="MWW382" s="0"/>
      <c r="MWX382" s="0"/>
      <c r="MWY382" s="0"/>
      <c r="MWZ382" s="0"/>
      <c r="MXA382" s="0"/>
      <c r="MXB382" s="0"/>
      <c r="MXC382" s="0"/>
      <c r="MXD382" s="0"/>
      <c r="MXE382" s="0"/>
      <c r="MXF382" s="0"/>
      <c r="MXG382" s="0"/>
      <c r="MXH382" s="0"/>
      <c r="MXI382" s="0"/>
      <c r="MXJ382" s="0"/>
      <c r="MXK382" s="0"/>
      <c r="MXL382" s="0"/>
      <c r="MXM382" s="0"/>
      <c r="MXN382" s="0"/>
      <c r="MXO382" s="0"/>
      <c r="MXP382" s="0"/>
      <c r="MXQ382" s="0"/>
      <c r="MXR382" s="0"/>
      <c r="MXS382" s="0"/>
      <c r="MXT382" s="0"/>
      <c r="MXU382" s="0"/>
      <c r="MXV382" s="0"/>
      <c r="MXW382" s="0"/>
      <c r="MXX382" s="0"/>
      <c r="MXY382" s="0"/>
      <c r="MXZ382" s="0"/>
      <c r="MYA382" s="0"/>
      <c r="MYB382" s="0"/>
      <c r="MYC382" s="0"/>
      <c r="MYD382" s="0"/>
      <c r="MYE382" s="0"/>
      <c r="MYF382" s="0"/>
      <c r="MYG382" s="0"/>
      <c r="MYH382" s="0"/>
      <c r="MYI382" s="0"/>
      <c r="MYJ382" s="0"/>
      <c r="MYK382" s="0"/>
      <c r="MYL382" s="0"/>
      <c r="MYM382" s="0"/>
      <c r="MYN382" s="0"/>
      <c r="MYO382" s="0"/>
      <c r="MYP382" s="0"/>
      <c r="MYQ382" s="0"/>
      <c r="MYR382" s="0"/>
      <c r="MYS382" s="0"/>
      <c r="MYT382" s="0"/>
      <c r="MYU382" s="0"/>
      <c r="MYV382" s="0"/>
      <c r="MYW382" s="0"/>
      <c r="MYX382" s="0"/>
      <c r="MYY382" s="0"/>
      <c r="MYZ382" s="0"/>
      <c r="MZA382" s="0"/>
      <c r="MZB382" s="0"/>
      <c r="MZC382" s="0"/>
      <c r="MZD382" s="0"/>
      <c r="MZE382" s="0"/>
      <c r="MZF382" s="0"/>
      <c r="MZG382" s="0"/>
      <c r="MZH382" s="0"/>
      <c r="MZI382" s="0"/>
      <c r="MZJ382" s="0"/>
      <c r="MZK382" s="0"/>
      <c r="MZL382" s="0"/>
      <c r="MZM382" s="0"/>
      <c r="MZN382" s="0"/>
      <c r="MZO382" s="0"/>
      <c r="MZP382" s="0"/>
      <c r="MZQ382" s="0"/>
      <c r="MZR382" s="0"/>
      <c r="MZS382" s="0"/>
      <c r="MZT382" s="0"/>
      <c r="MZU382" s="0"/>
      <c r="MZV382" s="0"/>
      <c r="MZW382" s="0"/>
      <c r="MZX382" s="0"/>
      <c r="MZY382" s="0"/>
      <c r="MZZ382" s="0"/>
      <c r="NAA382" s="0"/>
      <c r="NAB382" s="0"/>
      <c r="NAC382" s="0"/>
      <c r="NAD382" s="0"/>
      <c r="NAE382" s="0"/>
      <c r="NAF382" s="0"/>
      <c r="NAG382" s="0"/>
      <c r="NAH382" s="0"/>
      <c r="NAI382" s="0"/>
      <c r="NAJ382" s="0"/>
      <c r="NAK382" s="0"/>
      <c r="NAL382" s="0"/>
      <c r="NAM382" s="0"/>
      <c r="NAN382" s="0"/>
      <c r="NAO382" s="0"/>
      <c r="NAP382" s="0"/>
      <c r="NAQ382" s="0"/>
      <c r="NAR382" s="0"/>
      <c r="NAS382" s="0"/>
      <c r="NAT382" s="0"/>
      <c r="NAU382" s="0"/>
      <c r="NAV382" s="0"/>
      <c r="NAW382" s="0"/>
      <c r="NAX382" s="0"/>
      <c r="NAY382" s="0"/>
      <c r="NAZ382" s="0"/>
      <c r="NBA382" s="0"/>
      <c r="NBB382" s="0"/>
      <c r="NBC382" s="0"/>
      <c r="NBD382" s="0"/>
      <c r="NBE382" s="0"/>
      <c r="NBF382" s="0"/>
      <c r="NBG382" s="0"/>
      <c r="NBH382" s="0"/>
      <c r="NBI382" s="0"/>
      <c r="NBJ382" s="0"/>
      <c r="NBK382" s="0"/>
      <c r="NBL382" s="0"/>
      <c r="NBM382" s="0"/>
      <c r="NBN382" s="0"/>
      <c r="NBO382" s="0"/>
      <c r="NBP382" s="0"/>
      <c r="NBQ382" s="0"/>
      <c r="NBR382" s="0"/>
      <c r="NBS382" s="0"/>
      <c r="NBT382" s="0"/>
      <c r="NBU382" s="0"/>
      <c r="NBV382" s="0"/>
      <c r="NBW382" s="0"/>
      <c r="NBX382" s="0"/>
      <c r="NBY382" s="0"/>
      <c r="NBZ382" s="0"/>
      <c r="NCA382" s="0"/>
      <c r="NCB382" s="0"/>
      <c r="NCC382" s="0"/>
      <c r="NCD382" s="0"/>
      <c r="NCE382" s="0"/>
      <c r="NCF382" s="0"/>
      <c r="NCG382" s="0"/>
      <c r="NCH382" s="0"/>
      <c r="NCI382" s="0"/>
      <c r="NCJ382" s="0"/>
      <c r="NCK382" s="0"/>
      <c r="NCL382" s="0"/>
      <c r="NCM382" s="0"/>
      <c r="NCN382" s="0"/>
      <c r="NCO382" s="0"/>
      <c r="NCP382" s="0"/>
      <c r="NCQ382" s="0"/>
      <c r="NCR382" s="0"/>
      <c r="NCS382" s="0"/>
      <c r="NCT382" s="0"/>
      <c r="NCU382" s="0"/>
      <c r="NCV382" s="0"/>
      <c r="NCW382" s="0"/>
      <c r="NCX382" s="0"/>
      <c r="NCY382" s="0"/>
      <c r="NCZ382" s="0"/>
      <c r="NDA382" s="0"/>
      <c r="NDB382" s="0"/>
      <c r="NDC382" s="0"/>
      <c r="NDD382" s="0"/>
      <c r="NDE382" s="0"/>
      <c r="NDF382" s="0"/>
      <c r="NDG382" s="0"/>
      <c r="NDH382" s="0"/>
      <c r="NDI382" s="0"/>
      <c r="NDJ382" s="0"/>
      <c r="NDK382" s="0"/>
      <c r="NDL382" s="0"/>
      <c r="NDM382" s="0"/>
      <c r="NDN382" s="0"/>
      <c r="NDO382" s="0"/>
      <c r="NDP382" s="0"/>
      <c r="NDQ382" s="0"/>
      <c r="NDR382" s="0"/>
      <c r="NDS382" s="0"/>
      <c r="NDT382" s="0"/>
      <c r="NDU382" s="0"/>
      <c r="NDV382" s="0"/>
      <c r="NDW382" s="0"/>
      <c r="NDX382" s="0"/>
      <c r="NDY382" s="0"/>
      <c r="NDZ382" s="0"/>
      <c r="NEA382" s="0"/>
      <c r="NEB382" s="0"/>
      <c r="NEC382" s="0"/>
      <c r="NED382" s="0"/>
      <c r="NEE382" s="0"/>
      <c r="NEF382" s="0"/>
      <c r="NEG382" s="0"/>
      <c r="NEH382" s="0"/>
      <c r="NEI382" s="0"/>
      <c r="NEJ382" s="0"/>
      <c r="NEK382" s="0"/>
      <c r="NEL382" s="0"/>
      <c r="NEM382" s="0"/>
      <c r="NEN382" s="0"/>
      <c r="NEO382" s="0"/>
      <c r="NEP382" s="0"/>
      <c r="NEQ382" s="0"/>
      <c r="NER382" s="0"/>
      <c r="NES382" s="0"/>
      <c r="NET382" s="0"/>
      <c r="NEU382" s="0"/>
      <c r="NEV382" s="0"/>
      <c r="NEW382" s="0"/>
      <c r="NEX382" s="0"/>
      <c r="NEY382" s="0"/>
      <c r="NEZ382" s="0"/>
      <c r="NFA382" s="0"/>
      <c r="NFB382" s="0"/>
      <c r="NFC382" s="0"/>
      <c r="NFD382" s="0"/>
      <c r="NFE382" s="0"/>
      <c r="NFF382" s="0"/>
      <c r="NFG382" s="0"/>
      <c r="NFH382" s="0"/>
      <c r="NFI382" s="0"/>
      <c r="NFJ382" s="0"/>
      <c r="NFK382" s="0"/>
      <c r="NFL382" s="0"/>
      <c r="NFM382" s="0"/>
      <c r="NFN382" s="0"/>
      <c r="NFO382" s="0"/>
      <c r="NFP382" s="0"/>
      <c r="NFQ382" s="0"/>
      <c r="NFR382" s="0"/>
      <c r="NFS382" s="0"/>
      <c r="NFT382" s="0"/>
      <c r="NFU382" s="0"/>
      <c r="NFV382" s="0"/>
      <c r="NFW382" s="0"/>
      <c r="NFX382" s="0"/>
      <c r="NFY382" s="0"/>
      <c r="NFZ382" s="0"/>
      <c r="NGA382" s="0"/>
      <c r="NGB382" s="0"/>
      <c r="NGC382" s="0"/>
      <c r="NGD382" s="0"/>
      <c r="NGE382" s="0"/>
      <c r="NGF382" s="0"/>
      <c r="NGG382" s="0"/>
      <c r="NGH382" s="0"/>
      <c r="NGI382" s="0"/>
      <c r="NGJ382" s="0"/>
      <c r="NGK382" s="0"/>
      <c r="NGL382" s="0"/>
      <c r="NGM382" s="0"/>
      <c r="NGN382" s="0"/>
      <c r="NGO382" s="0"/>
      <c r="NGP382" s="0"/>
      <c r="NGQ382" s="0"/>
      <c r="NGR382" s="0"/>
      <c r="NGS382" s="0"/>
      <c r="NGT382" s="0"/>
      <c r="NGU382" s="0"/>
      <c r="NGV382" s="0"/>
      <c r="NGW382" s="0"/>
      <c r="NGX382" s="0"/>
      <c r="NGY382" s="0"/>
      <c r="NGZ382" s="0"/>
      <c r="NHA382" s="0"/>
      <c r="NHB382" s="0"/>
      <c r="NHC382" s="0"/>
      <c r="NHD382" s="0"/>
      <c r="NHE382" s="0"/>
      <c r="NHF382" s="0"/>
      <c r="NHG382" s="0"/>
      <c r="NHH382" s="0"/>
      <c r="NHI382" s="0"/>
      <c r="NHJ382" s="0"/>
      <c r="NHK382" s="0"/>
      <c r="NHL382" s="0"/>
      <c r="NHM382" s="0"/>
      <c r="NHN382" s="0"/>
      <c r="NHO382" s="0"/>
      <c r="NHP382" s="0"/>
      <c r="NHQ382" s="0"/>
      <c r="NHR382" s="0"/>
      <c r="NHS382" s="0"/>
      <c r="NHT382" s="0"/>
      <c r="NHU382" s="0"/>
      <c r="NHV382" s="0"/>
      <c r="NHW382" s="0"/>
      <c r="NHX382" s="0"/>
      <c r="NHY382" s="0"/>
      <c r="NHZ382" s="0"/>
      <c r="NIA382" s="0"/>
      <c r="NIB382" s="0"/>
      <c r="NIC382" s="0"/>
      <c r="NID382" s="0"/>
      <c r="NIE382" s="0"/>
      <c r="NIF382" s="0"/>
      <c r="NIG382" s="0"/>
      <c r="NIH382" s="0"/>
      <c r="NII382" s="0"/>
      <c r="NIJ382" s="0"/>
      <c r="NIK382" s="0"/>
      <c r="NIL382" s="0"/>
      <c r="NIM382" s="0"/>
      <c r="NIN382" s="0"/>
      <c r="NIO382" s="0"/>
      <c r="NIP382" s="0"/>
      <c r="NIQ382" s="0"/>
      <c r="NIR382" s="0"/>
      <c r="NIS382" s="0"/>
      <c r="NIT382" s="0"/>
      <c r="NIU382" s="0"/>
      <c r="NIV382" s="0"/>
      <c r="NIW382" s="0"/>
      <c r="NIX382" s="0"/>
      <c r="NIY382" s="0"/>
      <c r="NIZ382" s="0"/>
      <c r="NJA382" s="0"/>
      <c r="NJB382" s="0"/>
      <c r="NJC382" s="0"/>
      <c r="NJD382" s="0"/>
      <c r="NJE382" s="0"/>
      <c r="NJF382" s="0"/>
      <c r="NJG382" s="0"/>
      <c r="NJH382" s="0"/>
      <c r="NJI382" s="0"/>
      <c r="NJJ382" s="0"/>
      <c r="NJK382" s="0"/>
      <c r="NJL382" s="0"/>
      <c r="NJM382" s="0"/>
      <c r="NJN382" s="0"/>
      <c r="NJO382" s="0"/>
      <c r="NJP382" s="0"/>
      <c r="NJQ382" s="0"/>
      <c r="NJR382" s="0"/>
      <c r="NJS382" s="0"/>
      <c r="NJT382" s="0"/>
      <c r="NJU382" s="0"/>
      <c r="NJV382" s="0"/>
      <c r="NJW382" s="0"/>
      <c r="NJX382" s="0"/>
      <c r="NJY382" s="0"/>
      <c r="NJZ382" s="0"/>
      <c r="NKA382" s="0"/>
      <c r="NKB382" s="0"/>
      <c r="NKC382" s="0"/>
      <c r="NKD382" s="0"/>
      <c r="NKE382" s="0"/>
      <c r="NKF382" s="0"/>
      <c r="NKG382" s="0"/>
      <c r="NKH382" s="0"/>
      <c r="NKI382" s="0"/>
      <c r="NKJ382" s="0"/>
      <c r="NKK382" s="0"/>
      <c r="NKL382" s="0"/>
      <c r="NKM382" s="0"/>
      <c r="NKN382" s="0"/>
      <c r="NKO382" s="0"/>
      <c r="NKP382" s="0"/>
      <c r="NKQ382" s="0"/>
      <c r="NKR382" s="0"/>
      <c r="NKS382" s="0"/>
      <c r="NKT382" s="0"/>
      <c r="NKU382" s="0"/>
      <c r="NKV382" s="0"/>
      <c r="NKW382" s="0"/>
      <c r="NKX382" s="0"/>
      <c r="NKY382" s="0"/>
      <c r="NKZ382" s="0"/>
      <c r="NLA382" s="0"/>
      <c r="NLB382" s="0"/>
      <c r="NLC382" s="0"/>
      <c r="NLD382" s="0"/>
      <c r="NLE382" s="0"/>
      <c r="NLF382" s="0"/>
      <c r="NLG382" s="0"/>
      <c r="NLH382" s="0"/>
      <c r="NLI382" s="0"/>
      <c r="NLJ382" s="0"/>
      <c r="NLK382" s="0"/>
      <c r="NLL382" s="0"/>
      <c r="NLM382" s="0"/>
      <c r="NLN382" s="0"/>
      <c r="NLO382" s="0"/>
      <c r="NLP382" s="0"/>
      <c r="NLQ382" s="0"/>
      <c r="NLR382" s="0"/>
      <c r="NLS382" s="0"/>
      <c r="NLT382" s="0"/>
      <c r="NLU382" s="0"/>
      <c r="NLV382" s="0"/>
      <c r="NLW382" s="0"/>
      <c r="NLX382" s="0"/>
      <c r="NLY382" s="0"/>
      <c r="NLZ382" s="0"/>
      <c r="NMA382" s="0"/>
      <c r="NMB382" s="0"/>
      <c r="NMC382" s="0"/>
      <c r="NMD382" s="0"/>
      <c r="NME382" s="0"/>
      <c r="NMF382" s="0"/>
      <c r="NMG382" s="0"/>
      <c r="NMH382" s="0"/>
      <c r="NMI382" s="0"/>
      <c r="NMJ382" s="0"/>
      <c r="NMK382" s="0"/>
      <c r="NML382" s="0"/>
      <c r="NMM382" s="0"/>
      <c r="NMN382" s="0"/>
      <c r="NMO382" s="0"/>
      <c r="NMP382" s="0"/>
      <c r="NMQ382" s="0"/>
      <c r="NMR382" s="0"/>
      <c r="NMS382" s="0"/>
      <c r="NMT382" s="0"/>
      <c r="NMU382" s="0"/>
      <c r="NMV382" s="0"/>
      <c r="NMW382" s="0"/>
      <c r="NMX382" s="0"/>
      <c r="NMY382" s="0"/>
      <c r="NMZ382" s="0"/>
      <c r="NNA382" s="0"/>
      <c r="NNB382" s="0"/>
      <c r="NNC382" s="0"/>
      <c r="NND382" s="0"/>
      <c r="NNE382" s="0"/>
      <c r="NNF382" s="0"/>
      <c r="NNG382" s="0"/>
      <c r="NNH382" s="0"/>
      <c r="NNI382" s="0"/>
      <c r="NNJ382" s="0"/>
      <c r="NNK382" s="0"/>
      <c r="NNL382" s="0"/>
      <c r="NNM382" s="0"/>
      <c r="NNN382" s="0"/>
      <c r="NNO382" s="0"/>
      <c r="NNP382" s="0"/>
      <c r="NNQ382" s="0"/>
      <c r="NNR382" s="0"/>
      <c r="NNS382" s="0"/>
      <c r="NNT382" s="0"/>
      <c r="NNU382" s="0"/>
      <c r="NNV382" s="0"/>
      <c r="NNW382" s="0"/>
      <c r="NNX382" s="0"/>
      <c r="NNY382" s="0"/>
      <c r="NNZ382" s="0"/>
      <c r="NOA382" s="0"/>
      <c r="NOB382" s="0"/>
      <c r="NOC382" s="0"/>
      <c r="NOD382" s="0"/>
      <c r="NOE382" s="0"/>
      <c r="NOF382" s="0"/>
      <c r="NOG382" s="0"/>
      <c r="NOH382" s="0"/>
      <c r="NOI382" s="0"/>
      <c r="NOJ382" s="0"/>
      <c r="NOK382" s="0"/>
      <c r="NOL382" s="0"/>
      <c r="NOM382" s="0"/>
      <c r="NON382" s="0"/>
      <c r="NOO382" s="0"/>
      <c r="NOP382" s="0"/>
      <c r="NOQ382" s="0"/>
      <c r="NOR382" s="0"/>
      <c r="NOS382" s="0"/>
      <c r="NOT382" s="0"/>
      <c r="NOU382" s="0"/>
      <c r="NOV382" s="0"/>
      <c r="NOW382" s="0"/>
      <c r="NOX382" s="0"/>
      <c r="NOY382" s="0"/>
      <c r="NOZ382" s="0"/>
      <c r="NPA382" s="0"/>
      <c r="NPB382" s="0"/>
      <c r="NPC382" s="0"/>
      <c r="NPD382" s="0"/>
      <c r="NPE382" s="0"/>
      <c r="NPF382" s="0"/>
      <c r="NPG382" s="0"/>
      <c r="NPH382" s="0"/>
      <c r="NPI382" s="0"/>
      <c r="NPJ382" s="0"/>
      <c r="NPK382" s="0"/>
      <c r="NPL382" s="0"/>
      <c r="NPM382" s="0"/>
      <c r="NPN382" s="0"/>
      <c r="NPO382" s="0"/>
      <c r="NPP382" s="0"/>
      <c r="NPQ382" s="0"/>
      <c r="NPR382" s="0"/>
      <c r="NPS382" s="0"/>
      <c r="NPT382" s="0"/>
      <c r="NPU382" s="0"/>
      <c r="NPV382" s="0"/>
      <c r="NPW382" s="0"/>
      <c r="NPX382" s="0"/>
      <c r="NPY382" s="0"/>
      <c r="NPZ382" s="0"/>
      <c r="NQA382" s="0"/>
      <c r="NQB382" s="0"/>
      <c r="NQC382" s="0"/>
      <c r="NQD382" s="0"/>
      <c r="NQE382" s="0"/>
      <c r="NQF382" s="0"/>
      <c r="NQG382" s="0"/>
      <c r="NQH382" s="0"/>
      <c r="NQI382" s="0"/>
      <c r="NQJ382" s="0"/>
      <c r="NQK382" s="0"/>
      <c r="NQL382" s="0"/>
      <c r="NQM382" s="0"/>
      <c r="NQN382" s="0"/>
      <c r="NQO382" s="0"/>
      <c r="NQP382" s="0"/>
      <c r="NQQ382" s="0"/>
      <c r="NQR382" s="0"/>
      <c r="NQS382" s="0"/>
      <c r="NQT382" s="0"/>
      <c r="NQU382" s="0"/>
      <c r="NQV382" s="0"/>
      <c r="NQW382" s="0"/>
      <c r="NQX382" s="0"/>
      <c r="NQY382" s="0"/>
      <c r="NQZ382" s="0"/>
      <c r="NRA382" s="0"/>
      <c r="NRB382" s="0"/>
      <c r="NRC382" s="0"/>
      <c r="NRD382" s="0"/>
      <c r="NRE382" s="0"/>
      <c r="NRF382" s="0"/>
      <c r="NRG382" s="0"/>
      <c r="NRH382" s="0"/>
      <c r="NRI382" s="0"/>
      <c r="NRJ382" s="0"/>
      <c r="NRK382" s="0"/>
      <c r="NRL382" s="0"/>
      <c r="NRM382" s="0"/>
      <c r="NRN382" s="0"/>
      <c r="NRO382" s="0"/>
      <c r="NRP382" s="0"/>
      <c r="NRQ382" s="0"/>
      <c r="NRR382" s="0"/>
      <c r="NRS382" s="0"/>
      <c r="NRT382" s="0"/>
      <c r="NRU382" s="0"/>
      <c r="NRV382" s="0"/>
      <c r="NRW382" s="0"/>
      <c r="NRX382" s="0"/>
      <c r="NRY382" s="0"/>
      <c r="NRZ382" s="0"/>
      <c r="NSA382" s="0"/>
      <c r="NSB382" s="0"/>
      <c r="NSC382" s="0"/>
      <c r="NSD382" s="0"/>
      <c r="NSE382" s="0"/>
      <c r="NSF382" s="0"/>
      <c r="NSG382" s="0"/>
      <c r="NSH382" s="0"/>
      <c r="NSI382" s="0"/>
      <c r="NSJ382" s="0"/>
      <c r="NSK382" s="0"/>
      <c r="NSL382" s="0"/>
      <c r="NSM382" s="0"/>
      <c r="NSN382" s="0"/>
      <c r="NSO382" s="0"/>
      <c r="NSP382" s="0"/>
      <c r="NSQ382" s="0"/>
      <c r="NSR382" s="0"/>
      <c r="NSS382" s="0"/>
      <c r="NST382" s="0"/>
      <c r="NSU382" s="0"/>
      <c r="NSV382" s="0"/>
      <c r="NSW382" s="0"/>
      <c r="NSX382" s="0"/>
      <c r="NSY382" s="0"/>
      <c r="NSZ382" s="0"/>
      <c r="NTA382" s="0"/>
      <c r="NTB382" s="0"/>
      <c r="NTC382" s="0"/>
      <c r="NTD382" s="0"/>
      <c r="NTE382" s="0"/>
      <c r="NTF382" s="0"/>
      <c r="NTG382" s="0"/>
      <c r="NTH382" s="0"/>
      <c r="NTI382" s="0"/>
      <c r="NTJ382" s="0"/>
      <c r="NTK382" s="0"/>
      <c r="NTL382" s="0"/>
      <c r="NTM382" s="0"/>
      <c r="NTN382" s="0"/>
      <c r="NTO382" s="0"/>
      <c r="NTP382" s="0"/>
      <c r="NTQ382" s="0"/>
      <c r="NTR382" s="0"/>
      <c r="NTS382" s="0"/>
      <c r="NTT382" s="0"/>
      <c r="NTU382" s="0"/>
      <c r="NTV382" s="0"/>
      <c r="NTW382" s="0"/>
      <c r="NTX382" s="0"/>
      <c r="NTY382" s="0"/>
      <c r="NTZ382" s="0"/>
      <c r="NUA382" s="0"/>
      <c r="NUB382" s="0"/>
      <c r="NUC382" s="0"/>
      <c r="NUD382" s="0"/>
      <c r="NUE382" s="0"/>
      <c r="NUF382" s="0"/>
      <c r="NUG382" s="0"/>
      <c r="NUH382" s="0"/>
      <c r="NUI382" s="0"/>
      <c r="NUJ382" s="0"/>
      <c r="NUK382" s="0"/>
      <c r="NUL382" s="0"/>
      <c r="NUM382" s="0"/>
      <c r="NUN382" s="0"/>
      <c r="NUO382" s="0"/>
      <c r="NUP382" s="0"/>
      <c r="NUQ382" s="0"/>
      <c r="NUR382" s="0"/>
      <c r="NUS382" s="0"/>
      <c r="NUT382" s="0"/>
      <c r="NUU382" s="0"/>
      <c r="NUV382" s="0"/>
      <c r="NUW382" s="0"/>
      <c r="NUX382" s="0"/>
      <c r="NUY382" s="0"/>
      <c r="NUZ382" s="0"/>
      <c r="NVA382" s="0"/>
      <c r="NVB382" s="0"/>
      <c r="NVC382" s="0"/>
      <c r="NVD382" s="0"/>
      <c r="NVE382" s="0"/>
      <c r="NVF382" s="0"/>
      <c r="NVG382" s="0"/>
      <c r="NVH382" s="0"/>
      <c r="NVI382" s="0"/>
      <c r="NVJ382" s="0"/>
      <c r="NVK382" s="0"/>
      <c r="NVL382" s="0"/>
      <c r="NVM382" s="0"/>
      <c r="NVN382" s="0"/>
      <c r="NVO382" s="0"/>
      <c r="NVP382" s="0"/>
      <c r="NVQ382" s="0"/>
      <c r="NVR382" s="0"/>
      <c r="NVS382" s="0"/>
      <c r="NVT382" s="0"/>
      <c r="NVU382" s="0"/>
      <c r="NVV382" s="0"/>
      <c r="NVW382" s="0"/>
      <c r="NVX382" s="0"/>
      <c r="NVY382" s="0"/>
      <c r="NVZ382" s="0"/>
      <c r="NWA382" s="0"/>
      <c r="NWB382" s="0"/>
      <c r="NWC382" s="0"/>
      <c r="NWD382" s="0"/>
      <c r="NWE382" s="0"/>
      <c r="NWF382" s="0"/>
      <c r="NWG382" s="0"/>
      <c r="NWH382" s="0"/>
      <c r="NWI382" s="0"/>
      <c r="NWJ382" s="0"/>
      <c r="NWK382" s="0"/>
      <c r="NWL382" s="0"/>
      <c r="NWM382" s="0"/>
      <c r="NWN382" s="0"/>
      <c r="NWO382" s="0"/>
      <c r="NWP382" s="0"/>
      <c r="NWQ382" s="0"/>
      <c r="NWR382" s="0"/>
      <c r="NWS382" s="0"/>
      <c r="NWT382" s="0"/>
      <c r="NWU382" s="0"/>
      <c r="NWV382" s="0"/>
      <c r="NWW382" s="0"/>
      <c r="NWX382" s="0"/>
      <c r="NWY382" s="0"/>
      <c r="NWZ382" s="0"/>
      <c r="NXA382" s="0"/>
      <c r="NXB382" s="0"/>
      <c r="NXC382" s="0"/>
      <c r="NXD382" s="0"/>
      <c r="NXE382" s="0"/>
      <c r="NXF382" s="0"/>
      <c r="NXG382" s="0"/>
      <c r="NXH382" s="0"/>
      <c r="NXI382" s="0"/>
      <c r="NXJ382" s="0"/>
      <c r="NXK382" s="0"/>
      <c r="NXL382" s="0"/>
      <c r="NXM382" s="0"/>
      <c r="NXN382" s="0"/>
      <c r="NXO382" s="0"/>
      <c r="NXP382" s="0"/>
      <c r="NXQ382" s="0"/>
      <c r="NXR382" s="0"/>
      <c r="NXS382" s="0"/>
      <c r="NXT382" s="0"/>
      <c r="NXU382" s="0"/>
      <c r="NXV382" s="0"/>
      <c r="NXW382" s="0"/>
      <c r="NXX382" s="0"/>
      <c r="NXY382" s="0"/>
      <c r="NXZ382" s="0"/>
      <c r="NYA382" s="0"/>
      <c r="NYB382" s="0"/>
      <c r="NYC382" s="0"/>
      <c r="NYD382" s="0"/>
      <c r="NYE382" s="0"/>
      <c r="NYF382" s="0"/>
      <c r="NYG382" s="0"/>
      <c r="NYH382" s="0"/>
      <c r="NYI382" s="0"/>
      <c r="NYJ382" s="0"/>
      <c r="NYK382" s="0"/>
      <c r="NYL382" s="0"/>
      <c r="NYM382" s="0"/>
      <c r="NYN382" s="0"/>
      <c r="NYO382" s="0"/>
      <c r="NYP382" s="0"/>
      <c r="NYQ382" s="0"/>
      <c r="NYR382" s="0"/>
      <c r="NYS382" s="0"/>
      <c r="NYT382" s="0"/>
      <c r="NYU382" s="0"/>
      <c r="NYV382" s="0"/>
      <c r="NYW382" s="0"/>
      <c r="NYX382" s="0"/>
      <c r="NYY382" s="0"/>
      <c r="NYZ382" s="0"/>
      <c r="NZA382" s="0"/>
      <c r="NZB382" s="0"/>
      <c r="NZC382" s="0"/>
      <c r="NZD382" s="0"/>
      <c r="NZE382" s="0"/>
      <c r="NZF382" s="0"/>
      <c r="NZG382" s="0"/>
      <c r="NZH382" s="0"/>
      <c r="NZI382" s="0"/>
      <c r="NZJ382" s="0"/>
      <c r="NZK382" s="0"/>
      <c r="NZL382" s="0"/>
      <c r="NZM382" s="0"/>
      <c r="NZN382" s="0"/>
      <c r="NZO382" s="0"/>
      <c r="NZP382" s="0"/>
      <c r="NZQ382" s="0"/>
      <c r="NZR382" s="0"/>
      <c r="NZS382" s="0"/>
      <c r="NZT382" s="0"/>
      <c r="NZU382" s="0"/>
      <c r="NZV382" s="0"/>
      <c r="NZW382" s="0"/>
      <c r="NZX382" s="0"/>
      <c r="NZY382" s="0"/>
      <c r="NZZ382" s="0"/>
      <c r="OAA382" s="0"/>
      <c r="OAB382" s="0"/>
      <c r="OAC382" s="0"/>
      <c r="OAD382" s="0"/>
      <c r="OAE382" s="0"/>
      <c r="OAF382" s="0"/>
      <c r="OAG382" s="0"/>
      <c r="OAH382" s="0"/>
      <c r="OAI382" s="0"/>
      <c r="OAJ382" s="0"/>
      <c r="OAK382" s="0"/>
      <c r="OAL382" s="0"/>
      <c r="OAM382" s="0"/>
      <c r="OAN382" s="0"/>
      <c r="OAO382" s="0"/>
      <c r="OAP382" s="0"/>
      <c r="OAQ382" s="0"/>
      <c r="OAR382" s="0"/>
      <c r="OAS382" s="0"/>
      <c r="OAT382" s="0"/>
      <c r="OAU382" s="0"/>
      <c r="OAV382" s="0"/>
      <c r="OAW382" s="0"/>
      <c r="OAX382" s="0"/>
      <c r="OAY382" s="0"/>
      <c r="OAZ382" s="0"/>
      <c r="OBA382" s="0"/>
      <c r="OBB382" s="0"/>
      <c r="OBC382" s="0"/>
      <c r="OBD382" s="0"/>
      <c r="OBE382" s="0"/>
      <c r="OBF382" s="0"/>
      <c r="OBG382" s="0"/>
      <c r="OBH382" s="0"/>
      <c r="OBI382" s="0"/>
      <c r="OBJ382" s="0"/>
      <c r="OBK382" s="0"/>
      <c r="OBL382" s="0"/>
      <c r="OBM382" s="0"/>
      <c r="OBN382" s="0"/>
      <c r="OBO382" s="0"/>
      <c r="OBP382" s="0"/>
      <c r="OBQ382" s="0"/>
      <c r="OBR382" s="0"/>
      <c r="OBS382" s="0"/>
      <c r="OBT382" s="0"/>
      <c r="OBU382" s="0"/>
      <c r="OBV382" s="0"/>
      <c r="OBW382" s="0"/>
      <c r="OBX382" s="0"/>
      <c r="OBY382" s="0"/>
      <c r="OBZ382" s="0"/>
      <c r="OCA382" s="0"/>
      <c r="OCB382" s="0"/>
      <c r="OCC382" s="0"/>
      <c r="OCD382" s="0"/>
      <c r="OCE382" s="0"/>
      <c r="OCF382" s="0"/>
      <c r="OCG382" s="0"/>
      <c r="OCH382" s="0"/>
      <c r="OCI382" s="0"/>
      <c r="OCJ382" s="0"/>
      <c r="OCK382" s="0"/>
      <c r="OCL382" s="0"/>
      <c r="OCM382" s="0"/>
      <c r="OCN382" s="0"/>
      <c r="OCO382" s="0"/>
      <c r="OCP382" s="0"/>
      <c r="OCQ382" s="0"/>
      <c r="OCR382" s="0"/>
      <c r="OCS382" s="0"/>
      <c r="OCT382" s="0"/>
      <c r="OCU382" s="0"/>
      <c r="OCV382" s="0"/>
      <c r="OCW382" s="0"/>
      <c r="OCX382" s="0"/>
      <c r="OCY382" s="0"/>
      <c r="OCZ382" s="0"/>
      <c r="ODA382" s="0"/>
      <c r="ODB382" s="0"/>
      <c r="ODC382" s="0"/>
      <c r="ODD382" s="0"/>
      <c r="ODE382" s="0"/>
      <c r="ODF382" s="0"/>
      <c r="ODG382" s="0"/>
      <c r="ODH382" s="0"/>
      <c r="ODI382" s="0"/>
      <c r="ODJ382" s="0"/>
      <c r="ODK382" s="0"/>
      <c r="ODL382" s="0"/>
      <c r="ODM382" s="0"/>
      <c r="ODN382" s="0"/>
      <c r="ODO382" s="0"/>
      <c r="ODP382" s="0"/>
      <c r="ODQ382" s="0"/>
      <c r="ODR382" s="0"/>
      <c r="ODS382" s="0"/>
      <c r="ODT382" s="0"/>
      <c r="ODU382" s="0"/>
      <c r="ODV382" s="0"/>
      <c r="ODW382" s="0"/>
      <c r="ODX382" s="0"/>
      <c r="ODY382" s="0"/>
      <c r="ODZ382" s="0"/>
      <c r="OEA382" s="0"/>
      <c r="OEB382" s="0"/>
      <c r="OEC382" s="0"/>
      <c r="OED382" s="0"/>
      <c r="OEE382" s="0"/>
      <c r="OEF382" s="0"/>
      <c r="OEG382" s="0"/>
      <c r="OEH382" s="0"/>
      <c r="OEI382" s="0"/>
      <c r="OEJ382" s="0"/>
      <c r="OEK382" s="0"/>
      <c r="OEL382" s="0"/>
      <c r="OEM382" s="0"/>
      <c r="OEN382" s="0"/>
      <c r="OEO382" s="0"/>
      <c r="OEP382" s="0"/>
      <c r="OEQ382" s="0"/>
      <c r="OER382" s="0"/>
      <c r="OES382" s="0"/>
      <c r="OET382" s="0"/>
      <c r="OEU382" s="0"/>
      <c r="OEV382" s="0"/>
      <c r="OEW382" s="0"/>
      <c r="OEX382" s="0"/>
      <c r="OEY382" s="0"/>
      <c r="OEZ382" s="0"/>
      <c r="OFA382" s="0"/>
      <c r="OFB382" s="0"/>
      <c r="OFC382" s="0"/>
      <c r="OFD382" s="0"/>
      <c r="OFE382" s="0"/>
      <c r="OFF382" s="0"/>
      <c r="OFG382" s="0"/>
      <c r="OFH382" s="0"/>
      <c r="OFI382" s="0"/>
      <c r="OFJ382" s="0"/>
      <c r="OFK382" s="0"/>
      <c r="OFL382" s="0"/>
      <c r="OFM382" s="0"/>
      <c r="OFN382" s="0"/>
      <c r="OFO382" s="0"/>
      <c r="OFP382" s="0"/>
      <c r="OFQ382" s="0"/>
      <c r="OFR382" s="0"/>
      <c r="OFS382" s="0"/>
      <c r="OFT382" s="0"/>
      <c r="OFU382" s="0"/>
      <c r="OFV382" s="0"/>
      <c r="OFW382" s="0"/>
      <c r="OFX382" s="0"/>
      <c r="OFY382" s="0"/>
      <c r="OFZ382" s="0"/>
      <c r="OGA382" s="0"/>
      <c r="OGB382" s="0"/>
      <c r="OGC382" s="0"/>
      <c r="OGD382" s="0"/>
      <c r="OGE382" s="0"/>
      <c r="OGF382" s="0"/>
      <c r="OGG382" s="0"/>
      <c r="OGH382" s="0"/>
      <c r="OGI382" s="0"/>
      <c r="OGJ382" s="0"/>
      <c r="OGK382" s="0"/>
      <c r="OGL382" s="0"/>
      <c r="OGM382" s="0"/>
      <c r="OGN382" s="0"/>
      <c r="OGO382" s="0"/>
      <c r="OGP382" s="0"/>
      <c r="OGQ382" s="0"/>
      <c r="OGR382" s="0"/>
      <c r="OGS382" s="0"/>
      <c r="OGT382" s="0"/>
      <c r="OGU382" s="0"/>
      <c r="OGV382" s="0"/>
      <c r="OGW382" s="0"/>
      <c r="OGX382" s="0"/>
      <c r="OGY382" s="0"/>
      <c r="OGZ382" s="0"/>
      <c r="OHA382" s="0"/>
      <c r="OHB382" s="0"/>
      <c r="OHC382" s="0"/>
      <c r="OHD382" s="0"/>
      <c r="OHE382" s="0"/>
      <c r="OHF382" s="0"/>
      <c r="OHG382" s="0"/>
      <c r="OHH382" s="0"/>
      <c r="OHI382" s="0"/>
      <c r="OHJ382" s="0"/>
      <c r="OHK382" s="0"/>
      <c r="OHL382" s="0"/>
      <c r="OHM382" s="0"/>
      <c r="OHN382" s="0"/>
      <c r="OHO382" s="0"/>
      <c r="OHP382" s="0"/>
      <c r="OHQ382" s="0"/>
      <c r="OHR382" s="0"/>
      <c r="OHS382" s="0"/>
      <c r="OHT382" s="0"/>
      <c r="OHU382" s="0"/>
      <c r="OHV382" s="0"/>
      <c r="OHW382" s="0"/>
      <c r="OHX382" s="0"/>
      <c r="OHY382" s="0"/>
      <c r="OHZ382" s="0"/>
      <c r="OIA382" s="0"/>
      <c r="OIB382" s="0"/>
      <c r="OIC382" s="0"/>
      <c r="OID382" s="0"/>
      <c r="OIE382" s="0"/>
      <c r="OIF382" s="0"/>
      <c r="OIG382" s="0"/>
      <c r="OIH382" s="0"/>
      <c r="OII382" s="0"/>
      <c r="OIJ382" s="0"/>
      <c r="OIK382" s="0"/>
      <c r="OIL382" s="0"/>
      <c r="OIM382" s="0"/>
      <c r="OIN382" s="0"/>
      <c r="OIO382" s="0"/>
      <c r="OIP382" s="0"/>
      <c r="OIQ382" s="0"/>
      <c r="OIR382" s="0"/>
      <c r="OIS382" s="0"/>
      <c r="OIT382" s="0"/>
      <c r="OIU382" s="0"/>
      <c r="OIV382" s="0"/>
      <c r="OIW382" s="0"/>
      <c r="OIX382" s="0"/>
      <c r="OIY382" s="0"/>
      <c r="OIZ382" s="0"/>
      <c r="OJA382" s="0"/>
      <c r="OJB382" s="0"/>
      <c r="OJC382" s="0"/>
      <c r="OJD382" s="0"/>
      <c r="OJE382" s="0"/>
      <c r="OJF382" s="0"/>
      <c r="OJG382" s="0"/>
      <c r="OJH382" s="0"/>
      <c r="OJI382" s="0"/>
      <c r="OJJ382" s="0"/>
      <c r="OJK382" s="0"/>
      <c r="OJL382" s="0"/>
      <c r="OJM382" s="0"/>
      <c r="OJN382" s="0"/>
      <c r="OJO382" s="0"/>
      <c r="OJP382" s="0"/>
      <c r="OJQ382" s="0"/>
      <c r="OJR382" s="0"/>
      <c r="OJS382" s="0"/>
      <c r="OJT382" s="0"/>
      <c r="OJU382" s="0"/>
      <c r="OJV382" s="0"/>
      <c r="OJW382" s="0"/>
      <c r="OJX382" s="0"/>
      <c r="OJY382" s="0"/>
      <c r="OJZ382" s="0"/>
      <c r="OKA382" s="0"/>
      <c r="OKB382" s="0"/>
      <c r="OKC382" s="0"/>
      <c r="OKD382" s="0"/>
      <c r="OKE382" s="0"/>
      <c r="OKF382" s="0"/>
      <c r="OKG382" s="0"/>
      <c r="OKH382" s="0"/>
      <c r="OKI382" s="0"/>
      <c r="OKJ382" s="0"/>
      <c r="OKK382" s="0"/>
      <c r="OKL382" s="0"/>
      <c r="OKM382" s="0"/>
      <c r="OKN382" s="0"/>
      <c r="OKO382" s="0"/>
      <c r="OKP382" s="0"/>
      <c r="OKQ382" s="0"/>
      <c r="OKR382" s="0"/>
      <c r="OKS382" s="0"/>
      <c r="OKT382" s="0"/>
      <c r="OKU382" s="0"/>
      <c r="OKV382" s="0"/>
      <c r="OKW382" s="0"/>
      <c r="OKX382" s="0"/>
      <c r="OKY382" s="0"/>
      <c r="OKZ382" s="0"/>
      <c r="OLA382" s="0"/>
      <c r="OLB382" s="0"/>
      <c r="OLC382" s="0"/>
      <c r="OLD382" s="0"/>
      <c r="OLE382" s="0"/>
      <c r="OLF382" s="0"/>
      <c r="OLG382" s="0"/>
      <c r="OLH382" s="0"/>
      <c r="OLI382" s="0"/>
      <c r="OLJ382" s="0"/>
      <c r="OLK382" s="0"/>
      <c r="OLL382" s="0"/>
      <c r="OLM382" s="0"/>
      <c r="OLN382" s="0"/>
      <c r="OLO382" s="0"/>
      <c r="OLP382" s="0"/>
      <c r="OLQ382" s="0"/>
      <c r="OLR382" s="0"/>
      <c r="OLS382" s="0"/>
      <c r="OLT382" s="0"/>
      <c r="OLU382" s="0"/>
      <c r="OLV382" s="0"/>
      <c r="OLW382" s="0"/>
      <c r="OLX382" s="0"/>
      <c r="OLY382" s="0"/>
      <c r="OLZ382" s="0"/>
      <c r="OMA382" s="0"/>
      <c r="OMB382" s="0"/>
      <c r="OMC382" s="0"/>
      <c r="OMD382" s="0"/>
      <c r="OME382" s="0"/>
      <c r="OMF382" s="0"/>
      <c r="OMG382" s="0"/>
      <c r="OMH382" s="0"/>
      <c r="OMI382" s="0"/>
      <c r="OMJ382" s="0"/>
      <c r="OMK382" s="0"/>
      <c r="OML382" s="0"/>
      <c r="OMM382" s="0"/>
      <c r="OMN382" s="0"/>
      <c r="OMO382" s="0"/>
      <c r="OMP382" s="0"/>
      <c r="OMQ382" s="0"/>
      <c r="OMR382" s="0"/>
      <c r="OMS382" s="0"/>
      <c r="OMT382" s="0"/>
      <c r="OMU382" s="0"/>
      <c r="OMV382" s="0"/>
      <c r="OMW382" s="0"/>
      <c r="OMX382" s="0"/>
      <c r="OMY382" s="0"/>
      <c r="OMZ382" s="0"/>
      <c r="ONA382" s="0"/>
      <c r="ONB382" s="0"/>
      <c r="ONC382" s="0"/>
      <c r="OND382" s="0"/>
      <c r="ONE382" s="0"/>
      <c r="ONF382" s="0"/>
      <c r="ONG382" s="0"/>
      <c r="ONH382" s="0"/>
      <c r="ONI382" s="0"/>
      <c r="ONJ382" s="0"/>
      <c r="ONK382" s="0"/>
      <c r="ONL382" s="0"/>
      <c r="ONM382" s="0"/>
      <c r="ONN382" s="0"/>
      <c r="ONO382" s="0"/>
      <c r="ONP382" s="0"/>
      <c r="ONQ382" s="0"/>
      <c r="ONR382" s="0"/>
      <c r="ONS382" s="0"/>
      <c r="ONT382" s="0"/>
      <c r="ONU382" s="0"/>
      <c r="ONV382" s="0"/>
      <c r="ONW382" s="0"/>
      <c r="ONX382" s="0"/>
      <c r="ONY382" s="0"/>
      <c r="ONZ382" s="0"/>
      <c r="OOA382" s="0"/>
      <c r="OOB382" s="0"/>
      <c r="OOC382" s="0"/>
      <c r="OOD382" s="0"/>
      <c r="OOE382" s="0"/>
      <c r="OOF382" s="0"/>
      <c r="OOG382" s="0"/>
      <c r="OOH382" s="0"/>
      <c r="OOI382" s="0"/>
      <c r="OOJ382" s="0"/>
      <c r="OOK382" s="0"/>
      <c r="OOL382" s="0"/>
      <c r="OOM382" s="0"/>
      <c r="OON382" s="0"/>
      <c r="OOO382" s="0"/>
      <c r="OOP382" s="0"/>
      <c r="OOQ382" s="0"/>
      <c r="OOR382" s="0"/>
      <c r="OOS382" s="0"/>
      <c r="OOT382" s="0"/>
      <c r="OOU382" s="0"/>
      <c r="OOV382" s="0"/>
      <c r="OOW382" s="0"/>
      <c r="OOX382" s="0"/>
      <c r="OOY382" s="0"/>
      <c r="OOZ382" s="0"/>
      <c r="OPA382" s="0"/>
      <c r="OPB382" s="0"/>
      <c r="OPC382" s="0"/>
      <c r="OPD382" s="0"/>
      <c r="OPE382" s="0"/>
      <c r="OPF382" s="0"/>
      <c r="OPG382" s="0"/>
      <c r="OPH382" s="0"/>
      <c r="OPI382" s="0"/>
      <c r="OPJ382" s="0"/>
      <c r="OPK382" s="0"/>
      <c r="OPL382" s="0"/>
      <c r="OPM382" s="0"/>
      <c r="OPN382" s="0"/>
      <c r="OPO382" s="0"/>
      <c r="OPP382" s="0"/>
      <c r="OPQ382" s="0"/>
      <c r="OPR382" s="0"/>
      <c r="OPS382" s="0"/>
      <c r="OPT382" s="0"/>
      <c r="OPU382" s="0"/>
      <c r="OPV382" s="0"/>
      <c r="OPW382" s="0"/>
      <c r="OPX382" s="0"/>
      <c r="OPY382" s="0"/>
      <c r="OPZ382" s="0"/>
      <c r="OQA382" s="0"/>
      <c r="OQB382" s="0"/>
      <c r="OQC382" s="0"/>
      <c r="OQD382" s="0"/>
      <c r="OQE382" s="0"/>
      <c r="OQF382" s="0"/>
      <c r="OQG382" s="0"/>
      <c r="OQH382" s="0"/>
      <c r="OQI382" s="0"/>
      <c r="OQJ382" s="0"/>
      <c r="OQK382" s="0"/>
      <c r="OQL382" s="0"/>
      <c r="OQM382" s="0"/>
      <c r="OQN382" s="0"/>
      <c r="OQO382" s="0"/>
      <c r="OQP382" s="0"/>
      <c r="OQQ382" s="0"/>
      <c r="OQR382" s="0"/>
      <c r="OQS382" s="0"/>
      <c r="OQT382" s="0"/>
      <c r="OQU382" s="0"/>
      <c r="OQV382" s="0"/>
      <c r="OQW382" s="0"/>
      <c r="OQX382" s="0"/>
      <c r="OQY382" s="0"/>
      <c r="OQZ382" s="0"/>
      <c r="ORA382" s="0"/>
      <c r="ORB382" s="0"/>
      <c r="ORC382" s="0"/>
      <c r="ORD382" s="0"/>
      <c r="ORE382" s="0"/>
      <c r="ORF382" s="0"/>
      <c r="ORG382" s="0"/>
      <c r="ORH382" s="0"/>
      <c r="ORI382" s="0"/>
      <c r="ORJ382" s="0"/>
      <c r="ORK382" s="0"/>
      <c r="ORL382" s="0"/>
      <c r="ORM382" s="0"/>
      <c r="ORN382" s="0"/>
      <c r="ORO382" s="0"/>
      <c r="ORP382" s="0"/>
      <c r="ORQ382" s="0"/>
      <c r="ORR382" s="0"/>
      <c r="ORS382" s="0"/>
      <c r="ORT382" s="0"/>
      <c r="ORU382" s="0"/>
      <c r="ORV382" s="0"/>
      <c r="ORW382" s="0"/>
      <c r="ORX382" s="0"/>
      <c r="ORY382" s="0"/>
      <c r="ORZ382" s="0"/>
      <c r="OSA382" s="0"/>
      <c r="OSB382" s="0"/>
      <c r="OSC382" s="0"/>
      <c r="OSD382" s="0"/>
      <c r="OSE382" s="0"/>
      <c r="OSF382" s="0"/>
      <c r="OSG382" s="0"/>
      <c r="OSH382" s="0"/>
      <c r="OSI382" s="0"/>
      <c r="OSJ382" s="0"/>
      <c r="OSK382" s="0"/>
      <c r="OSL382" s="0"/>
      <c r="OSM382" s="0"/>
      <c r="OSN382" s="0"/>
      <c r="OSO382" s="0"/>
      <c r="OSP382" s="0"/>
      <c r="OSQ382" s="0"/>
      <c r="OSR382" s="0"/>
      <c r="OSS382" s="0"/>
      <c r="OST382" s="0"/>
      <c r="OSU382" s="0"/>
      <c r="OSV382" s="0"/>
      <c r="OSW382" s="0"/>
      <c r="OSX382" s="0"/>
      <c r="OSY382" s="0"/>
      <c r="OSZ382" s="0"/>
      <c r="OTA382" s="0"/>
      <c r="OTB382" s="0"/>
      <c r="OTC382" s="0"/>
      <c r="OTD382" s="0"/>
      <c r="OTE382" s="0"/>
      <c r="OTF382" s="0"/>
      <c r="OTG382" s="0"/>
      <c r="OTH382" s="0"/>
      <c r="OTI382" s="0"/>
      <c r="OTJ382" s="0"/>
      <c r="OTK382" s="0"/>
      <c r="OTL382" s="0"/>
      <c r="OTM382" s="0"/>
      <c r="OTN382" s="0"/>
      <c r="OTO382" s="0"/>
      <c r="OTP382" s="0"/>
      <c r="OTQ382" s="0"/>
      <c r="OTR382" s="0"/>
      <c r="OTS382" s="0"/>
      <c r="OTT382" s="0"/>
      <c r="OTU382" s="0"/>
      <c r="OTV382" s="0"/>
      <c r="OTW382" s="0"/>
      <c r="OTX382" s="0"/>
      <c r="OTY382" s="0"/>
      <c r="OTZ382" s="0"/>
      <c r="OUA382" s="0"/>
      <c r="OUB382" s="0"/>
      <c r="OUC382" s="0"/>
      <c r="OUD382" s="0"/>
      <c r="OUE382" s="0"/>
      <c r="OUF382" s="0"/>
      <c r="OUG382" s="0"/>
      <c r="OUH382" s="0"/>
      <c r="OUI382" s="0"/>
      <c r="OUJ382" s="0"/>
      <c r="OUK382" s="0"/>
      <c r="OUL382" s="0"/>
      <c r="OUM382" s="0"/>
      <c r="OUN382" s="0"/>
      <c r="OUO382" s="0"/>
      <c r="OUP382" s="0"/>
      <c r="OUQ382" s="0"/>
      <c r="OUR382" s="0"/>
      <c r="OUS382" s="0"/>
      <c r="OUT382" s="0"/>
      <c r="OUU382" s="0"/>
      <c r="OUV382" s="0"/>
      <c r="OUW382" s="0"/>
      <c r="OUX382" s="0"/>
      <c r="OUY382" s="0"/>
      <c r="OUZ382" s="0"/>
      <c r="OVA382" s="0"/>
      <c r="OVB382" s="0"/>
      <c r="OVC382" s="0"/>
      <c r="OVD382" s="0"/>
      <c r="OVE382" s="0"/>
      <c r="OVF382" s="0"/>
      <c r="OVG382" s="0"/>
      <c r="OVH382" s="0"/>
      <c r="OVI382" s="0"/>
      <c r="OVJ382" s="0"/>
      <c r="OVK382" s="0"/>
      <c r="OVL382" s="0"/>
      <c r="OVM382" s="0"/>
      <c r="OVN382" s="0"/>
      <c r="OVO382" s="0"/>
      <c r="OVP382" s="0"/>
      <c r="OVQ382" s="0"/>
      <c r="OVR382" s="0"/>
      <c r="OVS382" s="0"/>
      <c r="OVT382" s="0"/>
      <c r="OVU382" s="0"/>
      <c r="OVV382" s="0"/>
      <c r="OVW382" s="0"/>
      <c r="OVX382" s="0"/>
      <c r="OVY382" s="0"/>
      <c r="OVZ382" s="0"/>
      <c r="OWA382" s="0"/>
      <c r="OWB382" s="0"/>
      <c r="OWC382" s="0"/>
      <c r="OWD382" s="0"/>
      <c r="OWE382" s="0"/>
      <c r="OWF382" s="0"/>
      <c r="OWG382" s="0"/>
      <c r="OWH382" s="0"/>
      <c r="OWI382" s="0"/>
      <c r="OWJ382" s="0"/>
      <c r="OWK382" s="0"/>
      <c r="OWL382" s="0"/>
      <c r="OWM382" s="0"/>
      <c r="OWN382" s="0"/>
      <c r="OWO382" s="0"/>
      <c r="OWP382" s="0"/>
      <c r="OWQ382" s="0"/>
      <c r="OWR382" s="0"/>
      <c r="OWS382" s="0"/>
      <c r="OWT382" s="0"/>
      <c r="OWU382" s="0"/>
      <c r="OWV382" s="0"/>
      <c r="OWW382" s="0"/>
      <c r="OWX382" s="0"/>
      <c r="OWY382" s="0"/>
      <c r="OWZ382" s="0"/>
      <c r="OXA382" s="0"/>
      <c r="OXB382" s="0"/>
      <c r="OXC382" s="0"/>
      <c r="OXD382" s="0"/>
      <c r="OXE382" s="0"/>
      <c r="OXF382" s="0"/>
      <c r="OXG382" s="0"/>
      <c r="OXH382" s="0"/>
      <c r="OXI382" s="0"/>
      <c r="OXJ382" s="0"/>
      <c r="OXK382" s="0"/>
      <c r="OXL382" s="0"/>
      <c r="OXM382" s="0"/>
      <c r="OXN382" s="0"/>
      <c r="OXO382" s="0"/>
      <c r="OXP382" s="0"/>
      <c r="OXQ382" s="0"/>
      <c r="OXR382" s="0"/>
      <c r="OXS382" s="0"/>
      <c r="OXT382" s="0"/>
      <c r="OXU382" s="0"/>
      <c r="OXV382" s="0"/>
      <c r="OXW382" s="0"/>
      <c r="OXX382" s="0"/>
      <c r="OXY382" s="0"/>
      <c r="OXZ382" s="0"/>
      <c r="OYA382" s="0"/>
      <c r="OYB382" s="0"/>
      <c r="OYC382" s="0"/>
      <c r="OYD382" s="0"/>
      <c r="OYE382" s="0"/>
      <c r="OYF382" s="0"/>
      <c r="OYG382" s="0"/>
      <c r="OYH382" s="0"/>
      <c r="OYI382" s="0"/>
      <c r="OYJ382" s="0"/>
      <c r="OYK382" s="0"/>
      <c r="OYL382" s="0"/>
      <c r="OYM382" s="0"/>
      <c r="OYN382" s="0"/>
      <c r="OYO382" s="0"/>
      <c r="OYP382" s="0"/>
      <c r="OYQ382" s="0"/>
      <c r="OYR382" s="0"/>
      <c r="OYS382" s="0"/>
      <c r="OYT382" s="0"/>
      <c r="OYU382" s="0"/>
      <c r="OYV382" s="0"/>
      <c r="OYW382" s="0"/>
      <c r="OYX382" s="0"/>
      <c r="OYY382" s="0"/>
      <c r="OYZ382" s="0"/>
      <c r="OZA382" s="0"/>
      <c r="OZB382" s="0"/>
      <c r="OZC382" s="0"/>
      <c r="OZD382" s="0"/>
      <c r="OZE382" s="0"/>
      <c r="OZF382" s="0"/>
      <c r="OZG382" s="0"/>
      <c r="OZH382" s="0"/>
      <c r="OZI382" s="0"/>
      <c r="OZJ382" s="0"/>
      <c r="OZK382" s="0"/>
      <c r="OZL382" s="0"/>
      <c r="OZM382" s="0"/>
      <c r="OZN382" s="0"/>
      <c r="OZO382" s="0"/>
      <c r="OZP382" s="0"/>
      <c r="OZQ382" s="0"/>
      <c r="OZR382" s="0"/>
      <c r="OZS382" s="0"/>
      <c r="OZT382" s="0"/>
      <c r="OZU382" s="0"/>
      <c r="OZV382" s="0"/>
      <c r="OZW382" s="0"/>
      <c r="OZX382" s="0"/>
      <c r="OZY382" s="0"/>
      <c r="OZZ382" s="0"/>
      <c r="PAA382" s="0"/>
      <c r="PAB382" s="0"/>
      <c r="PAC382" s="0"/>
      <c r="PAD382" s="0"/>
      <c r="PAE382" s="0"/>
      <c r="PAF382" s="0"/>
      <c r="PAG382" s="0"/>
      <c r="PAH382" s="0"/>
      <c r="PAI382" s="0"/>
      <c r="PAJ382" s="0"/>
      <c r="PAK382" s="0"/>
      <c r="PAL382" s="0"/>
      <c r="PAM382" s="0"/>
      <c r="PAN382" s="0"/>
      <c r="PAO382" s="0"/>
      <c r="PAP382" s="0"/>
      <c r="PAQ382" s="0"/>
      <c r="PAR382" s="0"/>
      <c r="PAS382" s="0"/>
      <c r="PAT382" s="0"/>
      <c r="PAU382" s="0"/>
      <c r="PAV382" s="0"/>
      <c r="PAW382" s="0"/>
      <c r="PAX382" s="0"/>
      <c r="PAY382" s="0"/>
      <c r="PAZ382" s="0"/>
      <c r="PBA382" s="0"/>
      <c r="PBB382" s="0"/>
      <c r="PBC382" s="0"/>
      <c r="PBD382" s="0"/>
      <c r="PBE382" s="0"/>
      <c r="PBF382" s="0"/>
      <c r="PBG382" s="0"/>
      <c r="PBH382" s="0"/>
      <c r="PBI382" s="0"/>
      <c r="PBJ382" s="0"/>
      <c r="PBK382" s="0"/>
      <c r="PBL382" s="0"/>
      <c r="PBM382" s="0"/>
      <c r="PBN382" s="0"/>
      <c r="PBO382" s="0"/>
      <c r="PBP382" s="0"/>
      <c r="PBQ382" s="0"/>
      <c r="PBR382" s="0"/>
      <c r="PBS382" s="0"/>
      <c r="PBT382" s="0"/>
      <c r="PBU382" s="0"/>
      <c r="PBV382" s="0"/>
      <c r="PBW382" s="0"/>
      <c r="PBX382" s="0"/>
      <c r="PBY382" s="0"/>
      <c r="PBZ382" s="0"/>
      <c r="PCA382" s="0"/>
      <c r="PCB382" s="0"/>
      <c r="PCC382" s="0"/>
      <c r="PCD382" s="0"/>
      <c r="PCE382" s="0"/>
      <c r="PCF382" s="0"/>
      <c r="PCG382" s="0"/>
      <c r="PCH382" s="0"/>
      <c r="PCI382" s="0"/>
      <c r="PCJ382" s="0"/>
      <c r="PCK382" s="0"/>
      <c r="PCL382" s="0"/>
      <c r="PCM382" s="0"/>
      <c r="PCN382" s="0"/>
      <c r="PCO382" s="0"/>
      <c r="PCP382" s="0"/>
      <c r="PCQ382" s="0"/>
      <c r="PCR382" s="0"/>
      <c r="PCS382" s="0"/>
      <c r="PCT382" s="0"/>
      <c r="PCU382" s="0"/>
      <c r="PCV382" s="0"/>
      <c r="PCW382" s="0"/>
      <c r="PCX382" s="0"/>
      <c r="PCY382" s="0"/>
      <c r="PCZ382" s="0"/>
      <c r="PDA382" s="0"/>
      <c r="PDB382" s="0"/>
      <c r="PDC382" s="0"/>
      <c r="PDD382" s="0"/>
      <c r="PDE382" s="0"/>
      <c r="PDF382" s="0"/>
      <c r="PDG382" s="0"/>
      <c r="PDH382" s="0"/>
      <c r="PDI382" s="0"/>
      <c r="PDJ382" s="0"/>
      <c r="PDK382" s="0"/>
      <c r="PDL382" s="0"/>
      <c r="PDM382" s="0"/>
      <c r="PDN382" s="0"/>
      <c r="PDO382" s="0"/>
      <c r="PDP382" s="0"/>
      <c r="PDQ382" s="0"/>
      <c r="PDR382" s="0"/>
      <c r="PDS382" s="0"/>
      <c r="PDT382" s="0"/>
      <c r="PDU382" s="0"/>
      <c r="PDV382" s="0"/>
      <c r="PDW382" s="0"/>
      <c r="PDX382" s="0"/>
      <c r="PDY382" s="0"/>
      <c r="PDZ382" s="0"/>
      <c r="PEA382" s="0"/>
      <c r="PEB382" s="0"/>
      <c r="PEC382" s="0"/>
      <c r="PED382" s="0"/>
      <c r="PEE382" s="0"/>
      <c r="PEF382" s="0"/>
      <c r="PEG382" s="0"/>
      <c r="PEH382" s="0"/>
      <c r="PEI382" s="0"/>
      <c r="PEJ382" s="0"/>
      <c r="PEK382" s="0"/>
      <c r="PEL382" s="0"/>
      <c r="PEM382" s="0"/>
      <c r="PEN382" s="0"/>
      <c r="PEO382" s="0"/>
      <c r="PEP382" s="0"/>
      <c r="PEQ382" s="0"/>
      <c r="PER382" s="0"/>
      <c r="PES382" s="0"/>
      <c r="PET382" s="0"/>
      <c r="PEU382" s="0"/>
      <c r="PEV382" s="0"/>
      <c r="PEW382" s="0"/>
      <c r="PEX382" s="0"/>
      <c r="PEY382" s="0"/>
      <c r="PEZ382" s="0"/>
      <c r="PFA382" s="0"/>
      <c r="PFB382" s="0"/>
      <c r="PFC382" s="0"/>
      <c r="PFD382" s="0"/>
      <c r="PFE382" s="0"/>
      <c r="PFF382" s="0"/>
      <c r="PFG382" s="0"/>
      <c r="PFH382" s="0"/>
      <c r="PFI382" s="0"/>
      <c r="PFJ382" s="0"/>
      <c r="PFK382" s="0"/>
      <c r="PFL382" s="0"/>
      <c r="PFM382" s="0"/>
      <c r="PFN382" s="0"/>
      <c r="PFO382" s="0"/>
      <c r="PFP382" s="0"/>
      <c r="PFQ382" s="0"/>
      <c r="PFR382" s="0"/>
      <c r="PFS382" s="0"/>
      <c r="PFT382" s="0"/>
      <c r="PFU382" s="0"/>
      <c r="PFV382" s="0"/>
      <c r="PFW382" s="0"/>
      <c r="PFX382" s="0"/>
      <c r="PFY382" s="0"/>
      <c r="PFZ382" s="0"/>
      <c r="PGA382" s="0"/>
      <c r="PGB382" s="0"/>
      <c r="PGC382" s="0"/>
      <c r="PGD382" s="0"/>
      <c r="PGE382" s="0"/>
      <c r="PGF382" s="0"/>
      <c r="PGG382" s="0"/>
      <c r="PGH382" s="0"/>
      <c r="PGI382" s="0"/>
      <c r="PGJ382" s="0"/>
      <c r="PGK382" s="0"/>
      <c r="PGL382" s="0"/>
      <c r="PGM382" s="0"/>
      <c r="PGN382" s="0"/>
      <c r="PGO382" s="0"/>
      <c r="PGP382" s="0"/>
      <c r="PGQ382" s="0"/>
      <c r="PGR382" s="0"/>
      <c r="PGS382" s="0"/>
      <c r="PGT382" s="0"/>
      <c r="PGU382" s="0"/>
      <c r="PGV382" s="0"/>
      <c r="PGW382" s="0"/>
      <c r="PGX382" s="0"/>
      <c r="PGY382" s="0"/>
      <c r="PGZ382" s="0"/>
      <c r="PHA382" s="0"/>
      <c r="PHB382" s="0"/>
      <c r="PHC382" s="0"/>
      <c r="PHD382" s="0"/>
      <c r="PHE382" s="0"/>
      <c r="PHF382" s="0"/>
      <c r="PHG382" s="0"/>
      <c r="PHH382" s="0"/>
      <c r="PHI382" s="0"/>
      <c r="PHJ382" s="0"/>
      <c r="PHK382" s="0"/>
      <c r="PHL382" s="0"/>
      <c r="PHM382" s="0"/>
      <c r="PHN382" s="0"/>
      <c r="PHO382" s="0"/>
      <c r="PHP382" s="0"/>
      <c r="PHQ382" s="0"/>
      <c r="PHR382" s="0"/>
      <c r="PHS382" s="0"/>
      <c r="PHT382" s="0"/>
      <c r="PHU382" s="0"/>
      <c r="PHV382" s="0"/>
      <c r="PHW382" s="0"/>
      <c r="PHX382" s="0"/>
      <c r="PHY382" s="0"/>
      <c r="PHZ382" s="0"/>
      <c r="PIA382" s="0"/>
      <c r="PIB382" s="0"/>
      <c r="PIC382" s="0"/>
      <c r="PID382" s="0"/>
      <c r="PIE382" s="0"/>
      <c r="PIF382" s="0"/>
      <c r="PIG382" s="0"/>
      <c r="PIH382" s="0"/>
      <c r="PII382" s="0"/>
      <c r="PIJ382" s="0"/>
      <c r="PIK382" s="0"/>
      <c r="PIL382" s="0"/>
      <c r="PIM382" s="0"/>
      <c r="PIN382" s="0"/>
      <c r="PIO382" s="0"/>
      <c r="PIP382" s="0"/>
      <c r="PIQ382" s="0"/>
      <c r="PIR382" s="0"/>
      <c r="PIS382" s="0"/>
      <c r="PIT382" s="0"/>
      <c r="PIU382" s="0"/>
      <c r="PIV382" s="0"/>
      <c r="PIW382" s="0"/>
      <c r="PIX382" s="0"/>
      <c r="PIY382" s="0"/>
      <c r="PIZ382" s="0"/>
      <c r="PJA382" s="0"/>
      <c r="PJB382" s="0"/>
      <c r="PJC382" s="0"/>
      <c r="PJD382" s="0"/>
      <c r="PJE382" s="0"/>
      <c r="PJF382" s="0"/>
      <c r="PJG382" s="0"/>
      <c r="PJH382" s="0"/>
      <c r="PJI382" s="0"/>
      <c r="PJJ382" s="0"/>
      <c r="PJK382" s="0"/>
      <c r="PJL382" s="0"/>
      <c r="PJM382" s="0"/>
      <c r="PJN382" s="0"/>
      <c r="PJO382" s="0"/>
      <c r="PJP382" s="0"/>
      <c r="PJQ382" s="0"/>
      <c r="PJR382" s="0"/>
      <c r="PJS382" s="0"/>
      <c r="PJT382" s="0"/>
      <c r="PJU382" s="0"/>
      <c r="PJV382" s="0"/>
      <c r="PJW382" s="0"/>
      <c r="PJX382" s="0"/>
      <c r="PJY382" s="0"/>
      <c r="PJZ382" s="0"/>
      <c r="PKA382" s="0"/>
      <c r="PKB382" s="0"/>
      <c r="PKC382" s="0"/>
      <c r="PKD382" s="0"/>
      <c r="PKE382" s="0"/>
      <c r="PKF382" s="0"/>
      <c r="PKG382" s="0"/>
      <c r="PKH382" s="0"/>
      <c r="PKI382" s="0"/>
      <c r="PKJ382" s="0"/>
      <c r="PKK382" s="0"/>
      <c r="PKL382" s="0"/>
      <c r="PKM382" s="0"/>
      <c r="PKN382" s="0"/>
      <c r="PKO382" s="0"/>
      <c r="PKP382" s="0"/>
      <c r="PKQ382" s="0"/>
      <c r="PKR382" s="0"/>
      <c r="PKS382" s="0"/>
      <c r="PKT382" s="0"/>
      <c r="PKU382" s="0"/>
      <c r="PKV382" s="0"/>
      <c r="PKW382" s="0"/>
      <c r="PKX382" s="0"/>
      <c r="PKY382" s="0"/>
      <c r="PKZ382" s="0"/>
      <c r="PLA382" s="0"/>
      <c r="PLB382" s="0"/>
      <c r="PLC382" s="0"/>
      <c r="PLD382" s="0"/>
      <c r="PLE382" s="0"/>
      <c r="PLF382" s="0"/>
      <c r="PLG382" s="0"/>
      <c r="PLH382" s="0"/>
      <c r="PLI382" s="0"/>
      <c r="PLJ382" s="0"/>
      <c r="PLK382" s="0"/>
      <c r="PLL382" s="0"/>
      <c r="PLM382" s="0"/>
      <c r="PLN382" s="0"/>
      <c r="PLO382" s="0"/>
      <c r="PLP382" s="0"/>
      <c r="PLQ382" s="0"/>
      <c r="PLR382" s="0"/>
      <c r="PLS382" s="0"/>
      <c r="PLT382" s="0"/>
      <c r="PLU382" s="0"/>
      <c r="PLV382" s="0"/>
      <c r="PLW382" s="0"/>
      <c r="PLX382" s="0"/>
      <c r="PLY382" s="0"/>
      <c r="PLZ382" s="0"/>
      <c r="PMA382" s="0"/>
      <c r="PMB382" s="0"/>
      <c r="PMC382" s="0"/>
      <c r="PMD382" s="0"/>
      <c r="PME382" s="0"/>
      <c r="PMF382" s="0"/>
      <c r="PMG382" s="0"/>
      <c r="PMH382" s="0"/>
      <c r="PMI382" s="0"/>
      <c r="PMJ382" s="0"/>
      <c r="PMK382" s="0"/>
      <c r="PML382" s="0"/>
      <c r="PMM382" s="0"/>
      <c r="PMN382" s="0"/>
      <c r="PMO382" s="0"/>
      <c r="PMP382" s="0"/>
      <c r="PMQ382" s="0"/>
      <c r="PMR382" s="0"/>
      <c r="PMS382" s="0"/>
      <c r="PMT382" s="0"/>
      <c r="PMU382" s="0"/>
      <c r="PMV382" s="0"/>
      <c r="PMW382" s="0"/>
      <c r="PMX382" s="0"/>
      <c r="PMY382" s="0"/>
      <c r="PMZ382" s="0"/>
      <c r="PNA382" s="0"/>
      <c r="PNB382" s="0"/>
      <c r="PNC382" s="0"/>
      <c r="PND382" s="0"/>
      <c r="PNE382" s="0"/>
      <c r="PNF382" s="0"/>
      <c r="PNG382" s="0"/>
      <c r="PNH382" s="0"/>
      <c r="PNI382" s="0"/>
      <c r="PNJ382" s="0"/>
      <c r="PNK382" s="0"/>
      <c r="PNL382" s="0"/>
      <c r="PNM382" s="0"/>
      <c r="PNN382" s="0"/>
      <c r="PNO382" s="0"/>
      <c r="PNP382" s="0"/>
      <c r="PNQ382" s="0"/>
      <c r="PNR382" s="0"/>
      <c r="PNS382" s="0"/>
      <c r="PNT382" s="0"/>
      <c r="PNU382" s="0"/>
      <c r="PNV382" s="0"/>
      <c r="PNW382" s="0"/>
      <c r="PNX382" s="0"/>
      <c r="PNY382" s="0"/>
      <c r="PNZ382" s="0"/>
      <c r="POA382" s="0"/>
      <c r="POB382" s="0"/>
      <c r="POC382" s="0"/>
      <c r="POD382" s="0"/>
      <c r="POE382" s="0"/>
      <c r="POF382" s="0"/>
      <c r="POG382" s="0"/>
      <c r="POH382" s="0"/>
      <c r="POI382" s="0"/>
      <c r="POJ382" s="0"/>
      <c r="POK382" s="0"/>
      <c r="POL382" s="0"/>
      <c r="POM382" s="0"/>
      <c r="PON382" s="0"/>
      <c r="POO382" s="0"/>
      <c r="POP382" s="0"/>
      <c r="POQ382" s="0"/>
      <c r="POR382" s="0"/>
      <c r="POS382" s="0"/>
      <c r="POT382" s="0"/>
      <c r="POU382" s="0"/>
      <c r="POV382" s="0"/>
      <c r="POW382" s="0"/>
      <c r="POX382" s="0"/>
      <c r="POY382" s="0"/>
      <c r="POZ382" s="0"/>
      <c r="PPA382" s="0"/>
      <c r="PPB382" s="0"/>
      <c r="PPC382" s="0"/>
      <c r="PPD382" s="0"/>
      <c r="PPE382" s="0"/>
      <c r="PPF382" s="0"/>
      <c r="PPG382" s="0"/>
      <c r="PPH382" s="0"/>
      <c r="PPI382" s="0"/>
      <c r="PPJ382" s="0"/>
      <c r="PPK382" s="0"/>
      <c r="PPL382" s="0"/>
      <c r="PPM382" s="0"/>
      <c r="PPN382" s="0"/>
      <c r="PPO382" s="0"/>
      <c r="PPP382" s="0"/>
      <c r="PPQ382" s="0"/>
      <c r="PPR382" s="0"/>
      <c r="PPS382" s="0"/>
      <c r="PPT382" s="0"/>
      <c r="PPU382" s="0"/>
      <c r="PPV382" s="0"/>
      <c r="PPW382" s="0"/>
      <c r="PPX382" s="0"/>
      <c r="PPY382" s="0"/>
      <c r="PPZ382" s="0"/>
      <c r="PQA382" s="0"/>
      <c r="PQB382" s="0"/>
      <c r="PQC382" s="0"/>
      <c r="PQD382" s="0"/>
      <c r="PQE382" s="0"/>
      <c r="PQF382" s="0"/>
      <c r="PQG382" s="0"/>
      <c r="PQH382" s="0"/>
      <c r="PQI382" s="0"/>
      <c r="PQJ382" s="0"/>
      <c r="PQK382" s="0"/>
      <c r="PQL382" s="0"/>
      <c r="PQM382" s="0"/>
      <c r="PQN382" s="0"/>
      <c r="PQO382" s="0"/>
      <c r="PQP382" s="0"/>
      <c r="PQQ382" s="0"/>
      <c r="PQR382" s="0"/>
      <c r="PQS382" s="0"/>
      <c r="PQT382" s="0"/>
      <c r="PQU382" s="0"/>
      <c r="PQV382" s="0"/>
      <c r="PQW382" s="0"/>
      <c r="PQX382" s="0"/>
      <c r="PQY382" s="0"/>
      <c r="PQZ382" s="0"/>
      <c r="PRA382" s="0"/>
      <c r="PRB382" s="0"/>
      <c r="PRC382" s="0"/>
      <c r="PRD382" s="0"/>
      <c r="PRE382" s="0"/>
      <c r="PRF382" s="0"/>
      <c r="PRG382" s="0"/>
      <c r="PRH382" s="0"/>
      <c r="PRI382" s="0"/>
      <c r="PRJ382" s="0"/>
      <c r="PRK382" s="0"/>
      <c r="PRL382" s="0"/>
      <c r="PRM382" s="0"/>
      <c r="PRN382" s="0"/>
      <c r="PRO382" s="0"/>
      <c r="PRP382" s="0"/>
      <c r="PRQ382" s="0"/>
      <c r="PRR382" s="0"/>
      <c r="PRS382" s="0"/>
      <c r="PRT382" s="0"/>
      <c r="PRU382" s="0"/>
      <c r="PRV382" s="0"/>
      <c r="PRW382" s="0"/>
      <c r="PRX382" s="0"/>
      <c r="PRY382" s="0"/>
      <c r="PRZ382" s="0"/>
      <c r="PSA382" s="0"/>
      <c r="PSB382" s="0"/>
      <c r="PSC382" s="0"/>
      <c r="PSD382" s="0"/>
      <c r="PSE382" s="0"/>
      <c r="PSF382" s="0"/>
      <c r="PSG382" s="0"/>
      <c r="PSH382" s="0"/>
      <c r="PSI382" s="0"/>
      <c r="PSJ382" s="0"/>
      <c r="PSK382" s="0"/>
      <c r="PSL382" s="0"/>
      <c r="PSM382" s="0"/>
      <c r="PSN382" s="0"/>
      <c r="PSO382" s="0"/>
      <c r="PSP382" s="0"/>
      <c r="PSQ382" s="0"/>
      <c r="PSR382" s="0"/>
      <c r="PSS382" s="0"/>
      <c r="PST382" s="0"/>
      <c r="PSU382" s="0"/>
      <c r="PSV382" s="0"/>
      <c r="PSW382" s="0"/>
      <c r="PSX382" s="0"/>
      <c r="PSY382" s="0"/>
      <c r="PSZ382" s="0"/>
      <c r="PTA382" s="0"/>
      <c r="PTB382" s="0"/>
      <c r="PTC382" s="0"/>
      <c r="PTD382" s="0"/>
      <c r="PTE382" s="0"/>
      <c r="PTF382" s="0"/>
      <c r="PTG382" s="0"/>
      <c r="PTH382" s="0"/>
      <c r="PTI382" s="0"/>
      <c r="PTJ382" s="0"/>
      <c r="PTK382" s="0"/>
      <c r="PTL382" s="0"/>
      <c r="PTM382" s="0"/>
      <c r="PTN382" s="0"/>
      <c r="PTO382" s="0"/>
      <c r="PTP382" s="0"/>
      <c r="PTQ382" s="0"/>
      <c r="PTR382" s="0"/>
      <c r="PTS382" s="0"/>
      <c r="PTT382" s="0"/>
      <c r="PTU382" s="0"/>
      <c r="PTV382" s="0"/>
      <c r="PTW382" s="0"/>
      <c r="PTX382" s="0"/>
      <c r="PTY382" s="0"/>
      <c r="PTZ382" s="0"/>
      <c r="PUA382" s="0"/>
      <c r="PUB382" s="0"/>
      <c r="PUC382" s="0"/>
      <c r="PUD382" s="0"/>
      <c r="PUE382" s="0"/>
      <c r="PUF382" s="0"/>
      <c r="PUG382" s="0"/>
      <c r="PUH382" s="0"/>
      <c r="PUI382" s="0"/>
      <c r="PUJ382" s="0"/>
      <c r="PUK382" s="0"/>
      <c r="PUL382" s="0"/>
      <c r="PUM382" s="0"/>
      <c r="PUN382" s="0"/>
      <c r="PUO382" s="0"/>
      <c r="PUP382" s="0"/>
      <c r="PUQ382" s="0"/>
      <c r="PUR382" s="0"/>
      <c r="PUS382" s="0"/>
      <c r="PUT382" s="0"/>
      <c r="PUU382" s="0"/>
      <c r="PUV382" s="0"/>
      <c r="PUW382" s="0"/>
      <c r="PUX382" s="0"/>
      <c r="PUY382" s="0"/>
      <c r="PUZ382" s="0"/>
      <c r="PVA382" s="0"/>
      <c r="PVB382" s="0"/>
      <c r="PVC382" s="0"/>
      <c r="PVD382" s="0"/>
      <c r="PVE382" s="0"/>
      <c r="PVF382" s="0"/>
      <c r="PVG382" s="0"/>
      <c r="PVH382" s="0"/>
      <c r="PVI382" s="0"/>
      <c r="PVJ382" s="0"/>
      <c r="PVK382" s="0"/>
      <c r="PVL382" s="0"/>
      <c r="PVM382" s="0"/>
      <c r="PVN382" s="0"/>
      <c r="PVO382" s="0"/>
      <c r="PVP382" s="0"/>
      <c r="PVQ382" s="0"/>
      <c r="PVR382" s="0"/>
      <c r="PVS382" s="0"/>
      <c r="PVT382" s="0"/>
      <c r="PVU382" s="0"/>
      <c r="PVV382" s="0"/>
      <c r="PVW382" s="0"/>
      <c r="PVX382" s="0"/>
      <c r="PVY382" s="0"/>
      <c r="PVZ382" s="0"/>
      <c r="PWA382" s="0"/>
      <c r="PWB382" s="0"/>
      <c r="PWC382" s="0"/>
      <c r="PWD382" s="0"/>
      <c r="PWE382" s="0"/>
      <c r="PWF382" s="0"/>
      <c r="PWG382" s="0"/>
      <c r="PWH382" s="0"/>
      <c r="PWI382" s="0"/>
      <c r="PWJ382" s="0"/>
      <c r="PWK382" s="0"/>
      <c r="PWL382" s="0"/>
      <c r="PWM382" s="0"/>
      <c r="PWN382" s="0"/>
      <c r="PWO382" s="0"/>
      <c r="PWP382" s="0"/>
      <c r="PWQ382" s="0"/>
      <c r="PWR382" s="0"/>
      <c r="PWS382" s="0"/>
      <c r="PWT382" s="0"/>
      <c r="PWU382" s="0"/>
      <c r="PWV382" s="0"/>
      <c r="PWW382" s="0"/>
      <c r="PWX382" s="0"/>
      <c r="PWY382" s="0"/>
      <c r="PWZ382" s="0"/>
      <c r="PXA382" s="0"/>
      <c r="PXB382" s="0"/>
      <c r="PXC382" s="0"/>
      <c r="PXD382" s="0"/>
      <c r="PXE382" s="0"/>
      <c r="PXF382" s="0"/>
      <c r="PXG382" s="0"/>
      <c r="PXH382" s="0"/>
      <c r="PXI382" s="0"/>
      <c r="PXJ382" s="0"/>
      <c r="PXK382" s="0"/>
      <c r="PXL382" s="0"/>
      <c r="PXM382" s="0"/>
      <c r="PXN382" s="0"/>
      <c r="PXO382" s="0"/>
      <c r="PXP382" s="0"/>
      <c r="PXQ382" s="0"/>
      <c r="PXR382" s="0"/>
      <c r="PXS382" s="0"/>
      <c r="PXT382" s="0"/>
      <c r="PXU382" s="0"/>
      <c r="PXV382" s="0"/>
      <c r="PXW382" s="0"/>
      <c r="PXX382" s="0"/>
      <c r="PXY382" s="0"/>
      <c r="PXZ382" s="0"/>
      <c r="PYA382" s="0"/>
      <c r="PYB382" s="0"/>
      <c r="PYC382" s="0"/>
      <c r="PYD382" s="0"/>
      <c r="PYE382" s="0"/>
      <c r="PYF382" s="0"/>
      <c r="PYG382" s="0"/>
      <c r="PYH382" s="0"/>
      <c r="PYI382" s="0"/>
      <c r="PYJ382" s="0"/>
      <c r="PYK382" s="0"/>
      <c r="PYL382" s="0"/>
      <c r="PYM382" s="0"/>
      <c r="PYN382" s="0"/>
      <c r="PYO382" s="0"/>
      <c r="PYP382" s="0"/>
      <c r="PYQ382" s="0"/>
      <c r="PYR382" s="0"/>
      <c r="PYS382" s="0"/>
      <c r="PYT382" s="0"/>
      <c r="PYU382" s="0"/>
      <c r="PYV382" s="0"/>
      <c r="PYW382" s="0"/>
      <c r="PYX382" s="0"/>
      <c r="PYY382" s="0"/>
      <c r="PYZ382" s="0"/>
      <c r="PZA382" s="0"/>
      <c r="PZB382" s="0"/>
      <c r="PZC382" s="0"/>
      <c r="PZD382" s="0"/>
      <c r="PZE382" s="0"/>
      <c r="PZF382" s="0"/>
      <c r="PZG382" s="0"/>
      <c r="PZH382" s="0"/>
      <c r="PZI382" s="0"/>
      <c r="PZJ382" s="0"/>
      <c r="PZK382" s="0"/>
      <c r="PZL382" s="0"/>
      <c r="PZM382" s="0"/>
      <c r="PZN382" s="0"/>
      <c r="PZO382" s="0"/>
      <c r="PZP382" s="0"/>
      <c r="PZQ382" s="0"/>
      <c r="PZR382" s="0"/>
      <c r="PZS382" s="0"/>
      <c r="PZT382" s="0"/>
      <c r="PZU382" s="0"/>
      <c r="PZV382" s="0"/>
      <c r="PZW382" s="0"/>
      <c r="PZX382" s="0"/>
      <c r="PZY382" s="0"/>
      <c r="PZZ382" s="0"/>
      <c r="QAA382" s="0"/>
      <c r="QAB382" s="0"/>
      <c r="QAC382" s="0"/>
      <c r="QAD382" s="0"/>
      <c r="QAE382" s="0"/>
      <c r="QAF382" s="0"/>
      <c r="QAG382" s="0"/>
      <c r="QAH382" s="0"/>
      <c r="QAI382" s="0"/>
      <c r="QAJ382" s="0"/>
      <c r="QAK382" s="0"/>
      <c r="QAL382" s="0"/>
      <c r="QAM382" s="0"/>
      <c r="QAN382" s="0"/>
      <c r="QAO382" s="0"/>
      <c r="QAP382" s="0"/>
      <c r="QAQ382" s="0"/>
      <c r="QAR382" s="0"/>
      <c r="QAS382" s="0"/>
      <c r="QAT382" s="0"/>
      <c r="QAU382" s="0"/>
      <c r="QAV382" s="0"/>
      <c r="QAW382" s="0"/>
      <c r="QAX382" s="0"/>
      <c r="QAY382" s="0"/>
      <c r="QAZ382" s="0"/>
      <c r="QBA382" s="0"/>
      <c r="QBB382" s="0"/>
      <c r="QBC382" s="0"/>
      <c r="QBD382" s="0"/>
      <c r="QBE382" s="0"/>
      <c r="QBF382" s="0"/>
      <c r="QBG382" s="0"/>
      <c r="QBH382" s="0"/>
      <c r="QBI382" s="0"/>
      <c r="QBJ382" s="0"/>
      <c r="QBK382" s="0"/>
      <c r="QBL382" s="0"/>
      <c r="QBM382" s="0"/>
      <c r="QBN382" s="0"/>
      <c r="QBO382" s="0"/>
      <c r="QBP382" s="0"/>
      <c r="QBQ382" s="0"/>
      <c r="QBR382" s="0"/>
      <c r="QBS382" s="0"/>
      <c r="QBT382" s="0"/>
      <c r="QBU382" s="0"/>
      <c r="QBV382" s="0"/>
      <c r="QBW382" s="0"/>
      <c r="QBX382" s="0"/>
      <c r="QBY382" s="0"/>
      <c r="QBZ382" s="0"/>
      <c r="QCA382" s="0"/>
      <c r="QCB382" s="0"/>
      <c r="QCC382" s="0"/>
      <c r="QCD382" s="0"/>
      <c r="QCE382" s="0"/>
      <c r="QCF382" s="0"/>
      <c r="QCG382" s="0"/>
      <c r="QCH382" s="0"/>
      <c r="QCI382" s="0"/>
      <c r="QCJ382" s="0"/>
      <c r="QCK382" s="0"/>
      <c r="QCL382" s="0"/>
      <c r="QCM382" s="0"/>
      <c r="QCN382" s="0"/>
      <c r="QCO382" s="0"/>
      <c r="QCP382" s="0"/>
      <c r="QCQ382" s="0"/>
      <c r="QCR382" s="0"/>
      <c r="QCS382" s="0"/>
      <c r="QCT382" s="0"/>
      <c r="QCU382" s="0"/>
      <c r="QCV382" s="0"/>
      <c r="QCW382" s="0"/>
      <c r="QCX382" s="0"/>
      <c r="QCY382" s="0"/>
      <c r="QCZ382" s="0"/>
      <c r="QDA382" s="0"/>
      <c r="QDB382" s="0"/>
      <c r="QDC382" s="0"/>
      <c r="QDD382" s="0"/>
      <c r="QDE382" s="0"/>
      <c r="QDF382" s="0"/>
      <c r="QDG382" s="0"/>
      <c r="QDH382" s="0"/>
      <c r="QDI382" s="0"/>
      <c r="QDJ382" s="0"/>
      <c r="QDK382" s="0"/>
      <c r="QDL382" s="0"/>
      <c r="QDM382" s="0"/>
      <c r="QDN382" s="0"/>
      <c r="QDO382" s="0"/>
      <c r="QDP382" s="0"/>
      <c r="QDQ382" s="0"/>
      <c r="QDR382" s="0"/>
      <c r="QDS382" s="0"/>
      <c r="QDT382" s="0"/>
      <c r="QDU382" s="0"/>
      <c r="QDV382" s="0"/>
      <c r="QDW382" s="0"/>
      <c r="QDX382" s="0"/>
      <c r="QDY382" s="0"/>
      <c r="QDZ382" s="0"/>
      <c r="QEA382" s="0"/>
      <c r="QEB382" s="0"/>
      <c r="QEC382" s="0"/>
      <c r="QED382" s="0"/>
      <c r="QEE382" s="0"/>
      <c r="QEF382" s="0"/>
      <c r="QEG382" s="0"/>
      <c r="QEH382" s="0"/>
      <c r="QEI382" s="0"/>
      <c r="QEJ382" s="0"/>
      <c r="QEK382" s="0"/>
      <c r="QEL382" s="0"/>
      <c r="QEM382" s="0"/>
      <c r="QEN382" s="0"/>
      <c r="QEO382" s="0"/>
      <c r="QEP382" s="0"/>
      <c r="QEQ382" s="0"/>
      <c r="QER382" s="0"/>
      <c r="QES382" s="0"/>
      <c r="QET382" s="0"/>
      <c r="QEU382" s="0"/>
      <c r="QEV382" s="0"/>
      <c r="QEW382" s="0"/>
      <c r="QEX382" s="0"/>
      <c r="QEY382" s="0"/>
      <c r="QEZ382" s="0"/>
      <c r="QFA382" s="0"/>
      <c r="QFB382" s="0"/>
      <c r="QFC382" s="0"/>
      <c r="QFD382" s="0"/>
      <c r="QFE382" s="0"/>
      <c r="QFF382" s="0"/>
      <c r="QFG382" s="0"/>
      <c r="QFH382" s="0"/>
      <c r="QFI382" s="0"/>
      <c r="QFJ382" s="0"/>
      <c r="QFK382" s="0"/>
      <c r="QFL382" s="0"/>
      <c r="QFM382" s="0"/>
      <c r="QFN382" s="0"/>
      <c r="QFO382" s="0"/>
      <c r="QFP382" s="0"/>
      <c r="QFQ382" s="0"/>
      <c r="QFR382" s="0"/>
      <c r="QFS382" s="0"/>
      <c r="QFT382" s="0"/>
      <c r="QFU382" s="0"/>
      <c r="QFV382" s="0"/>
      <c r="QFW382" s="0"/>
      <c r="QFX382" s="0"/>
      <c r="QFY382" s="0"/>
      <c r="QFZ382" s="0"/>
      <c r="QGA382" s="0"/>
      <c r="QGB382" s="0"/>
      <c r="QGC382" s="0"/>
      <c r="QGD382" s="0"/>
      <c r="QGE382" s="0"/>
      <c r="QGF382" s="0"/>
      <c r="QGG382" s="0"/>
      <c r="QGH382" s="0"/>
      <c r="QGI382" s="0"/>
      <c r="QGJ382" s="0"/>
      <c r="QGK382" s="0"/>
      <c r="QGL382" s="0"/>
      <c r="QGM382" s="0"/>
      <c r="QGN382" s="0"/>
      <c r="QGO382" s="0"/>
      <c r="QGP382" s="0"/>
      <c r="QGQ382" s="0"/>
      <c r="QGR382" s="0"/>
      <c r="QGS382" s="0"/>
      <c r="QGT382" s="0"/>
      <c r="QGU382" s="0"/>
      <c r="QGV382" s="0"/>
      <c r="QGW382" s="0"/>
      <c r="QGX382" s="0"/>
      <c r="QGY382" s="0"/>
      <c r="QGZ382" s="0"/>
      <c r="QHA382" s="0"/>
      <c r="QHB382" s="0"/>
      <c r="QHC382" s="0"/>
      <c r="QHD382" s="0"/>
      <c r="QHE382" s="0"/>
      <c r="QHF382" s="0"/>
      <c r="QHG382" s="0"/>
      <c r="QHH382" s="0"/>
      <c r="QHI382" s="0"/>
      <c r="QHJ382" s="0"/>
      <c r="QHK382" s="0"/>
      <c r="QHL382" s="0"/>
      <c r="QHM382" s="0"/>
      <c r="QHN382" s="0"/>
      <c r="QHO382" s="0"/>
      <c r="QHP382" s="0"/>
      <c r="QHQ382" s="0"/>
      <c r="QHR382" s="0"/>
      <c r="QHS382" s="0"/>
      <c r="QHT382" s="0"/>
      <c r="QHU382" s="0"/>
      <c r="QHV382" s="0"/>
      <c r="QHW382" s="0"/>
      <c r="QHX382" s="0"/>
      <c r="QHY382" s="0"/>
      <c r="QHZ382" s="0"/>
      <c r="QIA382" s="0"/>
      <c r="QIB382" s="0"/>
      <c r="QIC382" s="0"/>
      <c r="QID382" s="0"/>
      <c r="QIE382" s="0"/>
      <c r="QIF382" s="0"/>
      <c r="QIG382" s="0"/>
      <c r="QIH382" s="0"/>
      <c r="QII382" s="0"/>
      <c r="QIJ382" s="0"/>
      <c r="QIK382" s="0"/>
      <c r="QIL382" s="0"/>
      <c r="QIM382" s="0"/>
      <c r="QIN382" s="0"/>
      <c r="QIO382" s="0"/>
      <c r="QIP382" s="0"/>
      <c r="QIQ382" s="0"/>
      <c r="QIR382" s="0"/>
      <c r="QIS382" s="0"/>
      <c r="QIT382" s="0"/>
      <c r="QIU382" s="0"/>
      <c r="QIV382" s="0"/>
      <c r="QIW382" s="0"/>
      <c r="QIX382" s="0"/>
      <c r="QIY382" s="0"/>
      <c r="QIZ382" s="0"/>
      <c r="QJA382" s="0"/>
      <c r="QJB382" s="0"/>
      <c r="QJC382" s="0"/>
      <c r="QJD382" s="0"/>
      <c r="QJE382" s="0"/>
      <c r="QJF382" s="0"/>
      <c r="QJG382" s="0"/>
      <c r="QJH382" s="0"/>
      <c r="QJI382" s="0"/>
      <c r="QJJ382" s="0"/>
      <c r="QJK382" s="0"/>
      <c r="QJL382" s="0"/>
      <c r="QJM382" s="0"/>
      <c r="QJN382" s="0"/>
      <c r="QJO382" s="0"/>
      <c r="QJP382" s="0"/>
      <c r="QJQ382" s="0"/>
      <c r="QJR382" s="0"/>
      <c r="QJS382" s="0"/>
      <c r="QJT382" s="0"/>
      <c r="QJU382" s="0"/>
      <c r="QJV382" s="0"/>
      <c r="QJW382" s="0"/>
      <c r="QJX382" s="0"/>
      <c r="QJY382" s="0"/>
      <c r="QJZ382" s="0"/>
      <c r="QKA382" s="0"/>
      <c r="QKB382" s="0"/>
      <c r="QKC382" s="0"/>
      <c r="QKD382" s="0"/>
      <c r="QKE382" s="0"/>
      <c r="QKF382" s="0"/>
      <c r="QKG382" s="0"/>
      <c r="QKH382" s="0"/>
      <c r="QKI382" s="0"/>
      <c r="QKJ382" s="0"/>
      <c r="QKK382" s="0"/>
      <c r="QKL382" s="0"/>
      <c r="QKM382" s="0"/>
      <c r="QKN382" s="0"/>
      <c r="QKO382" s="0"/>
      <c r="QKP382" s="0"/>
      <c r="QKQ382" s="0"/>
      <c r="QKR382" s="0"/>
      <c r="QKS382" s="0"/>
      <c r="QKT382" s="0"/>
      <c r="QKU382" s="0"/>
      <c r="QKV382" s="0"/>
      <c r="QKW382" s="0"/>
      <c r="QKX382" s="0"/>
      <c r="QKY382" s="0"/>
      <c r="QKZ382" s="0"/>
      <c r="QLA382" s="0"/>
      <c r="QLB382" s="0"/>
      <c r="QLC382" s="0"/>
      <c r="QLD382" s="0"/>
      <c r="QLE382" s="0"/>
      <c r="QLF382" s="0"/>
      <c r="QLG382" s="0"/>
      <c r="QLH382" s="0"/>
      <c r="QLI382" s="0"/>
      <c r="QLJ382" s="0"/>
      <c r="QLK382" s="0"/>
      <c r="QLL382" s="0"/>
      <c r="QLM382" s="0"/>
      <c r="QLN382" s="0"/>
      <c r="QLO382" s="0"/>
      <c r="QLP382" s="0"/>
      <c r="QLQ382" s="0"/>
      <c r="QLR382" s="0"/>
      <c r="QLS382" s="0"/>
      <c r="QLT382" s="0"/>
      <c r="QLU382" s="0"/>
      <c r="QLV382" s="0"/>
      <c r="QLW382" s="0"/>
      <c r="QLX382" s="0"/>
      <c r="QLY382" s="0"/>
      <c r="QLZ382" s="0"/>
      <c r="QMA382" s="0"/>
      <c r="QMB382" s="0"/>
      <c r="QMC382" s="0"/>
      <c r="QMD382" s="0"/>
      <c r="QME382" s="0"/>
      <c r="QMF382" s="0"/>
      <c r="QMG382" s="0"/>
      <c r="QMH382" s="0"/>
      <c r="QMI382" s="0"/>
      <c r="QMJ382" s="0"/>
      <c r="QMK382" s="0"/>
      <c r="QML382" s="0"/>
      <c r="QMM382" s="0"/>
      <c r="QMN382" s="0"/>
      <c r="QMO382" s="0"/>
      <c r="QMP382" s="0"/>
      <c r="QMQ382" s="0"/>
      <c r="QMR382" s="0"/>
      <c r="QMS382" s="0"/>
      <c r="QMT382" s="0"/>
      <c r="QMU382" s="0"/>
      <c r="QMV382" s="0"/>
      <c r="QMW382" s="0"/>
      <c r="QMX382" s="0"/>
      <c r="QMY382" s="0"/>
      <c r="QMZ382" s="0"/>
      <c r="QNA382" s="0"/>
      <c r="QNB382" s="0"/>
      <c r="QNC382" s="0"/>
      <c r="QND382" s="0"/>
      <c r="QNE382" s="0"/>
      <c r="QNF382" s="0"/>
      <c r="QNG382" s="0"/>
      <c r="QNH382" s="0"/>
      <c r="QNI382" s="0"/>
      <c r="QNJ382" s="0"/>
      <c r="QNK382" s="0"/>
      <c r="QNL382" s="0"/>
      <c r="QNM382" s="0"/>
      <c r="QNN382" s="0"/>
      <c r="QNO382" s="0"/>
      <c r="QNP382" s="0"/>
      <c r="QNQ382" s="0"/>
      <c r="QNR382" s="0"/>
      <c r="QNS382" s="0"/>
      <c r="QNT382" s="0"/>
      <c r="QNU382" s="0"/>
      <c r="QNV382" s="0"/>
      <c r="QNW382" s="0"/>
      <c r="QNX382" s="0"/>
      <c r="QNY382" s="0"/>
      <c r="QNZ382" s="0"/>
      <c r="QOA382" s="0"/>
      <c r="QOB382" s="0"/>
      <c r="QOC382" s="0"/>
      <c r="QOD382" s="0"/>
      <c r="QOE382" s="0"/>
      <c r="QOF382" s="0"/>
      <c r="QOG382" s="0"/>
      <c r="QOH382" s="0"/>
      <c r="QOI382" s="0"/>
      <c r="QOJ382" s="0"/>
      <c r="QOK382" s="0"/>
      <c r="QOL382" s="0"/>
      <c r="QOM382" s="0"/>
      <c r="QON382" s="0"/>
      <c r="QOO382" s="0"/>
      <c r="QOP382" s="0"/>
      <c r="QOQ382" s="0"/>
      <c r="QOR382" s="0"/>
      <c r="QOS382" s="0"/>
      <c r="QOT382" s="0"/>
      <c r="QOU382" s="0"/>
      <c r="QOV382" s="0"/>
      <c r="QOW382" s="0"/>
      <c r="QOX382" s="0"/>
      <c r="QOY382" s="0"/>
      <c r="QOZ382" s="0"/>
      <c r="QPA382" s="0"/>
      <c r="QPB382" s="0"/>
      <c r="QPC382" s="0"/>
      <c r="QPD382" s="0"/>
      <c r="QPE382" s="0"/>
      <c r="QPF382" s="0"/>
      <c r="QPG382" s="0"/>
      <c r="QPH382" s="0"/>
      <c r="QPI382" s="0"/>
      <c r="QPJ382" s="0"/>
      <c r="QPK382" s="0"/>
      <c r="QPL382" s="0"/>
      <c r="QPM382" s="0"/>
      <c r="QPN382" s="0"/>
      <c r="QPO382" s="0"/>
      <c r="QPP382" s="0"/>
      <c r="QPQ382" s="0"/>
      <c r="QPR382" s="0"/>
      <c r="QPS382" s="0"/>
      <c r="QPT382" s="0"/>
      <c r="QPU382" s="0"/>
      <c r="QPV382" s="0"/>
      <c r="QPW382" s="0"/>
      <c r="QPX382" s="0"/>
      <c r="QPY382" s="0"/>
      <c r="QPZ382" s="0"/>
      <c r="QQA382" s="0"/>
      <c r="QQB382" s="0"/>
      <c r="QQC382" s="0"/>
      <c r="QQD382" s="0"/>
      <c r="QQE382" s="0"/>
      <c r="QQF382" s="0"/>
      <c r="QQG382" s="0"/>
      <c r="QQH382" s="0"/>
      <c r="QQI382" s="0"/>
      <c r="QQJ382" s="0"/>
      <c r="QQK382" s="0"/>
      <c r="QQL382" s="0"/>
      <c r="QQM382" s="0"/>
      <c r="QQN382" s="0"/>
      <c r="QQO382" s="0"/>
      <c r="QQP382" s="0"/>
      <c r="QQQ382" s="0"/>
      <c r="QQR382" s="0"/>
      <c r="QQS382" s="0"/>
      <c r="QQT382" s="0"/>
      <c r="QQU382" s="0"/>
      <c r="QQV382" s="0"/>
      <c r="QQW382" s="0"/>
      <c r="QQX382" s="0"/>
      <c r="QQY382" s="0"/>
      <c r="QQZ382" s="0"/>
      <c r="QRA382" s="0"/>
      <c r="QRB382" s="0"/>
      <c r="QRC382" s="0"/>
      <c r="QRD382" s="0"/>
      <c r="QRE382" s="0"/>
      <c r="QRF382" s="0"/>
      <c r="QRG382" s="0"/>
      <c r="QRH382" s="0"/>
      <c r="QRI382" s="0"/>
      <c r="QRJ382" s="0"/>
      <c r="QRK382" s="0"/>
      <c r="QRL382" s="0"/>
      <c r="QRM382" s="0"/>
      <c r="QRN382" s="0"/>
      <c r="QRO382" s="0"/>
      <c r="QRP382" s="0"/>
      <c r="QRQ382" s="0"/>
      <c r="QRR382" s="0"/>
      <c r="QRS382" s="0"/>
      <c r="QRT382" s="0"/>
      <c r="QRU382" s="0"/>
      <c r="QRV382" s="0"/>
      <c r="QRW382" s="0"/>
      <c r="QRX382" s="0"/>
      <c r="QRY382" s="0"/>
      <c r="QRZ382" s="0"/>
      <c r="QSA382" s="0"/>
      <c r="QSB382" s="0"/>
      <c r="QSC382" s="0"/>
      <c r="QSD382" s="0"/>
      <c r="QSE382" s="0"/>
      <c r="QSF382" s="0"/>
      <c r="QSG382" s="0"/>
      <c r="QSH382" s="0"/>
      <c r="QSI382" s="0"/>
      <c r="QSJ382" s="0"/>
      <c r="QSK382" s="0"/>
      <c r="QSL382" s="0"/>
      <c r="QSM382" s="0"/>
      <c r="QSN382" s="0"/>
      <c r="QSO382" s="0"/>
      <c r="QSP382" s="0"/>
      <c r="QSQ382" s="0"/>
      <c r="QSR382" s="0"/>
      <c r="QSS382" s="0"/>
      <c r="QST382" s="0"/>
      <c r="QSU382" s="0"/>
      <c r="QSV382" s="0"/>
      <c r="QSW382" s="0"/>
      <c r="QSX382" s="0"/>
      <c r="QSY382" s="0"/>
      <c r="QSZ382" s="0"/>
      <c r="QTA382" s="0"/>
      <c r="QTB382" s="0"/>
      <c r="QTC382" s="0"/>
      <c r="QTD382" s="0"/>
      <c r="QTE382" s="0"/>
      <c r="QTF382" s="0"/>
      <c r="QTG382" s="0"/>
      <c r="QTH382" s="0"/>
      <c r="QTI382" s="0"/>
      <c r="QTJ382" s="0"/>
      <c r="QTK382" s="0"/>
      <c r="QTL382" s="0"/>
      <c r="QTM382" s="0"/>
      <c r="QTN382" s="0"/>
      <c r="QTO382" s="0"/>
      <c r="QTP382" s="0"/>
      <c r="QTQ382" s="0"/>
      <c r="QTR382" s="0"/>
      <c r="QTS382" s="0"/>
      <c r="QTT382" s="0"/>
      <c r="QTU382" s="0"/>
      <c r="QTV382" s="0"/>
      <c r="QTW382" s="0"/>
      <c r="QTX382" s="0"/>
      <c r="QTY382" s="0"/>
      <c r="QTZ382" s="0"/>
      <c r="QUA382" s="0"/>
      <c r="QUB382" s="0"/>
      <c r="QUC382" s="0"/>
      <c r="QUD382" s="0"/>
      <c r="QUE382" s="0"/>
      <c r="QUF382" s="0"/>
      <c r="QUG382" s="0"/>
      <c r="QUH382" s="0"/>
      <c r="QUI382" s="0"/>
      <c r="QUJ382" s="0"/>
      <c r="QUK382" s="0"/>
      <c r="QUL382" s="0"/>
      <c r="QUM382" s="0"/>
      <c r="QUN382" s="0"/>
      <c r="QUO382" s="0"/>
      <c r="QUP382" s="0"/>
      <c r="QUQ382" s="0"/>
      <c r="QUR382" s="0"/>
      <c r="QUS382" s="0"/>
      <c r="QUT382" s="0"/>
      <c r="QUU382" s="0"/>
      <c r="QUV382" s="0"/>
      <c r="QUW382" s="0"/>
      <c r="QUX382" s="0"/>
      <c r="QUY382" s="0"/>
      <c r="QUZ382" s="0"/>
      <c r="QVA382" s="0"/>
      <c r="QVB382" s="0"/>
      <c r="QVC382" s="0"/>
      <c r="QVD382" s="0"/>
      <c r="QVE382" s="0"/>
      <c r="QVF382" s="0"/>
      <c r="QVG382" s="0"/>
      <c r="QVH382" s="0"/>
      <c r="QVI382" s="0"/>
      <c r="QVJ382" s="0"/>
      <c r="QVK382" s="0"/>
      <c r="QVL382" s="0"/>
      <c r="QVM382" s="0"/>
      <c r="QVN382" s="0"/>
      <c r="QVO382" s="0"/>
      <c r="QVP382" s="0"/>
      <c r="QVQ382" s="0"/>
      <c r="QVR382" s="0"/>
      <c r="QVS382" s="0"/>
      <c r="QVT382" s="0"/>
      <c r="QVU382" s="0"/>
      <c r="QVV382" s="0"/>
      <c r="QVW382" s="0"/>
      <c r="QVX382" s="0"/>
      <c r="QVY382" s="0"/>
      <c r="QVZ382" s="0"/>
      <c r="QWA382" s="0"/>
      <c r="QWB382" s="0"/>
      <c r="QWC382" s="0"/>
      <c r="QWD382" s="0"/>
      <c r="QWE382" s="0"/>
      <c r="QWF382" s="0"/>
      <c r="QWG382" s="0"/>
      <c r="QWH382" s="0"/>
      <c r="QWI382" s="0"/>
      <c r="QWJ382" s="0"/>
      <c r="QWK382" s="0"/>
      <c r="QWL382" s="0"/>
      <c r="QWM382" s="0"/>
      <c r="QWN382" s="0"/>
      <c r="QWO382" s="0"/>
      <c r="QWP382" s="0"/>
      <c r="QWQ382" s="0"/>
      <c r="QWR382" s="0"/>
      <c r="QWS382" s="0"/>
      <c r="QWT382" s="0"/>
      <c r="QWU382" s="0"/>
      <c r="QWV382" s="0"/>
      <c r="QWW382" s="0"/>
      <c r="QWX382" s="0"/>
      <c r="QWY382" s="0"/>
      <c r="QWZ382" s="0"/>
      <c r="QXA382" s="0"/>
      <c r="QXB382" s="0"/>
      <c r="QXC382" s="0"/>
      <c r="QXD382" s="0"/>
      <c r="QXE382" s="0"/>
      <c r="QXF382" s="0"/>
      <c r="QXG382" s="0"/>
      <c r="QXH382" s="0"/>
      <c r="QXI382" s="0"/>
      <c r="QXJ382" s="0"/>
      <c r="QXK382" s="0"/>
      <c r="QXL382" s="0"/>
      <c r="QXM382" s="0"/>
      <c r="QXN382" s="0"/>
      <c r="QXO382" s="0"/>
      <c r="QXP382" s="0"/>
      <c r="QXQ382" s="0"/>
      <c r="QXR382" s="0"/>
      <c r="QXS382" s="0"/>
      <c r="QXT382" s="0"/>
      <c r="QXU382" s="0"/>
      <c r="QXV382" s="0"/>
      <c r="QXW382" s="0"/>
      <c r="QXX382" s="0"/>
      <c r="QXY382" s="0"/>
      <c r="QXZ382" s="0"/>
      <c r="QYA382" s="0"/>
      <c r="QYB382" s="0"/>
      <c r="QYC382" s="0"/>
      <c r="QYD382" s="0"/>
      <c r="QYE382" s="0"/>
      <c r="QYF382" s="0"/>
      <c r="QYG382" s="0"/>
      <c r="QYH382" s="0"/>
      <c r="QYI382" s="0"/>
      <c r="QYJ382" s="0"/>
      <c r="QYK382" s="0"/>
      <c r="QYL382" s="0"/>
      <c r="QYM382" s="0"/>
      <c r="QYN382" s="0"/>
      <c r="QYO382" s="0"/>
      <c r="QYP382" s="0"/>
      <c r="QYQ382" s="0"/>
      <c r="QYR382" s="0"/>
      <c r="QYS382" s="0"/>
      <c r="QYT382" s="0"/>
      <c r="QYU382" s="0"/>
      <c r="QYV382" s="0"/>
      <c r="QYW382" s="0"/>
      <c r="QYX382" s="0"/>
      <c r="QYY382" s="0"/>
      <c r="QYZ382" s="0"/>
      <c r="QZA382" s="0"/>
      <c r="QZB382" s="0"/>
      <c r="QZC382" s="0"/>
      <c r="QZD382" s="0"/>
      <c r="QZE382" s="0"/>
      <c r="QZF382" s="0"/>
      <c r="QZG382" s="0"/>
      <c r="QZH382" s="0"/>
      <c r="QZI382" s="0"/>
      <c r="QZJ382" s="0"/>
      <c r="QZK382" s="0"/>
      <c r="QZL382" s="0"/>
      <c r="QZM382" s="0"/>
      <c r="QZN382" s="0"/>
      <c r="QZO382" s="0"/>
      <c r="QZP382" s="0"/>
      <c r="QZQ382" s="0"/>
      <c r="QZR382" s="0"/>
      <c r="QZS382" s="0"/>
      <c r="QZT382" s="0"/>
      <c r="QZU382" s="0"/>
      <c r="QZV382" s="0"/>
      <c r="QZW382" s="0"/>
      <c r="QZX382" s="0"/>
      <c r="QZY382" s="0"/>
      <c r="QZZ382" s="0"/>
      <c r="RAA382" s="0"/>
      <c r="RAB382" s="0"/>
      <c r="RAC382" s="0"/>
      <c r="RAD382" s="0"/>
      <c r="RAE382" s="0"/>
      <c r="RAF382" s="0"/>
      <c r="RAG382" s="0"/>
      <c r="RAH382" s="0"/>
      <c r="RAI382" s="0"/>
      <c r="RAJ382" s="0"/>
      <c r="RAK382" s="0"/>
      <c r="RAL382" s="0"/>
      <c r="RAM382" s="0"/>
      <c r="RAN382" s="0"/>
      <c r="RAO382" s="0"/>
      <c r="RAP382" s="0"/>
      <c r="RAQ382" s="0"/>
      <c r="RAR382" s="0"/>
      <c r="RAS382" s="0"/>
      <c r="RAT382" s="0"/>
      <c r="RAU382" s="0"/>
      <c r="RAV382" s="0"/>
      <c r="RAW382" s="0"/>
      <c r="RAX382" s="0"/>
      <c r="RAY382" s="0"/>
      <c r="RAZ382" s="0"/>
      <c r="RBA382" s="0"/>
      <c r="RBB382" s="0"/>
      <c r="RBC382" s="0"/>
      <c r="RBD382" s="0"/>
      <c r="RBE382" s="0"/>
      <c r="RBF382" s="0"/>
      <c r="RBG382" s="0"/>
      <c r="RBH382" s="0"/>
      <c r="RBI382" s="0"/>
      <c r="RBJ382" s="0"/>
      <c r="RBK382" s="0"/>
      <c r="RBL382" s="0"/>
      <c r="RBM382" s="0"/>
      <c r="RBN382" s="0"/>
      <c r="RBO382" s="0"/>
      <c r="RBP382" s="0"/>
      <c r="RBQ382" s="0"/>
      <c r="RBR382" s="0"/>
      <c r="RBS382" s="0"/>
      <c r="RBT382" s="0"/>
      <c r="RBU382" s="0"/>
      <c r="RBV382" s="0"/>
      <c r="RBW382" s="0"/>
      <c r="RBX382" s="0"/>
      <c r="RBY382" s="0"/>
      <c r="RBZ382" s="0"/>
      <c r="RCA382" s="0"/>
      <c r="RCB382" s="0"/>
      <c r="RCC382" s="0"/>
      <c r="RCD382" s="0"/>
      <c r="RCE382" s="0"/>
      <c r="RCF382" s="0"/>
      <c r="RCG382" s="0"/>
      <c r="RCH382" s="0"/>
      <c r="RCI382" s="0"/>
      <c r="RCJ382" s="0"/>
      <c r="RCK382" s="0"/>
      <c r="RCL382" s="0"/>
      <c r="RCM382" s="0"/>
      <c r="RCN382" s="0"/>
      <c r="RCO382" s="0"/>
      <c r="RCP382" s="0"/>
      <c r="RCQ382" s="0"/>
      <c r="RCR382" s="0"/>
      <c r="RCS382" s="0"/>
      <c r="RCT382" s="0"/>
      <c r="RCU382" s="0"/>
      <c r="RCV382" s="0"/>
      <c r="RCW382" s="0"/>
      <c r="RCX382" s="0"/>
      <c r="RCY382" s="0"/>
      <c r="RCZ382" s="0"/>
      <c r="RDA382" s="0"/>
      <c r="RDB382" s="0"/>
      <c r="RDC382" s="0"/>
      <c r="RDD382" s="0"/>
      <c r="RDE382" s="0"/>
      <c r="RDF382" s="0"/>
      <c r="RDG382" s="0"/>
      <c r="RDH382" s="0"/>
      <c r="RDI382" s="0"/>
      <c r="RDJ382" s="0"/>
      <c r="RDK382" s="0"/>
      <c r="RDL382" s="0"/>
      <c r="RDM382" s="0"/>
      <c r="RDN382" s="0"/>
      <c r="RDO382" s="0"/>
      <c r="RDP382" s="0"/>
      <c r="RDQ382" s="0"/>
      <c r="RDR382" s="0"/>
      <c r="RDS382" s="0"/>
      <c r="RDT382" s="0"/>
      <c r="RDU382" s="0"/>
      <c r="RDV382" s="0"/>
      <c r="RDW382" s="0"/>
      <c r="RDX382" s="0"/>
      <c r="RDY382" s="0"/>
      <c r="RDZ382" s="0"/>
      <c r="REA382" s="0"/>
      <c r="REB382" s="0"/>
      <c r="REC382" s="0"/>
      <c r="RED382" s="0"/>
      <c r="REE382" s="0"/>
      <c r="REF382" s="0"/>
      <c r="REG382" s="0"/>
      <c r="REH382" s="0"/>
      <c r="REI382" s="0"/>
      <c r="REJ382" s="0"/>
      <c r="REK382" s="0"/>
      <c r="REL382" s="0"/>
      <c r="REM382" s="0"/>
      <c r="REN382" s="0"/>
      <c r="REO382" s="0"/>
      <c r="REP382" s="0"/>
      <c r="REQ382" s="0"/>
      <c r="RER382" s="0"/>
      <c r="RES382" s="0"/>
      <c r="RET382" s="0"/>
      <c r="REU382" s="0"/>
      <c r="REV382" s="0"/>
      <c r="REW382" s="0"/>
      <c r="REX382" s="0"/>
      <c r="REY382" s="0"/>
      <c r="REZ382" s="0"/>
      <c r="RFA382" s="0"/>
      <c r="RFB382" s="0"/>
      <c r="RFC382" s="0"/>
      <c r="RFD382" s="0"/>
      <c r="RFE382" s="0"/>
      <c r="RFF382" s="0"/>
      <c r="RFG382" s="0"/>
      <c r="RFH382" s="0"/>
      <c r="RFI382" s="0"/>
      <c r="RFJ382" s="0"/>
      <c r="RFK382" s="0"/>
      <c r="RFL382" s="0"/>
      <c r="RFM382" s="0"/>
      <c r="RFN382" s="0"/>
      <c r="RFO382" s="0"/>
      <c r="RFP382" s="0"/>
      <c r="RFQ382" s="0"/>
      <c r="RFR382" s="0"/>
      <c r="RFS382" s="0"/>
      <c r="RFT382" s="0"/>
      <c r="RFU382" s="0"/>
      <c r="RFV382" s="0"/>
      <c r="RFW382" s="0"/>
      <c r="RFX382" s="0"/>
      <c r="RFY382" s="0"/>
      <c r="RFZ382" s="0"/>
      <c r="RGA382" s="0"/>
      <c r="RGB382" s="0"/>
      <c r="RGC382" s="0"/>
      <c r="RGD382" s="0"/>
      <c r="RGE382" s="0"/>
      <c r="RGF382" s="0"/>
      <c r="RGG382" s="0"/>
      <c r="RGH382" s="0"/>
      <c r="RGI382" s="0"/>
      <c r="RGJ382" s="0"/>
      <c r="RGK382" s="0"/>
      <c r="RGL382" s="0"/>
      <c r="RGM382" s="0"/>
      <c r="RGN382" s="0"/>
      <c r="RGO382" s="0"/>
      <c r="RGP382" s="0"/>
      <c r="RGQ382" s="0"/>
      <c r="RGR382" s="0"/>
      <c r="RGS382" s="0"/>
      <c r="RGT382" s="0"/>
      <c r="RGU382" s="0"/>
      <c r="RGV382" s="0"/>
      <c r="RGW382" s="0"/>
      <c r="RGX382" s="0"/>
      <c r="RGY382" s="0"/>
      <c r="RGZ382" s="0"/>
      <c r="RHA382" s="0"/>
      <c r="RHB382" s="0"/>
      <c r="RHC382" s="0"/>
      <c r="RHD382" s="0"/>
      <c r="RHE382" s="0"/>
      <c r="RHF382" s="0"/>
      <c r="RHG382" s="0"/>
      <c r="RHH382" s="0"/>
      <c r="RHI382" s="0"/>
      <c r="RHJ382" s="0"/>
      <c r="RHK382" s="0"/>
      <c r="RHL382" s="0"/>
      <c r="RHM382" s="0"/>
      <c r="RHN382" s="0"/>
      <c r="RHO382" s="0"/>
      <c r="RHP382" s="0"/>
      <c r="RHQ382" s="0"/>
      <c r="RHR382" s="0"/>
      <c r="RHS382" s="0"/>
      <c r="RHT382" s="0"/>
      <c r="RHU382" s="0"/>
      <c r="RHV382" s="0"/>
      <c r="RHW382" s="0"/>
      <c r="RHX382" s="0"/>
      <c r="RHY382" s="0"/>
      <c r="RHZ382" s="0"/>
      <c r="RIA382" s="0"/>
      <c r="RIB382" s="0"/>
      <c r="RIC382" s="0"/>
      <c r="RID382" s="0"/>
      <c r="RIE382" s="0"/>
      <c r="RIF382" s="0"/>
      <c r="RIG382" s="0"/>
      <c r="RIH382" s="0"/>
      <c r="RII382" s="0"/>
      <c r="RIJ382" s="0"/>
      <c r="RIK382" s="0"/>
      <c r="RIL382" s="0"/>
      <c r="RIM382" s="0"/>
      <c r="RIN382" s="0"/>
      <c r="RIO382" s="0"/>
      <c r="RIP382" s="0"/>
      <c r="RIQ382" s="0"/>
      <c r="RIR382" s="0"/>
      <c r="RIS382" s="0"/>
      <c r="RIT382" s="0"/>
      <c r="RIU382" s="0"/>
      <c r="RIV382" s="0"/>
      <c r="RIW382" s="0"/>
      <c r="RIX382" s="0"/>
      <c r="RIY382" s="0"/>
      <c r="RIZ382" s="0"/>
      <c r="RJA382" s="0"/>
      <c r="RJB382" s="0"/>
      <c r="RJC382" s="0"/>
      <c r="RJD382" s="0"/>
      <c r="RJE382" s="0"/>
      <c r="RJF382" s="0"/>
      <c r="RJG382" s="0"/>
      <c r="RJH382" s="0"/>
      <c r="RJI382" s="0"/>
      <c r="RJJ382" s="0"/>
      <c r="RJK382" s="0"/>
      <c r="RJL382" s="0"/>
      <c r="RJM382" s="0"/>
      <c r="RJN382" s="0"/>
      <c r="RJO382" s="0"/>
      <c r="RJP382" s="0"/>
      <c r="RJQ382" s="0"/>
      <c r="RJR382" s="0"/>
      <c r="RJS382" s="0"/>
      <c r="RJT382" s="0"/>
      <c r="RJU382" s="0"/>
      <c r="RJV382" s="0"/>
      <c r="RJW382" s="0"/>
      <c r="RJX382" s="0"/>
      <c r="RJY382" s="0"/>
      <c r="RJZ382" s="0"/>
      <c r="RKA382" s="0"/>
      <c r="RKB382" s="0"/>
      <c r="RKC382" s="0"/>
      <c r="RKD382" s="0"/>
      <c r="RKE382" s="0"/>
      <c r="RKF382" s="0"/>
      <c r="RKG382" s="0"/>
      <c r="RKH382" s="0"/>
      <c r="RKI382" s="0"/>
      <c r="RKJ382" s="0"/>
      <c r="RKK382" s="0"/>
      <c r="RKL382" s="0"/>
      <c r="RKM382" s="0"/>
      <c r="RKN382" s="0"/>
      <c r="RKO382" s="0"/>
      <c r="RKP382" s="0"/>
      <c r="RKQ382" s="0"/>
      <c r="RKR382" s="0"/>
      <c r="RKS382" s="0"/>
      <c r="RKT382" s="0"/>
      <c r="RKU382" s="0"/>
      <c r="RKV382" s="0"/>
      <c r="RKW382" s="0"/>
      <c r="RKX382" s="0"/>
      <c r="RKY382" s="0"/>
      <c r="RKZ382" s="0"/>
      <c r="RLA382" s="0"/>
      <c r="RLB382" s="0"/>
      <c r="RLC382" s="0"/>
      <c r="RLD382" s="0"/>
      <c r="RLE382" s="0"/>
      <c r="RLF382" s="0"/>
      <c r="RLG382" s="0"/>
      <c r="RLH382" s="0"/>
      <c r="RLI382" s="0"/>
      <c r="RLJ382" s="0"/>
      <c r="RLK382" s="0"/>
      <c r="RLL382" s="0"/>
      <c r="RLM382" s="0"/>
      <c r="RLN382" s="0"/>
      <c r="RLO382" s="0"/>
      <c r="RLP382" s="0"/>
      <c r="RLQ382" s="0"/>
      <c r="RLR382" s="0"/>
      <c r="RLS382" s="0"/>
      <c r="RLT382" s="0"/>
      <c r="RLU382" s="0"/>
      <c r="RLV382" s="0"/>
      <c r="RLW382" s="0"/>
      <c r="RLX382" s="0"/>
      <c r="RLY382" s="0"/>
      <c r="RLZ382" s="0"/>
      <c r="RMA382" s="0"/>
      <c r="RMB382" s="0"/>
      <c r="RMC382" s="0"/>
      <c r="RMD382" s="0"/>
      <c r="RME382" s="0"/>
      <c r="RMF382" s="0"/>
      <c r="RMG382" s="0"/>
      <c r="RMH382" s="0"/>
      <c r="RMI382" s="0"/>
      <c r="RMJ382" s="0"/>
      <c r="RMK382" s="0"/>
      <c r="RML382" s="0"/>
      <c r="RMM382" s="0"/>
      <c r="RMN382" s="0"/>
      <c r="RMO382" s="0"/>
      <c r="RMP382" s="0"/>
      <c r="RMQ382" s="0"/>
      <c r="RMR382" s="0"/>
      <c r="RMS382" s="0"/>
      <c r="RMT382" s="0"/>
      <c r="RMU382" s="0"/>
      <c r="RMV382" s="0"/>
      <c r="RMW382" s="0"/>
      <c r="RMX382" s="0"/>
      <c r="RMY382" s="0"/>
      <c r="RMZ382" s="0"/>
      <c r="RNA382" s="0"/>
      <c r="RNB382" s="0"/>
      <c r="RNC382" s="0"/>
      <c r="RND382" s="0"/>
      <c r="RNE382" s="0"/>
      <c r="RNF382" s="0"/>
      <c r="RNG382" s="0"/>
      <c r="RNH382" s="0"/>
      <c r="RNI382" s="0"/>
      <c r="RNJ382" s="0"/>
      <c r="RNK382" s="0"/>
      <c r="RNL382" s="0"/>
      <c r="RNM382" s="0"/>
      <c r="RNN382" s="0"/>
      <c r="RNO382" s="0"/>
      <c r="RNP382" s="0"/>
      <c r="RNQ382" s="0"/>
      <c r="RNR382" s="0"/>
      <c r="RNS382" s="0"/>
      <c r="RNT382" s="0"/>
      <c r="RNU382" s="0"/>
      <c r="RNV382" s="0"/>
      <c r="RNW382" s="0"/>
      <c r="RNX382" s="0"/>
      <c r="RNY382" s="0"/>
      <c r="RNZ382" s="0"/>
      <c r="ROA382" s="0"/>
      <c r="ROB382" s="0"/>
      <c r="ROC382" s="0"/>
      <c r="ROD382" s="0"/>
      <c r="ROE382" s="0"/>
      <c r="ROF382" s="0"/>
      <c r="ROG382" s="0"/>
      <c r="ROH382" s="0"/>
      <c r="ROI382" s="0"/>
      <c r="ROJ382" s="0"/>
      <c r="ROK382" s="0"/>
      <c r="ROL382" s="0"/>
      <c r="ROM382" s="0"/>
      <c r="RON382" s="0"/>
      <c r="ROO382" s="0"/>
      <c r="ROP382" s="0"/>
      <c r="ROQ382" s="0"/>
      <c r="ROR382" s="0"/>
      <c r="ROS382" s="0"/>
      <c r="ROT382" s="0"/>
      <c r="ROU382" s="0"/>
      <c r="ROV382" s="0"/>
      <c r="ROW382" s="0"/>
      <c r="ROX382" s="0"/>
      <c r="ROY382" s="0"/>
      <c r="ROZ382" s="0"/>
      <c r="RPA382" s="0"/>
      <c r="RPB382" s="0"/>
      <c r="RPC382" s="0"/>
      <c r="RPD382" s="0"/>
      <c r="RPE382" s="0"/>
      <c r="RPF382" s="0"/>
      <c r="RPG382" s="0"/>
      <c r="RPH382" s="0"/>
      <c r="RPI382" s="0"/>
      <c r="RPJ382" s="0"/>
      <c r="RPK382" s="0"/>
      <c r="RPL382" s="0"/>
      <c r="RPM382" s="0"/>
      <c r="RPN382" s="0"/>
      <c r="RPO382" s="0"/>
      <c r="RPP382" s="0"/>
      <c r="RPQ382" s="0"/>
      <c r="RPR382" s="0"/>
      <c r="RPS382" s="0"/>
      <c r="RPT382" s="0"/>
      <c r="RPU382" s="0"/>
      <c r="RPV382" s="0"/>
      <c r="RPW382" s="0"/>
      <c r="RPX382" s="0"/>
      <c r="RPY382" s="0"/>
      <c r="RPZ382" s="0"/>
      <c r="RQA382" s="0"/>
      <c r="RQB382" s="0"/>
      <c r="RQC382" s="0"/>
      <c r="RQD382" s="0"/>
      <c r="RQE382" s="0"/>
      <c r="RQF382" s="0"/>
      <c r="RQG382" s="0"/>
      <c r="RQH382" s="0"/>
      <c r="RQI382" s="0"/>
      <c r="RQJ382" s="0"/>
      <c r="RQK382" s="0"/>
      <c r="RQL382" s="0"/>
      <c r="RQM382" s="0"/>
      <c r="RQN382" s="0"/>
      <c r="RQO382" s="0"/>
      <c r="RQP382" s="0"/>
      <c r="RQQ382" s="0"/>
      <c r="RQR382" s="0"/>
      <c r="RQS382" s="0"/>
      <c r="RQT382" s="0"/>
      <c r="RQU382" s="0"/>
      <c r="RQV382" s="0"/>
      <c r="RQW382" s="0"/>
      <c r="RQX382" s="0"/>
      <c r="RQY382" s="0"/>
      <c r="RQZ382" s="0"/>
      <c r="RRA382" s="0"/>
      <c r="RRB382" s="0"/>
      <c r="RRC382" s="0"/>
      <c r="RRD382" s="0"/>
      <c r="RRE382" s="0"/>
      <c r="RRF382" s="0"/>
      <c r="RRG382" s="0"/>
      <c r="RRH382" s="0"/>
      <c r="RRI382" s="0"/>
      <c r="RRJ382" s="0"/>
      <c r="RRK382" s="0"/>
      <c r="RRL382" s="0"/>
      <c r="RRM382" s="0"/>
      <c r="RRN382" s="0"/>
      <c r="RRO382" s="0"/>
      <c r="RRP382" s="0"/>
      <c r="RRQ382" s="0"/>
      <c r="RRR382" s="0"/>
      <c r="RRS382" s="0"/>
      <c r="RRT382" s="0"/>
      <c r="RRU382" s="0"/>
      <c r="RRV382" s="0"/>
      <c r="RRW382" s="0"/>
      <c r="RRX382" s="0"/>
      <c r="RRY382" s="0"/>
      <c r="RRZ382" s="0"/>
      <c r="RSA382" s="0"/>
      <c r="RSB382" s="0"/>
      <c r="RSC382" s="0"/>
      <c r="RSD382" s="0"/>
      <c r="RSE382" s="0"/>
      <c r="RSF382" s="0"/>
      <c r="RSG382" s="0"/>
      <c r="RSH382" s="0"/>
      <c r="RSI382" s="0"/>
      <c r="RSJ382" s="0"/>
      <c r="RSK382" s="0"/>
      <c r="RSL382" s="0"/>
      <c r="RSM382" s="0"/>
      <c r="RSN382" s="0"/>
      <c r="RSO382" s="0"/>
      <c r="RSP382" s="0"/>
      <c r="RSQ382" s="0"/>
      <c r="RSR382" s="0"/>
      <c r="RSS382" s="0"/>
      <c r="RST382" s="0"/>
      <c r="RSU382" s="0"/>
      <c r="RSV382" s="0"/>
      <c r="RSW382" s="0"/>
      <c r="RSX382" s="0"/>
      <c r="RSY382" s="0"/>
      <c r="RSZ382" s="0"/>
      <c r="RTA382" s="0"/>
      <c r="RTB382" s="0"/>
      <c r="RTC382" s="0"/>
      <c r="RTD382" s="0"/>
      <c r="RTE382" s="0"/>
      <c r="RTF382" s="0"/>
      <c r="RTG382" s="0"/>
      <c r="RTH382" s="0"/>
      <c r="RTI382" s="0"/>
      <c r="RTJ382" s="0"/>
      <c r="RTK382" s="0"/>
      <c r="RTL382" s="0"/>
      <c r="RTM382" s="0"/>
      <c r="RTN382" s="0"/>
      <c r="RTO382" s="0"/>
      <c r="RTP382" s="0"/>
      <c r="RTQ382" s="0"/>
      <c r="RTR382" s="0"/>
      <c r="RTS382" s="0"/>
      <c r="RTT382" s="0"/>
      <c r="RTU382" s="0"/>
      <c r="RTV382" s="0"/>
      <c r="RTW382" s="0"/>
      <c r="RTX382" s="0"/>
      <c r="RTY382" s="0"/>
      <c r="RTZ382" s="0"/>
      <c r="RUA382" s="0"/>
      <c r="RUB382" s="0"/>
      <c r="RUC382" s="0"/>
      <c r="RUD382" s="0"/>
      <c r="RUE382" s="0"/>
      <c r="RUF382" s="0"/>
      <c r="RUG382" s="0"/>
      <c r="RUH382" s="0"/>
      <c r="RUI382" s="0"/>
      <c r="RUJ382" s="0"/>
      <c r="RUK382" s="0"/>
      <c r="RUL382" s="0"/>
      <c r="RUM382" s="0"/>
      <c r="RUN382" s="0"/>
      <c r="RUO382" s="0"/>
      <c r="RUP382" s="0"/>
      <c r="RUQ382" s="0"/>
      <c r="RUR382" s="0"/>
      <c r="RUS382" s="0"/>
      <c r="RUT382" s="0"/>
      <c r="RUU382" s="0"/>
      <c r="RUV382" s="0"/>
      <c r="RUW382" s="0"/>
      <c r="RUX382" s="0"/>
      <c r="RUY382" s="0"/>
      <c r="RUZ382" s="0"/>
      <c r="RVA382" s="0"/>
      <c r="RVB382" s="0"/>
      <c r="RVC382" s="0"/>
      <c r="RVD382" s="0"/>
      <c r="RVE382" s="0"/>
      <c r="RVF382" s="0"/>
      <c r="RVG382" s="0"/>
      <c r="RVH382" s="0"/>
      <c r="RVI382" s="0"/>
      <c r="RVJ382" s="0"/>
      <c r="RVK382" s="0"/>
      <c r="RVL382" s="0"/>
      <c r="RVM382" s="0"/>
      <c r="RVN382" s="0"/>
      <c r="RVO382" s="0"/>
      <c r="RVP382" s="0"/>
      <c r="RVQ382" s="0"/>
      <c r="RVR382" s="0"/>
      <c r="RVS382" s="0"/>
      <c r="RVT382" s="0"/>
      <c r="RVU382" s="0"/>
      <c r="RVV382" s="0"/>
      <c r="RVW382" s="0"/>
      <c r="RVX382" s="0"/>
      <c r="RVY382" s="0"/>
      <c r="RVZ382" s="0"/>
      <c r="RWA382" s="0"/>
      <c r="RWB382" s="0"/>
      <c r="RWC382" s="0"/>
      <c r="RWD382" s="0"/>
      <c r="RWE382" s="0"/>
      <c r="RWF382" s="0"/>
      <c r="RWG382" s="0"/>
      <c r="RWH382" s="0"/>
      <c r="RWI382" s="0"/>
      <c r="RWJ382" s="0"/>
      <c r="RWK382" s="0"/>
      <c r="RWL382" s="0"/>
      <c r="RWM382" s="0"/>
      <c r="RWN382" s="0"/>
      <c r="RWO382" s="0"/>
      <c r="RWP382" s="0"/>
      <c r="RWQ382" s="0"/>
      <c r="RWR382" s="0"/>
      <c r="RWS382" s="0"/>
      <c r="RWT382" s="0"/>
      <c r="RWU382" s="0"/>
      <c r="RWV382" s="0"/>
      <c r="RWW382" s="0"/>
      <c r="RWX382" s="0"/>
      <c r="RWY382" s="0"/>
      <c r="RWZ382" s="0"/>
      <c r="RXA382" s="0"/>
      <c r="RXB382" s="0"/>
      <c r="RXC382" s="0"/>
      <c r="RXD382" s="0"/>
      <c r="RXE382" s="0"/>
      <c r="RXF382" s="0"/>
      <c r="RXG382" s="0"/>
      <c r="RXH382" s="0"/>
      <c r="RXI382" s="0"/>
      <c r="RXJ382" s="0"/>
      <c r="RXK382" s="0"/>
      <c r="RXL382" s="0"/>
      <c r="RXM382" s="0"/>
      <c r="RXN382" s="0"/>
      <c r="RXO382" s="0"/>
      <c r="RXP382" s="0"/>
      <c r="RXQ382" s="0"/>
      <c r="RXR382" s="0"/>
      <c r="RXS382" s="0"/>
      <c r="RXT382" s="0"/>
      <c r="RXU382" s="0"/>
      <c r="RXV382" s="0"/>
      <c r="RXW382" s="0"/>
      <c r="RXX382" s="0"/>
      <c r="RXY382" s="0"/>
      <c r="RXZ382" s="0"/>
      <c r="RYA382" s="0"/>
      <c r="RYB382" s="0"/>
      <c r="RYC382" s="0"/>
      <c r="RYD382" s="0"/>
      <c r="RYE382" s="0"/>
      <c r="RYF382" s="0"/>
      <c r="RYG382" s="0"/>
      <c r="RYH382" s="0"/>
      <c r="RYI382" s="0"/>
      <c r="RYJ382" s="0"/>
      <c r="RYK382" s="0"/>
      <c r="RYL382" s="0"/>
      <c r="RYM382" s="0"/>
      <c r="RYN382" s="0"/>
      <c r="RYO382" s="0"/>
      <c r="RYP382" s="0"/>
      <c r="RYQ382" s="0"/>
      <c r="RYR382" s="0"/>
      <c r="RYS382" s="0"/>
      <c r="RYT382" s="0"/>
      <c r="RYU382" s="0"/>
      <c r="RYV382" s="0"/>
      <c r="RYW382" s="0"/>
      <c r="RYX382" s="0"/>
      <c r="RYY382" s="0"/>
      <c r="RYZ382" s="0"/>
      <c r="RZA382" s="0"/>
      <c r="RZB382" s="0"/>
      <c r="RZC382" s="0"/>
      <c r="RZD382" s="0"/>
      <c r="RZE382" s="0"/>
      <c r="RZF382" s="0"/>
      <c r="RZG382" s="0"/>
      <c r="RZH382" s="0"/>
      <c r="RZI382" s="0"/>
      <c r="RZJ382" s="0"/>
      <c r="RZK382" s="0"/>
      <c r="RZL382" s="0"/>
      <c r="RZM382" s="0"/>
      <c r="RZN382" s="0"/>
      <c r="RZO382" s="0"/>
      <c r="RZP382" s="0"/>
      <c r="RZQ382" s="0"/>
      <c r="RZR382" s="0"/>
      <c r="RZS382" s="0"/>
      <c r="RZT382" s="0"/>
      <c r="RZU382" s="0"/>
      <c r="RZV382" s="0"/>
      <c r="RZW382" s="0"/>
      <c r="RZX382" s="0"/>
      <c r="RZY382" s="0"/>
      <c r="RZZ382" s="0"/>
      <c r="SAA382" s="0"/>
      <c r="SAB382" s="0"/>
      <c r="SAC382" s="0"/>
      <c r="SAD382" s="0"/>
      <c r="SAE382" s="0"/>
      <c r="SAF382" s="0"/>
      <c r="SAG382" s="0"/>
      <c r="SAH382" s="0"/>
      <c r="SAI382" s="0"/>
      <c r="SAJ382" s="0"/>
      <c r="SAK382" s="0"/>
      <c r="SAL382" s="0"/>
      <c r="SAM382" s="0"/>
      <c r="SAN382" s="0"/>
      <c r="SAO382" s="0"/>
      <c r="SAP382" s="0"/>
      <c r="SAQ382" s="0"/>
      <c r="SAR382" s="0"/>
      <c r="SAS382" s="0"/>
      <c r="SAT382" s="0"/>
      <c r="SAU382" s="0"/>
      <c r="SAV382" s="0"/>
      <c r="SAW382" s="0"/>
      <c r="SAX382" s="0"/>
      <c r="SAY382" s="0"/>
      <c r="SAZ382" s="0"/>
      <c r="SBA382" s="0"/>
      <c r="SBB382" s="0"/>
      <c r="SBC382" s="0"/>
      <c r="SBD382" s="0"/>
      <c r="SBE382" s="0"/>
      <c r="SBF382" s="0"/>
      <c r="SBG382" s="0"/>
      <c r="SBH382" s="0"/>
      <c r="SBI382" s="0"/>
      <c r="SBJ382" s="0"/>
      <c r="SBK382" s="0"/>
      <c r="SBL382" s="0"/>
      <c r="SBM382" s="0"/>
      <c r="SBN382" s="0"/>
      <c r="SBO382" s="0"/>
      <c r="SBP382" s="0"/>
      <c r="SBQ382" s="0"/>
      <c r="SBR382" s="0"/>
      <c r="SBS382" s="0"/>
      <c r="SBT382" s="0"/>
      <c r="SBU382" s="0"/>
      <c r="SBV382" s="0"/>
      <c r="SBW382" s="0"/>
      <c r="SBX382" s="0"/>
      <c r="SBY382" s="0"/>
      <c r="SBZ382" s="0"/>
      <c r="SCA382" s="0"/>
      <c r="SCB382" s="0"/>
      <c r="SCC382" s="0"/>
      <c r="SCD382" s="0"/>
      <c r="SCE382" s="0"/>
      <c r="SCF382" s="0"/>
      <c r="SCG382" s="0"/>
      <c r="SCH382" s="0"/>
      <c r="SCI382" s="0"/>
      <c r="SCJ382" s="0"/>
      <c r="SCK382" s="0"/>
      <c r="SCL382" s="0"/>
      <c r="SCM382" s="0"/>
      <c r="SCN382" s="0"/>
      <c r="SCO382" s="0"/>
      <c r="SCP382" s="0"/>
      <c r="SCQ382" s="0"/>
      <c r="SCR382" s="0"/>
      <c r="SCS382" s="0"/>
      <c r="SCT382" s="0"/>
      <c r="SCU382" s="0"/>
      <c r="SCV382" s="0"/>
      <c r="SCW382" s="0"/>
      <c r="SCX382" s="0"/>
      <c r="SCY382" s="0"/>
      <c r="SCZ382" s="0"/>
      <c r="SDA382" s="0"/>
      <c r="SDB382" s="0"/>
      <c r="SDC382" s="0"/>
      <c r="SDD382" s="0"/>
      <c r="SDE382" s="0"/>
      <c r="SDF382" s="0"/>
      <c r="SDG382" s="0"/>
      <c r="SDH382" s="0"/>
      <c r="SDI382" s="0"/>
      <c r="SDJ382" s="0"/>
      <c r="SDK382" s="0"/>
      <c r="SDL382" s="0"/>
      <c r="SDM382" s="0"/>
      <c r="SDN382" s="0"/>
      <c r="SDO382" s="0"/>
      <c r="SDP382" s="0"/>
      <c r="SDQ382" s="0"/>
      <c r="SDR382" s="0"/>
      <c r="SDS382" s="0"/>
      <c r="SDT382" s="0"/>
      <c r="SDU382" s="0"/>
      <c r="SDV382" s="0"/>
      <c r="SDW382" s="0"/>
      <c r="SDX382" s="0"/>
      <c r="SDY382" s="0"/>
      <c r="SDZ382" s="0"/>
      <c r="SEA382" s="0"/>
      <c r="SEB382" s="0"/>
      <c r="SEC382" s="0"/>
      <c r="SED382" s="0"/>
      <c r="SEE382" s="0"/>
      <c r="SEF382" s="0"/>
      <c r="SEG382" s="0"/>
      <c r="SEH382" s="0"/>
      <c r="SEI382" s="0"/>
      <c r="SEJ382" s="0"/>
      <c r="SEK382" s="0"/>
      <c r="SEL382" s="0"/>
      <c r="SEM382" s="0"/>
      <c r="SEN382" s="0"/>
      <c r="SEO382" s="0"/>
      <c r="SEP382" s="0"/>
      <c r="SEQ382" s="0"/>
      <c r="SER382" s="0"/>
      <c r="SES382" s="0"/>
      <c r="SET382" s="0"/>
      <c r="SEU382" s="0"/>
      <c r="SEV382" s="0"/>
      <c r="SEW382" s="0"/>
      <c r="SEX382" s="0"/>
      <c r="SEY382" s="0"/>
      <c r="SEZ382" s="0"/>
      <c r="SFA382" s="0"/>
      <c r="SFB382" s="0"/>
      <c r="SFC382" s="0"/>
      <c r="SFD382" s="0"/>
      <c r="SFE382" s="0"/>
      <c r="SFF382" s="0"/>
      <c r="SFG382" s="0"/>
      <c r="SFH382" s="0"/>
      <c r="SFI382" s="0"/>
      <c r="SFJ382" s="0"/>
      <c r="SFK382" s="0"/>
      <c r="SFL382" s="0"/>
      <c r="SFM382" s="0"/>
      <c r="SFN382" s="0"/>
      <c r="SFO382" s="0"/>
      <c r="SFP382" s="0"/>
      <c r="SFQ382" s="0"/>
      <c r="SFR382" s="0"/>
      <c r="SFS382" s="0"/>
      <c r="SFT382" s="0"/>
      <c r="SFU382" s="0"/>
      <c r="SFV382" s="0"/>
      <c r="SFW382" s="0"/>
      <c r="SFX382" s="0"/>
      <c r="SFY382" s="0"/>
      <c r="SFZ382" s="0"/>
      <c r="SGA382" s="0"/>
      <c r="SGB382" s="0"/>
      <c r="SGC382" s="0"/>
      <c r="SGD382" s="0"/>
      <c r="SGE382" s="0"/>
      <c r="SGF382" s="0"/>
      <c r="SGG382" s="0"/>
      <c r="SGH382" s="0"/>
      <c r="SGI382" s="0"/>
      <c r="SGJ382" s="0"/>
      <c r="SGK382" s="0"/>
      <c r="SGL382" s="0"/>
      <c r="SGM382" s="0"/>
      <c r="SGN382" s="0"/>
      <c r="SGO382" s="0"/>
      <c r="SGP382" s="0"/>
      <c r="SGQ382" s="0"/>
      <c r="SGR382" s="0"/>
      <c r="SGS382" s="0"/>
      <c r="SGT382" s="0"/>
      <c r="SGU382" s="0"/>
      <c r="SGV382" s="0"/>
      <c r="SGW382" s="0"/>
      <c r="SGX382" s="0"/>
      <c r="SGY382" s="0"/>
      <c r="SGZ382" s="0"/>
      <c r="SHA382" s="0"/>
      <c r="SHB382" s="0"/>
      <c r="SHC382" s="0"/>
      <c r="SHD382" s="0"/>
      <c r="SHE382" s="0"/>
      <c r="SHF382" s="0"/>
      <c r="SHG382" s="0"/>
      <c r="SHH382" s="0"/>
      <c r="SHI382" s="0"/>
      <c r="SHJ382" s="0"/>
      <c r="SHK382" s="0"/>
      <c r="SHL382" s="0"/>
      <c r="SHM382" s="0"/>
      <c r="SHN382" s="0"/>
      <c r="SHO382" s="0"/>
      <c r="SHP382" s="0"/>
      <c r="SHQ382" s="0"/>
      <c r="SHR382" s="0"/>
      <c r="SHS382" s="0"/>
      <c r="SHT382" s="0"/>
      <c r="SHU382" s="0"/>
      <c r="SHV382" s="0"/>
      <c r="SHW382" s="0"/>
      <c r="SHX382" s="0"/>
      <c r="SHY382" s="0"/>
      <c r="SHZ382" s="0"/>
      <c r="SIA382" s="0"/>
      <c r="SIB382" s="0"/>
      <c r="SIC382" s="0"/>
      <c r="SID382" s="0"/>
      <c r="SIE382" s="0"/>
      <c r="SIF382" s="0"/>
      <c r="SIG382" s="0"/>
      <c r="SIH382" s="0"/>
      <c r="SII382" s="0"/>
      <c r="SIJ382" s="0"/>
      <c r="SIK382" s="0"/>
      <c r="SIL382" s="0"/>
      <c r="SIM382" s="0"/>
      <c r="SIN382" s="0"/>
      <c r="SIO382" s="0"/>
      <c r="SIP382" s="0"/>
      <c r="SIQ382" s="0"/>
      <c r="SIR382" s="0"/>
      <c r="SIS382" s="0"/>
      <c r="SIT382" s="0"/>
      <c r="SIU382" s="0"/>
      <c r="SIV382" s="0"/>
      <c r="SIW382" s="0"/>
      <c r="SIX382" s="0"/>
      <c r="SIY382" s="0"/>
      <c r="SIZ382" s="0"/>
      <c r="SJA382" s="0"/>
      <c r="SJB382" s="0"/>
      <c r="SJC382" s="0"/>
      <c r="SJD382" s="0"/>
      <c r="SJE382" s="0"/>
      <c r="SJF382" s="0"/>
      <c r="SJG382" s="0"/>
      <c r="SJH382" s="0"/>
      <c r="SJI382" s="0"/>
      <c r="SJJ382" s="0"/>
      <c r="SJK382" s="0"/>
      <c r="SJL382" s="0"/>
      <c r="SJM382" s="0"/>
      <c r="SJN382" s="0"/>
      <c r="SJO382" s="0"/>
      <c r="SJP382" s="0"/>
      <c r="SJQ382" s="0"/>
      <c r="SJR382" s="0"/>
      <c r="SJS382" s="0"/>
      <c r="SJT382" s="0"/>
      <c r="SJU382" s="0"/>
      <c r="SJV382" s="0"/>
      <c r="SJW382" s="0"/>
      <c r="SJX382" s="0"/>
      <c r="SJY382" s="0"/>
      <c r="SJZ382" s="0"/>
      <c r="SKA382" s="0"/>
      <c r="SKB382" s="0"/>
      <c r="SKC382" s="0"/>
      <c r="SKD382" s="0"/>
      <c r="SKE382" s="0"/>
      <c r="SKF382" s="0"/>
      <c r="SKG382" s="0"/>
      <c r="SKH382" s="0"/>
      <c r="SKI382" s="0"/>
      <c r="SKJ382" s="0"/>
      <c r="SKK382" s="0"/>
      <c r="SKL382" s="0"/>
      <c r="SKM382" s="0"/>
      <c r="SKN382" s="0"/>
      <c r="SKO382" s="0"/>
      <c r="SKP382" s="0"/>
      <c r="SKQ382" s="0"/>
      <c r="SKR382" s="0"/>
      <c r="SKS382" s="0"/>
      <c r="SKT382" s="0"/>
      <c r="SKU382" s="0"/>
      <c r="SKV382" s="0"/>
      <c r="SKW382" s="0"/>
      <c r="SKX382" s="0"/>
      <c r="SKY382" s="0"/>
      <c r="SKZ382" s="0"/>
      <c r="SLA382" s="0"/>
      <c r="SLB382" s="0"/>
      <c r="SLC382" s="0"/>
      <c r="SLD382" s="0"/>
      <c r="SLE382" s="0"/>
      <c r="SLF382" s="0"/>
      <c r="SLG382" s="0"/>
      <c r="SLH382" s="0"/>
      <c r="SLI382" s="0"/>
      <c r="SLJ382" s="0"/>
      <c r="SLK382" s="0"/>
      <c r="SLL382" s="0"/>
      <c r="SLM382" s="0"/>
      <c r="SLN382" s="0"/>
      <c r="SLO382" s="0"/>
      <c r="SLP382" s="0"/>
      <c r="SLQ382" s="0"/>
      <c r="SLR382" s="0"/>
      <c r="SLS382" s="0"/>
      <c r="SLT382" s="0"/>
      <c r="SLU382" s="0"/>
      <c r="SLV382" s="0"/>
      <c r="SLW382" s="0"/>
      <c r="SLX382" s="0"/>
      <c r="SLY382" s="0"/>
      <c r="SLZ382" s="0"/>
      <c r="SMA382" s="0"/>
      <c r="SMB382" s="0"/>
      <c r="SMC382" s="0"/>
      <c r="SMD382" s="0"/>
      <c r="SME382" s="0"/>
      <c r="SMF382" s="0"/>
      <c r="SMG382" s="0"/>
      <c r="SMH382" s="0"/>
      <c r="SMI382" s="0"/>
      <c r="SMJ382" s="0"/>
      <c r="SMK382" s="0"/>
      <c r="SML382" s="0"/>
      <c r="SMM382" s="0"/>
      <c r="SMN382" s="0"/>
      <c r="SMO382" s="0"/>
      <c r="SMP382" s="0"/>
      <c r="SMQ382" s="0"/>
      <c r="SMR382" s="0"/>
      <c r="SMS382" s="0"/>
      <c r="SMT382" s="0"/>
      <c r="SMU382" s="0"/>
      <c r="SMV382" s="0"/>
      <c r="SMW382" s="0"/>
      <c r="SMX382" s="0"/>
      <c r="SMY382" s="0"/>
      <c r="SMZ382" s="0"/>
      <c r="SNA382" s="0"/>
      <c r="SNB382" s="0"/>
      <c r="SNC382" s="0"/>
      <c r="SND382" s="0"/>
      <c r="SNE382" s="0"/>
      <c r="SNF382" s="0"/>
      <c r="SNG382" s="0"/>
      <c r="SNH382" s="0"/>
      <c r="SNI382" s="0"/>
      <c r="SNJ382" s="0"/>
      <c r="SNK382" s="0"/>
      <c r="SNL382" s="0"/>
      <c r="SNM382" s="0"/>
      <c r="SNN382" s="0"/>
      <c r="SNO382" s="0"/>
      <c r="SNP382" s="0"/>
      <c r="SNQ382" s="0"/>
      <c r="SNR382" s="0"/>
      <c r="SNS382" s="0"/>
      <c r="SNT382" s="0"/>
      <c r="SNU382" s="0"/>
      <c r="SNV382" s="0"/>
      <c r="SNW382" s="0"/>
      <c r="SNX382" s="0"/>
      <c r="SNY382" s="0"/>
      <c r="SNZ382" s="0"/>
      <c r="SOA382" s="0"/>
      <c r="SOB382" s="0"/>
      <c r="SOC382" s="0"/>
      <c r="SOD382" s="0"/>
      <c r="SOE382" s="0"/>
      <c r="SOF382" s="0"/>
      <c r="SOG382" s="0"/>
      <c r="SOH382" s="0"/>
      <c r="SOI382" s="0"/>
      <c r="SOJ382" s="0"/>
      <c r="SOK382" s="0"/>
      <c r="SOL382" s="0"/>
      <c r="SOM382" s="0"/>
      <c r="SON382" s="0"/>
      <c r="SOO382" s="0"/>
      <c r="SOP382" s="0"/>
      <c r="SOQ382" s="0"/>
      <c r="SOR382" s="0"/>
      <c r="SOS382" s="0"/>
      <c r="SOT382" s="0"/>
      <c r="SOU382" s="0"/>
      <c r="SOV382" s="0"/>
      <c r="SOW382" s="0"/>
      <c r="SOX382" s="0"/>
      <c r="SOY382" s="0"/>
      <c r="SOZ382" s="0"/>
      <c r="SPA382" s="0"/>
      <c r="SPB382" s="0"/>
      <c r="SPC382" s="0"/>
      <c r="SPD382" s="0"/>
      <c r="SPE382" s="0"/>
      <c r="SPF382" s="0"/>
      <c r="SPG382" s="0"/>
      <c r="SPH382" s="0"/>
      <c r="SPI382" s="0"/>
      <c r="SPJ382" s="0"/>
      <c r="SPK382" s="0"/>
      <c r="SPL382" s="0"/>
      <c r="SPM382" s="0"/>
      <c r="SPN382" s="0"/>
      <c r="SPO382" s="0"/>
      <c r="SPP382" s="0"/>
      <c r="SPQ382" s="0"/>
      <c r="SPR382" s="0"/>
      <c r="SPS382" s="0"/>
      <c r="SPT382" s="0"/>
      <c r="SPU382" s="0"/>
      <c r="SPV382" s="0"/>
      <c r="SPW382" s="0"/>
      <c r="SPX382" s="0"/>
      <c r="SPY382" s="0"/>
      <c r="SPZ382" s="0"/>
      <c r="SQA382" s="0"/>
      <c r="SQB382" s="0"/>
      <c r="SQC382" s="0"/>
      <c r="SQD382" s="0"/>
      <c r="SQE382" s="0"/>
      <c r="SQF382" s="0"/>
      <c r="SQG382" s="0"/>
      <c r="SQH382" s="0"/>
      <c r="SQI382" s="0"/>
      <c r="SQJ382" s="0"/>
      <c r="SQK382" s="0"/>
      <c r="SQL382" s="0"/>
      <c r="SQM382" s="0"/>
      <c r="SQN382" s="0"/>
      <c r="SQO382" s="0"/>
      <c r="SQP382" s="0"/>
      <c r="SQQ382" s="0"/>
      <c r="SQR382" s="0"/>
      <c r="SQS382" s="0"/>
      <c r="SQT382" s="0"/>
      <c r="SQU382" s="0"/>
      <c r="SQV382" s="0"/>
      <c r="SQW382" s="0"/>
      <c r="SQX382" s="0"/>
      <c r="SQY382" s="0"/>
      <c r="SQZ382" s="0"/>
      <c r="SRA382" s="0"/>
      <c r="SRB382" s="0"/>
      <c r="SRC382" s="0"/>
      <c r="SRD382" s="0"/>
      <c r="SRE382" s="0"/>
      <c r="SRF382" s="0"/>
      <c r="SRG382" s="0"/>
      <c r="SRH382" s="0"/>
      <c r="SRI382" s="0"/>
      <c r="SRJ382" s="0"/>
      <c r="SRK382" s="0"/>
      <c r="SRL382" s="0"/>
      <c r="SRM382" s="0"/>
      <c r="SRN382" s="0"/>
      <c r="SRO382" s="0"/>
      <c r="SRP382" s="0"/>
      <c r="SRQ382" s="0"/>
      <c r="SRR382" s="0"/>
      <c r="SRS382" s="0"/>
      <c r="SRT382" s="0"/>
      <c r="SRU382" s="0"/>
      <c r="SRV382" s="0"/>
      <c r="SRW382" s="0"/>
      <c r="SRX382" s="0"/>
      <c r="SRY382" s="0"/>
      <c r="SRZ382" s="0"/>
      <c r="SSA382" s="0"/>
      <c r="SSB382" s="0"/>
      <c r="SSC382" s="0"/>
      <c r="SSD382" s="0"/>
      <c r="SSE382" s="0"/>
      <c r="SSF382" s="0"/>
      <c r="SSG382" s="0"/>
      <c r="SSH382" s="0"/>
      <c r="SSI382" s="0"/>
      <c r="SSJ382" s="0"/>
      <c r="SSK382" s="0"/>
      <c r="SSL382" s="0"/>
      <c r="SSM382" s="0"/>
      <c r="SSN382" s="0"/>
      <c r="SSO382" s="0"/>
      <c r="SSP382" s="0"/>
      <c r="SSQ382" s="0"/>
      <c r="SSR382" s="0"/>
      <c r="SSS382" s="0"/>
      <c r="SST382" s="0"/>
      <c r="SSU382" s="0"/>
      <c r="SSV382" s="0"/>
      <c r="SSW382" s="0"/>
      <c r="SSX382" s="0"/>
      <c r="SSY382" s="0"/>
      <c r="SSZ382" s="0"/>
      <c r="STA382" s="0"/>
      <c r="STB382" s="0"/>
      <c r="STC382" s="0"/>
      <c r="STD382" s="0"/>
      <c r="STE382" s="0"/>
      <c r="STF382" s="0"/>
      <c r="STG382" s="0"/>
      <c r="STH382" s="0"/>
      <c r="STI382" s="0"/>
      <c r="STJ382" s="0"/>
      <c r="STK382" s="0"/>
      <c r="STL382" s="0"/>
      <c r="STM382" s="0"/>
      <c r="STN382" s="0"/>
      <c r="STO382" s="0"/>
      <c r="STP382" s="0"/>
      <c r="STQ382" s="0"/>
      <c r="STR382" s="0"/>
      <c r="STS382" s="0"/>
      <c r="STT382" s="0"/>
      <c r="STU382" s="0"/>
      <c r="STV382" s="0"/>
      <c r="STW382" s="0"/>
      <c r="STX382" s="0"/>
      <c r="STY382" s="0"/>
      <c r="STZ382" s="0"/>
      <c r="SUA382" s="0"/>
      <c r="SUB382" s="0"/>
      <c r="SUC382" s="0"/>
      <c r="SUD382" s="0"/>
      <c r="SUE382" s="0"/>
      <c r="SUF382" s="0"/>
      <c r="SUG382" s="0"/>
      <c r="SUH382" s="0"/>
      <c r="SUI382" s="0"/>
      <c r="SUJ382" s="0"/>
      <c r="SUK382" s="0"/>
      <c r="SUL382" s="0"/>
      <c r="SUM382" s="0"/>
      <c r="SUN382" s="0"/>
      <c r="SUO382" s="0"/>
      <c r="SUP382" s="0"/>
      <c r="SUQ382" s="0"/>
      <c r="SUR382" s="0"/>
      <c r="SUS382" s="0"/>
      <c r="SUT382" s="0"/>
      <c r="SUU382" s="0"/>
      <c r="SUV382" s="0"/>
      <c r="SUW382" s="0"/>
      <c r="SUX382" s="0"/>
      <c r="SUY382" s="0"/>
      <c r="SUZ382" s="0"/>
      <c r="SVA382" s="0"/>
      <c r="SVB382" s="0"/>
      <c r="SVC382" s="0"/>
      <c r="SVD382" s="0"/>
      <c r="SVE382" s="0"/>
      <c r="SVF382" s="0"/>
      <c r="SVG382" s="0"/>
      <c r="SVH382" s="0"/>
      <c r="SVI382" s="0"/>
      <c r="SVJ382" s="0"/>
      <c r="SVK382" s="0"/>
      <c r="SVL382" s="0"/>
      <c r="SVM382" s="0"/>
      <c r="SVN382" s="0"/>
      <c r="SVO382" s="0"/>
      <c r="SVP382" s="0"/>
      <c r="SVQ382" s="0"/>
      <c r="SVR382" s="0"/>
      <c r="SVS382" s="0"/>
      <c r="SVT382" s="0"/>
      <c r="SVU382" s="0"/>
      <c r="SVV382" s="0"/>
      <c r="SVW382" s="0"/>
      <c r="SVX382" s="0"/>
      <c r="SVY382" s="0"/>
      <c r="SVZ382" s="0"/>
      <c r="SWA382" s="0"/>
      <c r="SWB382" s="0"/>
      <c r="SWC382" s="0"/>
      <c r="SWD382" s="0"/>
      <c r="SWE382" s="0"/>
      <c r="SWF382" s="0"/>
      <c r="SWG382" s="0"/>
      <c r="SWH382" s="0"/>
      <c r="SWI382" s="0"/>
      <c r="SWJ382" s="0"/>
      <c r="SWK382" s="0"/>
      <c r="SWL382" s="0"/>
      <c r="SWM382" s="0"/>
      <c r="SWN382" s="0"/>
      <c r="SWO382" s="0"/>
      <c r="SWP382" s="0"/>
      <c r="SWQ382" s="0"/>
      <c r="SWR382" s="0"/>
      <c r="SWS382" s="0"/>
      <c r="SWT382" s="0"/>
      <c r="SWU382" s="0"/>
      <c r="SWV382" s="0"/>
      <c r="SWW382" s="0"/>
      <c r="SWX382" s="0"/>
      <c r="SWY382" s="0"/>
      <c r="SWZ382" s="0"/>
      <c r="SXA382" s="0"/>
      <c r="SXB382" s="0"/>
      <c r="SXC382" s="0"/>
      <c r="SXD382" s="0"/>
      <c r="SXE382" s="0"/>
      <c r="SXF382" s="0"/>
      <c r="SXG382" s="0"/>
      <c r="SXH382" s="0"/>
      <c r="SXI382" s="0"/>
      <c r="SXJ382" s="0"/>
      <c r="SXK382" s="0"/>
      <c r="SXL382" s="0"/>
      <c r="SXM382" s="0"/>
      <c r="SXN382" s="0"/>
      <c r="SXO382" s="0"/>
      <c r="SXP382" s="0"/>
      <c r="SXQ382" s="0"/>
      <c r="SXR382" s="0"/>
      <c r="SXS382" s="0"/>
      <c r="SXT382" s="0"/>
      <c r="SXU382" s="0"/>
      <c r="SXV382" s="0"/>
      <c r="SXW382" s="0"/>
      <c r="SXX382" s="0"/>
      <c r="SXY382" s="0"/>
      <c r="SXZ382" s="0"/>
      <c r="SYA382" s="0"/>
      <c r="SYB382" s="0"/>
      <c r="SYC382" s="0"/>
      <c r="SYD382" s="0"/>
      <c r="SYE382" s="0"/>
      <c r="SYF382" s="0"/>
      <c r="SYG382" s="0"/>
      <c r="SYH382" s="0"/>
      <c r="SYI382" s="0"/>
      <c r="SYJ382" s="0"/>
      <c r="SYK382" s="0"/>
      <c r="SYL382" s="0"/>
      <c r="SYM382" s="0"/>
      <c r="SYN382" s="0"/>
      <c r="SYO382" s="0"/>
      <c r="SYP382" s="0"/>
      <c r="SYQ382" s="0"/>
      <c r="SYR382" s="0"/>
      <c r="SYS382" s="0"/>
      <c r="SYT382" s="0"/>
      <c r="SYU382" s="0"/>
      <c r="SYV382" s="0"/>
      <c r="SYW382" s="0"/>
      <c r="SYX382" s="0"/>
      <c r="SYY382" s="0"/>
      <c r="SYZ382" s="0"/>
      <c r="SZA382" s="0"/>
      <c r="SZB382" s="0"/>
      <c r="SZC382" s="0"/>
      <c r="SZD382" s="0"/>
      <c r="SZE382" s="0"/>
      <c r="SZF382" s="0"/>
      <c r="SZG382" s="0"/>
      <c r="SZH382" s="0"/>
      <c r="SZI382" s="0"/>
      <c r="SZJ382" s="0"/>
      <c r="SZK382" s="0"/>
      <c r="SZL382" s="0"/>
      <c r="SZM382" s="0"/>
      <c r="SZN382" s="0"/>
      <c r="SZO382" s="0"/>
      <c r="SZP382" s="0"/>
      <c r="SZQ382" s="0"/>
      <c r="SZR382" s="0"/>
      <c r="SZS382" s="0"/>
      <c r="SZT382" s="0"/>
      <c r="SZU382" s="0"/>
      <c r="SZV382" s="0"/>
      <c r="SZW382" s="0"/>
      <c r="SZX382" s="0"/>
      <c r="SZY382" s="0"/>
      <c r="SZZ382" s="0"/>
      <c r="TAA382" s="0"/>
      <c r="TAB382" s="0"/>
      <c r="TAC382" s="0"/>
      <c r="TAD382" s="0"/>
      <c r="TAE382" s="0"/>
      <c r="TAF382" s="0"/>
      <c r="TAG382" s="0"/>
      <c r="TAH382" s="0"/>
      <c r="TAI382" s="0"/>
      <c r="TAJ382" s="0"/>
      <c r="TAK382" s="0"/>
      <c r="TAL382" s="0"/>
      <c r="TAM382" s="0"/>
      <c r="TAN382" s="0"/>
      <c r="TAO382" s="0"/>
      <c r="TAP382" s="0"/>
      <c r="TAQ382" s="0"/>
      <c r="TAR382" s="0"/>
      <c r="TAS382" s="0"/>
      <c r="TAT382" s="0"/>
      <c r="TAU382" s="0"/>
      <c r="TAV382" s="0"/>
      <c r="TAW382" s="0"/>
      <c r="TAX382" s="0"/>
      <c r="TAY382" s="0"/>
      <c r="TAZ382" s="0"/>
      <c r="TBA382" s="0"/>
      <c r="TBB382" s="0"/>
      <c r="TBC382" s="0"/>
      <c r="TBD382" s="0"/>
      <c r="TBE382" s="0"/>
      <c r="TBF382" s="0"/>
      <c r="TBG382" s="0"/>
      <c r="TBH382" s="0"/>
      <c r="TBI382" s="0"/>
      <c r="TBJ382" s="0"/>
      <c r="TBK382" s="0"/>
      <c r="TBL382" s="0"/>
      <c r="TBM382" s="0"/>
      <c r="TBN382" s="0"/>
      <c r="TBO382" s="0"/>
      <c r="TBP382" s="0"/>
      <c r="TBQ382" s="0"/>
      <c r="TBR382" s="0"/>
      <c r="TBS382" s="0"/>
      <c r="TBT382" s="0"/>
      <c r="TBU382" s="0"/>
      <c r="TBV382" s="0"/>
      <c r="TBW382" s="0"/>
      <c r="TBX382" s="0"/>
      <c r="TBY382" s="0"/>
      <c r="TBZ382" s="0"/>
      <c r="TCA382" s="0"/>
      <c r="TCB382" s="0"/>
      <c r="TCC382" s="0"/>
      <c r="TCD382" s="0"/>
      <c r="TCE382" s="0"/>
      <c r="TCF382" s="0"/>
      <c r="TCG382" s="0"/>
      <c r="TCH382" s="0"/>
      <c r="TCI382" s="0"/>
      <c r="TCJ382" s="0"/>
      <c r="TCK382" s="0"/>
      <c r="TCL382" s="0"/>
      <c r="TCM382" s="0"/>
      <c r="TCN382" s="0"/>
      <c r="TCO382" s="0"/>
      <c r="TCP382" s="0"/>
      <c r="TCQ382" s="0"/>
      <c r="TCR382" s="0"/>
      <c r="TCS382" s="0"/>
      <c r="TCT382" s="0"/>
      <c r="TCU382" s="0"/>
      <c r="TCV382" s="0"/>
      <c r="TCW382" s="0"/>
      <c r="TCX382" s="0"/>
      <c r="TCY382" s="0"/>
      <c r="TCZ382" s="0"/>
      <c r="TDA382" s="0"/>
      <c r="TDB382" s="0"/>
      <c r="TDC382" s="0"/>
      <c r="TDD382" s="0"/>
      <c r="TDE382" s="0"/>
      <c r="TDF382" s="0"/>
      <c r="TDG382" s="0"/>
      <c r="TDH382" s="0"/>
      <c r="TDI382" s="0"/>
      <c r="TDJ382" s="0"/>
      <c r="TDK382" s="0"/>
      <c r="TDL382" s="0"/>
      <c r="TDM382" s="0"/>
      <c r="TDN382" s="0"/>
      <c r="TDO382" s="0"/>
      <c r="TDP382" s="0"/>
      <c r="TDQ382" s="0"/>
      <c r="TDR382" s="0"/>
      <c r="TDS382" s="0"/>
      <c r="TDT382" s="0"/>
      <c r="TDU382" s="0"/>
      <c r="TDV382" s="0"/>
      <c r="TDW382" s="0"/>
      <c r="TDX382" s="0"/>
      <c r="TDY382" s="0"/>
      <c r="TDZ382" s="0"/>
      <c r="TEA382" s="0"/>
      <c r="TEB382" s="0"/>
      <c r="TEC382" s="0"/>
      <c r="TED382" s="0"/>
      <c r="TEE382" s="0"/>
      <c r="TEF382" s="0"/>
      <c r="TEG382" s="0"/>
      <c r="TEH382" s="0"/>
      <c r="TEI382" s="0"/>
      <c r="TEJ382" s="0"/>
      <c r="TEK382" s="0"/>
      <c r="TEL382" s="0"/>
      <c r="TEM382" s="0"/>
      <c r="TEN382" s="0"/>
      <c r="TEO382" s="0"/>
      <c r="TEP382" s="0"/>
      <c r="TEQ382" s="0"/>
      <c r="TER382" s="0"/>
      <c r="TES382" s="0"/>
      <c r="TET382" s="0"/>
      <c r="TEU382" s="0"/>
      <c r="TEV382" s="0"/>
      <c r="TEW382" s="0"/>
      <c r="TEX382" s="0"/>
      <c r="TEY382" s="0"/>
      <c r="TEZ382" s="0"/>
      <c r="TFA382" s="0"/>
      <c r="TFB382" s="0"/>
      <c r="TFC382" s="0"/>
      <c r="TFD382" s="0"/>
      <c r="TFE382" s="0"/>
      <c r="TFF382" s="0"/>
      <c r="TFG382" s="0"/>
      <c r="TFH382" s="0"/>
      <c r="TFI382" s="0"/>
      <c r="TFJ382" s="0"/>
      <c r="TFK382" s="0"/>
      <c r="TFL382" s="0"/>
      <c r="TFM382" s="0"/>
      <c r="TFN382" s="0"/>
      <c r="TFO382" s="0"/>
      <c r="TFP382" s="0"/>
      <c r="TFQ382" s="0"/>
      <c r="TFR382" s="0"/>
      <c r="TFS382" s="0"/>
      <c r="TFT382" s="0"/>
      <c r="TFU382" s="0"/>
      <c r="TFV382" s="0"/>
      <c r="TFW382" s="0"/>
      <c r="TFX382" s="0"/>
      <c r="TFY382" s="0"/>
      <c r="TFZ382" s="0"/>
      <c r="TGA382" s="0"/>
      <c r="TGB382" s="0"/>
      <c r="TGC382" s="0"/>
      <c r="TGD382" s="0"/>
      <c r="TGE382" s="0"/>
      <c r="TGF382" s="0"/>
      <c r="TGG382" s="0"/>
      <c r="TGH382" s="0"/>
      <c r="TGI382" s="0"/>
      <c r="TGJ382" s="0"/>
      <c r="TGK382" s="0"/>
      <c r="TGL382" s="0"/>
      <c r="TGM382" s="0"/>
      <c r="TGN382" s="0"/>
      <c r="TGO382" s="0"/>
      <c r="TGP382" s="0"/>
      <c r="TGQ382" s="0"/>
      <c r="TGR382" s="0"/>
      <c r="TGS382" s="0"/>
      <c r="TGT382" s="0"/>
      <c r="TGU382" s="0"/>
      <c r="TGV382" s="0"/>
      <c r="TGW382" s="0"/>
      <c r="TGX382" s="0"/>
      <c r="TGY382" s="0"/>
      <c r="TGZ382" s="0"/>
      <c r="THA382" s="0"/>
      <c r="THB382" s="0"/>
      <c r="THC382" s="0"/>
      <c r="THD382" s="0"/>
      <c r="THE382" s="0"/>
      <c r="THF382" s="0"/>
      <c r="THG382" s="0"/>
      <c r="THH382" s="0"/>
      <c r="THI382" s="0"/>
      <c r="THJ382" s="0"/>
      <c r="THK382" s="0"/>
      <c r="THL382" s="0"/>
      <c r="THM382" s="0"/>
      <c r="THN382" s="0"/>
      <c r="THO382" s="0"/>
      <c r="THP382" s="0"/>
      <c r="THQ382" s="0"/>
      <c r="THR382" s="0"/>
      <c r="THS382" s="0"/>
      <c r="THT382" s="0"/>
      <c r="THU382" s="0"/>
      <c r="THV382" s="0"/>
      <c r="THW382" s="0"/>
      <c r="THX382" s="0"/>
      <c r="THY382" s="0"/>
      <c r="THZ382" s="0"/>
      <c r="TIA382" s="0"/>
      <c r="TIB382" s="0"/>
      <c r="TIC382" s="0"/>
      <c r="TID382" s="0"/>
      <c r="TIE382" s="0"/>
      <c r="TIF382" s="0"/>
      <c r="TIG382" s="0"/>
      <c r="TIH382" s="0"/>
      <c r="TII382" s="0"/>
      <c r="TIJ382" s="0"/>
      <c r="TIK382" s="0"/>
      <c r="TIL382" s="0"/>
      <c r="TIM382" s="0"/>
      <c r="TIN382" s="0"/>
      <c r="TIO382" s="0"/>
      <c r="TIP382" s="0"/>
      <c r="TIQ382" s="0"/>
      <c r="TIR382" s="0"/>
      <c r="TIS382" s="0"/>
      <c r="TIT382" s="0"/>
      <c r="TIU382" s="0"/>
      <c r="TIV382" s="0"/>
      <c r="TIW382" s="0"/>
      <c r="TIX382" s="0"/>
      <c r="TIY382" s="0"/>
      <c r="TIZ382" s="0"/>
      <c r="TJA382" s="0"/>
      <c r="TJB382" s="0"/>
      <c r="TJC382" s="0"/>
      <c r="TJD382" s="0"/>
      <c r="TJE382" s="0"/>
      <c r="TJF382" s="0"/>
      <c r="TJG382" s="0"/>
      <c r="TJH382" s="0"/>
      <c r="TJI382" s="0"/>
      <c r="TJJ382" s="0"/>
      <c r="TJK382" s="0"/>
      <c r="TJL382" s="0"/>
      <c r="TJM382" s="0"/>
      <c r="TJN382" s="0"/>
      <c r="TJO382" s="0"/>
      <c r="TJP382" s="0"/>
      <c r="TJQ382" s="0"/>
      <c r="TJR382" s="0"/>
      <c r="TJS382" s="0"/>
      <c r="TJT382" s="0"/>
      <c r="TJU382" s="0"/>
      <c r="TJV382" s="0"/>
      <c r="TJW382" s="0"/>
      <c r="TJX382" s="0"/>
      <c r="TJY382" s="0"/>
      <c r="TJZ382" s="0"/>
      <c r="TKA382" s="0"/>
      <c r="TKB382" s="0"/>
      <c r="TKC382" s="0"/>
      <c r="TKD382" s="0"/>
      <c r="TKE382" s="0"/>
      <c r="TKF382" s="0"/>
      <c r="TKG382" s="0"/>
      <c r="TKH382" s="0"/>
      <c r="TKI382" s="0"/>
      <c r="TKJ382" s="0"/>
      <c r="TKK382" s="0"/>
      <c r="TKL382" s="0"/>
      <c r="TKM382" s="0"/>
      <c r="TKN382" s="0"/>
      <c r="TKO382" s="0"/>
      <c r="TKP382" s="0"/>
      <c r="TKQ382" s="0"/>
      <c r="TKR382" s="0"/>
      <c r="TKS382" s="0"/>
      <c r="TKT382" s="0"/>
      <c r="TKU382" s="0"/>
      <c r="TKV382" s="0"/>
      <c r="TKW382" s="0"/>
      <c r="TKX382" s="0"/>
      <c r="TKY382" s="0"/>
      <c r="TKZ382" s="0"/>
      <c r="TLA382" s="0"/>
      <c r="TLB382" s="0"/>
      <c r="TLC382" s="0"/>
      <c r="TLD382" s="0"/>
      <c r="TLE382" s="0"/>
      <c r="TLF382" s="0"/>
      <c r="TLG382" s="0"/>
      <c r="TLH382" s="0"/>
      <c r="TLI382" s="0"/>
      <c r="TLJ382" s="0"/>
      <c r="TLK382" s="0"/>
      <c r="TLL382" s="0"/>
      <c r="TLM382" s="0"/>
      <c r="TLN382" s="0"/>
      <c r="TLO382" s="0"/>
      <c r="TLP382" s="0"/>
      <c r="TLQ382" s="0"/>
      <c r="TLR382" s="0"/>
      <c r="TLS382" s="0"/>
      <c r="TLT382" s="0"/>
      <c r="TLU382" s="0"/>
      <c r="TLV382" s="0"/>
      <c r="TLW382" s="0"/>
      <c r="TLX382" s="0"/>
      <c r="TLY382" s="0"/>
      <c r="TLZ382" s="0"/>
      <c r="TMA382" s="0"/>
      <c r="TMB382" s="0"/>
      <c r="TMC382" s="0"/>
      <c r="TMD382" s="0"/>
      <c r="TME382" s="0"/>
      <c r="TMF382" s="0"/>
      <c r="TMG382" s="0"/>
      <c r="TMH382" s="0"/>
      <c r="TMI382" s="0"/>
      <c r="TMJ382" s="0"/>
      <c r="TMK382" s="0"/>
      <c r="TML382" s="0"/>
      <c r="TMM382" s="0"/>
      <c r="TMN382" s="0"/>
      <c r="TMO382" s="0"/>
      <c r="TMP382" s="0"/>
      <c r="TMQ382" s="0"/>
      <c r="TMR382" s="0"/>
      <c r="TMS382" s="0"/>
      <c r="TMT382" s="0"/>
      <c r="TMU382" s="0"/>
      <c r="TMV382" s="0"/>
      <c r="TMW382" s="0"/>
      <c r="TMX382" s="0"/>
      <c r="TMY382" s="0"/>
      <c r="TMZ382" s="0"/>
      <c r="TNA382" s="0"/>
      <c r="TNB382" s="0"/>
      <c r="TNC382" s="0"/>
      <c r="TND382" s="0"/>
      <c r="TNE382" s="0"/>
      <c r="TNF382" s="0"/>
      <c r="TNG382" s="0"/>
      <c r="TNH382" s="0"/>
      <c r="TNI382" s="0"/>
      <c r="TNJ382" s="0"/>
      <c r="TNK382" s="0"/>
      <c r="TNL382" s="0"/>
      <c r="TNM382" s="0"/>
      <c r="TNN382" s="0"/>
      <c r="TNO382" s="0"/>
      <c r="TNP382" s="0"/>
      <c r="TNQ382" s="0"/>
      <c r="TNR382" s="0"/>
      <c r="TNS382" s="0"/>
      <c r="TNT382" s="0"/>
      <c r="TNU382" s="0"/>
      <c r="TNV382" s="0"/>
      <c r="TNW382" s="0"/>
      <c r="TNX382" s="0"/>
      <c r="TNY382" s="0"/>
      <c r="TNZ382" s="0"/>
      <c r="TOA382" s="0"/>
      <c r="TOB382" s="0"/>
      <c r="TOC382" s="0"/>
      <c r="TOD382" s="0"/>
      <c r="TOE382" s="0"/>
      <c r="TOF382" s="0"/>
      <c r="TOG382" s="0"/>
      <c r="TOH382" s="0"/>
      <c r="TOI382" s="0"/>
      <c r="TOJ382" s="0"/>
      <c r="TOK382" s="0"/>
      <c r="TOL382" s="0"/>
      <c r="TOM382" s="0"/>
      <c r="TON382" s="0"/>
      <c r="TOO382" s="0"/>
      <c r="TOP382" s="0"/>
      <c r="TOQ382" s="0"/>
      <c r="TOR382" s="0"/>
      <c r="TOS382" s="0"/>
      <c r="TOT382" s="0"/>
      <c r="TOU382" s="0"/>
      <c r="TOV382" s="0"/>
      <c r="TOW382" s="0"/>
      <c r="TOX382" s="0"/>
      <c r="TOY382" s="0"/>
      <c r="TOZ382" s="0"/>
      <c r="TPA382" s="0"/>
      <c r="TPB382" s="0"/>
      <c r="TPC382" s="0"/>
      <c r="TPD382" s="0"/>
      <c r="TPE382" s="0"/>
      <c r="TPF382" s="0"/>
      <c r="TPG382" s="0"/>
      <c r="TPH382" s="0"/>
      <c r="TPI382" s="0"/>
      <c r="TPJ382" s="0"/>
      <c r="TPK382" s="0"/>
      <c r="TPL382" s="0"/>
      <c r="TPM382" s="0"/>
      <c r="TPN382" s="0"/>
      <c r="TPO382" s="0"/>
      <c r="TPP382" s="0"/>
      <c r="TPQ382" s="0"/>
      <c r="TPR382" s="0"/>
      <c r="TPS382" s="0"/>
      <c r="TPT382" s="0"/>
      <c r="TPU382" s="0"/>
      <c r="TPV382" s="0"/>
      <c r="TPW382" s="0"/>
      <c r="TPX382" s="0"/>
      <c r="TPY382" s="0"/>
      <c r="TPZ382" s="0"/>
      <c r="TQA382" s="0"/>
      <c r="TQB382" s="0"/>
      <c r="TQC382" s="0"/>
      <c r="TQD382" s="0"/>
      <c r="TQE382" s="0"/>
      <c r="TQF382" s="0"/>
      <c r="TQG382" s="0"/>
      <c r="TQH382" s="0"/>
      <c r="TQI382" s="0"/>
      <c r="TQJ382" s="0"/>
      <c r="TQK382" s="0"/>
      <c r="TQL382" s="0"/>
      <c r="TQM382" s="0"/>
      <c r="TQN382" s="0"/>
      <c r="TQO382" s="0"/>
      <c r="TQP382" s="0"/>
      <c r="TQQ382" s="0"/>
      <c r="TQR382" s="0"/>
      <c r="TQS382" s="0"/>
      <c r="TQT382" s="0"/>
      <c r="TQU382" s="0"/>
      <c r="TQV382" s="0"/>
      <c r="TQW382" s="0"/>
      <c r="TQX382" s="0"/>
      <c r="TQY382" s="0"/>
      <c r="TQZ382" s="0"/>
      <c r="TRA382" s="0"/>
      <c r="TRB382" s="0"/>
      <c r="TRC382" s="0"/>
      <c r="TRD382" s="0"/>
      <c r="TRE382" s="0"/>
      <c r="TRF382" s="0"/>
      <c r="TRG382" s="0"/>
      <c r="TRH382" s="0"/>
      <c r="TRI382" s="0"/>
      <c r="TRJ382" s="0"/>
      <c r="TRK382" s="0"/>
      <c r="TRL382" s="0"/>
      <c r="TRM382" s="0"/>
      <c r="TRN382" s="0"/>
      <c r="TRO382" s="0"/>
      <c r="TRP382" s="0"/>
      <c r="TRQ382" s="0"/>
      <c r="TRR382" s="0"/>
      <c r="TRS382" s="0"/>
      <c r="TRT382" s="0"/>
      <c r="TRU382" s="0"/>
      <c r="TRV382" s="0"/>
      <c r="TRW382" s="0"/>
      <c r="TRX382" s="0"/>
      <c r="TRY382" s="0"/>
      <c r="TRZ382" s="0"/>
      <c r="TSA382" s="0"/>
      <c r="TSB382" s="0"/>
      <c r="TSC382" s="0"/>
      <c r="TSD382" s="0"/>
      <c r="TSE382" s="0"/>
      <c r="TSF382" s="0"/>
      <c r="TSG382" s="0"/>
      <c r="TSH382" s="0"/>
      <c r="TSI382" s="0"/>
      <c r="TSJ382" s="0"/>
      <c r="TSK382" s="0"/>
      <c r="TSL382" s="0"/>
      <c r="TSM382" s="0"/>
      <c r="TSN382" s="0"/>
      <c r="TSO382" s="0"/>
      <c r="TSP382" s="0"/>
      <c r="TSQ382" s="0"/>
      <c r="TSR382" s="0"/>
      <c r="TSS382" s="0"/>
      <c r="TST382" s="0"/>
      <c r="TSU382" s="0"/>
      <c r="TSV382" s="0"/>
      <c r="TSW382" s="0"/>
      <c r="TSX382" s="0"/>
      <c r="TSY382" s="0"/>
      <c r="TSZ382" s="0"/>
      <c r="TTA382" s="0"/>
      <c r="TTB382" s="0"/>
      <c r="TTC382" s="0"/>
      <c r="TTD382" s="0"/>
      <c r="TTE382" s="0"/>
      <c r="TTF382" s="0"/>
      <c r="TTG382" s="0"/>
      <c r="TTH382" s="0"/>
      <c r="TTI382" s="0"/>
      <c r="TTJ382" s="0"/>
      <c r="TTK382" s="0"/>
      <c r="TTL382" s="0"/>
      <c r="TTM382" s="0"/>
      <c r="TTN382" s="0"/>
      <c r="TTO382" s="0"/>
      <c r="TTP382" s="0"/>
      <c r="TTQ382" s="0"/>
      <c r="TTR382" s="0"/>
      <c r="TTS382" s="0"/>
      <c r="TTT382" s="0"/>
      <c r="TTU382" s="0"/>
      <c r="TTV382" s="0"/>
      <c r="TTW382" s="0"/>
      <c r="TTX382" s="0"/>
      <c r="TTY382" s="0"/>
      <c r="TTZ382" s="0"/>
      <c r="TUA382" s="0"/>
      <c r="TUB382" s="0"/>
      <c r="TUC382" s="0"/>
      <c r="TUD382" s="0"/>
      <c r="TUE382" s="0"/>
      <c r="TUF382" s="0"/>
      <c r="TUG382" s="0"/>
      <c r="TUH382" s="0"/>
      <c r="TUI382" s="0"/>
      <c r="TUJ382" s="0"/>
      <c r="TUK382" s="0"/>
      <c r="TUL382" s="0"/>
      <c r="TUM382" s="0"/>
      <c r="TUN382" s="0"/>
      <c r="TUO382" s="0"/>
      <c r="TUP382" s="0"/>
      <c r="TUQ382" s="0"/>
      <c r="TUR382" s="0"/>
      <c r="TUS382" s="0"/>
      <c r="TUT382" s="0"/>
      <c r="TUU382" s="0"/>
      <c r="TUV382" s="0"/>
      <c r="TUW382" s="0"/>
      <c r="TUX382" s="0"/>
      <c r="TUY382" s="0"/>
      <c r="TUZ382" s="0"/>
      <c r="TVA382" s="0"/>
      <c r="TVB382" s="0"/>
      <c r="TVC382" s="0"/>
      <c r="TVD382" s="0"/>
      <c r="TVE382" s="0"/>
      <c r="TVF382" s="0"/>
      <c r="TVG382" s="0"/>
      <c r="TVH382" s="0"/>
      <c r="TVI382" s="0"/>
      <c r="TVJ382" s="0"/>
      <c r="TVK382" s="0"/>
      <c r="TVL382" s="0"/>
      <c r="TVM382" s="0"/>
      <c r="TVN382" s="0"/>
      <c r="TVO382" s="0"/>
      <c r="TVP382" s="0"/>
      <c r="TVQ382" s="0"/>
      <c r="TVR382" s="0"/>
      <c r="TVS382" s="0"/>
      <c r="TVT382" s="0"/>
      <c r="TVU382" s="0"/>
      <c r="TVV382" s="0"/>
      <c r="TVW382" s="0"/>
      <c r="TVX382" s="0"/>
      <c r="TVY382" s="0"/>
      <c r="TVZ382" s="0"/>
      <c r="TWA382" s="0"/>
      <c r="TWB382" s="0"/>
      <c r="TWC382" s="0"/>
      <c r="TWD382" s="0"/>
      <c r="TWE382" s="0"/>
      <c r="TWF382" s="0"/>
      <c r="TWG382" s="0"/>
      <c r="TWH382" s="0"/>
      <c r="TWI382" s="0"/>
      <c r="TWJ382" s="0"/>
      <c r="TWK382" s="0"/>
      <c r="TWL382" s="0"/>
      <c r="TWM382" s="0"/>
      <c r="TWN382" s="0"/>
      <c r="TWO382" s="0"/>
      <c r="TWP382" s="0"/>
      <c r="TWQ382" s="0"/>
      <c r="TWR382" s="0"/>
      <c r="TWS382" s="0"/>
      <c r="TWT382" s="0"/>
      <c r="TWU382" s="0"/>
      <c r="TWV382" s="0"/>
      <c r="TWW382" s="0"/>
      <c r="TWX382" s="0"/>
      <c r="TWY382" s="0"/>
      <c r="TWZ382" s="0"/>
      <c r="TXA382" s="0"/>
      <c r="TXB382" s="0"/>
      <c r="TXC382" s="0"/>
      <c r="TXD382" s="0"/>
      <c r="TXE382" s="0"/>
      <c r="TXF382" s="0"/>
      <c r="TXG382" s="0"/>
      <c r="TXH382" s="0"/>
      <c r="TXI382" s="0"/>
      <c r="TXJ382" s="0"/>
      <c r="TXK382" s="0"/>
      <c r="TXL382" s="0"/>
      <c r="TXM382" s="0"/>
      <c r="TXN382" s="0"/>
      <c r="TXO382" s="0"/>
      <c r="TXP382" s="0"/>
      <c r="TXQ382" s="0"/>
      <c r="TXR382" s="0"/>
      <c r="TXS382" s="0"/>
      <c r="TXT382" s="0"/>
      <c r="TXU382" s="0"/>
      <c r="TXV382" s="0"/>
      <c r="TXW382" s="0"/>
      <c r="TXX382" s="0"/>
      <c r="TXY382" s="0"/>
      <c r="TXZ382" s="0"/>
      <c r="TYA382" s="0"/>
      <c r="TYB382" s="0"/>
      <c r="TYC382" s="0"/>
      <c r="TYD382" s="0"/>
      <c r="TYE382" s="0"/>
      <c r="TYF382" s="0"/>
      <c r="TYG382" s="0"/>
      <c r="TYH382" s="0"/>
      <c r="TYI382" s="0"/>
      <c r="TYJ382" s="0"/>
      <c r="TYK382" s="0"/>
      <c r="TYL382" s="0"/>
      <c r="TYM382" s="0"/>
      <c r="TYN382" s="0"/>
      <c r="TYO382" s="0"/>
      <c r="TYP382" s="0"/>
      <c r="TYQ382" s="0"/>
      <c r="TYR382" s="0"/>
      <c r="TYS382" s="0"/>
      <c r="TYT382" s="0"/>
      <c r="TYU382" s="0"/>
      <c r="TYV382" s="0"/>
      <c r="TYW382" s="0"/>
      <c r="TYX382" s="0"/>
      <c r="TYY382" s="0"/>
      <c r="TYZ382" s="0"/>
      <c r="TZA382" s="0"/>
      <c r="TZB382" s="0"/>
      <c r="TZC382" s="0"/>
      <c r="TZD382" s="0"/>
      <c r="TZE382" s="0"/>
      <c r="TZF382" s="0"/>
      <c r="TZG382" s="0"/>
      <c r="TZH382" s="0"/>
      <c r="TZI382" s="0"/>
      <c r="TZJ382" s="0"/>
      <c r="TZK382" s="0"/>
      <c r="TZL382" s="0"/>
      <c r="TZM382" s="0"/>
      <c r="TZN382" s="0"/>
      <c r="TZO382" s="0"/>
      <c r="TZP382" s="0"/>
      <c r="TZQ382" s="0"/>
      <c r="TZR382" s="0"/>
      <c r="TZS382" s="0"/>
      <c r="TZT382" s="0"/>
      <c r="TZU382" s="0"/>
      <c r="TZV382" s="0"/>
      <c r="TZW382" s="0"/>
      <c r="TZX382" s="0"/>
      <c r="TZY382" s="0"/>
      <c r="TZZ382" s="0"/>
      <c r="UAA382" s="0"/>
      <c r="UAB382" s="0"/>
      <c r="UAC382" s="0"/>
      <c r="UAD382" s="0"/>
      <c r="UAE382" s="0"/>
      <c r="UAF382" s="0"/>
      <c r="UAG382" s="0"/>
      <c r="UAH382" s="0"/>
      <c r="UAI382" s="0"/>
      <c r="UAJ382" s="0"/>
      <c r="UAK382" s="0"/>
      <c r="UAL382" s="0"/>
      <c r="UAM382" s="0"/>
      <c r="UAN382" s="0"/>
      <c r="UAO382" s="0"/>
      <c r="UAP382" s="0"/>
      <c r="UAQ382" s="0"/>
      <c r="UAR382" s="0"/>
      <c r="UAS382" s="0"/>
      <c r="UAT382" s="0"/>
      <c r="UAU382" s="0"/>
      <c r="UAV382" s="0"/>
      <c r="UAW382" s="0"/>
      <c r="UAX382" s="0"/>
      <c r="UAY382" s="0"/>
      <c r="UAZ382" s="0"/>
      <c r="UBA382" s="0"/>
      <c r="UBB382" s="0"/>
      <c r="UBC382" s="0"/>
      <c r="UBD382" s="0"/>
      <c r="UBE382" s="0"/>
      <c r="UBF382" s="0"/>
      <c r="UBG382" s="0"/>
      <c r="UBH382" s="0"/>
      <c r="UBI382" s="0"/>
      <c r="UBJ382" s="0"/>
      <c r="UBK382" s="0"/>
      <c r="UBL382" s="0"/>
      <c r="UBM382" s="0"/>
      <c r="UBN382" s="0"/>
      <c r="UBO382" s="0"/>
      <c r="UBP382" s="0"/>
      <c r="UBQ382" s="0"/>
      <c r="UBR382" s="0"/>
      <c r="UBS382" s="0"/>
      <c r="UBT382" s="0"/>
      <c r="UBU382" s="0"/>
      <c r="UBV382" s="0"/>
      <c r="UBW382" s="0"/>
      <c r="UBX382" s="0"/>
      <c r="UBY382" s="0"/>
      <c r="UBZ382" s="0"/>
      <c r="UCA382" s="0"/>
      <c r="UCB382" s="0"/>
      <c r="UCC382" s="0"/>
      <c r="UCD382" s="0"/>
      <c r="UCE382" s="0"/>
      <c r="UCF382" s="0"/>
      <c r="UCG382" s="0"/>
      <c r="UCH382" s="0"/>
      <c r="UCI382" s="0"/>
      <c r="UCJ382" s="0"/>
      <c r="UCK382" s="0"/>
      <c r="UCL382" s="0"/>
      <c r="UCM382" s="0"/>
      <c r="UCN382" s="0"/>
      <c r="UCO382" s="0"/>
      <c r="UCP382" s="0"/>
      <c r="UCQ382" s="0"/>
      <c r="UCR382" s="0"/>
      <c r="UCS382" s="0"/>
      <c r="UCT382" s="0"/>
      <c r="UCU382" s="0"/>
      <c r="UCV382" s="0"/>
      <c r="UCW382" s="0"/>
      <c r="UCX382" s="0"/>
      <c r="UCY382" s="0"/>
      <c r="UCZ382" s="0"/>
      <c r="UDA382" s="0"/>
      <c r="UDB382" s="0"/>
      <c r="UDC382" s="0"/>
      <c r="UDD382" s="0"/>
      <c r="UDE382" s="0"/>
      <c r="UDF382" s="0"/>
      <c r="UDG382" s="0"/>
      <c r="UDH382" s="0"/>
      <c r="UDI382" s="0"/>
      <c r="UDJ382" s="0"/>
      <c r="UDK382" s="0"/>
      <c r="UDL382" s="0"/>
      <c r="UDM382" s="0"/>
      <c r="UDN382" s="0"/>
      <c r="UDO382" s="0"/>
      <c r="UDP382" s="0"/>
      <c r="UDQ382" s="0"/>
      <c r="UDR382" s="0"/>
      <c r="UDS382" s="0"/>
      <c r="UDT382" s="0"/>
      <c r="UDU382" s="0"/>
      <c r="UDV382" s="0"/>
      <c r="UDW382" s="0"/>
      <c r="UDX382" s="0"/>
      <c r="UDY382" s="0"/>
      <c r="UDZ382" s="0"/>
      <c r="UEA382" s="0"/>
      <c r="UEB382" s="0"/>
      <c r="UEC382" s="0"/>
      <c r="UED382" s="0"/>
      <c r="UEE382" s="0"/>
      <c r="UEF382" s="0"/>
      <c r="UEG382" s="0"/>
      <c r="UEH382" s="0"/>
      <c r="UEI382" s="0"/>
      <c r="UEJ382" s="0"/>
      <c r="UEK382" s="0"/>
      <c r="UEL382" s="0"/>
      <c r="UEM382" s="0"/>
      <c r="UEN382" s="0"/>
      <c r="UEO382" s="0"/>
      <c r="UEP382" s="0"/>
      <c r="UEQ382" s="0"/>
      <c r="UER382" s="0"/>
      <c r="UES382" s="0"/>
      <c r="UET382" s="0"/>
      <c r="UEU382" s="0"/>
      <c r="UEV382" s="0"/>
      <c r="UEW382" s="0"/>
      <c r="UEX382" s="0"/>
      <c r="UEY382" s="0"/>
      <c r="UEZ382" s="0"/>
      <c r="UFA382" s="0"/>
      <c r="UFB382" s="0"/>
      <c r="UFC382" s="0"/>
      <c r="UFD382" s="0"/>
      <c r="UFE382" s="0"/>
      <c r="UFF382" s="0"/>
      <c r="UFG382" s="0"/>
      <c r="UFH382" s="0"/>
      <c r="UFI382" s="0"/>
      <c r="UFJ382" s="0"/>
      <c r="UFK382" s="0"/>
      <c r="UFL382" s="0"/>
      <c r="UFM382" s="0"/>
      <c r="UFN382" s="0"/>
      <c r="UFO382" s="0"/>
      <c r="UFP382" s="0"/>
      <c r="UFQ382" s="0"/>
      <c r="UFR382" s="0"/>
      <c r="UFS382" s="0"/>
      <c r="UFT382" s="0"/>
      <c r="UFU382" s="0"/>
      <c r="UFV382" s="0"/>
      <c r="UFW382" s="0"/>
      <c r="UFX382" s="0"/>
      <c r="UFY382" s="0"/>
      <c r="UFZ382" s="0"/>
      <c r="UGA382" s="0"/>
      <c r="UGB382" s="0"/>
      <c r="UGC382" s="0"/>
      <c r="UGD382" s="0"/>
      <c r="UGE382" s="0"/>
      <c r="UGF382" s="0"/>
      <c r="UGG382" s="0"/>
      <c r="UGH382" s="0"/>
      <c r="UGI382" s="0"/>
      <c r="UGJ382" s="0"/>
      <c r="UGK382" s="0"/>
      <c r="UGL382" s="0"/>
      <c r="UGM382" s="0"/>
      <c r="UGN382" s="0"/>
      <c r="UGO382" s="0"/>
      <c r="UGP382" s="0"/>
      <c r="UGQ382" s="0"/>
      <c r="UGR382" s="0"/>
      <c r="UGS382" s="0"/>
      <c r="UGT382" s="0"/>
      <c r="UGU382" s="0"/>
      <c r="UGV382" s="0"/>
      <c r="UGW382" s="0"/>
      <c r="UGX382" s="0"/>
      <c r="UGY382" s="0"/>
      <c r="UGZ382" s="0"/>
      <c r="UHA382" s="0"/>
      <c r="UHB382" s="0"/>
      <c r="UHC382" s="0"/>
      <c r="UHD382" s="0"/>
      <c r="UHE382" s="0"/>
      <c r="UHF382" s="0"/>
      <c r="UHG382" s="0"/>
      <c r="UHH382" s="0"/>
      <c r="UHI382" s="0"/>
      <c r="UHJ382" s="0"/>
      <c r="UHK382" s="0"/>
      <c r="UHL382" s="0"/>
      <c r="UHM382" s="0"/>
      <c r="UHN382" s="0"/>
      <c r="UHO382" s="0"/>
      <c r="UHP382" s="0"/>
      <c r="UHQ382" s="0"/>
      <c r="UHR382" s="0"/>
      <c r="UHS382" s="0"/>
      <c r="UHT382" s="0"/>
      <c r="UHU382" s="0"/>
      <c r="UHV382" s="0"/>
      <c r="UHW382" s="0"/>
      <c r="UHX382" s="0"/>
      <c r="UHY382" s="0"/>
      <c r="UHZ382" s="0"/>
      <c r="UIA382" s="0"/>
      <c r="UIB382" s="0"/>
      <c r="UIC382" s="0"/>
      <c r="UID382" s="0"/>
      <c r="UIE382" s="0"/>
      <c r="UIF382" s="0"/>
      <c r="UIG382" s="0"/>
      <c r="UIH382" s="0"/>
      <c r="UII382" s="0"/>
      <c r="UIJ382" s="0"/>
      <c r="UIK382" s="0"/>
      <c r="UIL382" s="0"/>
      <c r="UIM382" s="0"/>
      <c r="UIN382" s="0"/>
      <c r="UIO382" s="0"/>
      <c r="UIP382" s="0"/>
      <c r="UIQ382" s="0"/>
      <c r="UIR382" s="0"/>
      <c r="UIS382" s="0"/>
      <c r="UIT382" s="0"/>
      <c r="UIU382" s="0"/>
      <c r="UIV382" s="0"/>
      <c r="UIW382" s="0"/>
      <c r="UIX382" s="0"/>
      <c r="UIY382" s="0"/>
      <c r="UIZ382" s="0"/>
      <c r="UJA382" s="0"/>
      <c r="UJB382" s="0"/>
      <c r="UJC382" s="0"/>
      <c r="UJD382" s="0"/>
      <c r="UJE382" s="0"/>
      <c r="UJF382" s="0"/>
      <c r="UJG382" s="0"/>
      <c r="UJH382" s="0"/>
      <c r="UJI382" s="0"/>
      <c r="UJJ382" s="0"/>
      <c r="UJK382" s="0"/>
      <c r="UJL382" s="0"/>
      <c r="UJM382" s="0"/>
      <c r="UJN382" s="0"/>
      <c r="UJO382" s="0"/>
      <c r="UJP382" s="0"/>
      <c r="UJQ382" s="0"/>
      <c r="UJR382" s="0"/>
      <c r="UJS382" s="0"/>
      <c r="UJT382" s="0"/>
      <c r="UJU382" s="0"/>
      <c r="UJV382" s="0"/>
      <c r="UJW382" s="0"/>
      <c r="UJX382" s="0"/>
      <c r="UJY382" s="0"/>
      <c r="UJZ382" s="0"/>
      <c r="UKA382" s="0"/>
      <c r="UKB382" s="0"/>
      <c r="UKC382" s="0"/>
      <c r="UKD382" s="0"/>
      <c r="UKE382" s="0"/>
      <c r="UKF382" s="0"/>
      <c r="UKG382" s="0"/>
      <c r="UKH382" s="0"/>
      <c r="UKI382" s="0"/>
      <c r="UKJ382" s="0"/>
      <c r="UKK382" s="0"/>
      <c r="UKL382" s="0"/>
      <c r="UKM382" s="0"/>
      <c r="UKN382" s="0"/>
      <c r="UKO382" s="0"/>
      <c r="UKP382" s="0"/>
      <c r="UKQ382" s="0"/>
      <c r="UKR382" s="0"/>
      <c r="UKS382" s="0"/>
      <c r="UKT382" s="0"/>
      <c r="UKU382" s="0"/>
      <c r="UKV382" s="0"/>
      <c r="UKW382" s="0"/>
      <c r="UKX382" s="0"/>
      <c r="UKY382" s="0"/>
      <c r="UKZ382" s="0"/>
      <c r="ULA382" s="0"/>
      <c r="ULB382" s="0"/>
      <c r="ULC382" s="0"/>
      <c r="ULD382" s="0"/>
      <c r="ULE382" s="0"/>
      <c r="ULF382" s="0"/>
      <c r="ULG382" s="0"/>
      <c r="ULH382" s="0"/>
      <c r="ULI382" s="0"/>
      <c r="ULJ382" s="0"/>
      <c r="ULK382" s="0"/>
      <c r="ULL382" s="0"/>
      <c r="ULM382" s="0"/>
      <c r="ULN382" s="0"/>
      <c r="ULO382" s="0"/>
      <c r="ULP382" s="0"/>
      <c r="ULQ382" s="0"/>
      <c r="ULR382" s="0"/>
      <c r="ULS382" s="0"/>
      <c r="ULT382" s="0"/>
      <c r="ULU382" s="0"/>
      <c r="ULV382" s="0"/>
      <c r="ULW382" s="0"/>
      <c r="ULX382" s="0"/>
      <c r="ULY382" s="0"/>
      <c r="ULZ382" s="0"/>
      <c r="UMA382" s="0"/>
      <c r="UMB382" s="0"/>
      <c r="UMC382" s="0"/>
      <c r="UMD382" s="0"/>
      <c r="UME382" s="0"/>
      <c r="UMF382" s="0"/>
      <c r="UMG382" s="0"/>
      <c r="UMH382" s="0"/>
      <c r="UMI382" s="0"/>
      <c r="UMJ382" s="0"/>
      <c r="UMK382" s="0"/>
      <c r="UML382" s="0"/>
      <c r="UMM382" s="0"/>
      <c r="UMN382" s="0"/>
      <c r="UMO382" s="0"/>
      <c r="UMP382" s="0"/>
      <c r="UMQ382" s="0"/>
      <c r="UMR382" s="0"/>
      <c r="UMS382" s="0"/>
      <c r="UMT382" s="0"/>
      <c r="UMU382" s="0"/>
      <c r="UMV382" s="0"/>
      <c r="UMW382" s="0"/>
      <c r="UMX382" s="0"/>
      <c r="UMY382" s="0"/>
      <c r="UMZ382" s="0"/>
      <c r="UNA382" s="0"/>
      <c r="UNB382" s="0"/>
      <c r="UNC382" s="0"/>
      <c r="UND382" s="0"/>
      <c r="UNE382" s="0"/>
      <c r="UNF382" s="0"/>
      <c r="UNG382" s="0"/>
      <c r="UNH382" s="0"/>
      <c r="UNI382" s="0"/>
      <c r="UNJ382" s="0"/>
      <c r="UNK382" s="0"/>
      <c r="UNL382" s="0"/>
      <c r="UNM382" s="0"/>
      <c r="UNN382" s="0"/>
      <c r="UNO382" s="0"/>
      <c r="UNP382" s="0"/>
      <c r="UNQ382" s="0"/>
      <c r="UNR382" s="0"/>
      <c r="UNS382" s="0"/>
      <c r="UNT382" s="0"/>
      <c r="UNU382" s="0"/>
      <c r="UNV382" s="0"/>
      <c r="UNW382" s="0"/>
      <c r="UNX382" s="0"/>
      <c r="UNY382" s="0"/>
      <c r="UNZ382" s="0"/>
      <c r="UOA382" s="0"/>
      <c r="UOB382" s="0"/>
      <c r="UOC382" s="0"/>
      <c r="UOD382" s="0"/>
      <c r="UOE382" s="0"/>
      <c r="UOF382" s="0"/>
      <c r="UOG382" s="0"/>
      <c r="UOH382" s="0"/>
      <c r="UOI382" s="0"/>
      <c r="UOJ382" s="0"/>
      <c r="UOK382" s="0"/>
      <c r="UOL382" s="0"/>
      <c r="UOM382" s="0"/>
      <c r="UON382" s="0"/>
      <c r="UOO382" s="0"/>
      <c r="UOP382" s="0"/>
      <c r="UOQ382" s="0"/>
      <c r="UOR382" s="0"/>
      <c r="UOS382" s="0"/>
      <c r="UOT382" s="0"/>
      <c r="UOU382" s="0"/>
      <c r="UOV382" s="0"/>
      <c r="UOW382" s="0"/>
      <c r="UOX382" s="0"/>
      <c r="UOY382" s="0"/>
      <c r="UOZ382" s="0"/>
      <c r="UPA382" s="0"/>
      <c r="UPB382" s="0"/>
      <c r="UPC382" s="0"/>
      <c r="UPD382" s="0"/>
      <c r="UPE382" s="0"/>
      <c r="UPF382" s="0"/>
      <c r="UPG382" s="0"/>
      <c r="UPH382" s="0"/>
      <c r="UPI382" s="0"/>
      <c r="UPJ382" s="0"/>
      <c r="UPK382" s="0"/>
      <c r="UPL382" s="0"/>
      <c r="UPM382" s="0"/>
      <c r="UPN382" s="0"/>
      <c r="UPO382" s="0"/>
      <c r="UPP382" s="0"/>
      <c r="UPQ382" s="0"/>
      <c r="UPR382" s="0"/>
      <c r="UPS382" s="0"/>
      <c r="UPT382" s="0"/>
      <c r="UPU382" s="0"/>
      <c r="UPV382" s="0"/>
      <c r="UPW382" s="0"/>
      <c r="UPX382" s="0"/>
      <c r="UPY382" s="0"/>
      <c r="UPZ382" s="0"/>
      <c r="UQA382" s="0"/>
      <c r="UQB382" s="0"/>
      <c r="UQC382" s="0"/>
      <c r="UQD382" s="0"/>
      <c r="UQE382" s="0"/>
      <c r="UQF382" s="0"/>
      <c r="UQG382" s="0"/>
      <c r="UQH382" s="0"/>
      <c r="UQI382" s="0"/>
      <c r="UQJ382" s="0"/>
      <c r="UQK382" s="0"/>
      <c r="UQL382" s="0"/>
      <c r="UQM382" s="0"/>
      <c r="UQN382" s="0"/>
      <c r="UQO382" s="0"/>
      <c r="UQP382" s="0"/>
      <c r="UQQ382" s="0"/>
      <c r="UQR382" s="0"/>
      <c r="UQS382" s="0"/>
      <c r="UQT382" s="0"/>
      <c r="UQU382" s="0"/>
      <c r="UQV382" s="0"/>
      <c r="UQW382" s="0"/>
      <c r="UQX382" s="0"/>
      <c r="UQY382" s="0"/>
      <c r="UQZ382" s="0"/>
      <c r="URA382" s="0"/>
      <c r="URB382" s="0"/>
      <c r="URC382" s="0"/>
      <c r="URD382" s="0"/>
      <c r="URE382" s="0"/>
      <c r="URF382" s="0"/>
      <c r="URG382" s="0"/>
      <c r="URH382" s="0"/>
      <c r="URI382" s="0"/>
      <c r="URJ382" s="0"/>
      <c r="URK382" s="0"/>
      <c r="URL382" s="0"/>
      <c r="URM382" s="0"/>
      <c r="URN382" s="0"/>
      <c r="URO382" s="0"/>
      <c r="URP382" s="0"/>
      <c r="URQ382" s="0"/>
      <c r="URR382" s="0"/>
      <c r="URS382" s="0"/>
      <c r="URT382" s="0"/>
      <c r="URU382" s="0"/>
      <c r="URV382" s="0"/>
      <c r="URW382" s="0"/>
      <c r="URX382" s="0"/>
      <c r="URY382" s="0"/>
      <c r="URZ382" s="0"/>
      <c r="USA382" s="0"/>
      <c r="USB382" s="0"/>
      <c r="USC382" s="0"/>
      <c r="USD382" s="0"/>
      <c r="USE382" s="0"/>
      <c r="USF382" s="0"/>
      <c r="USG382" s="0"/>
      <c r="USH382" s="0"/>
      <c r="USI382" s="0"/>
      <c r="USJ382" s="0"/>
      <c r="USK382" s="0"/>
      <c r="USL382" s="0"/>
      <c r="USM382" s="0"/>
      <c r="USN382" s="0"/>
      <c r="USO382" s="0"/>
      <c r="USP382" s="0"/>
      <c r="USQ382" s="0"/>
      <c r="USR382" s="0"/>
      <c r="USS382" s="0"/>
      <c r="UST382" s="0"/>
      <c r="USU382" s="0"/>
      <c r="USV382" s="0"/>
      <c r="USW382" s="0"/>
      <c r="USX382" s="0"/>
      <c r="USY382" s="0"/>
      <c r="USZ382" s="0"/>
      <c r="UTA382" s="0"/>
      <c r="UTB382" s="0"/>
      <c r="UTC382" s="0"/>
      <c r="UTD382" s="0"/>
      <c r="UTE382" s="0"/>
      <c r="UTF382" s="0"/>
      <c r="UTG382" s="0"/>
      <c r="UTH382" s="0"/>
      <c r="UTI382" s="0"/>
      <c r="UTJ382" s="0"/>
      <c r="UTK382" s="0"/>
      <c r="UTL382" s="0"/>
      <c r="UTM382" s="0"/>
      <c r="UTN382" s="0"/>
      <c r="UTO382" s="0"/>
      <c r="UTP382" s="0"/>
      <c r="UTQ382" s="0"/>
      <c r="UTR382" s="0"/>
      <c r="UTS382" s="0"/>
      <c r="UTT382" s="0"/>
      <c r="UTU382" s="0"/>
      <c r="UTV382" s="0"/>
      <c r="UTW382" s="0"/>
      <c r="UTX382" s="0"/>
      <c r="UTY382" s="0"/>
      <c r="UTZ382" s="0"/>
      <c r="UUA382" s="0"/>
      <c r="UUB382" s="0"/>
      <c r="UUC382" s="0"/>
      <c r="UUD382" s="0"/>
      <c r="UUE382" s="0"/>
      <c r="UUF382" s="0"/>
      <c r="UUG382" s="0"/>
      <c r="UUH382" s="0"/>
      <c r="UUI382" s="0"/>
      <c r="UUJ382" s="0"/>
      <c r="UUK382" s="0"/>
      <c r="UUL382" s="0"/>
      <c r="UUM382" s="0"/>
      <c r="UUN382" s="0"/>
      <c r="UUO382" s="0"/>
      <c r="UUP382" s="0"/>
      <c r="UUQ382" s="0"/>
      <c r="UUR382" s="0"/>
      <c r="UUS382" s="0"/>
      <c r="UUT382" s="0"/>
      <c r="UUU382" s="0"/>
      <c r="UUV382" s="0"/>
      <c r="UUW382" s="0"/>
      <c r="UUX382" s="0"/>
      <c r="UUY382" s="0"/>
      <c r="UUZ382" s="0"/>
      <c r="UVA382" s="0"/>
      <c r="UVB382" s="0"/>
      <c r="UVC382" s="0"/>
      <c r="UVD382" s="0"/>
      <c r="UVE382" s="0"/>
      <c r="UVF382" s="0"/>
      <c r="UVG382" s="0"/>
      <c r="UVH382" s="0"/>
      <c r="UVI382" s="0"/>
      <c r="UVJ382" s="0"/>
      <c r="UVK382" s="0"/>
      <c r="UVL382" s="0"/>
      <c r="UVM382" s="0"/>
      <c r="UVN382" s="0"/>
      <c r="UVO382" s="0"/>
      <c r="UVP382" s="0"/>
      <c r="UVQ382" s="0"/>
      <c r="UVR382" s="0"/>
      <c r="UVS382" s="0"/>
      <c r="UVT382" s="0"/>
      <c r="UVU382" s="0"/>
      <c r="UVV382" s="0"/>
      <c r="UVW382" s="0"/>
      <c r="UVX382" s="0"/>
      <c r="UVY382" s="0"/>
      <c r="UVZ382" s="0"/>
      <c r="UWA382" s="0"/>
      <c r="UWB382" s="0"/>
      <c r="UWC382" s="0"/>
      <c r="UWD382" s="0"/>
      <c r="UWE382" s="0"/>
      <c r="UWF382" s="0"/>
      <c r="UWG382" s="0"/>
      <c r="UWH382" s="0"/>
      <c r="UWI382" s="0"/>
      <c r="UWJ382" s="0"/>
      <c r="UWK382" s="0"/>
      <c r="UWL382" s="0"/>
      <c r="UWM382" s="0"/>
      <c r="UWN382" s="0"/>
      <c r="UWO382" s="0"/>
      <c r="UWP382" s="0"/>
      <c r="UWQ382" s="0"/>
      <c r="UWR382" s="0"/>
      <c r="UWS382" s="0"/>
      <c r="UWT382" s="0"/>
      <c r="UWU382" s="0"/>
      <c r="UWV382" s="0"/>
      <c r="UWW382" s="0"/>
      <c r="UWX382" s="0"/>
      <c r="UWY382" s="0"/>
      <c r="UWZ382" s="0"/>
      <c r="UXA382" s="0"/>
      <c r="UXB382" s="0"/>
      <c r="UXC382" s="0"/>
      <c r="UXD382" s="0"/>
      <c r="UXE382" s="0"/>
      <c r="UXF382" s="0"/>
      <c r="UXG382" s="0"/>
      <c r="UXH382" s="0"/>
      <c r="UXI382" s="0"/>
      <c r="UXJ382" s="0"/>
      <c r="UXK382" s="0"/>
      <c r="UXL382" s="0"/>
      <c r="UXM382" s="0"/>
      <c r="UXN382" s="0"/>
      <c r="UXO382" s="0"/>
      <c r="UXP382" s="0"/>
      <c r="UXQ382" s="0"/>
      <c r="UXR382" s="0"/>
      <c r="UXS382" s="0"/>
      <c r="UXT382" s="0"/>
      <c r="UXU382" s="0"/>
      <c r="UXV382" s="0"/>
      <c r="UXW382" s="0"/>
      <c r="UXX382" s="0"/>
      <c r="UXY382" s="0"/>
      <c r="UXZ382" s="0"/>
      <c r="UYA382" s="0"/>
      <c r="UYB382" s="0"/>
      <c r="UYC382" s="0"/>
      <c r="UYD382" s="0"/>
      <c r="UYE382" s="0"/>
      <c r="UYF382" s="0"/>
      <c r="UYG382" s="0"/>
      <c r="UYH382" s="0"/>
      <c r="UYI382" s="0"/>
      <c r="UYJ382" s="0"/>
      <c r="UYK382" s="0"/>
      <c r="UYL382" s="0"/>
      <c r="UYM382" s="0"/>
      <c r="UYN382" s="0"/>
      <c r="UYO382" s="0"/>
      <c r="UYP382" s="0"/>
      <c r="UYQ382" s="0"/>
      <c r="UYR382" s="0"/>
      <c r="UYS382" s="0"/>
      <c r="UYT382" s="0"/>
      <c r="UYU382" s="0"/>
      <c r="UYV382" s="0"/>
      <c r="UYW382" s="0"/>
      <c r="UYX382" s="0"/>
      <c r="UYY382" s="0"/>
      <c r="UYZ382" s="0"/>
      <c r="UZA382" s="0"/>
      <c r="UZB382" s="0"/>
      <c r="UZC382" s="0"/>
      <c r="UZD382" s="0"/>
      <c r="UZE382" s="0"/>
      <c r="UZF382" s="0"/>
      <c r="UZG382" s="0"/>
      <c r="UZH382" s="0"/>
      <c r="UZI382" s="0"/>
      <c r="UZJ382" s="0"/>
      <c r="UZK382" s="0"/>
      <c r="UZL382" s="0"/>
      <c r="UZM382" s="0"/>
      <c r="UZN382" s="0"/>
      <c r="UZO382" s="0"/>
      <c r="UZP382" s="0"/>
      <c r="UZQ382" s="0"/>
      <c r="UZR382" s="0"/>
      <c r="UZS382" s="0"/>
      <c r="UZT382" s="0"/>
      <c r="UZU382" s="0"/>
      <c r="UZV382" s="0"/>
      <c r="UZW382" s="0"/>
      <c r="UZX382" s="0"/>
      <c r="UZY382" s="0"/>
      <c r="UZZ382" s="0"/>
      <c r="VAA382" s="0"/>
      <c r="VAB382" s="0"/>
      <c r="VAC382" s="0"/>
      <c r="VAD382" s="0"/>
      <c r="VAE382" s="0"/>
      <c r="VAF382" s="0"/>
      <c r="VAG382" s="0"/>
      <c r="VAH382" s="0"/>
      <c r="VAI382" s="0"/>
      <c r="VAJ382" s="0"/>
      <c r="VAK382" s="0"/>
      <c r="VAL382" s="0"/>
      <c r="VAM382" s="0"/>
      <c r="VAN382" s="0"/>
      <c r="VAO382" s="0"/>
      <c r="VAP382" s="0"/>
      <c r="VAQ382" s="0"/>
      <c r="VAR382" s="0"/>
      <c r="VAS382" s="0"/>
      <c r="VAT382" s="0"/>
      <c r="VAU382" s="0"/>
      <c r="VAV382" s="0"/>
      <c r="VAW382" s="0"/>
      <c r="VAX382" s="0"/>
      <c r="VAY382" s="0"/>
      <c r="VAZ382" s="0"/>
      <c r="VBA382" s="0"/>
      <c r="VBB382" s="0"/>
      <c r="VBC382" s="0"/>
      <c r="VBD382" s="0"/>
      <c r="VBE382" s="0"/>
      <c r="VBF382" s="0"/>
      <c r="VBG382" s="0"/>
      <c r="VBH382" s="0"/>
      <c r="VBI382" s="0"/>
      <c r="VBJ382" s="0"/>
      <c r="VBK382" s="0"/>
      <c r="VBL382" s="0"/>
      <c r="VBM382" s="0"/>
      <c r="VBN382" s="0"/>
      <c r="VBO382" s="0"/>
      <c r="VBP382" s="0"/>
      <c r="VBQ382" s="0"/>
      <c r="VBR382" s="0"/>
      <c r="VBS382" s="0"/>
      <c r="VBT382" s="0"/>
      <c r="VBU382" s="0"/>
      <c r="VBV382" s="0"/>
      <c r="VBW382" s="0"/>
      <c r="VBX382" s="0"/>
      <c r="VBY382" s="0"/>
      <c r="VBZ382" s="0"/>
      <c r="VCA382" s="0"/>
      <c r="VCB382" s="0"/>
      <c r="VCC382" s="0"/>
      <c r="VCD382" s="0"/>
      <c r="VCE382" s="0"/>
      <c r="VCF382" s="0"/>
      <c r="VCG382" s="0"/>
      <c r="VCH382" s="0"/>
      <c r="VCI382" s="0"/>
      <c r="VCJ382" s="0"/>
      <c r="VCK382" s="0"/>
      <c r="VCL382" s="0"/>
      <c r="VCM382" s="0"/>
      <c r="VCN382" s="0"/>
      <c r="VCO382" s="0"/>
      <c r="VCP382" s="0"/>
      <c r="VCQ382" s="0"/>
      <c r="VCR382" s="0"/>
      <c r="VCS382" s="0"/>
      <c r="VCT382" s="0"/>
      <c r="VCU382" s="0"/>
      <c r="VCV382" s="0"/>
      <c r="VCW382" s="0"/>
      <c r="VCX382" s="0"/>
      <c r="VCY382" s="0"/>
      <c r="VCZ382" s="0"/>
      <c r="VDA382" s="0"/>
      <c r="VDB382" s="0"/>
      <c r="VDC382" s="0"/>
      <c r="VDD382" s="0"/>
      <c r="VDE382" s="0"/>
      <c r="VDF382" s="0"/>
      <c r="VDG382" s="0"/>
      <c r="VDH382" s="0"/>
      <c r="VDI382" s="0"/>
      <c r="VDJ382" s="0"/>
      <c r="VDK382" s="0"/>
      <c r="VDL382" s="0"/>
      <c r="VDM382" s="0"/>
      <c r="VDN382" s="0"/>
      <c r="VDO382" s="0"/>
      <c r="VDP382" s="0"/>
      <c r="VDQ382" s="0"/>
      <c r="VDR382" s="0"/>
      <c r="VDS382" s="0"/>
      <c r="VDT382" s="0"/>
      <c r="VDU382" s="0"/>
      <c r="VDV382" s="0"/>
      <c r="VDW382" s="0"/>
      <c r="VDX382" s="0"/>
      <c r="VDY382" s="0"/>
      <c r="VDZ382" s="0"/>
      <c r="VEA382" s="0"/>
      <c r="VEB382" s="0"/>
      <c r="VEC382" s="0"/>
      <c r="VED382" s="0"/>
      <c r="VEE382" s="0"/>
      <c r="VEF382" s="0"/>
      <c r="VEG382" s="0"/>
      <c r="VEH382" s="0"/>
      <c r="VEI382" s="0"/>
      <c r="VEJ382" s="0"/>
      <c r="VEK382" s="0"/>
      <c r="VEL382" s="0"/>
      <c r="VEM382" s="0"/>
      <c r="VEN382" s="0"/>
      <c r="VEO382" s="0"/>
      <c r="VEP382" s="0"/>
      <c r="VEQ382" s="0"/>
      <c r="VER382" s="0"/>
      <c r="VES382" s="0"/>
      <c r="VET382" s="0"/>
      <c r="VEU382" s="0"/>
      <c r="VEV382" s="0"/>
      <c r="VEW382" s="0"/>
      <c r="VEX382" s="0"/>
      <c r="VEY382" s="0"/>
      <c r="VEZ382" s="0"/>
      <c r="VFA382" s="0"/>
      <c r="VFB382" s="0"/>
      <c r="VFC382" s="0"/>
      <c r="VFD382" s="0"/>
      <c r="VFE382" s="0"/>
      <c r="VFF382" s="0"/>
      <c r="VFG382" s="0"/>
      <c r="VFH382" s="0"/>
      <c r="VFI382" s="0"/>
      <c r="VFJ382" s="0"/>
      <c r="VFK382" s="0"/>
      <c r="VFL382" s="0"/>
      <c r="VFM382" s="0"/>
      <c r="VFN382" s="0"/>
      <c r="VFO382" s="0"/>
      <c r="VFP382" s="0"/>
      <c r="VFQ382" s="0"/>
      <c r="VFR382" s="0"/>
      <c r="VFS382" s="0"/>
      <c r="VFT382" s="0"/>
      <c r="VFU382" s="0"/>
      <c r="VFV382" s="0"/>
      <c r="VFW382" s="0"/>
      <c r="VFX382" s="0"/>
      <c r="VFY382" s="0"/>
      <c r="VFZ382" s="0"/>
      <c r="VGA382" s="0"/>
      <c r="VGB382" s="0"/>
      <c r="VGC382" s="0"/>
      <c r="VGD382" s="0"/>
      <c r="VGE382" s="0"/>
      <c r="VGF382" s="0"/>
      <c r="VGG382" s="0"/>
      <c r="VGH382" s="0"/>
      <c r="VGI382" s="0"/>
      <c r="VGJ382" s="0"/>
      <c r="VGK382" s="0"/>
      <c r="VGL382" s="0"/>
      <c r="VGM382" s="0"/>
      <c r="VGN382" s="0"/>
      <c r="VGO382" s="0"/>
      <c r="VGP382" s="0"/>
      <c r="VGQ382" s="0"/>
      <c r="VGR382" s="0"/>
      <c r="VGS382" s="0"/>
      <c r="VGT382" s="0"/>
      <c r="VGU382" s="0"/>
      <c r="VGV382" s="0"/>
      <c r="VGW382" s="0"/>
      <c r="VGX382" s="0"/>
      <c r="VGY382" s="0"/>
      <c r="VGZ382" s="0"/>
      <c r="VHA382" s="0"/>
      <c r="VHB382" s="0"/>
      <c r="VHC382" s="0"/>
      <c r="VHD382" s="0"/>
      <c r="VHE382" s="0"/>
      <c r="VHF382" s="0"/>
      <c r="VHG382" s="0"/>
      <c r="VHH382" s="0"/>
      <c r="VHI382" s="0"/>
      <c r="VHJ382" s="0"/>
      <c r="VHK382" s="0"/>
      <c r="VHL382" s="0"/>
      <c r="VHM382" s="0"/>
      <c r="VHN382" s="0"/>
      <c r="VHO382" s="0"/>
      <c r="VHP382" s="0"/>
      <c r="VHQ382" s="0"/>
      <c r="VHR382" s="0"/>
      <c r="VHS382" s="0"/>
      <c r="VHT382" s="0"/>
      <c r="VHU382" s="0"/>
      <c r="VHV382" s="0"/>
      <c r="VHW382" s="0"/>
      <c r="VHX382" s="0"/>
      <c r="VHY382" s="0"/>
      <c r="VHZ382" s="0"/>
      <c r="VIA382" s="0"/>
      <c r="VIB382" s="0"/>
      <c r="VIC382" s="0"/>
      <c r="VID382" s="0"/>
      <c r="VIE382" s="0"/>
      <c r="VIF382" s="0"/>
      <c r="VIG382" s="0"/>
      <c r="VIH382" s="0"/>
      <c r="VII382" s="0"/>
      <c r="VIJ382" s="0"/>
      <c r="VIK382" s="0"/>
      <c r="VIL382" s="0"/>
      <c r="VIM382" s="0"/>
      <c r="VIN382" s="0"/>
      <c r="VIO382" s="0"/>
      <c r="VIP382" s="0"/>
      <c r="VIQ382" s="0"/>
      <c r="VIR382" s="0"/>
      <c r="VIS382" s="0"/>
      <c r="VIT382" s="0"/>
      <c r="VIU382" s="0"/>
      <c r="VIV382" s="0"/>
      <c r="VIW382" s="0"/>
      <c r="VIX382" s="0"/>
      <c r="VIY382" s="0"/>
      <c r="VIZ382" s="0"/>
      <c r="VJA382" s="0"/>
      <c r="VJB382" s="0"/>
      <c r="VJC382" s="0"/>
      <c r="VJD382" s="0"/>
      <c r="VJE382" s="0"/>
      <c r="VJF382" s="0"/>
      <c r="VJG382" s="0"/>
      <c r="VJH382" s="0"/>
      <c r="VJI382" s="0"/>
      <c r="VJJ382" s="0"/>
      <c r="VJK382" s="0"/>
      <c r="VJL382" s="0"/>
      <c r="VJM382" s="0"/>
      <c r="VJN382" s="0"/>
      <c r="VJO382" s="0"/>
      <c r="VJP382" s="0"/>
      <c r="VJQ382" s="0"/>
      <c r="VJR382" s="0"/>
      <c r="VJS382" s="0"/>
      <c r="VJT382" s="0"/>
      <c r="VJU382" s="0"/>
      <c r="VJV382" s="0"/>
      <c r="VJW382" s="0"/>
      <c r="VJX382" s="0"/>
      <c r="VJY382" s="0"/>
      <c r="VJZ382" s="0"/>
      <c r="VKA382" s="0"/>
      <c r="VKB382" s="0"/>
      <c r="VKC382" s="0"/>
      <c r="VKD382" s="0"/>
      <c r="VKE382" s="0"/>
      <c r="VKF382" s="0"/>
      <c r="VKG382" s="0"/>
      <c r="VKH382" s="0"/>
      <c r="VKI382" s="0"/>
      <c r="VKJ382" s="0"/>
      <c r="VKK382" s="0"/>
      <c r="VKL382" s="0"/>
      <c r="VKM382" s="0"/>
      <c r="VKN382" s="0"/>
      <c r="VKO382" s="0"/>
      <c r="VKP382" s="0"/>
      <c r="VKQ382" s="0"/>
      <c r="VKR382" s="0"/>
      <c r="VKS382" s="0"/>
      <c r="VKT382" s="0"/>
      <c r="VKU382" s="0"/>
      <c r="VKV382" s="0"/>
      <c r="VKW382" s="0"/>
      <c r="VKX382" s="0"/>
      <c r="VKY382" s="0"/>
      <c r="VKZ382" s="0"/>
      <c r="VLA382" s="0"/>
      <c r="VLB382" s="0"/>
      <c r="VLC382" s="0"/>
      <c r="VLD382" s="0"/>
      <c r="VLE382" s="0"/>
      <c r="VLF382" s="0"/>
      <c r="VLG382" s="0"/>
      <c r="VLH382" s="0"/>
      <c r="VLI382" s="0"/>
      <c r="VLJ382" s="0"/>
      <c r="VLK382" s="0"/>
      <c r="VLL382" s="0"/>
      <c r="VLM382" s="0"/>
      <c r="VLN382" s="0"/>
      <c r="VLO382" s="0"/>
      <c r="VLP382" s="0"/>
      <c r="VLQ382" s="0"/>
      <c r="VLR382" s="0"/>
      <c r="VLS382" s="0"/>
      <c r="VLT382" s="0"/>
      <c r="VLU382" s="0"/>
      <c r="VLV382" s="0"/>
      <c r="VLW382" s="0"/>
      <c r="VLX382" s="0"/>
      <c r="VLY382" s="0"/>
      <c r="VLZ382" s="0"/>
      <c r="VMA382" s="0"/>
      <c r="VMB382" s="0"/>
      <c r="VMC382" s="0"/>
      <c r="VMD382" s="0"/>
      <c r="VME382" s="0"/>
      <c r="VMF382" s="0"/>
      <c r="VMG382" s="0"/>
      <c r="VMH382" s="0"/>
      <c r="VMI382" s="0"/>
      <c r="VMJ382" s="0"/>
      <c r="VMK382" s="0"/>
      <c r="VML382" s="0"/>
      <c r="VMM382" s="0"/>
      <c r="VMN382" s="0"/>
      <c r="VMO382" s="0"/>
      <c r="VMP382" s="0"/>
      <c r="VMQ382" s="0"/>
      <c r="VMR382" s="0"/>
      <c r="VMS382" s="0"/>
      <c r="VMT382" s="0"/>
      <c r="VMU382" s="0"/>
      <c r="VMV382" s="0"/>
      <c r="VMW382" s="0"/>
      <c r="VMX382" s="0"/>
      <c r="VMY382" s="0"/>
      <c r="VMZ382" s="0"/>
      <c r="VNA382" s="0"/>
      <c r="VNB382" s="0"/>
      <c r="VNC382" s="0"/>
      <c r="VND382" s="0"/>
      <c r="VNE382" s="0"/>
      <c r="VNF382" s="0"/>
      <c r="VNG382" s="0"/>
      <c r="VNH382" s="0"/>
      <c r="VNI382" s="0"/>
      <c r="VNJ382" s="0"/>
      <c r="VNK382" s="0"/>
      <c r="VNL382" s="0"/>
      <c r="VNM382" s="0"/>
      <c r="VNN382" s="0"/>
      <c r="VNO382" s="0"/>
      <c r="VNP382" s="0"/>
      <c r="VNQ382" s="0"/>
      <c r="VNR382" s="0"/>
      <c r="VNS382" s="0"/>
      <c r="VNT382" s="0"/>
      <c r="VNU382" s="0"/>
      <c r="VNV382" s="0"/>
      <c r="VNW382" s="0"/>
      <c r="VNX382" s="0"/>
      <c r="VNY382" s="0"/>
      <c r="VNZ382" s="0"/>
      <c r="VOA382" s="0"/>
      <c r="VOB382" s="0"/>
      <c r="VOC382" s="0"/>
      <c r="VOD382" s="0"/>
      <c r="VOE382" s="0"/>
      <c r="VOF382" s="0"/>
      <c r="VOG382" s="0"/>
      <c r="VOH382" s="0"/>
      <c r="VOI382" s="0"/>
      <c r="VOJ382" s="0"/>
      <c r="VOK382" s="0"/>
      <c r="VOL382" s="0"/>
      <c r="VOM382" s="0"/>
      <c r="VON382" s="0"/>
      <c r="VOO382" s="0"/>
      <c r="VOP382" s="0"/>
      <c r="VOQ382" s="0"/>
      <c r="VOR382" s="0"/>
      <c r="VOS382" s="0"/>
      <c r="VOT382" s="0"/>
      <c r="VOU382" s="0"/>
      <c r="VOV382" s="0"/>
      <c r="VOW382" s="0"/>
      <c r="VOX382" s="0"/>
      <c r="VOY382" s="0"/>
      <c r="VOZ382" s="0"/>
      <c r="VPA382" s="0"/>
      <c r="VPB382" s="0"/>
      <c r="VPC382" s="0"/>
      <c r="VPD382" s="0"/>
      <c r="VPE382" s="0"/>
      <c r="VPF382" s="0"/>
      <c r="VPG382" s="0"/>
      <c r="VPH382" s="0"/>
      <c r="VPI382" s="0"/>
      <c r="VPJ382" s="0"/>
      <c r="VPK382" s="0"/>
      <c r="VPL382" s="0"/>
      <c r="VPM382" s="0"/>
      <c r="VPN382" s="0"/>
      <c r="VPO382" s="0"/>
      <c r="VPP382" s="0"/>
      <c r="VPQ382" s="0"/>
      <c r="VPR382" s="0"/>
      <c r="VPS382" s="0"/>
      <c r="VPT382" s="0"/>
      <c r="VPU382" s="0"/>
      <c r="VPV382" s="0"/>
      <c r="VPW382" s="0"/>
      <c r="VPX382" s="0"/>
      <c r="VPY382" s="0"/>
      <c r="VPZ382" s="0"/>
      <c r="VQA382" s="0"/>
      <c r="VQB382" s="0"/>
      <c r="VQC382" s="0"/>
      <c r="VQD382" s="0"/>
      <c r="VQE382" s="0"/>
      <c r="VQF382" s="0"/>
      <c r="VQG382" s="0"/>
      <c r="VQH382" s="0"/>
      <c r="VQI382" s="0"/>
      <c r="VQJ382" s="0"/>
      <c r="VQK382" s="0"/>
      <c r="VQL382" s="0"/>
      <c r="VQM382" s="0"/>
      <c r="VQN382" s="0"/>
      <c r="VQO382" s="0"/>
      <c r="VQP382" s="0"/>
      <c r="VQQ382" s="0"/>
      <c r="VQR382" s="0"/>
      <c r="VQS382" s="0"/>
      <c r="VQT382" s="0"/>
      <c r="VQU382" s="0"/>
      <c r="VQV382" s="0"/>
      <c r="VQW382" s="0"/>
      <c r="VQX382" s="0"/>
      <c r="VQY382" s="0"/>
      <c r="VQZ382" s="0"/>
      <c r="VRA382" s="0"/>
      <c r="VRB382" s="0"/>
      <c r="VRC382" s="0"/>
      <c r="VRD382" s="0"/>
      <c r="VRE382" s="0"/>
      <c r="VRF382" s="0"/>
      <c r="VRG382" s="0"/>
      <c r="VRH382" s="0"/>
      <c r="VRI382" s="0"/>
      <c r="VRJ382" s="0"/>
      <c r="VRK382" s="0"/>
      <c r="VRL382" s="0"/>
      <c r="VRM382" s="0"/>
      <c r="VRN382" s="0"/>
      <c r="VRO382" s="0"/>
      <c r="VRP382" s="0"/>
      <c r="VRQ382" s="0"/>
      <c r="VRR382" s="0"/>
      <c r="VRS382" s="0"/>
      <c r="VRT382" s="0"/>
      <c r="VRU382" s="0"/>
      <c r="VRV382" s="0"/>
      <c r="VRW382" s="0"/>
      <c r="VRX382" s="0"/>
      <c r="VRY382" s="0"/>
      <c r="VRZ382" s="0"/>
      <c r="VSA382" s="0"/>
      <c r="VSB382" s="0"/>
      <c r="VSC382" s="0"/>
      <c r="VSD382" s="0"/>
      <c r="VSE382" s="0"/>
      <c r="VSF382" s="0"/>
      <c r="VSG382" s="0"/>
      <c r="VSH382" s="0"/>
      <c r="VSI382" s="0"/>
      <c r="VSJ382" s="0"/>
      <c r="VSK382" s="0"/>
      <c r="VSL382" s="0"/>
      <c r="VSM382" s="0"/>
      <c r="VSN382" s="0"/>
      <c r="VSO382" s="0"/>
      <c r="VSP382" s="0"/>
      <c r="VSQ382" s="0"/>
      <c r="VSR382" s="0"/>
      <c r="VSS382" s="0"/>
      <c r="VST382" s="0"/>
      <c r="VSU382" s="0"/>
      <c r="VSV382" s="0"/>
      <c r="VSW382" s="0"/>
      <c r="VSX382" s="0"/>
      <c r="VSY382" s="0"/>
      <c r="VSZ382" s="0"/>
      <c r="VTA382" s="0"/>
      <c r="VTB382" s="0"/>
      <c r="VTC382" s="0"/>
      <c r="VTD382" s="0"/>
      <c r="VTE382" s="0"/>
      <c r="VTF382" s="0"/>
      <c r="VTG382" s="0"/>
      <c r="VTH382" s="0"/>
      <c r="VTI382" s="0"/>
      <c r="VTJ382" s="0"/>
      <c r="VTK382" s="0"/>
      <c r="VTL382" s="0"/>
      <c r="VTM382" s="0"/>
      <c r="VTN382" s="0"/>
      <c r="VTO382" s="0"/>
      <c r="VTP382" s="0"/>
      <c r="VTQ382" s="0"/>
      <c r="VTR382" s="0"/>
      <c r="VTS382" s="0"/>
      <c r="VTT382" s="0"/>
      <c r="VTU382" s="0"/>
      <c r="VTV382" s="0"/>
      <c r="VTW382" s="0"/>
      <c r="VTX382" s="0"/>
      <c r="VTY382" s="0"/>
      <c r="VTZ382" s="0"/>
      <c r="VUA382" s="0"/>
      <c r="VUB382" s="0"/>
      <c r="VUC382" s="0"/>
      <c r="VUD382" s="0"/>
      <c r="VUE382" s="0"/>
      <c r="VUF382" s="0"/>
      <c r="VUG382" s="0"/>
      <c r="VUH382" s="0"/>
      <c r="VUI382" s="0"/>
      <c r="VUJ382" s="0"/>
      <c r="VUK382" s="0"/>
      <c r="VUL382" s="0"/>
      <c r="VUM382" s="0"/>
      <c r="VUN382" s="0"/>
      <c r="VUO382" s="0"/>
      <c r="VUP382" s="0"/>
      <c r="VUQ382" s="0"/>
      <c r="VUR382" s="0"/>
      <c r="VUS382" s="0"/>
      <c r="VUT382" s="0"/>
      <c r="VUU382" s="0"/>
      <c r="VUV382" s="0"/>
      <c r="VUW382" s="0"/>
      <c r="VUX382" s="0"/>
      <c r="VUY382" s="0"/>
      <c r="VUZ382" s="0"/>
      <c r="VVA382" s="0"/>
      <c r="VVB382" s="0"/>
      <c r="VVC382" s="0"/>
      <c r="VVD382" s="0"/>
      <c r="VVE382" s="0"/>
      <c r="VVF382" s="0"/>
      <c r="VVG382" s="0"/>
      <c r="VVH382" s="0"/>
      <c r="VVI382" s="0"/>
      <c r="VVJ382" s="0"/>
      <c r="VVK382" s="0"/>
      <c r="VVL382" s="0"/>
      <c r="VVM382" s="0"/>
      <c r="VVN382" s="0"/>
      <c r="VVO382" s="0"/>
      <c r="VVP382" s="0"/>
      <c r="VVQ382" s="0"/>
      <c r="VVR382" s="0"/>
      <c r="VVS382" s="0"/>
      <c r="VVT382" s="0"/>
      <c r="VVU382" s="0"/>
      <c r="VVV382" s="0"/>
      <c r="VVW382" s="0"/>
      <c r="VVX382" s="0"/>
      <c r="VVY382" s="0"/>
      <c r="VVZ382" s="0"/>
      <c r="VWA382" s="0"/>
      <c r="VWB382" s="0"/>
      <c r="VWC382" s="0"/>
      <c r="VWD382" s="0"/>
      <c r="VWE382" s="0"/>
      <c r="VWF382" s="0"/>
      <c r="VWG382" s="0"/>
      <c r="VWH382" s="0"/>
      <c r="VWI382" s="0"/>
      <c r="VWJ382" s="0"/>
      <c r="VWK382" s="0"/>
      <c r="VWL382" s="0"/>
      <c r="VWM382" s="0"/>
      <c r="VWN382" s="0"/>
      <c r="VWO382" s="0"/>
      <c r="VWP382" s="0"/>
      <c r="VWQ382" s="0"/>
      <c r="VWR382" s="0"/>
      <c r="VWS382" s="0"/>
      <c r="VWT382" s="0"/>
      <c r="VWU382" s="0"/>
      <c r="VWV382" s="0"/>
      <c r="VWW382" s="0"/>
      <c r="VWX382" s="0"/>
      <c r="VWY382" s="0"/>
      <c r="VWZ382" s="0"/>
      <c r="VXA382" s="0"/>
      <c r="VXB382" s="0"/>
      <c r="VXC382" s="0"/>
      <c r="VXD382" s="0"/>
      <c r="VXE382" s="0"/>
      <c r="VXF382" s="0"/>
      <c r="VXG382" s="0"/>
      <c r="VXH382" s="0"/>
      <c r="VXI382" s="0"/>
      <c r="VXJ382" s="0"/>
      <c r="VXK382" s="0"/>
      <c r="VXL382" s="0"/>
      <c r="VXM382" s="0"/>
      <c r="VXN382" s="0"/>
      <c r="VXO382" s="0"/>
      <c r="VXP382" s="0"/>
      <c r="VXQ382" s="0"/>
      <c r="VXR382" s="0"/>
      <c r="VXS382" s="0"/>
      <c r="VXT382" s="0"/>
      <c r="VXU382" s="0"/>
      <c r="VXV382" s="0"/>
      <c r="VXW382" s="0"/>
      <c r="VXX382" s="0"/>
      <c r="VXY382" s="0"/>
      <c r="VXZ382" s="0"/>
      <c r="VYA382" s="0"/>
      <c r="VYB382" s="0"/>
      <c r="VYC382" s="0"/>
      <c r="VYD382" s="0"/>
      <c r="VYE382" s="0"/>
      <c r="VYF382" s="0"/>
      <c r="VYG382" s="0"/>
      <c r="VYH382" s="0"/>
      <c r="VYI382" s="0"/>
      <c r="VYJ382" s="0"/>
      <c r="VYK382" s="0"/>
      <c r="VYL382" s="0"/>
      <c r="VYM382" s="0"/>
      <c r="VYN382" s="0"/>
      <c r="VYO382" s="0"/>
      <c r="VYP382" s="0"/>
      <c r="VYQ382" s="0"/>
      <c r="VYR382" s="0"/>
      <c r="VYS382" s="0"/>
      <c r="VYT382" s="0"/>
      <c r="VYU382" s="0"/>
      <c r="VYV382" s="0"/>
      <c r="VYW382" s="0"/>
      <c r="VYX382" s="0"/>
      <c r="VYY382" s="0"/>
      <c r="VYZ382" s="0"/>
      <c r="VZA382" s="0"/>
      <c r="VZB382" s="0"/>
      <c r="VZC382" s="0"/>
      <c r="VZD382" s="0"/>
      <c r="VZE382" s="0"/>
      <c r="VZF382" s="0"/>
      <c r="VZG382" s="0"/>
      <c r="VZH382" s="0"/>
      <c r="VZI382" s="0"/>
      <c r="VZJ382" s="0"/>
      <c r="VZK382" s="0"/>
      <c r="VZL382" s="0"/>
      <c r="VZM382" s="0"/>
      <c r="VZN382" s="0"/>
      <c r="VZO382" s="0"/>
      <c r="VZP382" s="0"/>
      <c r="VZQ382" s="0"/>
      <c r="VZR382" s="0"/>
      <c r="VZS382" s="0"/>
      <c r="VZT382" s="0"/>
      <c r="VZU382" s="0"/>
      <c r="VZV382" s="0"/>
      <c r="VZW382" s="0"/>
      <c r="VZX382" s="0"/>
      <c r="VZY382" s="0"/>
      <c r="VZZ382" s="0"/>
      <c r="WAA382" s="0"/>
      <c r="WAB382" s="0"/>
      <c r="WAC382" s="0"/>
      <c r="WAD382" s="0"/>
      <c r="WAE382" s="0"/>
      <c r="WAF382" s="0"/>
      <c r="WAG382" s="0"/>
      <c r="WAH382" s="0"/>
      <c r="WAI382" s="0"/>
      <c r="WAJ382" s="0"/>
      <c r="WAK382" s="0"/>
      <c r="WAL382" s="0"/>
      <c r="WAM382" s="0"/>
      <c r="WAN382" s="0"/>
      <c r="WAO382" s="0"/>
      <c r="WAP382" s="0"/>
      <c r="WAQ382" s="0"/>
      <c r="WAR382" s="0"/>
      <c r="WAS382" s="0"/>
      <c r="WAT382" s="0"/>
      <c r="WAU382" s="0"/>
      <c r="WAV382" s="0"/>
      <c r="WAW382" s="0"/>
      <c r="WAX382" s="0"/>
      <c r="WAY382" s="0"/>
      <c r="WAZ382" s="0"/>
      <c r="WBA382" s="0"/>
      <c r="WBB382" s="0"/>
      <c r="WBC382" s="0"/>
      <c r="WBD382" s="0"/>
      <c r="WBE382" s="0"/>
      <c r="WBF382" s="0"/>
      <c r="WBG382" s="0"/>
      <c r="WBH382" s="0"/>
      <c r="WBI382" s="0"/>
      <c r="WBJ382" s="0"/>
      <c r="WBK382" s="0"/>
      <c r="WBL382" s="0"/>
      <c r="WBM382" s="0"/>
      <c r="WBN382" s="0"/>
      <c r="WBO382" s="0"/>
      <c r="WBP382" s="0"/>
      <c r="WBQ382" s="0"/>
      <c r="WBR382" s="0"/>
      <c r="WBS382" s="0"/>
      <c r="WBT382" s="0"/>
      <c r="WBU382" s="0"/>
      <c r="WBV382" s="0"/>
      <c r="WBW382" s="0"/>
      <c r="WBX382" s="0"/>
      <c r="WBY382" s="0"/>
      <c r="WBZ382" s="0"/>
      <c r="WCA382" s="0"/>
      <c r="WCB382" s="0"/>
      <c r="WCC382" s="0"/>
      <c r="WCD382" s="0"/>
      <c r="WCE382" s="0"/>
      <c r="WCF382" s="0"/>
      <c r="WCG382" s="0"/>
      <c r="WCH382" s="0"/>
      <c r="WCI382" s="0"/>
      <c r="WCJ382" s="0"/>
      <c r="WCK382" s="0"/>
      <c r="WCL382" s="0"/>
      <c r="WCM382" s="0"/>
      <c r="WCN382" s="0"/>
      <c r="WCO382" s="0"/>
      <c r="WCP382" s="0"/>
      <c r="WCQ382" s="0"/>
      <c r="WCR382" s="0"/>
      <c r="WCS382" s="0"/>
      <c r="WCT382" s="0"/>
      <c r="WCU382" s="0"/>
      <c r="WCV382" s="0"/>
      <c r="WCW382" s="0"/>
      <c r="WCX382" s="0"/>
      <c r="WCY382" s="0"/>
      <c r="WCZ382" s="0"/>
      <c r="WDA382" s="0"/>
      <c r="WDB382" s="0"/>
      <c r="WDC382" s="0"/>
      <c r="WDD382" s="0"/>
      <c r="WDE382" s="0"/>
      <c r="WDF382" s="0"/>
      <c r="WDG382" s="0"/>
      <c r="WDH382" s="0"/>
      <c r="WDI382" s="0"/>
      <c r="WDJ382" s="0"/>
      <c r="WDK382" s="0"/>
      <c r="WDL382" s="0"/>
      <c r="WDM382" s="0"/>
      <c r="WDN382" s="0"/>
      <c r="WDO382" s="0"/>
      <c r="WDP382" s="0"/>
      <c r="WDQ382" s="0"/>
      <c r="WDR382" s="0"/>
      <c r="WDS382" s="0"/>
      <c r="WDT382" s="0"/>
      <c r="WDU382" s="0"/>
      <c r="WDV382" s="0"/>
      <c r="WDW382" s="0"/>
      <c r="WDX382" s="0"/>
      <c r="WDY382" s="0"/>
      <c r="WDZ382" s="0"/>
      <c r="WEA382" s="0"/>
      <c r="WEB382" s="0"/>
      <c r="WEC382" s="0"/>
      <c r="WED382" s="0"/>
      <c r="WEE382" s="0"/>
      <c r="WEF382" s="0"/>
      <c r="WEG382" s="0"/>
      <c r="WEH382" s="0"/>
      <c r="WEI382" s="0"/>
      <c r="WEJ382" s="0"/>
      <c r="WEK382" s="0"/>
      <c r="WEL382" s="0"/>
      <c r="WEM382" s="0"/>
      <c r="WEN382" s="0"/>
      <c r="WEO382" s="0"/>
      <c r="WEP382" s="0"/>
      <c r="WEQ382" s="0"/>
      <c r="WER382" s="0"/>
      <c r="WES382" s="0"/>
      <c r="WET382" s="0"/>
      <c r="WEU382" s="0"/>
      <c r="WEV382" s="0"/>
      <c r="WEW382" s="0"/>
      <c r="WEX382" s="0"/>
      <c r="WEY382" s="0"/>
      <c r="WEZ382" s="0"/>
      <c r="WFA382" s="0"/>
      <c r="WFB382" s="0"/>
      <c r="WFC382" s="0"/>
      <c r="WFD382" s="0"/>
      <c r="WFE382" s="0"/>
      <c r="WFF382" s="0"/>
      <c r="WFG382" s="0"/>
      <c r="WFH382" s="0"/>
      <c r="WFI382" s="0"/>
      <c r="WFJ382" s="0"/>
      <c r="WFK382" s="0"/>
      <c r="WFL382" s="0"/>
      <c r="WFM382" s="0"/>
      <c r="WFN382" s="0"/>
      <c r="WFO382" s="0"/>
      <c r="WFP382" s="0"/>
      <c r="WFQ382" s="0"/>
      <c r="WFR382" s="0"/>
      <c r="WFS382" s="0"/>
      <c r="WFT382" s="0"/>
      <c r="WFU382" s="0"/>
      <c r="WFV382" s="0"/>
      <c r="WFW382" s="0"/>
      <c r="WFX382" s="0"/>
      <c r="WFY382" s="0"/>
      <c r="WFZ382" s="0"/>
      <c r="WGA382" s="0"/>
      <c r="WGB382" s="0"/>
      <c r="WGC382" s="0"/>
      <c r="WGD382" s="0"/>
      <c r="WGE382" s="0"/>
      <c r="WGF382" s="0"/>
      <c r="WGG382" s="0"/>
      <c r="WGH382" s="0"/>
      <c r="WGI382" s="0"/>
      <c r="WGJ382" s="0"/>
      <c r="WGK382" s="0"/>
      <c r="WGL382" s="0"/>
      <c r="WGM382" s="0"/>
      <c r="WGN382" s="0"/>
      <c r="WGO382" s="0"/>
      <c r="WGP382" s="0"/>
      <c r="WGQ382" s="0"/>
      <c r="WGR382" s="0"/>
      <c r="WGS382" s="0"/>
      <c r="WGT382" s="0"/>
      <c r="WGU382" s="0"/>
      <c r="WGV382" s="0"/>
      <c r="WGW382" s="0"/>
      <c r="WGX382" s="0"/>
      <c r="WGY382" s="0"/>
      <c r="WGZ382" s="0"/>
      <c r="WHA382" s="0"/>
      <c r="WHB382" s="0"/>
      <c r="WHC382" s="0"/>
      <c r="WHD382" s="0"/>
      <c r="WHE382" s="0"/>
      <c r="WHF382" s="0"/>
      <c r="WHG382" s="0"/>
      <c r="WHH382" s="0"/>
      <c r="WHI382" s="0"/>
      <c r="WHJ382" s="0"/>
      <c r="WHK382" s="0"/>
      <c r="WHL382" s="0"/>
      <c r="WHM382" s="0"/>
      <c r="WHN382" s="0"/>
      <c r="WHO382" s="0"/>
      <c r="WHP382" s="0"/>
      <c r="WHQ382" s="0"/>
      <c r="WHR382" s="0"/>
      <c r="WHS382" s="0"/>
      <c r="WHT382" s="0"/>
      <c r="WHU382" s="0"/>
      <c r="WHV382" s="0"/>
      <c r="WHW382" s="0"/>
      <c r="WHX382" s="0"/>
      <c r="WHY382" s="0"/>
      <c r="WHZ382" s="0"/>
      <c r="WIA382" s="0"/>
      <c r="WIB382" s="0"/>
      <c r="WIC382" s="0"/>
      <c r="WID382" s="0"/>
      <c r="WIE382" s="0"/>
      <c r="WIF382" s="0"/>
      <c r="WIG382" s="0"/>
      <c r="WIH382" s="0"/>
      <c r="WII382" s="0"/>
      <c r="WIJ382" s="0"/>
      <c r="WIK382" s="0"/>
      <c r="WIL382" s="0"/>
      <c r="WIM382" s="0"/>
      <c r="WIN382" s="0"/>
      <c r="WIO382" s="0"/>
      <c r="WIP382" s="0"/>
      <c r="WIQ382" s="0"/>
      <c r="WIR382" s="0"/>
      <c r="WIS382" s="0"/>
      <c r="WIT382" s="0"/>
      <c r="WIU382" s="0"/>
      <c r="WIV382" s="0"/>
      <c r="WIW382" s="0"/>
      <c r="WIX382" s="0"/>
      <c r="WIY382" s="0"/>
      <c r="WIZ382" s="0"/>
      <c r="WJA382" s="0"/>
      <c r="WJB382" s="0"/>
      <c r="WJC382" s="0"/>
      <c r="WJD382" s="0"/>
      <c r="WJE382" s="0"/>
      <c r="WJF382" s="0"/>
      <c r="WJG382" s="0"/>
      <c r="WJH382" s="0"/>
      <c r="WJI382" s="0"/>
      <c r="WJJ382" s="0"/>
      <c r="WJK382" s="0"/>
      <c r="WJL382" s="0"/>
      <c r="WJM382" s="0"/>
      <c r="WJN382" s="0"/>
      <c r="WJO382" s="0"/>
      <c r="WJP382" s="0"/>
      <c r="WJQ382" s="0"/>
      <c r="WJR382" s="0"/>
      <c r="WJS382" s="0"/>
      <c r="WJT382" s="0"/>
      <c r="WJU382" s="0"/>
      <c r="WJV382" s="0"/>
      <c r="WJW382" s="0"/>
      <c r="WJX382" s="0"/>
      <c r="WJY382" s="0"/>
      <c r="WJZ382" s="0"/>
      <c r="WKA382" s="0"/>
      <c r="WKB382" s="0"/>
      <c r="WKC382" s="0"/>
      <c r="WKD382" s="0"/>
      <c r="WKE382" s="0"/>
      <c r="WKF382" s="0"/>
      <c r="WKG382" s="0"/>
      <c r="WKH382" s="0"/>
      <c r="WKI382" s="0"/>
      <c r="WKJ382" s="0"/>
      <c r="WKK382" s="0"/>
      <c r="WKL382" s="0"/>
      <c r="WKM382" s="0"/>
      <c r="WKN382" s="0"/>
      <c r="WKO382" s="0"/>
      <c r="WKP382" s="0"/>
      <c r="WKQ382" s="0"/>
      <c r="WKR382" s="0"/>
      <c r="WKS382" s="0"/>
      <c r="WKT382" s="0"/>
      <c r="WKU382" s="0"/>
      <c r="WKV382" s="0"/>
      <c r="WKW382" s="0"/>
      <c r="WKX382" s="0"/>
      <c r="WKY382" s="0"/>
      <c r="WKZ382" s="0"/>
      <c r="WLA382" s="0"/>
      <c r="WLB382" s="0"/>
      <c r="WLC382" s="0"/>
      <c r="WLD382" s="0"/>
      <c r="WLE382" s="0"/>
      <c r="WLF382" s="0"/>
      <c r="WLG382" s="0"/>
      <c r="WLH382" s="0"/>
      <c r="WLI382" s="0"/>
      <c r="WLJ382" s="0"/>
      <c r="WLK382" s="0"/>
      <c r="WLL382" s="0"/>
      <c r="WLM382" s="0"/>
      <c r="WLN382" s="0"/>
      <c r="WLO382" s="0"/>
      <c r="WLP382" s="0"/>
      <c r="WLQ382" s="0"/>
      <c r="WLR382" s="0"/>
      <c r="WLS382" s="0"/>
      <c r="WLT382" s="0"/>
      <c r="WLU382" s="0"/>
      <c r="WLV382" s="0"/>
      <c r="WLW382" s="0"/>
      <c r="WLX382" s="0"/>
      <c r="WLY382" s="0"/>
      <c r="WLZ382" s="0"/>
      <c r="WMA382" s="0"/>
      <c r="WMB382" s="0"/>
      <c r="WMC382" s="0"/>
      <c r="WMD382" s="0"/>
      <c r="WME382" s="0"/>
      <c r="WMF382" s="0"/>
      <c r="WMG382" s="0"/>
      <c r="WMH382" s="0"/>
      <c r="WMI382" s="0"/>
      <c r="WMJ382" s="0"/>
      <c r="WMK382" s="0"/>
      <c r="WML382" s="0"/>
      <c r="WMM382" s="0"/>
      <c r="WMN382" s="0"/>
      <c r="WMO382" s="0"/>
      <c r="WMP382" s="0"/>
      <c r="WMQ382" s="0"/>
      <c r="WMR382" s="0"/>
      <c r="WMS382" s="0"/>
      <c r="WMT382" s="0"/>
      <c r="WMU382" s="0"/>
      <c r="WMV382" s="0"/>
      <c r="WMW382" s="0"/>
      <c r="WMX382" s="0"/>
      <c r="WMY382" s="0"/>
      <c r="WMZ382" s="0"/>
      <c r="WNA382" s="0"/>
      <c r="WNB382" s="0"/>
      <c r="WNC382" s="0"/>
      <c r="WND382" s="0"/>
      <c r="WNE382" s="0"/>
      <c r="WNF382" s="0"/>
      <c r="WNG382" s="0"/>
      <c r="WNH382" s="0"/>
      <c r="WNI382" s="0"/>
      <c r="WNJ382" s="0"/>
      <c r="WNK382" s="0"/>
      <c r="WNL382" s="0"/>
      <c r="WNM382" s="0"/>
      <c r="WNN382" s="0"/>
      <c r="WNO382" s="0"/>
      <c r="WNP382" s="0"/>
      <c r="WNQ382" s="0"/>
      <c r="WNR382" s="0"/>
      <c r="WNS382" s="0"/>
      <c r="WNT382" s="0"/>
      <c r="WNU382" s="0"/>
      <c r="WNV382" s="0"/>
      <c r="WNW382" s="0"/>
      <c r="WNX382" s="0"/>
      <c r="WNY382" s="0"/>
      <c r="WNZ382" s="0"/>
      <c r="WOA382" s="0"/>
      <c r="WOB382" s="0"/>
      <c r="WOC382" s="0"/>
      <c r="WOD382" s="0"/>
      <c r="WOE382" s="0"/>
      <c r="WOF382" s="0"/>
      <c r="WOG382" s="0"/>
      <c r="WOH382" s="0"/>
      <c r="WOI382" s="0"/>
      <c r="WOJ382" s="0"/>
      <c r="WOK382" s="0"/>
      <c r="WOL382" s="0"/>
      <c r="WOM382" s="0"/>
      <c r="WON382" s="0"/>
      <c r="WOO382" s="0"/>
      <c r="WOP382" s="0"/>
      <c r="WOQ382" s="0"/>
      <c r="WOR382" s="0"/>
      <c r="WOS382" s="0"/>
      <c r="WOT382" s="0"/>
      <c r="WOU382" s="0"/>
      <c r="WOV382" s="0"/>
      <c r="WOW382" s="0"/>
      <c r="WOX382" s="0"/>
      <c r="WOY382" s="0"/>
      <c r="WOZ382" s="0"/>
      <c r="WPA382" s="0"/>
      <c r="WPB382" s="0"/>
      <c r="WPC382" s="0"/>
      <c r="WPD382" s="0"/>
      <c r="WPE382" s="0"/>
      <c r="WPF382" s="0"/>
      <c r="WPG382" s="0"/>
      <c r="WPH382" s="0"/>
      <c r="WPI382" s="0"/>
      <c r="WPJ382" s="0"/>
      <c r="WPK382" s="0"/>
      <c r="WPL382" s="0"/>
      <c r="WPM382" s="0"/>
      <c r="WPN382" s="0"/>
      <c r="WPO382" s="0"/>
      <c r="WPP382" s="0"/>
      <c r="WPQ382" s="0"/>
      <c r="WPR382" s="0"/>
      <c r="WPS382" s="0"/>
      <c r="WPT382" s="0"/>
      <c r="WPU382" s="0"/>
      <c r="WPV382" s="0"/>
      <c r="WPW382" s="0"/>
      <c r="WPX382" s="0"/>
      <c r="WPY382" s="0"/>
      <c r="WPZ382" s="0"/>
      <c r="WQA382" s="0"/>
      <c r="WQB382" s="0"/>
      <c r="WQC382" s="0"/>
      <c r="WQD382" s="0"/>
      <c r="WQE382" s="0"/>
      <c r="WQF382" s="0"/>
      <c r="WQG382" s="0"/>
      <c r="WQH382" s="0"/>
      <c r="WQI382" s="0"/>
      <c r="WQJ382" s="0"/>
      <c r="WQK382" s="0"/>
      <c r="WQL382" s="0"/>
      <c r="WQM382" s="0"/>
      <c r="WQN382" s="0"/>
      <c r="WQO382" s="0"/>
      <c r="WQP382" s="0"/>
      <c r="WQQ382" s="0"/>
      <c r="WQR382" s="0"/>
      <c r="WQS382" s="0"/>
      <c r="WQT382" s="0"/>
      <c r="WQU382" s="0"/>
      <c r="WQV382" s="0"/>
      <c r="WQW382" s="0"/>
      <c r="WQX382" s="0"/>
      <c r="WQY382" s="0"/>
      <c r="WQZ382" s="0"/>
      <c r="WRA382" s="0"/>
      <c r="WRB382" s="0"/>
      <c r="WRC382" s="0"/>
      <c r="WRD382" s="0"/>
      <c r="WRE382" s="0"/>
      <c r="WRF382" s="0"/>
      <c r="WRG382" s="0"/>
      <c r="WRH382" s="0"/>
      <c r="WRI382" s="0"/>
      <c r="WRJ382" s="0"/>
      <c r="WRK382" s="0"/>
      <c r="WRL382" s="0"/>
      <c r="WRM382" s="0"/>
      <c r="WRN382" s="0"/>
      <c r="WRO382" s="0"/>
      <c r="WRP382" s="0"/>
      <c r="WRQ382" s="0"/>
      <c r="WRR382" s="0"/>
      <c r="WRS382" s="0"/>
      <c r="WRT382" s="0"/>
      <c r="WRU382" s="0"/>
      <c r="WRV382" s="0"/>
      <c r="WRW382" s="0"/>
      <c r="WRX382" s="0"/>
      <c r="WRY382" s="0"/>
      <c r="WRZ382" s="0"/>
      <c r="WSA382" s="0"/>
      <c r="WSB382" s="0"/>
      <c r="WSC382" s="0"/>
      <c r="WSD382" s="0"/>
      <c r="WSE382" s="0"/>
      <c r="WSF382" s="0"/>
      <c r="WSG382" s="0"/>
      <c r="WSH382" s="0"/>
      <c r="WSI382" s="0"/>
      <c r="WSJ382" s="0"/>
      <c r="WSK382" s="0"/>
      <c r="WSL382" s="0"/>
      <c r="WSM382" s="0"/>
      <c r="WSN382" s="0"/>
      <c r="WSO382" s="0"/>
      <c r="WSP382" s="0"/>
      <c r="WSQ382" s="0"/>
      <c r="WSR382" s="0"/>
      <c r="WSS382" s="0"/>
      <c r="WST382" s="0"/>
      <c r="WSU382" s="0"/>
      <c r="WSV382" s="0"/>
      <c r="WSW382" s="0"/>
      <c r="WSX382" s="0"/>
      <c r="WSY382" s="0"/>
      <c r="WSZ382" s="0"/>
      <c r="WTA382" s="0"/>
      <c r="WTB382" s="0"/>
      <c r="WTC382" s="0"/>
      <c r="WTD382" s="0"/>
      <c r="WTE382" s="0"/>
      <c r="WTF382" s="0"/>
      <c r="WTG382" s="0"/>
      <c r="WTH382" s="0"/>
      <c r="WTI382" s="0"/>
      <c r="WTJ382" s="0"/>
      <c r="WTK382" s="0"/>
      <c r="WTL382" s="0"/>
      <c r="WTM382" s="0"/>
      <c r="WTN382" s="0"/>
      <c r="WTO382" s="0"/>
      <c r="WTP382" s="0"/>
      <c r="WTQ382" s="0"/>
      <c r="WTR382" s="0"/>
      <c r="WTS382" s="0"/>
      <c r="WTT382" s="0"/>
      <c r="WTU382" s="0"/>
      <c r="WTV382" s="0"/>
      <c r="WTW382" s="0"/>
      <c r="WTX382" s="0"/>
      <c r="WTY382" s="0"/>
      <c r="WTZ382" s="0"/>
      <c r="WUA382" s="0"/>
      <c r="WUB382" s="0"/>
      <c r="WUC382" s="0"/>
      <c r="WUD382" s="0"/>
      <c r="WUE382" s="0"/>
      <c r="WUF382" s="0"/>
      <c r="WUG382" s="0"/>
      <c r="WUH382" s="0"/>
      <c r="WUI382" s="0"/>
      <c r="WUJ382" s="0"/>
      <c r="WUK382" s="0"/>
      <c r="WUL382" s="0"/>
      <c r="WUM382" s="0"/>
      <c r="WUN382" s="0"/>
      <c r="WUO382" s="0"/>
      <c r="WUP382" s="0"/>
      <c r="WUQ382" s="0"/>
      <c r="WUR382" s="0"/>
      <c r="WUS382" s="0"/>
      <c r="WUT382" s="0"/>
      <c r="WUU382" s="0"/>
      <c r="WUV382" s="0"/>
      <c r="WUW382" s="0"/>
      <c r="WUX382" s="0"/>
      <c r="WUY382" s="0"/>
      <c r="WUZ382" s="0"/>
      <c r="WVA382" s="0"/>
      <c r="WVB382" s="0"/>
      <c r="WVC382" s="0"/>
      <c r="WVD382" s="0"/>
      <c r="WVE382" s="0"/>
      <c r="WVF382" s="0"/>
      <c r="WVG382" s="0"/>
      <c r="WVH382" s="0"/>
      <c r="WVI382" s="0"/>
      <c r="WVJ382" s="0"/>
      <c r="WVK382" s="0"/>
      <c r="WVL382" s="0"/>
      <c r="WVM382" s="0"/>
      <c r="WVN382" s="0"/>
      <c r="WVO382" s="0"/>
      <c r="WVP382" s="0"/>
      <c r="WVQ382" s="0"/>
      <c r="WVR382" s="0"/>
      <c r="WVS382" s="0"/>
      <c r="WVT382" s="0"/>
      <c r="WVU382" s="0"/>
      <c r="WVV382" s="0"/>
      <c r="WVW382" s="0"/>
      <c r="WVX382" s="0"/>
      <c r="WVY382" s="0"/>
      <c r="WVZ382" s="0"/>
      <c r="WWA382" s="0"/>
      <c r="WWB382" s="0"/>
      <c r="WWC382" s="0"/>
      <c r="WWD382" s="0"/>
      <c r="WWE382" s="0"/>
      <c r="WWF382" s="0"/>
      <c r="WWG382" s="0"/>
      <c r="WWH382" s="0"/>
      <c r="WWI382" s="0"/>
      <c r="WWJ382" s="0"/>
      <c r="WWK382" s="0"/>
      <c r="WWL382" s="0"/>
      <c r="WWM382" s="0"/>
      <c r="WWN382" s="0"/>
      <c r="WWO382" s="0"/>
      <c r="WWP382" s="0"/>
      <c r="WWQ382" s="0"/>
      <c r="WWR382" s="0"/>
      <c r="WWS382" s="0"/>
      <c r="WWT382" s="0"/>
      <c r="WWU382" s="0"/>
      <c r="WWV382" s="0"/>
      <c r="WWW382" s="0"/>
      <c r="WWX382" s="0"/>
      <c r="WWY382" s="0"/>
      <c r="WWZ382" s="0"/>
      <c r="WXA382" s="0"/>
      <c r="WXB382" s="0"/>
      <c r="WXC382" s="0"/>
      <c r="WXD382" s="0"/>
      <c r="WXE382" s="0"/>
      <c r="WXF382" s="0"/>
      <c r="WXG382" s="0"/>
      <c r="WXH382" s="0"/>
      <c r="WXI382" s="0"/>
      <c r="WXJ382" s="0"/>
      <c r="WXK382" s="0"/>
      <c r="WXL382" s="0"/>
      <c r="WXM382" s="0"/>
      <c r="WXN382" s="0"/>
      <c r="WXO382" s="0"/>
      <c r="WXP382" s="0"/>
      <c r="WXQ382" s="0"/>
      <c r="WXR382" s="0"/>
      <c r="WXS382" s="0"/>
      <c r="WXT382" s="0"/>
      <c r="WXU382" s="0"/>
      <c r="WXV382" s="0"/>
      <c r="WXW382" s="0"/>
      <c r="WXX382" s="0"/>
      <c r="WXY382" s="0"/>
      <c r="WXZ382" s="0"/>
      <c r="WYA382" s="0"/>
      <c r="WYB382" s="0"/>
      <c r="WYC382" s="0"/>
      <c r="WYD382" s="0"/>
      <c r="WYE382" s="0"/>
      <c r="WYF382" s="0"/>
      <c r="WYG382" s="0"/>
      <c r="WYH382" s="0"/>
      <c r="WYI382" s="0"/>
      <c r="WYJ382" s="0"/>
      <c r="WYK382" s="0"/>
      <c r="WYL382" s="0"/>
      <c r="WYM382" s="0"/>
      <c r="WYN382" s="0"/>
      <c r="WYO382" s="0"/>
      <c r="WYP382" s="0"/>
      <c r="WYQ382" s="0"/>
      <c r="WYR382" s="0"/>
      <c r="WYS382" s="0"/>
      <c r="WYT382" s="0"/>
      <c r="WYU382" s="0"/>
      <c r="WYV382" s="0"/>
      <c r="WYW382" s="0"/>
      <c r="WYX382" s="0"/>
      <c r="WYY382" s="0"/>
      <c r="WYZ382" s="0"/>
      <c r="WZA382" s="0"/>
      <c r="WZB382" s="0"/>
      <c r="WZC382" s="0"/>
      <c r="WZD382" s="0"/>
      <c r="WZE382" s="0"/>
      <c r="WZF382" s="0"/>
      <c r="WZG382" s="0"/>
      <c r="WZH382" s="0"/>
      <c r="WZI382" s="0"/>
      <c r="WZJ382" s="0"/>
      <c r="WZK382" s="0"/>
      <c r="WZL382" s="0"/>
      <c r="WZM382" s="0"/>
      <c r="WZN382" s="0"/>
      <c r="WZO382" s="0"/>
      <c r="WZP382" s="0"/>
      <c r="WZQ382" s="0"/>
      <c r="WZR382" s="0"/>
      <c r="WZS382" s="0"/>
      <c r="WZT382" s="0"/>
      <c r="WZU382" s="0"/>
      <c r="WZV382" s="0"/>
      <c r="WZW382" s="0"/>
      <c r="WZX382" s="0"/>
      <c r="WZY382" s="0"/>
      <c r="WZZ382" s="0"/>
      <c r="XAA382" s="0"/>
      <c r="XAB382" s="0"/>
      <c r="XAC382" s="0"/>
      <c r="XAD382" s="0"/>
      <c r="XAE382" s="0"/>
      <c r="XAF382" s="0"/>
      <c r="XAG382" s="0"/>
      <c r="XAH382" s="0"/>
      <c r="XAI382" s="0"/>
      <c r="XAJ382" s="0"/>
      <c r="XAK382" s="0"/>
      <c r="XAL382" s="0"/>
      <c r="XAM382" s="0"/>
      <c r="XAN382" s="0"/>
      <c r="XAO382" s="0"/>
      <c r="XAP382" s="0"/>
      <c r="XAQ382" s="0"/>
      <c r="XAR382" s="0"/>
      <c r="XAS382" s="0"/>
      <c r="XAT382" s="0"/>
      <c r="XAU382" s="0"/>
      <c r="XAV382" s="0"/>
      <c r="XAW382" s="0"/>
      <c r="XAX382" s="0"/>
      <c r="XAY382" s="0"/>
      <c r="XAZ382" s="0"/>
      <c r="XBA382" s="0"/>
      <c r="XBB382" s="0"/>
      <c r="XBC382" s="0"/>
      <c r="XBD382" s="0"/>
      <c r="XBE382" s="0"/>
      <c r="XBF382" s="0"/>
      <c r="XBG382" s="0"/>
      <c r="XBH382" s="0"/>
      <c r="XBI382" s="0"/>
      <c r="XBJ382" s="0"/>
      <c r="XBK382" s="0"/>
      <c r="XBL382" s="0"/>
      <c r="XBM382" s="0"/>
      <c r="XBN382" s="0"/>
      <c r="XBO382" s="0"/>
      <c r="XBP382" s="0"/>
      <c r="XBQ382" s="0"/>
      <c r="XBR382" s="0"/>
      <c r="XBS382" s="0"/>
      <c r="XBT382" s="0"/>
      <c r="XBU382" s="0"/>
      <c r="XBV382" s="0"/>
      <c r="XBW382" s="0"/>
      <c r="XBX382" s="0"/>
      <c r="XBY382" s="0"/>
      <c r="XBZ382" s="0"/>
      <c r="XCA382" s="0"/>
      <c r="XCB382" s="0"/>
      <c r="XCC382" s="0"/>
      <c r="XCD382" s="0"/>
      <c r="XCE382" s="0"/>
      <c r="XCF382" s="0"/>
      <c r="XCG382" s="0"/>
      <c r="XCH382" s="0"/>
      <c r="XCI382" s="0"/>
      <c r="XCJ382" s="0"/>
      <c r="XCK382" s="0"/>
      <c r="XCL382" s="0"/>
      <c r="XCM382" s="0"/>
      <c r="XCN382" s="0"/>
      <c r="XCO382" s="0"/>
      <c r="XCP382" s="0"/>
      <c r="XCQ382" s="0"/>
      <c r="XCR382" s="0"/>
      <c r="XCS382" s="0"/>
      <c r="XCT382" s="0"/>
      <c r="XCU382" s="0"/>
      <c r="XCV382" s="0"/>
      <c r="XCW382" s="0"/>
      <c r="XCX382" s="0"/>
      <c r="XCY382" s="0"/>
      <c r="XCZ382" s="0"/>
      <c r="XDA382" s="0"/>
      <c r="XDB382" s="0"/>
      <c r="XDC382" s="0"/>
      <c r="XDD382" s="0"/>
      <c r="XDE382" s="0"/>
      <c r="XDF382" s="0"/>
      <c r="XDG382" s="0"/>
      <c r="XDH382" s="0"/>
      <c r="XDI382" s="0"/>
      <c r="XDJ382" s="0"/>
      <c r="XDK382" s="0"/>
      <c r="XDL382" s="0"/>
      <c r="XDM382" s="0"/>
      <c r="XDN382" s="0"/>
      <c r="XDO382" s="0"/>
      <c r="XDP382" s="0"/>
      <c r="XDQ382" s="0"/>
      <c r="XDR382" s="0"/>
      <c r="XDS382" s="0"/>
      <c r="XDT382" s="0"/>
      <c r="XDU382" s="0"/>
      <c r="XDV382" s="0"/>
      <c r="XDW382" s="0"/>
      <c r="XDX382" s="0"/>
      <c r="XDY382" s="0"/>
      <c r="XDZ382" s="0"/>
      <c r="XEA382" s="0"/>
      <c r="XEB382" s="0"/>
      <c r="XEC382" s="0"/>
      <c r="XED382" s="0"/>
      <c r="XEE382" s="0"/>
      <c r="XEF382" s="0"/>
      <c r="XEG382" s="0"/>
      <c r="XEH382" s="0"/>
      <c r="XEI382" s="0"/>
      <c r="XEJ382" s="0"/>
      <c r="XEK382" s="0"/>
      <c r="XEL382" s="0"/>
      <c r="XEM382" s="0"/>
      <c r="XEN382" s="0"/>
      <c r="XEO382" s="0"/>
      <c r="XEP382" s="0"/>
      <c r="XEQ382" s="0"/>
      <c r="XER382" s="0"/>
      <c r="XES382" s="0"/>
      <c r="XET382" s="0"/>
      <c r="XEU382" s="0"/>
      <c r="XEV382" s="0"/>
      <c r="XEW382" s="0"/>
      <c r="XEX382" s="0"/>
      <c r="XEY382" s="0"/>
      <c r="XEZ382" s="0"/>
      <c r="XFA382" s="0"/>
      <c r="XFB382" s="0"/>
      <c r="XFC382" s="0"/>
      <c r="XFD382" s="0"/>
    </row>
    <row r="383" customFormat="false" ht="12.8" hidden="false" customHeight="false" outlineLevel="0" collapsed="false">
      <c r="B383" s="20" t="str">
        <f aca="false">B316</f>
        <v>Account Receivable </v>
      </c>
      <c r="C383" s="20"/>
      <c r="D383" s="0" t="n">
        <f aca="false">H316</f>
        <v>1135</v>
      </c>
    </row>
    <row r="384" customFormat="false" ht="12.8" hidden="false" customHeight="false" outlineLevel="0" collapsed="false">
      <c r="B384" s="20" t="str">
        <f aca="false">B317</f>
        <v>Office Supply</v>
      </c>
      <c r="C384" s="20"/>
      <c r="D384" s="0" t="n">
        <f aca="false">H317</f>
        <v>25</v>
      </c>
    </row>
    <row r="385" customFormat="false" ht="12.8" hidden="false" customHeight="false" outlineLevel="0" collapsed="false">
      <c r="B385" s="20" t="str">
        <f aca="false">B318</f>
        <v>Office Equipments</v>
      </c>
      <c r="C385" s="20"/>
      <c r="D385" s="0" t="n">
        <f aca="false">H318</f>
        <v>6388</v>
      </c>
    </row>
    <row r="386" customFormat="false" ht="12.8" hidden="false" customHeight="false" outlineLevel="0" collapsed="false">
      <c r="B386" s="20" t="str">
        <f aca="false">B319</f>
        <v>Prepaid Insurance</v>
      </c>
      <c r="C386" s="20"/>
      <c r="D386" s="0" t="n">
        <f aca="false">H319</f>
        <v>2300</v>
      </c>
    </row>
    <row r="387" customFormat="false" ht="12.8" hidden="false" customHeight="false" outlineLevel="0" collapsed="false">
      <c r="B387" s="20" t="str">
        <f aca="false">B320</f>
        <v>Automobile</v>
      </c>
      <c r="C387" s="20"/>
      <c r="D387" s="0" t="n">
        <f aca="false">H320</f>
        <v>5500</v>
      </c>
    </row>
    <row r="388" customFormat="false" ht="12.8" hidden="false" customHeight="false" outlineLevel="0" collapsed="false">
      <c r="B388" s="20" t="str">
        <f aca="false">B321</f>
        <v>Land</v>
      </c>
      <c r="C388" s="20"/>
      <c r="D388" s="0" t="n">
        <f aca="false">H321</f>
        <v>14000</v>
      </c>
    </row>
    <row r="389" customFormat="false" ht="12.8" hidden="false" customHeight="false" outlineLevel="0" collapsed="false">
      <c r="B389" s="20" t="str">
        <f aca="false">B322</f>
        <v>Building</v>
      </c>
      <c r="C389" s="20"/>
      <c r="D389" s="0" t="n">
        <f aca="false">H322</f>
        <v>47666</v>
      </c>
    </row>
    <row r="390" customFormat="false" ht="12.8" hidden="false" customHeight="false" outlineLevel="0" collapsed="false">
      <c r="B390" s="16" t="s">
        <v>108</v>
      </c>
      <c r="C390" s="16"/>
      <c r="D390" s="15" t="n">
        <f aca="false">SUM(D382:D389)</f>
        <v>101539</v>
      </c>
    </row>
    <row r="391" customFormat="false" ht="12.8" hidden="false" customHeight="false" outlineLevel="0" collapsed="false">
      <c r="A391" s="25" t="s">
        <v>2</v>
      </c>
      <c r="B391" s="20"/>
      <c r="C391" s="20"/>
    </row>
    <row r="392" customFormat="false" ht="12.8" hidden="false" customHeight="false" outlineLevel="0" collapsed="false">
      <c r="B392" s="20" t="str">
        <f aca="false">B323</f>
        <v>Account Payable</v>
      </c>
      <c r="C392" s="20"/>
      <c r="D392" s="1" t="n">
        <f aca="false">I323</f>
        <v>650</v>
      </c>
      <c r="E392" s="0"/>
    </row>
    <row r="393" customFormat="false" ht="12.8" hidden="false" customHeight="false" outlineLevel="0" collapsed="false">
      <c r="B393" s="20" t="str">
        <f aca="false">B324</f>
        <v>Mortgage Payable</v>
      </c>
      <c r="C393" s="20"/>
      <c r="D393" s="1" t="n">
        <f aca="false">I324</f>
        <v>48000</v>
      </c>
      <c r="E393" s="0"/>
    </row>
    <row r="394" customFormat="false" ht="12.8" hidden="false" customHeight="false" outlineLevel="0" collapsed="false">
      <c r="B394" s="20" t="str">
        <f aca="false">B335</f>
        <v>Building Interest Payable</v>
      </c>
      <c r="C394" s="20"/>
      <c r="D394" s="1" t="n">
        <f aca="false">I335</f>
        <v>480</v>
      </c>
      <c r="E394" s="0"/>
    </row>
    <row r="395" customFormat="false" ht="12.8" hidden="false" customHeight="false" outlineLevel="0" collapsed="false">
      <c r="B395" s="20" t="str">
        <f aca="false">B336</f>
        <v>Salaries Payable</v>
      </c>
      <c r="C395" s="20"/>
      <c r="D395" s="1" t="n">
        <f aca="false">I336</f>
        <v>2100</v>
      </c>
      <c r="E395" s="0"/>
    </row>
    <row r="396" customFormat="false" ht="12.8" hidden="false" customHeight="false" outlineLevel="0" collapsed="false">
      <c r="B396" s="20" t="str">
        <f aca="false">B337</f>
        <v>Utility Payable</v>
      </c>
      <c r="C396" s="20"/>
      <c r="D396" s="1" t="n">
        <f aca="false">I337</f>
        <v>175</v>
      </c>
      <c r="E396" s="0"/>
    </row>
    <row r="397" customFormat="false" ht="12.8" hidden="false" customHeight="false" outlineLevel="0" collapsed="false">
      <c r="B397" s="20" t="str">
        <f aca="false">B328</f>
        <v>Unearned Commission </v>
      </c>
      <c r="C397" s="20"/>
      <c r="D397" s="1" t="n">
        <f aca="false">M328</f>
        <v>1600</v>
      </c>
      <c r="E397" s="0"/>
    </row>
    <row r="398" customFormat="false" ht="12.8" hidden="false" customHeight="false" outlineLevel="0" collapsed="false">
      <c r="B398" s="16" t="s">
        <v>109</v>
      </c>
      <c r="C398" s="16"/>
      <c r="D398" s="15" t="n">
        <f aca="false">SUM(D392:D397)</f>
        <v>53005</v>
      </c>
      <c r="E398" s="0"/>
    </row>
    <row r="399" customFormat="false" ht="12.8" hidden="false" customHeight="true" outlineLevel="0" collapsed="false">
      <c r="A399" s="22" t="s">
        <v>3</v>
      </c>
      <c r="B399" s="22"/>
      <c r="C399" s="0"/>
      <c r="E399" s="0"/>
    </row>
    <row r="400" customFormat="false" ht="12.8" hidden="false" customHeight="false" outlineLevel="0" collapsed="false">
      <c r="B400" s="20" t="str">
        <f aca="false">B325</f>
        <v>Larry Hill capital</v>
      </c>
      <c r="C400" s="20"/>
      <c r="D400" s="1" t="n">
        <f aca="false">I325</f>
        <v>45500</v>
      </c>
      <c r="E400" s="0"/>
    </row>
    <row r="401" customFormat="false" ht="12.8" hidden="false" customHeight="false" outlineLevel="0" collapsed="false">
      <c r="B401" s="20" t="s">
        <v>110</v>
      </c>
      <c r="C401" s="20"/>
      <c r="D401" s="1" t="n">
        <f aca="false">D377</f>
        <v>3034</v>
      </c>
      <c r="E401" s="0"/>
    </row>
    <row r="402" customFormat="false" ht="12.8" hidden="false" customHeight="true" outlineLevel="0" collapsed="false">
      <c r="B402" s="28" t="s">
        <v>111</v>
      </c>
      <c r="C402" s="28"/>
      <c r="D402" s="15" t="n">
        <f aca="false">SUM(D400:D401)</f>
        <v>48534</v>
      </c>
    </row>
    <row r="403" customFormat="false" ht="12.8" hidden="false" customHeight="false" outlineLevel="0" collapsed="false">
      <c r="B403" s="20"/>
      <c r="C403" s="20"/>
    </row>
    <row r="404" customFormat="false" ht="23.85" hidden="false" customHeight="true" outlineLevel="0" collapsed="false">
      <c r="A404" s="28" t="s">
        <v>112</v>
      </c>
      <c r="B404" s="28"/>
      <c r="C404" s="28"/>
      <c r="D404" s="15" t="n">
        <f aca="false">D398+D402</f>
        <v>101539</v>
      </c>
    </row>
    <row r="405" customFormat="false" ht="12.8" hidden="false" customHeight="false" outlineLevel="0" collapsed="false">
      <c r="B405" s="24"/>
      <c r="C405" s="0"/>
    </row>
    <row r="406" customFormat="false" ht="12.8" hidden="false" customHeight="false" outlineLevel="0" collapsed="false">
      <c r="B406" s="20"/>
      <c r="C406" s="20"/>
    </row>
    <row r="407" customFormat="false" ht="17.35" hidden="false" customHeight="true" outlineLevel="0" collapsed="false">
      <c r="A407" s="2" t="s">
        <v>113</v>
      </c>
      <c r="B407" s="2"/>
      <c r="C407" s="0"/>
    </row>
    <row r="408" customFormat="false" ht="12.8" hidden="false" customHeight="false" outlineLevel="0" collapsed="false">
      <c r="B408" s="20"/>
      <c r="C408" s="20"/>
    </row>
    <row r="409" customFormat="false" ht="12.8" hidden="false" customHeight="false" outlineLevel="0" collapsed="false">
      <c r="B409" s="20" t="s">
        <v>114</v>
      </c>
      <c r="C409" s="20"/>
    </row>
    <row r="410" customFormat="false" ht="12.8" hidden="false" customHeight="false" outlineLevel="0" collapsed="false">
      <c r="B410" s="20"/>
      <c r="C410" s="20"/>
    </row>
    <row r="411" s="38" customFormat="true" ht="12.8" hidden="false" customHeight="false" outlineLevel="0" collapsed="false">
      <c r="A411" s="38" t="s">
        <v>30</v>
      </c>
      <c r="B411" s="39" t="s">
        <v>115</v>
      </c>
      <c r="C411" s="39"/>
      <c r="D411" s="38" t="s">
        <v>32</v>
      </c>
      <c r="E411" s="38" t="s">
        <v>116</v>
      </c>
      <c r="F411" s="38" t="s">
        <v>34</v>
      </c>
    </row>
    <row r="412" customFormat="false" ht="12.8" hidden="false" customHeight="false" outlineLevel="0" collapsed="false">
      <c r="A412" s="0"/>
      <c r="B412" s="20" t="n">
        <v>1</v>
      </c>
      <c r="C412" s="20"/>
    </row>
    <row r="413" customFormat="false" ht="12.8" hidden="false" customHeight="false" outlineLevel="0" collapsed="false">
      <c r="A413" s="25" t="s">
        <v>117</v>
      </c>
      <c r="B413" s="20" t="str">
        <f aca="false">B352</f>
        <v>Commission Earned</v>
      </c>
      <c r="C413" s="20"/>
      <c r="D413" s="0"/>
      <c r="E413" s="24" t="n">
        <f aca="false">D352</f>
        <v>8295</v>
      </c>
      <c r="F413" s="0"/>
    </row>
    <row r="414" customFormat="false" ht="12.8" hidden="false" customHeight="false" outlineLevel="0" collapsed="false">
      <c r="B414" s="20" t="str">
        <f aca="false">B353</f>
        <v>Management Fees Earned</v>
      </c>
      <c r="C414" s="20"/>
      <c r="D414" s="0"/>
      <c r="E414" s="24" t="n">
        <f aca="false">D353</f>
        <v>600</v>
      </c>
      <c r="F414" s="0"/>
    </row>
    <row r="415" customFormat="false" ht="12.8" hidden="false" customHeight="false" outlineLevel="0" collapsed="false">
      <c r="B415" s="20" t="str">
        <f aca="false">B354</f>
        <v>Rent Revenue</v>
      </c>
      <c r="C415" s="20"/>
      <c r="D415" s="0"/>
      <c r="E415" s="24" t="n">
        <f aca="false">D354</f>
        <v>300</v>
      </c>
      <c r="F415" s="0"/>
    </row>
    <row r="416" customFormat="false" ht="12.8" hidden="false" customHeight="false" outlineLevel="0" collapsed="false">
      <c r="B416" s="20" t="s">
        <v>118</v>
      </c>
      <c r="C416" s="20"/>
      <c r="E416" s="0"/>
      <c r="F416" s="1" t="n">
        <f aca="false">SUM(E413:E415)</f>
        <v>9195</v>
      </c>
    </row>
    <row r="417" customFormat="false" ht="12.8" hidden="false" customHeight="false" outlineLevel="0" collapsed="false">
      <c r="B417" s="40" t="s">
        <v>119</v>
      </c>
      <c r="C417" s="0"/>
    </row>
    <row r="418" customFormat="false" ht="12.8" hidden="false" customHeight="false" outlineLevel="0" collapsed="false">
      <c r="B418" s="20"/>
      <c r="C418" s="20"/>
    </row>
    <row r="419" customFormat="false" ht="12.8" hidden="false" customHeight="false" outlineLevel="0" collapsed="false">
      <c r="B419" s="20" t="n">
        <v>2</v>
      </c>
      <c r="C419" s="20"/>
    </row>
    <row r="420" customFormat="false" ht="12.8" hidden="false" customHeight="false" outlineLevel="0" collapsed="false">
      <c r="B420" s="20" t="str">
        <f aca="false">B357</f>
        <v>Advertising Expense</v>
      </c>
      <c r="C420" s="20"/>
      <c r="D420" s="0"/>
      <c r="E420" s="0"/>
      <c r="F420" s="24" t="n">
        <f aca="false">D357</f>
        <v>185</v>
      </c>
    </row>
    <row r="421" customFormat="false" ht="12.8" hidden="false" customHeight="false" outlineLevel="0" collapsed="false">
      <c r="B421" s="20" t="str">
        <f aca="false">B358</f>
        <v>Salaries Expense</v>
      </c>
      <c r="C421" s="20"/>
      <c r="D421" s="0"/>
      <c r="E421" s="0"/>
      <c r="F421" s="24" t="n">
        <f aca="false">D358</f>
        <v>800</v>
      </c>
    </row>
    <row r="422" customFormat="false" ht="12.8" hidden="false" customHeight="false" outlineLevel="0" collapsed="false">
      <c r="B422" s="20" t="str">
        <f aca="false">B359</f>
        <v>Telephone Expense</v>
      </c>
      <c r="C422" s="20"/>
      <c r="D422" s="0"/>
      <c r="E422" s="0"/>
      <c r="F422" s="24" t="n">
        <f aca="false">D359</f>
        <v>250</v>
      </c>
    </row>
    <row r="423" customFormat="false" ht="12.8" hidden="false" customHeight="false" outlineLevel="0" collapsed="false">
      <c r="B423" s="20" t="str">
        <f aca="false">B360</f>
        <v>Salaries Expense</v>
      </c>
      <c r="C423" s="20"/>
      <c r="D423" s="0"/>
      <c r="E423" s="0"/>
      <c r="F423" s="24" t="n">
        <f aca="false">D360</f>
        <v>2100</v>
      </c>
    </row>
    <row r="424" customFormat="false" ht="12.8" hidden="false" customHeight="false" outlineLevel="0" collapsed="false">
      <c r="B424" s="20" t="str">
        <f aca="false">B361</f>
        <v>Interest Expense</v>
      </c>
      <c r="C424" s="20"/>
      <c r="D424" s="0"/>
      <c r="E424" s="0"/>
      <c r="F424" s="24" t="n">
        <f aca="false">D361</f>
        <v>480</v>
      </c>
    </row>
    <row r="425" customFormat="false" ht="12.8" hidden="false" customHeight="false" outlineLevel="0" collapsed="false">
      <c r="B425" s="20" t="str">
        <f aca="false">B362</f>
        <v>Depreciation Expense</v>
      </c>
      <c r="C425" s="20"/>
      <c r="D425" s="0"/>
      <c r="E425" s="0"/>
      <c r="F425" s="24" t="n">
        <f aca="false">D362</f>
        <v>446</v>
      </c>
    </row>
    <row r="426" customFormat="false" ht="12.8" hidden="false" customHeight="false" outlineLevel="0" collapsed="false">
      <c r="B426" s="20" t="str">
        <f aca="false">B363</f>
        <v>Supply Expense</v>
      </c>
      <c r="C426" s="20"/>
      <c r="D426" s="0"/>
      <c r="E426" s="0"/>
      <c r="F426" s="24" t="n">
        <f aca="false">D363</f>
        <v>1375</v>
      </c>
    </row>
    <row r="427" customFormat="false" ht="12.8" hidden="false" customHeight="false" outlineLevel="0" collapsed="false">
      <c r="B427" s="20" t="str">
        <f aca="false">B364</f>
        <v>Insurance Expense</v>
      </c>
      <c r="C427" s="20"/>
      <c r="D427" s="0"/>
      <c r="E427" s="0"/>
      <c r="F427" s="24" t="n">
        <f aca="false">D364</f>
        <v>100</v>
      </c>
    </row>
    <row r="428" customFormat="false" ht="12.8" hidden="false" customHeight="false" outlineLevel="0" collapsed="false">
      <c r="B428" s="20" t="str">
        <f aca="false">B365</f>
        <v>Utility Expense</v>
      </c>
      <c r="C428" s="20"/>
      <c r="D428" s="0"/>
      <c r="E428" s="0"/>
      <c r="F428" s="24" t="n">
        <f aca="false">D365</f>
        <v>175</v>
      </c>
    </row>
    <row r="429" customFormat="false" ht="12.8" hidden="false" customHeight="false" outlineLevel="0" collapsed="false">
      <c r="B429" s="20" t="s">
        <v>118</v>
      </c>
      <c r="C429" s="20"/>
      <c r="E429" s="1" t="n">
        <f aca="false">SUM(F420:F428)</f>
        <v>5911</v>
      </c>
      <c r="F429" s="0"/>
    </row>
    <row r="430" customFormat="false" ht="12.8" hidden="false" customHeight="false" outlineLevel="0" collapsed="false">
      <c r="B430" s="40" t="s">
        <v>120</v>
      </c>
      <c r="C430" s="0"/>
    </row>
    <row r="431" customFormat="false" ht="12.8" hidden="false" customHeight="false" outlineLevel="0" collapsed="false">
      <c r="B431" s="20"/>
      <c r="C431" s="20"/>
    </row>
    <row r="432" customFormat="false" ht="12.8" hidden="false" customHeight="false" outlineLevel="0" collapsed="false">
      <c r="B432" s="20" t="n">
        <v>3</v>
      </c>
      <c r="C432" s="20"/>
    </row>
    <row r="433" customFormat="false" ht="12.8" hidden="false" customHeight="false" outlineLevel="0" collapsed="false">
      <c r="B433" s="20" t="s">
        <v>118</v>
      </c>
      <c r="C433" s="20"/>
      <c r="E433" s="1" t="n">
        <f aca="false">F416-E429</f>
        <v>3284</v>
      </c>
      <c r="F433" s="0"/>
    </row>
    <row r="434" customFormat="false" ht="12.8" hidden="false" customHeight="false" outlineLevel="0" collapsed="false">
      <c r="B434" s="20" t="s">
        <v>110</v>
      </c>
      <c r="C434" s="20"/>
      <c r="E434" s="0"/>
      <c r="F434" s="1" t="n">
        <f aca="false">E433</f>
        <v>3284</v>
      </c>
    </row>
    <row r="435" customFormat="false" ht="12.8" hidden="false" customHeight="false" outlineLevel="0" collapsed="false">
      <c r="B435" s="40" t="s">
        <v>121</v>
      </c>
      <c r="C435" s="0"/>
      <c r="F435" s="0"/>
    </row>
    <row r="436" customFormat="false" ht="12.8" hidden="false" customHeight="false" outlineLevel="0" collapsed="false">
      <c r="B436" s="20"/>
      <c r="C436" s="20"/>
    </row>
    <row r="437" customFormat="false" ht="12.8" hidden="false" customHeight="false" outlineLevel="0" collapsed="false">
      <c r="B437" s="20" t="n">
        <v>4</v>
      </c>
      <c r="C437" s="20"/>
    </row>
    <row r="438" customFormat="false" ht="12.8" hidden="false" customHeight="false" outlineLevel="0" collapsed="false">
      <c r="B438" s="20" t="s">
        <v>110</v>
      </c>
      <c r="C438" s="20"/>
      <c r="E438" s="1" t="n">
        <v>250</v>
      </c>
    </row>
    <row r="439" customFormat="false" ht="12.8" hidden="false" customHeight="false" outlineLevel="0" collapsed="false">
      <c r="B439" s="20" t="s">
        <v>54</v>
      </c>
      <c r="C439" s="20"/>
      <c r="F439" s="1" t="n">
        <v>250</v>
      </c>
    </row>
    <row r="440" customFormat="false" ht="12.8" hidden="false" customHeight="false" outlineLevel="0" collapsed="false">
      <c r="B440" s="20"/>
      <c r="C440" s="20"/>
    </row>
    <row r="441" customFormat="false" ht="12.8" hidden="false" customHeight="false" outlineLevel="0" collapsed="false">
      <c r="B441" s="40" t="s">
        <v>122</v>
      </c>
    </row>
    <row r="444" customFormat="false" ht="17.35" hidden="false" customHeight="true" outlineLevel="0" collapsed="false">
      <c r="A444" s="2" t="s">
        <v>123</v>
      </c>
      <c r="B444" s="2"/>
    </row>
    <row r="446" customFormat="false" ht="23.85" hidden="false" customHeight="false" outlineLevel="0" collapsed="false">
      <c r="B446" s="25" t="s">
        <v>124</v>
      </c>
    </row>
    <row r="448" s="41" customFormat="true" ht="12.8" hidden="false" customHeight="true" outlineLevel="0" collapsed="false">
      <c r="A448" s="41" t="s">
        <v>73</v>
      </c>
      <c r="B448" s="42" t="s">
        <v>31</v>
      </c>
      <c r="C448" s="42"/>
      <c r="E448" s="41" t="s">
        <v>116</v>
      </c>
      <c r="F448" s="41" t="s">
        <v>34</v>
      </c>
    </row>
    <row r="449" customFormat="false" ht="12.8" hidden="false" customHeight="false" outlineLevel="0" collapsed="false">
      <c r="B449" s="22" t="str">
        <f aca="false">B315</f>
        <v>Cash Account</v>
      </c>
      <c r="C449" s="22"/>
      <c r="E449" s="1" t="n">
        <f aca="false">H315</f>
        <v>24525</v>
      </c>
    </row>
    <row r="450" customFormat="false" ht="12.8" hidden="false" customHeight="false" outlineLevel="0" collapsed="false">
      <c r="B450" s="22" t="str">
        <f aca="false">B316</f>
        <v>Account Receivable </v>
      </c>
      <c r="C450" s="22"/>
      <c r="E450" s="1" t="n">
        <f aca="false">H316</f>
        <v>1135</v>
      </c>
    </row>
    <row r="451" customFormat="false" ht="12.8" hidden="false" customHeight="false" outlineLevel="0" collapsed="false">
      <c r="B451" s="22" t="str">
        <f aca="false">B317</f>
        <v>Office Supply</v>
      </c>
      <c r="C451" s="22"/>
      <c r="E451" s="1" t="n">
        <f aca="false">H317</f>
        <v>25</v>
      </c>
    </row>
    <row r="452" customFormat="false" ht="12.8" hidden="false" customHeight="false" outlineLevel="0" collapsed="false">
      <c r="B452" s="22" t="str">
        <f aca="false">B318</f>
        <v>Office Equipments</v>
      </c>
      <c r="C452" s="22"/>
      <c r="E452" s="1" t="n">
        <f aca="false">H318</f>
        <v>6388</v>
      </c>
    </row>
    <row r="453" customFormat="false" ht="12.8" hidden="false" customHeight="false" outlineLevel="0" collapsed="false">
      <c r="B453" s="22" t="str">
        <f aca="false">B319</f>
        <v>Prepaid Insurance</v>
      </c>
      <c r="C453" s="22"/>
      <c r="E453" s="1" t="n">
        <f aca="false">H319</f>
        <v>2300</v>
      </c>
    </row>
    <row r="454" customFormat="false" ht="12.8" hidden="false" customHeight="false" outlineLevel="0" collapsed="false">
      <c r="B454" s="22" t="str">
        <f aca="false">B320</f>
        <v>Automobile</v>
      </c>
      <c r="C454" s="22"/>
      <c r="E454" s="1" t="n">
        <f aca="false">H320</f>
        <v>5500</v>
      </c>
    </row>
    <row r="455" customFormat="false" ht="12.8" hidden="false" customHeight="false" outlineLevel="0" collapsed="false">
      <c r="B455" s="22" t="str">
        <f aca="false">B321</f>
        <v>Land</v>
      </c>
      <c r="C455" s="22"/>
      <c r="E455" s="1" t="n">
        <f aca="false">H321</f>
        <v>14000</v>
      </c>
    </row>
    <row r="456" customFormat="false" ht="12.8" hidden="false" customHeight="false" outlineLevel="0" collapsed="false">
      <c r="B456" s="22" t="str">
        <f aca="false">B322</f>
        <v>Building</v>
      </c>
      <c r="C456" s="22"/>
      <c r="E456" s="1" t="n">
        <f aca="false">H322</f>
        <v>47666</v>
      </c>
    </row>
    <row r="457" customFormat="false" ht="12.8" hidden="false" customHeight="false" outlineLevel="0" collapsed="false">
      <c r="B457" s="22" t="str">
        <f aca="false">B323</f>
        <v>Account Payable</v>
      </c>
      <c r="C457" s="22"/>
      <c r="F457" s="1" t="n">
        <f aca="false">I323</f>
        <v>650</v>
      </c>
    </row>
    <row r="458" customFormat="false" ht="12.8" hidden="false" customHeight="false" outlineLevel="0" collapsed="false">
      <c r="B458" s="22" t="str">
        <f aca="false">B324</f>
        <v>Mortgage Payable</v>
      </c>
      <c r="C458" s="22"/>
      <c r="F458" s="1" t="n">
        <f aca="false">I324</f>
        <v>48000</v>
      </c>
    </row>
    <row r="459" customFormat="false" ht="12.8" hidden="false" customHeight="false" outlineLevel="0" collapsed="false">
      <c r="B459" s="22" t="str">
        <f aca="false">B325</f>
        <v>Larry Hill capital</v>
      </c>
      <c r="C459" s="22"/>
      <c r="F459" s="1" t="n">
        <f aca="false">I325</f>
        <v>45500</v>
      </c>
    </row>
    <row r="460" customFormat="false" ht="12.8" hidden="false" customHeight="false" outlineLevel="0" collapsed="false">
      <c r="B460" s="22" t="str">
        <f aca="false">B328</f>
        <v>Unearned Commission </v>
      </c>
      <c r="C460" s="22"/>
      <c r="F460" s="1" t="n">
        <f aca="false">I328</f>
        <v>1600</v>
      </c>
    </row>
    <row r="461" customFormat="false" ht="12.8" hidden="false" customHeight="false" outlineLevel="0" collapsed="false">
      <c r="B461" s="22" t="str">
        <f aca="false">B335</f>
        <v>Building Interest Payable</v>
      </c>
      <c r="C461" s="22"/>
      <c r="F461" s="1" t="n">
        <f aca="false">I335</f>
        <v>480</v>
      </c>
    </row>
    <row r="462" customFormat="false" ht="12.8" hidden="false" customHeight="false" outlineLevel="0" collapsed="false">
      <c r="B462" s="22" t="str">
        <f aca="false">B336</f>
        <v>Salaries Payable</v>
      </c>
      <c r="C462" s="22"/>
      <c r="F462" s="1" t="n">
        <f aca="false">I336</f>
        <v>2100</v>
      </c>
    </row>
    <row r="463" customFormat="false" ht="12.8" hidden="false" customHeight="false" outlineLevel="0" collapsed="false">
      <c r="B463" s="22" t="str">
        <f aca="false">B337</f>
        <v>Utility Payable</v>
      </c>
      <c r="C463" s="22"/>
      <c r="F463" s="1" t="n">
        <f aca="false">I337</f>
        <v>175</v>
      </c>
    </row>
    <row r="464" customFormat="false" ht="12.8" hidden="false" customHeight="true" outlineLevel="0" collapsed="false">
      <c r="B464" s="22" t="s">
        <v>110</v>
      </c>
      <c r="C464" s="22"/>
      <c r="F464" s="1" t="n">
        <f aca="false">F434-E438</f>
        <v>3034</v>
      </c>
    </row>
    <row r="465" customFormat="false" ht="12.8" hidden="false" customHeight="false" outlineLevel="0" collapsed="false">
      <c r="B465" s="22"/>
    </row>
    <row r="466" s="15" customFormat="true" ht="12.8" hidden="false" customHeight="false" outlineLevel="0" collapsed="false">
      <c r="B466" s="28" t="str">
        <f aca="false">B346</f>
        <v>Total</v>
      </c>
      <c r="C466" s="28"/>
      <c r="E466" s="15" t="n">
        <f aca="false">SUM(E449:E464)</f>
        <v>101539</v>
      </c>
      <c r="F466" s="15" t="n">
        <f aca="false">SUM(F449:F464)</f>
        <v>101539</v>
      </c>
    </row>
    <row r="467" customFormat="false" ht="12.8" hidden="false" customHeight="false" outlineLevel="0" collapsed="false">
      <c r="B467" s="22"/>
      <c r="C467" s="22"/>
    </row>
    <row r="468" customFormat="false" ht="12.8" hidden="false" customHeight="false" outlineLevel="0" collapsed="false">
      <c r="B468" s="22"/>
      <c r="C468" s="22"/>
    </row>
    <row r="469" customFormat="false" ht="12.8" hidden="false" customHeight="false" outlineLevel="0" collapsed="false">
      <c r="B469" s="22"/>
      <c r="C469" s="22"/>
    </row>
    <row r="470" customFormat="false" ht="12.8" hidden="false" customHeight="false" outlineLevel="0" collapsed="false">
      <c r="B470" s="22"/>
      <c r="C470" s="22"/>
    </row>
    <row r="471" customFormat="false" ht="12.8" hidden="false" customHeight="false" outlineLevel="0" collapsed="false">
      <c r="B471" s="22"/>
      <c r="C471" s="22"/>
    </row>
  </sheetData>
  <mergeCells count="251">
    <mergeCell ref="A1:B1"/>
    <mergeCell ref="B2:I2"/>
    <mergeCell ref="K2:M2"/>
    <mergeCell ref="N2:T2"/>
    <mergeCell ref="J4:J20"/>
    <mergeCell ref="A34:B34"/>
    <mergeCell ref="B35:D35"/>
    <mergeCell ref="B46:D46"/>
    <mergeCell ref="B47:C47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A67:B67"/>
    <mergeCell ref="C68:D68"/>
    <mergeCell ref="A70:A71"/>
    <mergeCell ref="B70:B71"/>
    <mergeCell ref="A72:A76"/>
    <mergeCell ref="B72:B76"/>
    <mergeCell ref="A77:A78"/>
    <mergeCell ref="B77:B78"/>
    <mergeCell ref="A79:A80"/>
    <mergeCell ref="B79:B80"/>
    <mergeCell ref="A81:A82"/>
    <mergeCell ref="B81:B82"/>
    <mergeCell ref="A83:A85"/>
    <mergeCell ref="B83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19:B119"/>
    <mergeCell ref="A120:H120"/>
    <mergeCell ref="A121:I121"/>
    <mergeCell ref="A141:I141"/>
    <mergeCell ref="A146:C146"/>
    <mergeCell ref="A151:C151"/>
    <mergeCell ref="A156:C156"/>
    <mergeCell ref="A160:C160"/>
    <mergeCell ref="A164:C164"/>
    <mergeCell ref="A170:C170"/>
    <mergeCell ref="A174:C174"/>
    <mergeCell ref="A180:C180"/>
    <mergeCell ref="A185:C185"/>
    <mergeCell ref="A190:C190"/>
    <mergeCell ref="A199:C199"/>
    <mergeCell ref="A206:C206"/>
    <mergeCell ref="A210:C210"/>
    <mergeCell ref="A215:C215"/>
    <mergeCell ref="A219:C219"/>
    <mergeCell ref="A224:C224"/>
    <mergeCell ref="A229:B229"/>
    <mergeCell ref="B230:D230"/>
    <mergeCell ref="A250:C250"/>
    <mergeCell ref="A253:B253"/>
    <mergeCell ref="B254:D254"/>
    <mergeCell ref="A256:A257"/>
    <mergeCell ref="B256:C256"/>
    <mergeCell ref="B257:C257"/>
    <mergeCell ref="A258:A261"/>
    <mergeCell ref="B258:C258"/>
    <mergeCell ref="B259:C259"/>
    <mergeCell ref="B260:C260"/>
    <mergeCell ref="B261:C261"/>
    <mergeCell ref="A262:A263"/>
    <mergeCell ref="B262:C262"/>
    <mergeCell ref="B263:C263"/>
    <mergeCell ref="A264:A265"/>
    <mergeCell ref="B264:C264"/>
    <mergeCell ref="B265:C265"/>
    <mergeCell ref="A266:A267"/>
    <mergeCell ref="B266:C266"/>
    <mergeCell ref="B267:C267"/>
    <mergeCell ref="A268:A269"/>
    <mergeCell ref="B268:C268"/>
    <mergeCell ref="B269:C269"/>
    <mergeCell ref="A270:A271"/>
    <mergeCell ref="B270:C270"/>
    <mergeCell ref="B271:C271"/>
    <mergeCell ref="A272:A273"/>
    <mergeCell ref="B272:C272"/>
    <mergeCell ref="B273:C273"/>
    <mergeCell ref="B277:D277"/>
    <mergeCell ref="A310:B310"/>
    <mergeCell ref="D313:E313"/>
    <mergeCell ref="F313:G313"/>
    <mergeCell ref="H313:I313"/>
    <mergeCell ref="J313:K313"/>
    <mergeCell ref="L313:M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8:C368"/>
    <mergeCell ref="A371:C371"/>
    <mergeCell ref="B373:C373"/>
    <mergeCell ref="B374:C374"/>
    <mergeCell ref="B376:C376"/>
    <mergeCell ref="B377:C377"/>
    <mergeCell ref="A379:B379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A399:B399"/>
    <mergeCell ref="B400:C400"/>
    <mergeCell ref="B401:C401"/>
    <mergeCell ref="B402:C402"/>
    <mergeCell ref="B403:C403"/>
    <mergeCell ref="A404:C404"/>
    <mergeCell ref="B406:C406"/>
    <mergeCell ref="A407:B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6:C436"/>
    <mergeCell ref="B437:C437"/>
    <mergeCell ref="B438:C438"/>
    <mergeCell ref="B439:C439"/>
    <mergeCell ref="B440:C440"/>
    <mergeCell ref="A444:B444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6:C466"/>
    <mergeCell ref="B467:C467"/>
    <mergeCell ref="B468:C468"/>
    <mergeCell ref="B469:C469"/>
    <mergeCell ref="B470:C470"/>
    <mergeCell ref="B471:C471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2172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2024-09-12T20:17:44Z</dcterms:created>
  <dc:creator/>
  <dc:description/>
  <dc:language>en-US</dc:language>
  <cp:lastModifiedBy/>
  <cp:lastPrinted>2024-09-18T19:40:17Z</cp:lastPrinted>
  <dcterms:modified xsi:type="dcterms:W3CDTF">2024-09-25T18:29:42Z</dcterms:modified>
  <cp:revision>122</cp:revision>
  <dc:subject/>
  <dc:title/>
</cp:coreProperties>
</file>