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mp" sheetId="1" state="visible" r:id="rId3"/>
    <sheet name="temp_2" sheetId="2" state="visible" r:id="rId4"/>
    <sheet name="4b" sheetId="3" state="visible" r:id="rId5"/>
    <sheet name="adjusted entry" sheetId="4" state="visible" r:id="rId6"/>
    <sheet name="2015" sheetId="5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<sst xmlns="http://schemas.openxmlformats.org/spreadsheetml/2006/main" count="182" uniqueCount="78">
  <si>
    <t xml:space="preserve">P1-1B</t>
  </si>
  <si>
    <t xml:space="preserve">Assets</t>
  </si>
  <si>
    <t xml:space="preserve">=</t>
  </si>
  <si>
    <t xml:space="preserve">Liabilities</t>
  </si>
  <si>
    <t xml:space="preserve">Stockholders Equitiy</t>
  </si>
  <si>
    <t xml:space="preserve">Balance Sheet</t>
  </si>
  <si>
    <t xml:space="preserve">Cash</t>
  </si>
  <si>
    <t xml:space="preserve">Account Receivable</t>
  </si>
  <si>
    <t xml:space="preserve">Supplies</t>
  </si>
  <si>
    <t xml:space="preserve">Equipment</t>
  </si>
  <si>
    <t xml:space="preserve">Accounts Payable</t>
  </si>
  <si>
    <t xml:space="preserve">Common Stock</t>
  </si>
  <si>
    <t xml:space="preserve">+Rev</t>
  </si>
  <si>
    <t xml:space="preserve">-Exp</t>
  </si>
  <si>
    <t xml:space="preserve">-Div</t>
  </si>
  <si>
    <t xml:space="preserve">Account Receivable </t>
  </si>
  <si>
    <t xml:space="preserve">Supplies </t>
  </si>
  <si>
    <t xml:space="preserve">Equipment </t>
  </si>
  <si>
    <t xml:space="preserve">Total Assets</t>
  </si>
  <si>
    <t xml:space="preserve">Liabilities Stockholders Equitiy</t>
  </si>
  <si>
    <t xml:space="preserve">Account Payable </t>
  </si>
  <si>
    <t xml:space="preserve">Retained earnings</t>
  </si>
  <si>
    <t xml:space="preserve">Total Liabilities Stockholders Equitiy</t>
  </si>
  <si>
    <t xml:space="preserve">Comment (auto)</t>
  </si>
  <si>
    <t xml:space="preserve">Income Statement</t>
  </si>
  <si>
    <t xml:space="preserve">Revenues</t>
  </si>
  <si>
    <t xml:space="preserve">Expenses</t>
  </si>
  <si>
    <t xml:space="preserve">Net income</t>
  </si>
  <si>
    <t xml:space="preserve">Retained Earnings Statement</t>
  </si>
  <si>
    <t xml:space="preserve">Add: Net income</t>
  </si>
  <si>
    <t xml:space="preserve">Less: Dividends</t>
  </si>
  <si>
    <t xml:space="preserve">Retained Earnings</t>
  </si>
  <si>
    <t xml:space="preserve">general</t>
  </si>
  <si>
    <t xml:space="preserve">Adjusted entry</t>
  </si>
  <si>
    <t xml:space="preserve">Adjusted trial</t>
  </si>
  <si>
    <t xml:space="preserve">Dr</t>
  </si>
  <si>
    <t xml:space="preserve">Cr</t>
  </si>
  <si>
    <t xml:space="preserve">Account Receiveable</t>
  </si>
  <si>
    <t xml:space="preserve">Prepaid Rent</t>
  </si>
  <si>
    <t xml:space="preserve">Accumulated Depreciation</t>
  </si>
  <si>
    <t xml:space="preserve">Notes Payable</t>
  </si>
  <si>
    <t xml:space="preserve">Account Payable</t>
  </si>
  <si>
    <t xml:space="preserve">Salaries and Wages payable</t>
  </si>
  <si>
    <t xml:space="preserve">Interest Payable</t>
  </si>
  <si>
    <t xml:space="preserve">Unearned revenue expense</t>
  </si>
  <si>
    <t xml:space="preserve">Common stock</t>
  </si>
  <si>
    <t xml:space="preserve">Dividend</t>
  </si>
  <si>
    <t xml:space="preserve">Service Revenue</t>
  </si>
  <si>
    <t xml:space="preserve">Rent revenue</t>
  </si>
  <si>
    <t xml:space="preserve">Service and Salaries expense</t>
  </si>
  <si>
    <t xml:space="preserve">Rent Expense</t>
  </si>
  <si>
    <t xml:space="preserve">Depreciation expense</t>
  </si>
  <si>
    <t xml:space="preserve">Supplies expense</t>
  </si>
  <si>
    <t xml:space="preserve">Utility expense</t>
  </si>
  <si>
    <t xml:space="preserve">Interest Expense</t>
  </si>
  <si>
    <t xml:space="preserve">TAJ Company</t>
  </si>
  <si>
    <t xml:space="preserve">Worksheet</t>
  </si>
  <si>
    <t xml:space="preserve">Title</t>
  </si>
  <si>
    <t xml:space="preserve">Adjusted normal balances</t>
  </si>
  <si>
    <t xml:space="preserve">Accounts Receivable</t>
  </si>
  <si>
    <t xml:space="preserve">Prepaid Insurance</t>
  </si>
  <si>
    <t xml:space="preserve">Salaries and Wages Payable</t>
  </si>
  <si>
    <t xml:space="preserve">Owner’s Capital</t>
  </si>
  <si>
    <t xml:space="preserve">Owner’s Drawings</t>
  </si>
  <si>
    <t xml:space="preserve">Advertising Expense</t>
  </si>
  <si>
    <t xml:space="preserve">Supplies Expense</t>
  </si>
  <si>
    <t xml:space="preserve">Depreciation Expense</t>
  </si>
  <si>
    <t xml:space="preserve">Stockholders Equity</t>
  </si>
  <si>
    <t xml:space="preserve">Insurance Expense</t>
  </si>
  <si>
    <t xml:space="preserve">Salaries and Wages Expense</t>
  </si>
  <si>
    <t xml:space="preserve">Total Stock + Eq</t>
  </si>
  <si>
    <t xml:space="preserve">Retained Earning</t>
  </si>
  <si>
    <t xml:space="preserve">Rev</t>
  </si>
  <si>
    <t xml:space="preserve">Retained Earning, Nov</t>
  </si>
  <si>
    <t xml:space="preserve">Total</t>
  </si>
  <si>
    <t xml:space="preserve">Net Income</t>
  </si>
  <si>
    <t xml:space="preserve">Exp</t>
  </si>
  <si>
    <t xml:space="preserve">Retained Earning, Dec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</si>
</sst>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color rgb="FFC9211E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000000"/>
        <bgColor rgb="FF003300"/>
      </patternFill>
    </fill>
    <fill>
      <patternFill patternType="solid">
        <fgColor rgb="FFDEE6EF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4" activeCellId="0" sqref="G4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4.37"/>
    <col collapsed="false" customWidth="true" hidden="false" outlineLevel="0" max="2" min="2" style="1" width="10.66"/>
    <col collapsed="false" customWidth="true" hidden="false" outlineLevel="0" max="3" min="3" style="1" width="24.67"/>
    <col collapsed="false" customWidth="false" hidden="false" outlineLevel="0" max="4" min="4" style="1" width="11.51"/>
    <col collapsed="false" customWidth="true" hidden="false" outlineLevel="0" max="5" min="5" style="1" width="14.02"/>
    <col collapsed="false" customWidth="true" hidden="false" outlineLevel="0" max="6" min="6" style="1" width="2.88"/>
    <col collapsed="false" customWidth="true" hidden="false" outlineLevel="0" max="7" min="7" style="1" width="22.55"/>
    <col collapsed="false" customWidth="true" hidden="false" outlineLevel="0" max="8" min="8" style="1" width="19.31"/>
    <col collapsed="false" customWidth="true" hidden="false" outlineLevel="0" max="9" min="9" style="1" width="7.42"/>
    <col collapsed="false" customWidth="true" hidden="false" outlineLevel="0" max="10" min="10" style="1" width="8.81"/>
    <col collapsed="false" customWidth="true" hidden="false" outlineLevel="0" max="11" min="11" style="1" width="6.49"/>
    <col collapsed="false" customWidth="false" hidden="false" outlineLevel="0" max="12" min="12" style="1" width="11.53"/>
    <col collapsed="false" customWidth="true" hidden="false" outlineLevel="0" max="13" min="13" style="1" width="22.25"/>
    <col collapsed="false" customWidth="true" hidden="false" outlineLevel="0" max="15" min="14" style="1" width="19.16"/>
    <col collapsed="false" customWidth="true" hidden="false" outlineLevel="0" max="16" min="16" style="1" width="11.81"/>
    <col collapsed="false" customWidth="false" hidden="false" outlineLevel="0" max="16384" min="17" style="1" width="11.53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M1" s="3"/>
      <c r="N1" s="3"/>
      <c r="O1" s="3"/>
    </row>
    <row r="2" customFormat="false" ht="15" hidden="false" customHeight="false" outlineLevel="0" collapsed="false">
      <c r="A2" s="4"/>
      <c r="B2" s="5" t="s">
        <v>1</v>
      </c>
      <c r="C2" s="5"/>
      <c r="D2" s="5"/>
      <c r="E2" s="5"/>
      <c r="F2" s="5" t="s">
        <v>2</v>
      </c>
      <c r="G2" s="6" t="s">
        <v>3</v>
      </c>
      <c r="H2" s="5" t="s">
        <v>4</v>
      </c>
      <c r="I2" s="5"/>
      <c r="J2" s="5"/>
      <c r="K2" s="5"/>
      <c r="L2" s="4"/>
      <c r="M2" s="7" t="s">
        <v>5</v>
      </c>
      <c r="N2" s="7"/>
      <c r="O2" s="7"/>
    </row>
    <row r="3" customFormat="false" ht="15" hidden="false" customHeight="false" outlineLevel="0" collapsed="false">
      <c r="B3" s="8" t="s">
        <v>6</v>
      </c>
      <c r="C3" s="8" t="s">
        <v>7</v>
      </c>
      <c r="D3" s="8" t="s">
        <v>8</v>
      </c>
      <c r="E3" s="8" t="s">
        <v>9</v>
      </c>
      <c r="F3" s="5"/>
      <c r="G3" s="8" t="s">
        <v>10</v>
      </c>
      <c r="H3" s="8" t="s">
        <v>11</v>
      </c>
      <c r="I3" s="8" t="s">
        <v>12</v>
      </c>
      <c r="J3" s="8" t="s">
        <v>13</v>
      </c>
      <c r="K3" s="8" t="s">
        <v>14</v>
      </c>
      <c r="M3" s="9" t="s">
        <v>1</v>
      </c>
      <c r="N3" s="9"/>
      <c r="O3" s="9"/>
    </row>
    <row r="4" customFormat="false" ht="15" hidden="false" customHeight="false" outlineLevel="0" collapsed="false">
      <c r="A4" s="1" t="n">
        <v>1</v>
      </c>
      <c r="B4" s="8"/>
      <c r="C4" s="8"/>
      <c r="D4" s="8"/>
      <c r="E4" s="8"/>
      <c r="F4" s="5"/>
      <c r="G4" s="8"/>
      <c r="H4" s="8"/>
      <c r="I4" s="8"/>
      <c r="J4" s="8"/>
      <c r="K4" s="8"/>
      <c r="M4" s="5" t="s">
        <v>6</v>
      </c>
      <c r="N4" s="5"/>
      <c r="O4" s="8" t="n">
        <f aca="false">SUM(B4:B1000)</f>
        <v>0</v>
      </c>
    </row>
    <row r="5" customFormat="false" ht="15" hidden="false" customHeight="false" outlineLevel="0" collapsed="false">
      <c r="A5" s="1" t="n">
        <v>2</v>
      </c>
      <c r="B5" s="8"/>
      <c r="C5" s="8"/>
      <c r="D5" s="8"/>
      <c r="E5" s="8"/>
      <c r="F5" s="5"/>
      <c r="G5" s="8"/>
      <c r="H5" s="8"/>
      <c r="I5" s="8"/>
      <c r="J5" s="8"/>
      <c r="K5" s="8"/>
      <c r="M5" s="5" t="s">
        <v>15</v>
      </c>
      <c r="N5" s="5"/>
      <c r="O5" s="8" t="n">
        <f aca="false">SUM(C4:C1000)</f>
        <v>0</v>
      </c>
    </row>
    <row r="6" customFormat="false" ht="15" hidden="false" customHeight="false" outlineLevel="0" collapsed="false">
      <c r="A6" s="1" t="n">
        <v>3</v>
      </c>
      <c r="B6" s="8"/>
      <c r="C6" s="8"/>
      <c r="D6" s="8"/>
      <c r="E6" s="8"/>
      <c r="F6" s="5"/>
      <c r="G6" s="8"/>
      <c r="H6" s="8"/>
      <c r="I6" s="8"/>
      <c r="J6" s="8"/>
      <c r="K6" s="8"/>
      <c r="M6" s="5" t="s">
        <v>16</v>
      </c>
      <c r="N6" s="5"/>
      <c r="O6" s="8" t="n">
        <f aca="false">SUM(D4:D1000)</f>
        <v>0</v>
      </c>
    </row>
    <row r="7" customFormat="false" ht="15" hidden="false" customHeight="false" outlineLevel="0" collapsed="false">
      <c r="A7" s="1" t="n">
        <v>4</v>
      </c>
      <c r="B7" s="8"/>
      <c r="C7" s="8"/>
      <c r="D7" s="8"/>
      <c r="E7" s="8"/>
      <c r="F7" s="5"/>
      <c r="G7" s="8"/>
      <c r="H7" s="8"/>
      <c r="I7" s="8"/>
      <c r="J7" s="8"/>
      <c r="K7" s="8"/>
      <c r="M7" s="5" t="s">
        <v>17</v>
      </c>
      <c r="N7" s="5"/>
      <c r="O7" s="8" t="n">
        <f aca="false">SUM(E4:E1000)</f>
        <v>0</v>
      </c>
    </row>
    <row r="8" customFormat="false" ht="15" hidden="false" customHeight="false" outlineLevel="0" collapsed="false">
      <c r="A8" s="1" t="n">
        <v>5</v>
      </c>
      <c r="B8" s="8"/>
      <c r="C8" s="8"/>
      <c r="D8" s="8"/>
      <c r="E8" s="8"/>
      <c r="F8" s="5"/>
      <c r="G8" s="8"/>
      <c r="H8" s="8"/>
      <c r="I8" s="8"/>
      <c r="J8" s="8"/>
      <c r="K8" s="8"/>
      <c r="M8" s="10" t="s">
        <v>18</v>
      </c>
      <c r="N8" s="10"/>
      <c r="O8" s="11" t="n">
        <f aca="false">SUM(O4:O7)</f>
        <v>0</v>
      </c>
    </row>
    <row r="9" customFormat="false" ht="15" hidden="false" customHeight="false" outlineLevel="0" collapsed="false">
      <c r="A9" s="1" t="n">
        <v>6</v>
      </c>
      <c r="B9" s="8"/>
      <c r="C9" s="8"/>
      <c r="D9" s="8"/>
      <c r="E9" s="8"/>
      <c r="F9" s="5"/>
      <c r="G9" s="8"/>
      <c r="H9" s="8"/>
      <c r="I9" s="8"/>
      <c r="J9" s="12"/>
      <c r="K9" s="8"/>
    </row>
    <row r="10" customFormat="false" ht="15" hidden="false" customHeight="false" outlineLevel="0" collapsed="false">
      <c r="A10" s="1" t="n">
        <v>7</v>
      </c>
      <c r="B10" s="8"/>
      <c r="C10" s="8"/>
      <c r="D10" s="8"/>
      <c r="E10" s="8"/>
      <c r="F10" s="5"/>
      <c r="G10" s="8"/>
      <c r="H10" s="8"/>
      <c r="I10" s="8"/>
      <c r="J10" s="8"/>
      <c r="K10" s="8"/>
      <c r="M10" s="13" t="s">
        <v>19</v>
      </c>
      <c r="N10" s="13"/>
      <c r="O10" s="13"/>
    </row>
    <row r="11" customFormat="false" ht="15" hidden="false" customHeight="false" outlineLevel="0" collapsed="false">
      <c r="A11" s="1" t="n">
        <v>8</v>
      </c>
      <c r="B11" s="8"/>
      <c r="C11" s="8"/>
      <c r="D11" s="8"/>
      <c r="E11" s="8"/>
      <c r="F11" s="5"/>
      <c r="G11" s="8"/>
      <c r="H11" s="8"/>
      <c r="I11" s="8"/>
      <c r="J11" s="8"/>
      <c r="K11" s="8"/>
      <c r="M11" s="9" t="s">
        <v>3</v>
      </c>
      <c r="N11" s="9"/>
      <c r="O11" s="12"/>
    </row>
    <row r="12" customFormat="false" ht="15" hidden="false" customHeight="false" outlineLevel="0" collapsed="false">
      <c r="A12" s="1" t="n">
        <v>9</v>
      </c>
      <c r="B12" s="8"/>
      <c r="C12" s="8"/>
      <c r="D12" s="8"/>
      <c r="E12" s="8"/>
      <c r="F12" s="5"/>
      <c r="G12" s="8"/>
      <c r="H12" s="8"/>
      <c r="I12" s="8"/>
      <c r="J12" s="8"/>
      <c r="K12" s="8"/>
      <c r="N12" s="8" t="s">
        <v>20</v>
      </c>
      <c r="O12" s="8" t="n">
        <f aca="false">SUM(G4:G1000)</f>
        <v>0</v>
      </c>
    </row>
    <row r="13" customFormat="false" ht="15" hidden="false" customHeight="false" outlineLevel="0" collapsed="false">
      <c r="A13" s="1" t="n">
        <v>10</v>
      </c>
      <c r="B13" s="8"/>
      <c r="C13" s="8"/>
      <c r="D13" s="8"/>
      <c r="E13" s="8"/>
      <c r="F13" s="5"/>
      <c r="G13" s="8"/>
      <c r="H13" s="8"/>
      <c r="I13" s="8"/>
      <c r="J13" s="8"/>
      <c r="K13" s="8"/>
      <c r="M13" s="9" t="s">
        <v>4</v>
      </c>
      <c r="N13" s="9"/>
      <c r="O13" s="12"/>
    </row>
    <row r="14" customFormat="false" ht="15" hidden="false" customHeight="false" outlineLevel="0" collapsed="false">
      <c r="N14" s="8" t="s">
        <v>11</v>
      </c>
      <c r="O14" s="8" t="n">
        <f aca="false">SUM(H4:H1000)</f>
        <v>0</v>
      </c>
    </row>
    <row r="15" customFormat="false" ht="15" hidden="false" customHeight="false" outlineLevel="0" collapsed="false">
      <c r="M15" s="14"/>
      <c r="N15" s="8" t="s">
        <v>21</v>
      </c>
      <c r="O15" s="8" t="n">
        <f aca="false">SUM(I4:K1000)</f>
        <v>0</v>
      </c>
    </row>
    <row r="16" customFormat="false" ht="15" hidden="false" customHeight="false" outlineLevel="0" collapsed="false">
      <c r="M16" s="10" t="s">
        <v>22</v>
      </c>
      <c r="N16" s="10"/>
      <c r="O16" s="11" t="n">
        <f aca="false">O12+O14+O15</f>
        <v>0</v>
      </c>
    </row>
    <row r="18" customFormat="false" ht="15" hidden="false" customHeight="false" outlineLevel="0" collapsed="false">
      <c r="M18" s="1" t="s">
        <v>23</v>
      </c>
      <c r="N18" s="15" t="str">
        <f aca="false">IF(O8=O16,"No error, it seems!","Error exists!")</f>
        <v>No error, it seems!</v>
      </c>
      <c r="O18" s="15"/>
      <c r="P18" s="12"/>
    </row>
    <row r="19" customFormat="false" ht="15" hidden="false" customHeight="false" outlineLevel="0" collapsed="false">
      <c r="M19" s="3"/>
      <c r="N19" s="3"/>
      <c r="O19" s="3"/>
    </row>
    <row r="20" customFormat="false" ht="15" hidden="false" customHeight="false" outlineLevel="0" collapsed="false">
      <c r="M20" s="7" t="s">
        <v>24</v>
      </c>
      <c r="N20" s="7"/>
      <c r="O20" s="7"/>
    </row>
    <row r="22" customFormat="false" ht="15" hidden="false" customHeight="false" outlineLevel="0" collapsed="false">
      <c r="M22" s="8" t="s">
        <v>25</v>
      </c>
      <c r="N22" s="8" t="n">
        <f aca="false">SUM(I4:I1000)</f>
        <v>0</v>
      </c>
      <c r="O22" s="3"/>
    </row>
    <row r="23" customFormat="false" ht="15" hidden="false" customHeight="false" outlineLevel="0" collapsed="false">
      <c r="M23" s="8" t="s">
        <v>26</v>
      </c>
      <c r="N23" s="8" t="n">
        <f aca="false">SUM(J4:J1000)</f>
        <v>0</v>
      </c>
      <c r="O23" s="3"/>
    </row>
    <row r="24" customFormat="false" ht="15" hidden="false" customHeight="false" outlineLevel="0" collapsed="false">
      <c r="M24" s="14" t="s">
        <v>27</v>
      </c>
      <c r="N24" s="11" t="n">
        <f aca="false">N22+N23</f>
        <v>0</v>
      </c>
    </row>
    <row r="26" customFormat="false" ht="15" hidden="false" customHeight="false" outlineLevel="0" collapsed="false">
      <c r="M26" s="7" t="s">
        <v>28</v>
      </c>
      <c r="N26" s="7"/>
      <c r="O26" s="7"/>
    </row>
    <row r="28" customFormat="false" ht="15" hidden="false" customHeight="false" outlineLevel="0" collapsed="false">
      <c r="M28" s="8" t="s">
        <v>29</v>
      </c>
      <c r="N28" s="8" t="n">
        <f aca="false">N24</f>
        <v>0</v>
      </c>
      <c r="O28" s="3"/>
    </row>
    <row r="29" customFormat="false" ht="15" hidden="false" customHeight="false" outlineLevel="0" collapsed="false">
      <c r="M29" s="8" t="s">
        <v>30</v>
      </c>
      <c r="N29" s="8" t="n">
        <f aca="false">SUM(K4:K1000)</f>
        <v>0</v>
      </c>
      <c r="O29" s="3"/>
    </row>
    <row r="30" customFormat="false" ht="15" hidden="false" customHeight="false" outlineLevel="0" collapsed="false">
      <c r="M30" s="14" t="s">
        <v>31</v>
      </c>
      <c r="N30" s="11" t="n">
        <f aca="false">N28+N29</f>
        <v>0</v>
      </c>
    </row>
  </sheetData>
  <mergeCells count="18">
    <mergeCell ref="A1:K1"/>
    <mergeCell ref="B2:E2"/>
    <mergeCell ref="F2:F13"/>
    <mergeCell ref="H2:K2"/>
    <mergeCell ref="M2:O2"/>
    <mergeCell ref="M3:O3"/>
    <mergeCell ref="M4:N4"/>
    <mergeCell ref="M5:N5"/>
    <mergeCell ref="M6:N6"/>
    <mergeCell ref="M7:N7"/>
    <mergeCell ref="M8:N8"/>
    <mergeCell ref="M10:O10"/>
    <mergeCell ref="M11:N11"/>
    <mergeCell ref="M13:N13"/>
    <mergeCell ref="M16:N16"/>
    <mergeCell ref="N18:O18"/>
    <mergeCell ref="M20:O20"/>
    <mergeCell ref="M26:O2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H5" activeCellId="0" sqref="H5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4.37"/>
    <col collapsed="false" customWidth="true" hidden="false" outlineLevel="0" max="2" min="2" style="1" width="10.66"/>
    <col collapsed="false" customWidth="true" hidden="false" outlineLevel="0" max="3" min="3" style="1" width="24.67"/>
    <col collapsed="false" customWidth="false" hidden="false" outlineLevel="0" max="4" min="4" style="1" width="11.51"/>
    <col collapsed="false" customWidth="true" hidden="false" outlineLevel="0" max="5" min="5" style="1" width="14.02"/>
    <col collapsed="false" customWidth="true" hidden="false" outlineLevel="0" max="6" min="6" style="1" width="2.88"/>
    <col collapsed="false" customWidth="true" hidden="false" outlineLevel="0" max="7" min="7" style="1" width="22.55"/>
    <col collapsed="false" customWidth="true" hidden="false" outlineLevel="0" max="8" min="8" style="1" width="19.31"/>
    <col collapsed="false" customWidth="true" hidden="false" outlineLevel="0" max="9" min="9" style="1" width="7.42"/>
    <col collapsed="false" customWidth="true" hidden="false" outlineLevel="0" max="10" min="10" style="1" width="8.81"/>
    <col collapsed="false" customWidth="true" hidden="false" outlineLevel="0" max="11" min="11" style="1" width="6.49"/>
    <col collapsed="false" customWidth="false" hidden="false" outlineLevel="0" max="12" min="12" style="1" width="11.53"/>
    <col collapsed="false" customWidth="true" hidden="false" outlineLevel="0" max="13" min="13" style="1" width="22.25"/>
    <col collapsed="false" customWidth="true" hidden="false" outlineLevel="0" max="15" min="14" style="1" width="19.16"/>
    <col collapsed="false" customWidth="true" hidden="false" outlineLevel="0" max="16" min="16" style="1" width="11.81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M1" s="3"/>
      <c r="N1" s="3"/>
      <c r="O1" s="3"/>
    </row>
    <row r="2" customFormat="false" ht="15" hidden="false" customHeight="false" outlineLevel="0" collapsed="false">
      <c r="A2" s="4"/>
      <c r="B2" s="5" t="s">
        <v>1</v>
      </c>
      <c r="C2" s="5"/>
      <c r="D2" s="5"/>
      <c r="E2" s="5"/>
      <c r="F2" s="5" t="s">
        <v>2</v>
      </c>
      <c r="G2" s="6" t="s">
        <v>3</v>
      </c>
      <c r="H2" s="5" t="s">
        <v>4</v>
      </c>
      <c r="I2" s="5"/>
      <c r="J2" s="5"/>
      <c r="K2" s="5"/>
      <c r="L2" s="4"/>
      <c r="M2" s="7" t="s">
        <v>5</v>
      </c>
      <c r="N2" s="7"/>
      <c r="O2" s="7"/>
    </row>
    <row r="3" customFormat="false" ht="15" hidden="false" customHeight="false" outlineLevel="0" collapsed="false">
      <c r="B3" s="8" t="s">
        <v>6</v>
      </c>
      <c r="C3" s="8" t="s">
        <v>7</v>
      </c>
      <c r="D3" s="8" t="s">
        <v>8</v>
      </c>
      <c r="E3" s="8" t="s">
        <v>9</v>
      </c>
      <c r="F3" s="5"/>
      <c r="G3" s="8" t="s">
        <v>10</v>
      </c>
      <c r="H3" s="8" t="s">
        <v>11</v>
      </c>
      <c r="I3" s="8" t="s">
        <v>12</v>
      </c>
      <c r="J3" s="8" t="s">
        <v>13</v>
      </c>
      <c r="K3" s="8" t="s">
        <v>14</v>
      </c>
      <c r="M3" s="9" t="s">
        <v>1</v>
      </c>
      <c r="N3" s="9"/>
      <c r="O3" s="9"/>
    </row>
    <row r="4" customFormat="false" ht="15" hidden="false" customHeight="false" outlineLevel="0" collapsed="false">
      <c r="A4" s="1" t="n">
        <v>1</v>
      </c>
      <c r="B4" s="8" t="n">
        <v>57000</v>
      </c>
      <c r="C4" s="8"/>
      <c r="D4" s="8"/>
      <c r="E4" s="8" t="n">
        <v>32500</v>
      </c>
      <c r="F4" s="5"/>
      <c r="G4" s="8"/>
      <c r="H4" s="8" t="n">
        <f aca="false">B4+E4</f>
        <v>89500</v>
      </c>
      <c r="I4" s="8"/>
      <c r="J4" s="8"/>
      <c r="K4" s="8"/>
      <c r="M4" s="5" t="s">
        <v>6</v>
      </c>
      <c r="N4" s="5"/>
      <c r="O4" s="8" t="n">
        <f aca="false">SUM(B4:B1000)</f>
        <v>57000</v>
      </c>
    </row>
    <row r="5" customFormat="false" ht="15" hidden="false" customHeight="false" outlineLevel="0" collapsed="false">
      <c r="A5" s="1" t="n">
        <v>2</v>
      </c>
      <c r="B5" s="8"/>
      <c r="C5" s="8"/>
      <c r="D5" s="8"/>
      <c r="E5" s="8"/>
      <c r="F5" s="5"/>
      <c r="G5" s="8"/>
      <c r="H5" s="8"/>
      <c r="I5" s="8"/>
      <c r="J5" s="8"/>
      <c r="K5" s="8"/>
      <c r="M5" s="5" t="s">
        <v>15</v>
      </c>
      <c r="N5" s="5"/>
      <c r="O5" s="8" t="n">
        <f aca="false">SUM(C4:C1000)</f>
        <v>0</v>
      </c>
    </row>
    <row r="6" customFormat="false" ht="15" hidden="false" customHeight="false" outlineLevel="0" collapsed="false">
      <c r="A6" s="1" t="n">
        <v>3</v>
      </c>
      <c r="B6" s="8"/>
      <c r="C6" s="8"/>
      <c r="D6" s="8"/>
      <c r="E6" s="8"/>
      <c r="F6" s="5"/>
      <c r="G6" s="8"/>
      <c r="H6" s="8"/>
      <c r="I6" s="8"/>
      <c r="J6" s="8"/>
      <c r="K6" s="8"/>
      <c r="M6" s="5" t="s">
        <v>16</v>
      </c>
      <c r="N6" s="5"/>
      <c r="O6" s="8" t="n">
        <f aca="false">SUM(D4:D1000)</f>
        <v>0</v>
      </c>
    </row>
    <row r="7" customFormat="false" ht="15" hidden="false" customHeight="false" outlineLevel="0" collapsed="false">
      <c r="A7" s="1" t="n">
        <v>4</v>
      </c>
      <c r="B7" s="8"/>
      <c r="C7" s="8"/>
      <c r="D7" s="8"/>
      <c r="E7" s="8"/>
      <c r="F7" s="5"/>
      <c r="G7" s="8"/>
      <c r="H7" s="8"/>
      <c r="I7" s="8"/>
      <c r="J7" s="8"/>
      <c r="K7" s="8"/>
      <c r="M7" s="5" t="s">
        <v>17</v>
      </c>
      <c r="N7" s="5"/>
      <c r="O7" s="8" t="n">
        <f aca="false">SUM(E4:E1000)</f>
        <v>32500</v>
      </c>
    </row>
    <row r="8" customFormat="false" ht="15" hidden="false" customHeight="false" outlineLevel="0" collapsed="false">
      <c r="A8" s="1" t="n">
        <v>5</v>
      </c>
      <c r="B8" s="8"/>
      <c r="C8" s="8"/>
      <c r="D8" s="8"/>
      <c r="E8" s="8"/>
      <c r="F8" s="5"/>
      <c r="G8" s="8"/>
      <c r="H8" s="8"/>
      <c r="I8" s="8"/>
      <c r="J8" s="8"/>
      <c r="K8" s="8"/>
      <c r="M8" s="10" t="s">
        <v>18</v>
      </c>
      <c r="N8" s="10"/>
      <c r="O8" s="11" t="n">
        <f aca="false">SUM(O4:O7)</f>
        <v>89500</v>
      </c>
    </row>
    <row r="9" customFormat="false" ht="15" hidden="false" customHeight="false" outlineLevel="0" collapsed="false">
      <c r="A9" s="1" t="n">
        <v>6</v>
      </c>
      <c r="B9" s="8"/>
      <c r="C9" s="8"/>
      <c r="D9" s="8"/>
      <c r="E9" s="8"/>
      <c r="F9" s="5"/>
      <c r="G9" s="8"/>
      <c r="H9" s="8"/>
      <c r="I9" s="8"/>
      <c r="J9" s="12"/>
      <c r="K9" s="8"/>
    </row>
    <row r="10" customFormat="false" ht="15" hidden="false" customHeight="false" outlineLevel="0" collapsed="false">
      <c r="A10" s="1" t="n">
        <v>7</v>
      </c>
      <c r="B10" s="8"/>
      <c r="C10" s="8"/>
      <c r="D10" s="8"/>
      <c r="E10" s="8"/>
      <c r="F10" s="5"/>
      <c r="G10" s="8"/>
      <c r="H10" s="8"/>
      <c r="I10" s="8"/>
      <c r="J10" s="8"/>
      <c r="K10" s="8"/>
      <c r="M10" s="13" t="s">
        <v>19</v>
      </c>
      <c r="N10" s="13"/>
      <c r="O10" s="13"/>
    </row>
    <row r="11" customFormat="false" ht="15" hidden="false" customHeight="false" outlineLevel="0" collapsed="false">
      <c r="A11" s="1" t="n">
        <v>8</v>
      </c>
      <c r="B11" s="8"/>
      <c r="C11" s="8"/>
      <c r="D11" s="8"/>
      <c r="E11" s="8"/>
      <c r="F11" s="5"/>
      <c r="G11" s="8"/>
      <c r="H11" s="8"/>
      <c r="I11" s="8"/>
      <c r="J11" s="8"/>
      <c r="K11" s="8"/>
      <c r="M11" s="9" t="s">
        <v>3</v>
      </c>
      <c r="N11" s="9"/>
      <c r="O11" s="12"/>
    </row>
    <row r="12" customFormat="false" ht="15" hidden="false" customHeight="false" outlineLevel="0" collapsed="false">
      <c r="A12" s="1" t="n">
        <v>9</v>
      </c>
      <c r="B12" s="8"/>
      <c r="C12" s="8"/>
      <c r="D12" s="8"/>
      <c r="E12" s="8"/>
      <c r="F12" s="5"/>
      <c r="G12" s="8"/>
      <c r="H12" s="8"/>
      <c r="I12" s="8"/>
      <c r="J12" s="8"/>
      <c r="K12" s="8"/>
      <c r="N12" s="8" t="s">
        <v>20</v>
      </c>
      <c r="O12" s="8" t="n">
        <f aca="false">SUM(G4:G1000)</f>
        <v>0</v>
      </c>
    </row>
    <row r="13" customFormat="false" ht="15" hidden="false" customHeight="false" outlineLevel="0" collapsed="false">
      <c r="A13" s="1" t="n">
        <v>10</v>
      </c>
      <c r="B13" s="8"/>
      <c r="C13" s="8"/>
      <c r="D13" s="8"/>
      <c r="E13" s="8"/>
      <c r="F13" s="5"/>
      <c r="G13" s="8"/>
      <c r="H13" s="8"/>
      <c r="I13" s="8"/>
      <c r="J13" s="8"/>
      <c r="K13" s="8"/>
      <c r="M13" s="9" t="s">
        <v>4</v>
      </c>
      <c r="N13" s="9"/>
      <c r="O13" s="12"/>
    </row>
    <row r="14" customFormat="false" ht="15" hidden="false" customHeight="false" outlineLevel="0" collapsed="false">
      <c r="N14" s="8" t="s">
        <v>11</v>
      </c>
      <c r="O14" s="8" t="n">
        <f aca="false">SUM(H4:H1000)</f>
        <v>89500</v>
      </c>
    </row>
    <row r="15" customFormat="false" ht="15" hidden="false" customHeight="false" outlineLevel="0" collapsed="false">
      <c r="M15" s="14"/>
      <c r="N15" s="8" t="s">
        <v>21</v>
      </c>
      <c r="O15" s="8" t="n">
        <f aca="false">SUM(I4:K1000)</f>
        <v>0</v>
      </c>
    </row>
    <row r="16" customFormat="false" ht="15" hidden="false" customHeight="false" outlineLevel="0" collapsed="false">
      <c r="M16" s="10" t="s">
        <v>22</v>
      </c>
      <c r="N16" s="10"/>
      <c r="O16" s="11" t="n">
        <f aca="false">O12+O14+O15</f>
        <v>89500</v>
      </c>
    </row>
    <row r="18" customFormat="false" ht="15" hidden="false" customHeight="false" outlineLevel="0" collapsed="false">
      <c r="M18" s="1" t="s">
        <v>23</v>
      </c>
      <c r="N18" s="15" t="str">
        <f aca="false">IF(O8=O16,"No error, it seems!","Error exists!")</f>
        <v>No error, it seems!</v>
      </c>
      <c r="O18" s="15"/>
      <c r="P18" s="12"/>
    </row>
    <row r="19" customFormat="false" ht="15" hidden="false" customHeight="false" outlineLevel="0" collapsed="false">
      <c r="M19" s="3"/>
      <c r="N19" s="3"/>
      <c r="O19" s="3"/>
    </row>
    <row r="20" customFormat="false" ht="15" hidden="false" customHeight="false" outlineLevel="0" collapsed="false">
      <c r="M20" s="7" t="s">
        <v>24</v>
      </c>
      <c r="N20" s="7"/>
      <c r="O20" s="7"/>
    </row>
    <row r="22" customFormat="false" ht="15" hidden="false" customHeight="false" outlineLevel="0" collapsed="false">
      <c r="M22" s="8" t="s">
        <v>25</v>
      </c>
      <c r="N22" s="8" t="n">
        <f aca="false">SUM(I4:I1000)</f>
        <v>0</v>
      </c>
      <c r="O22" s="3"/>
    </row>
    <row r="23" customFormat="false" ht="15" hidden="false" customHeight="false" outlineLevel="0" collapsed="false">
      <c r="M23" s="8" t="s">
        <v>26</v>
      </c>
      <c r="N23" s="8" t="n">
        <f aca="false">SUM(J4:J1000)</f>
        <v>0</v>
      </c>
      <c r="O23" s="3"/>
    </row>
    <row r="24" customFormat="false" ht="15" hidden="false" customHeight="false" outlineLevel="0" collapsed="false">
      <c r="M24" s="14" t="s">
        <v>27</v>
      </c>
      <c r="N24" s="11" t="n">
        <f aca="false">N22+N23</f>
        <v>0</v>
      </c>
    </row>
    <row r="26" customFormat="false" ht="15" hidden="false" customHeight="false" outlineLevel="0" collapsed="false">
      <c r="M26" s="7" t="s">
        <v>28</v>
      </c>
      <c r="N26" s="7"/>
      <c r="O26" s="7"/>
    </row>
    <row r="28" customFormat="false" ht="15" hidden="false" customHeight="false" outlineLevel="0" collapsed="false">
      <c r="M28" s="8" t="s">
        <v>29</v>
      </c>
      <c r="N28" s="8" t="n">
        <f aca="false">N24</f>
        <v>0</v>
      </c>
      <c r="O28" s="3"/>
    </row>
    <row r="29" customFormat="false" ht="15" hidden="false" customHeight="false" outlineLevel="0" collapsed="false">
      <c r="M29" s="8" t="s">
        <v>30</v>
      </c>
      <c r="N29" s="8" t="n">
        <f aca="false">SUM(K4:K1000)</f>
        <v>0</v>
      </c>
      <c r="O29" s="3"/>
    </row>
    <row r="30" customFormat="false" ht="15" hidden="false" customHeight="false" outlineLevel="0" collapsed="false">
      <c r="M30" s="14" t="s">
        <v>31</v>
      </c>
      <c r="N30" s="11" t="n">
        <f aca="false">N28+N29</f>
        <v>0</v>
      </c>
    </row>
  </sheetData>
  <mergeCells count="18">
    <mergeCell ref="A1:K1"/>
    <mergeCell ref="B2:E2"/>
    <mergeCell ref="F2:F13"/>
    <mergeCell ref="H2:K2"/>
    <mergeCell ref="M2:O2"/>
    <mergeCell ref="M3:O3"/>
    <mergeCell ref="M4:N4"/>
    <mergeCell ref="M5:N5"/>
    <mergeCell ref="M6:N6"/>
    <mergeCell ref="M7:N7"/>
    <mergeCell ref="M8:N8"/>
    <mergeCell ref="M10:O10"/>
    <mergeCell ref="M11:N11"/>
    <mergeCell ref="M13:N13"/>
    <mergeCell ref="M16:N16"/>
    <mergeCell ref="N18:O18"/>
    <mergeCell ref="M20:O20"/>
    <mergeCell ref="M26:O2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9" activeCellId="0" sqref="C9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4.37"/>
    <col collapsed="false" customWidth="true" hidden="false" outlineLevel="0" max="2" min="2" style="1" width="10.66"/>
    <col collapsed="false" customWidth="true" hidden="false" outlineLevel="0" max="3" min="3" style="1" width="24.67"/>
    <col collapsed="false" customWidth="false" hidden="false" outlineLevel="0" max="4" min="4" style="1" width="11.51"/>
    <col collapsed="false" customWidth="true" hidden="false" outlineLevel="0" max="5" min="5" style="1" width="14.02"/>
    <col collapsed="false" customWidth="true" hidden="false" outlineLevel="0" max="6" min="6" style="1" width="2.88"/>
    <col collapsed="false" customWidth="true" hidden="false" outlineLevel="0" max="7" min="7" style="1" width="22.55"/>
    <col collapsed="false" customWidth="true" hidden="false" outlineLevel="0" max="8" min="8" style="1" width="19.31"/>
    <col collapsed="false" customWidth="true" hidden="false" outlineLevel="0" max="9" min="9" style="1" width="7.42"/>
    <col collapsed="false" customWidth="true" hidden="false" outlineLevel="0" max="10" min="10" style="1" width="8.81"/>
    <col collapsed="false" customWidth="true" hidden="false" outlineLevel="0" max="11" min="11" style="1" width="6.49"/>
    <col collapsed="false" customWidth="false" hidden="false" outlineLevel="0" max="12" min="12" style="1" width="11.53"/>
    <col collapsed="false" customWidth="true" hidden="false" outlineLevel="0" max="13" min="13" style="1" width="22.25"/>
    <col collapsed="false" customWidth="true" hidden="false" outlineLevel="0" max="15" min="14" style="1" width="19.16"/>
    <col collapsed="false" customWidth="true" hidden="false" outlineLevel="0" max="16" min="16" style="1" width="11.81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M1" s="3"/>
      <c r="N1" s="3"/>
      <c r="O1" s="3"/>
    </row>
    <row r="2" customFormat="false" ht="15" hidden="false" customHeight="false" outlineLevel="0" collapsed="false">
      <c r="A2" s="4"/>
      <c r="B2" s="5" t="s">
        <v>1</v>
      </c>
      <c r="C2" s="5"/>
      <c r="D2" s="5"/>
      <c r="E2" s="5"/>
      <c r="F2" s="5" t="s">
        <v>2</v>
      </c>
      <c r="G2" s="6" t="s">
        <v>3</v>
      </c>
      <c r="H2" s="5" t="s">
        <v>4</v>
      </c>
      <c r="I2" s="5"/>
      <c r="J2" s="5"/>
      <c r="K2" s="5"/>
      <c r="L2" s="4"/>
      <c r="M2" s="7" t="s">
        <v>5</v>
      </c>
      <c r="N2" s="7"/>
      <c r="O2" s="7"/>
    </row>
    <row r="3" customFormat="false" ht="15" hidden="false" customHeight="false" outlineLevel="0" collapsed="false">
      <c r="B3" s="8" t="s">
        <v>6</v>
      </c>
      <c r="C3" s="8" t="s">
        <v>7</v>
      </c>
      <c r="D3" s="8" t="s">
        <v>8</v>
      </c>
      <c r="E3" s="8" t="s">
        <v>9</v>
      </c>
      <c r="F3" s="5"/>
      <c r="G3" s="8" t="s">
        <v>10</v>
      </c>
      <c r="H3" s="8" t="s">
        <v>11</v>
      </c>
      <c r="I3" s="8" t="s">
        <v>12</v>
      </c>
      <c r="J3" s="8" t="s">
        <v>13</v>
      </c>
      <c r="K3" s="8" t="s">
        <v>14</v>
      </c>
      <c r="M3" s="9" t="s">
        <v>1</v>
      </c>
      <c r="N3" s="9"/>
      <c r="O3" s="9"/>
    </row>
    <row r="4" customFormat="false" ht="15" hidden="false" customHeight="false" outlineLevel="0" collapsed="false">
      <c r="A4" s="1" t="n">
        <v>1</v>
      </c>
      <c r="B4" s="8" t="n">
        <v>55000</v>
      </c>
      <c r="C4" s="8"/>
      <c r="D4" s="8"/>
      <c r="E4" s="8"/>
      <c r="F4" s="5"/>
      <c r="G4" s="8"/>
      <c r="H4" s="8" t="n">
        <v>55000</v>
      </c>
      <c r="I4" s="8"/>
      <c r="J4" s="8"/>
      <c r="K4" s="8"/>
      <c r="M4" s="5" t="s">
        <v>6</v>
      </c>
      <c r="N4" s="5"/>
      <c r="O4" s="8" t="n">
        <f aca="false">SUM(B4:B1000)</f>
        <v>67700</v>
      </c>
    </row>
    <row r="5" customFormat="false" ht="15" hidden="false" customHeight="false" outlineLevel="0" collapsed="false">
      <c r="A5" s="1" t="n">
        <v>2</v>
      </c>
      <c r="B5" s="8"/>
      <c r="C5" s="8"/>
      <c r="D5" s="8" t="n">
        <v>10600</v>
      </c>
      <c r="E5" s="8"/>
      <c r="F5" s="5"/>
      <c r="G5" s="8" t="n">
        <v>10600</v>
      </c>
      <c r="H5" s="8"/>
      <c r="I5" s="8"/>
      <c r="J5" s="8"/>
      <c r="K5" s="8"/>
      <c r="M5" s="5" t="s">
        <v>15</v>
      </c>
      <c r="N5" s="5"/>
      <c r="O5" s="8" t="n">
        <f aca="false">SUM(C4:C1000)</f>
        <v>800</v>
      </c>
    </row>
    <row r="6" customFormat="false" ht="15" hidden="false" customHeight="false" outlineLevel="0" collapsed="false">
      <c r="A6" s="1" t="n">
        <v>3</v>
      </c>
      <c r="B6" s="8" t="n">
        <v>11500</v>
      </c>
      <c r="C6" s="8" t="n">
        <v>2000</v>
      </c>
      <c r="D6" s="8"/>
      <c r="E6" s="8"/>
      <c r="F6" s="5"/>
      <c r="G6" s="8"/>
      <c r="H6" s="8"/>
      <c r="I6" s="8" t="n">
        <v>13500</v>
      </c>
      <c r="J6" s="8"/>
      <c r="K6" s="8"/>
      <c r="M6" s="5" t="s">
        <v>16</v>
      </c>
      <c r="N6" s="5"/>
      <c r="O6" s="8" t="n">
        <f aca="false">SUM(D4:D1000)</f>
        <v>10600</v>
      </c>
    </row>
    <row r="7" customFormat="false" ht="15" hidden="false" customHeight="false" outlineLevel="0" collapsed="false">
      <c r="A7" s="1" t="n">
        <v>4</v>
      </c>
      <c r="B7" s="8"/>
      <c r="C7" s="8"/>
      <c r="D7" s="8"/>
      <c r="E7" s="8"/>
      <c r="F7" s="5"/>
      <c r="G7" s="8" t="n">
        <v>2500</v>
      </c>
      <c r="H7" s="8"/>
      <c r="I7" s="8"/>
      <c r="J7" s="8" t="n">
        <v>-2500</v>
      </c>
      <c r="K7" s="8"/>
      <c r="M7" s="5" t="s">
        <v>17</v>
      </c>
      <c r="N7" s="5"/>
      <c r="O7" s="8" t="n">
        <f aca="false">SUM(E4:E1000)</f>
        <v>0</v>
      </c>
    </row>
    <row r="8" customFormat="false" ht="15" hidden="false" customHeight="false" outlineLevel="0" collapsed="false">
      <c r="A8" s="1" t="n">
        <v>5</v>
      </c>
      <c r="B8" s="8" t="n">
        <v>1200</v>
      </c>
      <c r="C8" s="8" t="n">
        <v>-1200</v>
      </c>
      <c r="D8" s="8"/>
      <c r="E8" s="8"/>
      <c r="F8" s="5"/>
      <c r="G8" s="8"/>
      <c r="H8" s="8"/>
      <c r="I8" s="8"/>
      <c r="J8" s="8"/>
      <c r="K8" s="8"/>
      <c r="M8" s="10" t="s">
        <v>18</v>
      </c>
      <c r="N8" s="10"/>
      <c r="O8" s="11" t="n">
        <f aca="false">SUM(O4:O7)</f>
        <v>79100</v>
      </c>
    </row>
    <row r="9" customFormat="false" ht="15" hidden="false" customHeight="false" outlineLevel="0" collapsed="false">
      <c r="A9" s="1" t="n">
        <v>6</v>
      </c>
      <c r="B9" s="8"/>
      <c r="C9" s="8"/>
      <c r="D9" s="8"/>
      <c r="E9" s="8"/>
      <c r="F9" s="5"/>
      <c r="G9" s="8"/>
      <c r="H9" s="8"/>
      <c r="I9" s="8"/>
      <c r="J9" s="12"/>
      <c r="K9" s="8"/>
    </row>
    <row r="10" customFormat="false" ht="15" hidden="false" customHeight="false" outlineLevel="0" collapsed="false">
      <c r="A10" s="1" t="n">
        <v>7</v>
      </c>
      <c r="B10" s="8"/>
      <c r="C10" s="8"/>
      <c r="D10" s="8"/>
      <c r="E10" s="8"/>
      <c r="F10" s="5"/>
      <c r="G10" s="8"/>
      <c r="H10" s="8"/>
      <c r="I10" s="8"/>
      <c r="J10" s="8"/>
      <c r="K10" s="8"/>
      <c r="M10" s="13" t="s">
        <v>19</v>
      </c>
      <c r="N10" s="13"/>
      <c r="O10" s="13"/>
    </row>
    <row r="11" customFormat="false" ht="15" hidden="false" customHeight="false" outlineLevel="0" collapsed="false">
      <c r="A11" s="1" t="n">
        <v>8</v>
      </c>
      <c r="B11" s="8"/>
      <c r="C11" s="8"/>
      <c r="D11" s="8"/>
      <c r="E11" s="8"/>
      <c r="F11" s="5"/>
      <c r="G11" s="8"/>
      <c r="H11" s="8"/>
      <c r="I11" s="8"/>
      <c r="J11" s="8"/>
      <c r="K11" s="8"/>
      <c r="M11" s="9" t="s">
        <v>3</v>
      </c>
      <c r="N11" s="9"/>
      <c r="O11" s="12"/>
    </row>
    <row r="12" customFormat="false" ht="15" hidden="false" customHeight="false" outlineLevel="0" collapsed="false">
      <c r="A12" s="1" t="n">
        <v>9</v>
      </c>
      <c r="B12" s="8"/>
      <c r="C12" s="8"/>
      <c r="D12" s="8"/>
      <c r="E12" s="8"/>
      <c r="F12" s="5"/>
      <c r="G12" s="8"/>
      <c r="H12" s="8"/>
      <c r="I12" s="8"/>
      <c r="J12" s="8"/>
      <c r="K12" s="8"/>
      <c r="N12" s="8" t="s">
        <v>20</v>
      </c>
      <c r="O12" s="8" t="n">
        <f aca="false">SUM(G4:G1000)</f>
        <v>13100</v>
      </c>
    </row>
    <row r="13" customFormat="false" ht="15" hidden="false" customHeight="false" outlineLevel="0" collapsed="false">
      <c r="A13" s="1" t="n">
        <v>10</v>
      </c>
      <c r="B13" s="8"/>
      <c r="C13" s="8"/>
      <c r="D13" s="8"/>
      <c r="E13" s="8"/>
      <c r="F13" s="5"/>
      <c r="G13" s="8"/>
      <c r="H13" s="8"/>
      <c r="I13" s="8"/>
      <c r="J13" s="8"/>
      <c r="K13" s="8"/>
      <c r="M13" s="9" t="s">
        <v>4</v>
      </c>
      <c r="N13" s="9"/>
      <c r="O13" s="12"/>
    </row>
    <row r="14" customFormat="false" ht="15" hidden="false" customHeight="false" outlineLevel="0" collapsed="false">
      <c r="N14" s="8" t="s">
        <v>11</v>
      </c>
      <c r="O14" s="8" t="n">
        <f aca="false">SUM(H4:H1000)</f>
        <v>55000</v>
      </c>
    </row>
    <row r="15" customFormat="false" ht="15" hidden="false" customHeight="false" outlineLevel="0" collapsed="false">
      <c r="M15" s="14"/>
      <c r="N15" s="8" t="s">
        <v>21</v>
      </c>
      <c r="O15" s="8" t="n">
        <f aca="false">SUM(I4:K1000)</f>
        <v>11000</v>
      </c>
    </row>
    <row r="16" customFormat="false" ht="15" hidden="false" customHeight="false" outlineLevel="0" collapsed="false">
      <c r="M16" s="10" t="s">
        <v>22</v>
      </c>
      <c r="N16" s="10"/>
      <c r="O16" s="11" t="n">
        <f aca="false">O12+O14+O15</f>
        <v>79100</v>
      </c>
    </row>
    <row r="18" customFormat="false" ht="15" hidden="false" customHeight="false" outlineLevel="0" collapsed="false">
      <c r="M18" s="1" t="s">
        <v>23</v>
      </c>
      <c r="N18" s="15" t="str">
        <f aca="false">IF(O8=O16,"No error, it seems!","Error exists!")</f>
        <v>No error, it seems!</v>
      </c>
      <c r="O18" s="15"/>
      <c r="P18" s="12"/>
    </row>
    <row r="19" customFormat="false" ht="15" hidden="false" customHeight="false" outlineLevel="0" collapsed="false">
      <c r="M19" s="3"/>
      <c r="N19" s="3"/>
      <c r="O19" s="3"/>
    </row>
    <row r="20" customFormat="false" ht="15" hidden="false" customHeight="false" outlineLevel="0" collapsed="false">
      <c r="M20" s="7" t="s">
        <v>24</v>
      </c>
      <c r="N20" s="7"/>
      <c r="O20" s="7"/>
    </row>
    <row r="22" customFormat="false" ht="15" hidden="false" customHeight="false" outlineLevel="0" collapsed="false">
      <c r="M22" s="8" t="s">
        <v>25</v>
      </c>
      <c r="N22" s="8" t="n">
        <f aca="false">SUM(I4:I1000)</f>
        <v>13500</v>
      </c>
      <c r="O22" s="3"/>
    </row>
    <row r="23" customFormat="false" ht="15" hidden="false" customHeight="false" outlineLevel="0" collapsed="false">
      <c r="M23" s="8" t="s">
        <v>26</v>
      </c>
      <c r="N23" s="8" t="n">
        <f aca="false">SUM(J4:J1000)</f>
        <v>-2500</v>
      </c>
      <c r="O23" s="3"/>
    </row>
    <row r="24" customFormat="false" ht="15" hidden="false" customHeight="false" outlineLevel="0" collapsed="false">
      <c r="M24" s="14" t="s">
        <v>27</v>
      </c>
      <c r="N24" s="11" t="n">
        <f aca="false">N22+N23</f>
        <v>11000</v>
      </c>
    </row>
    <row r="26" customFormat="false" ht="15" hidden="false" customHeight="false" outlineLevel="0" collapsed="false">
      <c r="M26" s="7" t="s">
        <v>28</v>
      </c>
      <c r="N26" s="7"/>
      <c r="O26" s="7"/>
    </row>
    <row r="28" customFormat="false" ht="15" hidden="false" customHeight="false" outlineLevel="0" collapsed="false">
      <c r="M28" s="8" t="s">
        <v>29</v>
      </c>
      <c r="N28" s="8" t="n">
        <f aca="false">N24</f>
        <v>11000</v>
      </c>
      <c r="O28" s="3"/>
    </row>
    <row r="29" customFormat="false" ht="15" hidden="false" customHeight="false" outlineLevel="0" collapsed="false">
      <c r="M29" s="8" t="s">
        <v>30</v>
      </c>
      <c r="N29" s="8" t="n">
        <f aca="false">SUM(K4:K1000)</f>
        <v>0</v>
      </c>
      <c r="O29" s="3"/>
    </row>
    <row r="30" customFormat="false" ht="15" hidden="false" customHeight="false" outlineLevel="0" collapsed="false">
      <c r="M30" s="14" t="s">
        <v>31</v>
      </c>
      <c r="N30" s="11" t="n">
        <f aca="false">N28+N29</f>
        <v>11000</v>
      </c>
    </row>
  </sheetData>
  <mergeCells count="18">
    <mergeCell ref="A1:K1"/>
    <mergeCell ref="B2:E2"/>
    <mergeCell ref="F2:F13"/>
    <mergeCell ref="H2:K2"/>
    <mergeCell ref="M2:O2"/>
    <mergeCell ref="M3:O3"/>
    <mergeCell ref="M4:N4"/>
    <mergeCell ref="M5:N5"/>
    <mergeCell ref="M6:N6"/>
    <mergeCell ref="M7:N7"/>
    <mergeCell ref="M8:N8"/>
    <mergeCell ref="M10:O10"/>
    <mergeCell ref="M11:N11"/>
    <mergeCell ref="M13:N13"/>
    <mergeCell ref="M16:N16"/>
    <mergeCell ref="N18:O18"/>
    <mergeCell ref="M20:O20"/>
    <mergeCell ref="M26:O2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6"/>
      <c r="B1" s="16"/>
      <c r="C1" s="16"/>
      <c r="D1" s="17" t="s">
        <v>32</v>
      </c>
      <c r="E1" s="17"/>
      <c r="F1" s="17" t="s">
        <v>33</v>
      </c>
      <c r="G1" s="17"/>
      <c r="H1" s="17" t="s">
        <v>34</v>
      </c>
      <c r="I1" s="17"/>
    </row>
    <row r="2" customFormat="false" ht="12.8" hidden="false" customHeight="false" outlineLevel="0" collapsed="false">
      <c r="A2" s="18"/>
      <c r="B2" s="18"/>
      <c r="C2" s="18"/>
      <c r="D2" s="18" t="s">
        <v>35</v>
      </c>
      <c r="E2" s="18" t="s">
        <v>36</v>
      </c>
      <c r="F2" s="18" t="s">
        <v>35</v>
      </c>
      <c r="G2" s="18" t="s">
        <v>36</v>
      </c>
      <c r="H2" s="18" t="s">
        <v>35</v>
      </c>
      <c r="I2" s="18" t="s">
        <v>36</v>
      </c>
    </row>
    <row r="3" customFormat="false" ht="12.8" hidden="false" customHeight="false" outlineLevel="0" collapsed="false">
      <c r="A3" s="12" t="s">
        <v>6</v>
      </c>
      <c r="D3" s="12" t="n">
        <v>6700</v>
      </c>
      <c r="H3" s="12" t="n">
        <f aca="false">D3+F3-E3-G3</f>
        <v>6700</v>
      </c>
    </row>
    <row r="4" customFormat="false" ht="12.8" hidden="false" customHeight="false" outlineLevel="0" collapsed="false">
      <c r="A4" s="12" t="s">
        <v>37</v>
      </c>
      <c r="D4" s="12" t="n">
        <v>400</v>
      </c>
      <c r="F4" s="12" t="n">
        <v>500</v>
      </c>
      <c r="H4" s="12" t="n">
        <f aca="false">D4+F4-E4-G4</f>
        <v>900</v>
      </c>
    </row>
    <row r="5" customFormat="false" ht="12.8" hidden="false" customHeight="false" outlineLevel="0" collapsed="false">
      <c r="A5" s="12" t="s">
        <v>8</v>
      </c>
      <c r="D5" s="12" t="n">
        <v>1200</v>
      </c>
      <c r="G5" s="12" t="n">
        <v>200</v>
      </c>
      <c r="H5" s="12" t="n">
        <f aca="false">D5+F5-E5-G5</f>
        <v>1000</v>
      </c>
    </row>
    <row r="6" customFormat="false" ht="12.8" hidden="false" customHeight="false" outlineLevel="0" collapsed="false">
      <c r="A6" s="12" t="s">
        <v>38</v>
      </c>
      <c r="D6" s="12" t="n">
        <v>1500</v>
      </c>
      <c r="G6" s="12" t="n">
        <v>600</v>
      </c>
      <c r="H6" s="12" t="n">
        <f aca="false">D6+F6-E6-G6</f>
        <v>900</v>
      </c>
    </row>
    <row r="7" customFormat="false" ht="12.8" hidden="false" customHeight="false" outlineLevel="0" collapsed="false">
      <c r="A7" s="12" t="s">
        <v>9</v>
      </c>
      <c r="D7" s="12" t="n">
        <v>15000</v>
      </c>
      <c r="H7" s="12" t="n">
        <f aca="false">D7+F7-E7-G7</f>
        <v>15000</v>
      </c>
    </row>
    <row r="8" customFormat="false" ht="12.8" hidden="false" customHeight="false" outlineLevel="0" collapsed="false">
      <c r="A8" s="12" t="s">
        <v>39</v>
      </c>
      <c r="G8" s="12" t="n">
        <v>350</v>
      </c>
      <c r="I8" s="12" t="n">
        <v>350</v>
      </c>
    </row>
    <row r="9" customFormat="false" ht="12.8" hidden="false" customHeight="false" outlineLevel="0" collapsed="false">
      <c r="A9" s="12" t="s">
        <v>40</v>
      </c>
      <c r="E9" s="12" t="n">
        <v>5000</v>
      </c>
      <c r="I9" s="12" t="n">
        <f aca="false">E9+G9-D9-F9</f>
        <v>5000</v>
      </c>
    </row>
    <row r="10" customFormat="false" ht="12.8" hidden="false" customHeight="false" outlineLevel="0" collapsed="false">
      <c r="A10" s="12" t="s">
        <v>41</v>
      </c>
      <c r="E10" s="12" t="n">
        <v>1510</v>
      </c>
      <c r="I10" s="12" t="n">
        <f aca="false">E10+G10-D10-F10</f>
        <v>1510</v>
      </c>
    </row>
    <row r="11" customFormat="false" ht="12.8" hidden="false" customHeight="false" outlineLevel="0" collapsed="false">
      <c r="A11" s="12" t="s">
        <v>42</v>
      </c>
      <c r="G11" s="12" t="n">
        <v>600</v>
      </c>
      <c r="I11" s="12" t="n">
        <f aca="false">E11+G11-D11-F11</f>
        <v>600</v>
      </c>
    </row>
    <row r="12" customFormat="false" ht="12.8" hidden="false" customHeight="false" outlineLevel="0" collapsed="false">
      <c r="A12" s="12" t="s">
        <v>43</v>
      </c>
      <c r="G12" s="12" t="n">
        <v>50</v>
      </c>
      <c r="I12" s="12" t="n">
        <f aca="false">E12+G12-D12-F12</f>
        <v>50</v>
      </c>
    </row>
    <row r="13" customFormat="false" ht="12.8" hidden="false" customHeight="false" outlineLevel="0" collapsed="false">
      <c r="A13" s="12" t="s">
        <v>44</v>
      </c>
      <c r="E13" s="12" t="n">
        <v>900</v>
      </c>
      <c r="F13" s="12" t="n">
        <v>400</v>
      </c>
      <c r="I13" s="12" t="n">
        <f aca="false">E13+G13-D13-F13</f>
        <v>500</v>
      </c>
    </row>
    <row r="14" customFormat="false" ht="12.8" hidden="false" customHeight="false" outlineLevel="0" collapsed="false">
      <c r="A14" s="12" t="s">
        <v>45</v>
      </c>
      <c r="E14" s="12" t="n">
        <v>14000</v>
      </c>
      <c r="I14" s="12" t="n">
        <f aca="false">E14+G14-D14-F14</f>
        <v>14000</v>
      </c>
    </row>
    <row r="15" customFormat="false" ht="12.8" hidden="false" customHeight="false" outlineLevel="0" collapsed="false">
      <c r="A15" s="12" t="s">
        <v>46</v>
      </c>
      <c r="D15" s="12" t="n">
        <v>600</v>
      </c>
      <c r="H15" s="12" t="n">
        <f aca="false">D15+F15-E15-G15</f>
        <v>600</v>
      </c>
    </row>
    <row r="16" customFormat="false" ht="12.8" hidden="false" customHeight="false" outlineLevel="0" collapsed="false">
      <c r="A16" s="12" t="s">
        <v>47</v>
      </c>
      <c r="E16" s="12" t="n">
        <v>14000</v>
      </c>
      <c r="G16" s="12" t="n">
        <v>500</v>
      </c>
      <c r="I16" s="12" t="n">
        <f aca="false">E16+G16-D16-F16</f>
        <v>14500</v>
      </c>
    </row>
    <row r="17" customFormat="false" ht="12.8" hidden="false" customHeight="false" outlineLevel="0" collapsed="false">
      <c r="A17" s="12" t="s">
        <v>48</v>
      </c>
      <c r="E17" s="12" t="n">
        <v>400</v>
      </c>
      <c r="G17" s="12" t="n">
        <v>400</v>
      </c>
      <c r="I17" s="12" t="n">
        <f aca="false">E17+G17-D17-F17</f>
        <v>800</v>
      </c>
    </row>
    <row r="18" customFormat="false" ht="12.8" hidden="false" customHeight="false" outlineLevel="0" collapsed="false">
      <c r="A18" s="12" t="s">
        <v>49</v>
      </c>
      <c r="D18" s="12" t="n">
        <v>9000</v>
      </c>
      <c r="F18" s="12" t="n">
        <v>600</v>
      </c>
      <c r="H18" s="12" t="n">
        <f aca="false">D18+F18-E18-G18</f>
        <v>9600</v>
      </c>
    </row>
    <row r="19" customFormat="false" ht="12.8" hidden="false" customHeight="false" outlineLevel="0" collapsed="false">
      <c r="A19" s="12" t="s">
        <v>50</v>
      </c>
      <c r="D19" s="12" t="n">
        <v>900</v>
      </c>
      <c r="F19" s="12" t="n">
        <v>600</v>
      </c>
      <c r="H19" s="12" t="n">
        <f aca="false">D19+F19-E19-G19</f>
        <v>1500</v>
      </c>
    </row>
    <row r="20" customFormat="false" ht="12.8" hidden="false" customHeight="false" outlineLevel="0" collapsed="false">
      <c r="A20" s="12" t="s">
        <v>51</v>
      </c>
      <c r="F20" s="12" t="n">
        <v>350</v>
      </c>
      <c r="H20" s="12" t="n">
        <f aca="false">D20+F20-E20-G20</f>
        <v>350</v>
      </c>
    </row>
    <row r="21" customFormat="false" ht="12.8" hidden="false" customHeight="false" outlineLevel="0" collapsed="false">
      <c r="A21" s="12" t="s">
        <v>52</v>
      </c>
      <c r="F21" s="12" t="n">
        <v>200</v>
      </c>
      <c r="H21" s="12" t="n">
        <f aca="false">D21+F21-E21-G21</f>
        <v>200</v>
      </c>
    </row>
    <row r="22" customFormat="false" ht="12.8" hidden="false" customHeight="false" outlineLevel="0" collapsed="false">
      <c r="A22" s="12" t="s">
        <v>53</v>
      </c>
      <c r="D22" s="12" t="n">
        <v>510</v>
      </c>
      <c r="H22" s="12" t="n">
        <f aca="false">D22+F22-E22-G22</f>
        <v>510</v>
      </c>
    </row>
    <row r="23" customFormat="false" ht="12.8" hidden="false" customHeight="false" outlineLevel="0" collapsed="false">
      <c r="A23" s="12" t="s">
        <v>54</v>
      </c>
      <c r="F23" s="12" t="n">
        <v>50</v>
      </c>
      <c r="H23" s="12" t="n">
        <f aca="false">D23+F23-E23-G23</f>
        <v>50</v>
      </c>
    </row>
    <row r="24" customFormat="false" ht="12.8" hidden="false" customHeight="false" outlineLevel="0" collapsed="false">
      <c r="A24" s="16"/>
      <c r="B24" s="16"/>
      <c r="C24" s="16"/>
      <c r="D24" s="16" t="n">
        <f aca="false">SUM(D3:D23)</f>
        <v>35810</v>
      </c>
      <c r="E24" s="16" t="n">
        <f aca="false">SUM(E3:E23)</f>
        <v>35810</v>
      </c>
      <c r="F24" s="16" t="n">
        <f aca="false">SUM(F3:F23)</f>
        <v>2700</v>
      </c>
      <c r="G24" s="16" t="n">
        <f aca="false">SUM(G3:G23)</f>
        <v>2700</v>
      </c>
      <c r="H24" s="16" t="n">
        <f aca="false">SUM(H3:H23)</f>
        <v>37310</v>
      </c>
      <c r="I24" s="16" t="n">
        <f aca="false">SUM(I3:I23)</f>
        <v>37310</v>
      </c>
    </row>
  </sheetData>
  <mergeCells count="3">
    <mergeCell ref="D1:E1"/>
    <mergeCell ref="F1:G1"/>
    <mergeCell ref="H1: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2"/>
  <sheetViews>
    <sheetView showFormulas="false" showGridLines="true" showRowColHeaders="true" showZeros="true" rightToLeft="false" tabSelected="false" showOutlineSymbols="true" defaultGridColor="true" view="normal" topLeftCell="A4" colorId="64" zoomScale="120" zoomScaleNormal="120" zoomScalePageLayoutView="100" workbookViewId="0">
      <selection pane="topLeft" activeCell="L25" activeCellId="0" sqref="L2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2" width="15.49"/>
  </cols>
  <sheetData>
    <row r="1" customFormat="false" ht="12.8" hidden="false" customHeight="false" outlineLevel="0" collapsed="false">
      <c r="A1" s="12" t="s">
        <v>55</v>
      </c>
    </row>
    <row r="2" customFormat="false" ht="12.8" hidden="false" customHeight="false" outlineLevel="0" collapsed="false">
      <c r="A2" s="12" t="s">
        <v>56</v>
      </c>
    </row>
    <row r="4" customFormat="false" ht="12.8" hidden="false" customHeight="false" outlineLevel="0" collapsed="false">
      <c r="A4" s="12" t="s">
        <v>57</v>
      </c>
      <c r="C4" s="19" t="s">
        <v>58</v>
      </c>
      <c r="D4" s="19"/>
      <c r="F4" s="16" t="s">
        <v>5</v>
      </c>
    </row>
    <row r="5" customFormat="false" ht="12.8" hidden="false" customHeight="false" outlineLevel="0" collapsed="false">
      <c r="C5" s="20" t="s">
        <v>35</v>
      </c>
      <c r="D5" s="20" t="s">
        <v>36</v>
      </c>
    </row>
    <row r="6" customFormat="false" ht="12.8" hidden="false" customHeight="false" outlineLevel="0" collapsed="false">
      <c r="A6" s="12" t="s">
        <v>6</v>
      </c>
      <c r="C6" s="20" t="n">
        <v>5300</v>
      </c>
      <c r="D6" s="20"/>
      <c r="F6" s="12" t="s">
        <v>1</v>
      </c>
    </row>
    <row r="7" customFormat="false" ht="12.8" hidden="false" customHeight="false" outlineLevel="0" collapsed="false">
      <c r="A7" s="12" t="s">
        <v>59</v>
      </c>
      <c r="C7" s="20" t="n">
        <v>10800</v>
      </c>
      <c r="D7" s="20"/>
      <c r="G7" s="12" t="str">
        <f aca="false">A6</f>
        <v>Cash</v>
      </c>
      <c r="J7" s="12" t="n">
        <f aca="false">C6</f>
        <v>5300</v>
      </c>
      <c r="K7" s="21" t="n">
        <f aca="false">SUM(J7:J12)</f>
        <v>41000</v>
      </c>
      <c r="L7" s="21"/>
    </row>
    <row r="8" customFormat="false" ht="12.8" hidden="false" customHeight="false" outlineLevel="0" collapsed="false">
      <c r="A8" s="12" t="s">
        <v>8</v>
      </c>
      <c r="C8" s="20" t="n">
        <v>1500</v>
      </c>
      <c r="D8" s="20"/>
      <c r="G8" s="12" t="str">
        <f aca="false">A7</f>
        <v>Accounts Receivable</v>
      </c>
      <c r="J8" s="12" t="n">
        <f aca="false">C7</f>
        <v>10800</v>
      </c>
      <c r="K8" s="21"/>
      <c r="L8" s="21"/>
    </row>
    <row r="9" customFormat="false" ht="12.8" hidden="false" customHeight="false" outlineLevel="0" collapsed="false">
      <c r="A9" s="12" t="s">
        <v>60</v>
      </c>
      <c r="C9" s="20" t="n">
        <v>2000</v>
      </c>
      <c r="D9" s="20"/>
      <c r="G9" s="12" t="str">
        <f aca="false">A8</f>
        <v>Supplies</v>
      </c>
      <c r="J9" s="12" t="n">
        <f aca="false">C8</f>
        <v>1500</v>
      </c>
      <c r="K9" s="21"/>
      <c r="L9" s="21"/>
    </row>
    <row r="10" customFormat="false" ht="12.8" hidden="false" customHeight="false" outlineLevel="0" collapsed="false">
      <c r="A10" s="12" t="s">
        <v>9</v>
      </c>
      <c r="C10" s="20" t="n">
        <v>27000</v>
      </c>
      <c r="D10" s="20"/>
      <c r="G10" s="12" t="str">
        <f aca="false">A9</f>
        <v>Prepaid Insurance</v>
      </c>
      <c r="J10" s="12" t="n">
        <f aca="false">C9</f>
        <v>2000</v>
      </c>
      <c r="K10" s="21"/>
      <c r="L10" s="21"/>
    </row>
    <row r="11" customFormat="false" ht="12.8" hidden="false" customHeight="false" outlineLevel="0" collapsed="false">
      <c r="A11" s="12" t="s">
        <v>39</v>
      </c>
      <c r="C11" s="20"/>
      <c r="D11" s="20" t="n">
        <v>5600</v>
      </c>
      <c r="G11" s="12" t="str">
        <f aca="false">A10</f>
        <v>Equipment</v>
      </c>
      <c r="J11" s="12" t="n">
        <f aca="false">C10</f>
        <v>27000</v>
      </c>
      <c r="K11" s="21"/>
      <c r="L11" s="21"/>
    </row>
    <row r="12" customFormat="false" ht="12.8" hidden="false" customHeight="false" outlineLevel="0" collapsed="false">
      <c r="A12" s="12" t="s">
        <v>40</v>
      </c>
      <c r="C12" s="20"/>
      <c r="D12" s="20" t="n">
        <v>15000</v>
      </c>
      <c r="G12" s="12" t="str">
        <f aca="false">A11</f>
        <v>Accumulated Depreciation</v>
      </c>
      <c r="J12" s="12" t="n">
        <f aca="false">-D11</f>
        <v>-5600</v>
      </c>
      <c r="K12" s="21"/>
      <c r="L12" s="21"/>
    </row>
    <row r="13" customFormat="false" ht="12.8" hidden="false" customHeight="false" outlineLevel="0" collapsed="false">
      <c r="A13" s="12" t="s">
        <v>10</v>
      </c>
      <c r="C13" s="20"/>
      <c r="D13" s="20" t="n">
        <v>6100</v>
      </c>
    </row>
    <row r="14" customFormat="false" ht="12.8" hidden="false" customHeight="false" outlineLevel="0" collapsed="false">
      <c r="A14" s="12" t="s">
        <v>61</v>
      </c>
      <c r="C14" s="20"/>
      <c r="D14" s="20" t="n">
        <v>2400</v>
      </c>
      <c r="F14" s="12" t="s">
        <v>3</v>
      </c>
    </row>
    <row r="15" customFormat="false" ht="12.8" hidden="false" customHeight="false" outlineLevel="0" collapsed="false">
      <c r="A15" s="12" t="s">
        <v>43</v>
      </c>
      <c r="C15" s="20"/>
      <c r="D15" s="20" t="n">
        <v>600</v>
      </c>
      <c r="G15" s="12" t="str">
        <f aca="false">A12</f>
        <v>Notes Payable</v>
      </c>
      <c r="J15" s="12" t="n">
        <f aca="false">D12</f>
        <v>15000</v>
      </c>
      <c r="K15" s="21" t="n">
        <f aca="false">SUM(J15:J18)</f>
        <v>24100</v>
      </c>
      <c r="L15" s="21" t="n">
        <f aca="false">K25</f>
        <v>41000</v>
      </c>
    </row>
    <row r="16" customFormat="false" ht="12.8" hidden="false" customHeight="false" outlineLevel="0" collapsed="false">
      <c r="A16" s="12" t="s">
        <v>62</v>
      </c>
      <c r="C16" s="20"/>
      <c r="D16" s="20" t="n">
        <v>13000</v>
      </c>
      <c r="G16" s="12" t="str">
        <f aca="false">A13</f>
        <v>Accounts Payable</v>
      </c>
      <c r="J16" s="12" t="n">
        <f aca="false">D13</f>
        <v>6100</v>
      </c>
      <c r="K16" s="21"/>
      <c r="L16" s="21"/>
    </row>
    <row r="17" customFormat="false" ht="12.8" hidden="false" customHeight="false" outlineLevel="0" collapsed="false">
      <c r="A17" s="12" t="s">
        <v>63</v>
      </c>
      <c r="C17" s="20" t="n">
        <v>7000</v>
      </c>
      <c r="D17" s="20"/>
      <c r="G17" s="12" t="str">
        <f aca="false">A14</f>
        <v>Salaries and Wages Payable</v>
      </c>
      <c r="J17" s="12" t="n">
        <f aca="false">D14</f>
        <v>2400</v>
      </c>
      <c r="K17" s="21"/>
      <c r="L17" s="21"/>
    </row>
    <row r="18" customFormat="false" ht="12.8" hidden="false" customHeight="false" outlineLevel="0" collapsed="false">
      <c r="A18" s="12" t="s">
        <v>47</v>
      </c>
      <c r="C18" s="20"/>
      <c r="D18" s="20" t="n">
        <v>61000</v>
      </c>
      <c r="G18" s="12" t="str">
        <f aca="false">A15</f>
        <v>Interest Payable</v>
      </c>
      <c r="J18" s="12" t="n">
        <f aca="false">D15</f>
        <v>600</v>
      </c>
      <c r="K18" s="21"/>
      <c r="L18" s="21"/>
    </row>
    <row r="19" customFormat="false" ht="12.8" hidden="false" customHeight="false" outlineLevel="0" collapsed="false">
      <c r="A19" s="12" t="s">
        <v>64</v>
      </c>
      <c r="C19" s="20" t="n">
        <v>8400</v>
      </c>
      <c r="D19" s="20"/>
      <c r="L19" s="21"/>
    </row>
    <row r="20" customFormat="false" ht="12.8" hidden="false" customHeight="false" outlineLevel="0" collapsed="false">
      <c r="A20" s="12" t="s">
        <v>65</v>
      </c>
      <c r="C20" s="20" t="n">
        <v>4000</v>
      </c>
      <c r="D20" s="20"/>
      <c r="L20" s="21"/>
    </row>
    <row r="21" customFormat="false" ht="12.8" hidden="false" customHeight="false" outlineLevel="0" collapsed="false">
      <c r="A21" s="12" t="s">
        <v>66</v>
      </c>
      <c r="C21" s="20" t="n">
        <v>5600</v>
      </c>
      <c r="D21" s="20"/>
      <c r="F21" s="12" t="s">
        <v>67</v>
      </c>
      <c r="L21" s="21"/>
    </row>
    <row r="22" customFormat="false" ht="12.8" hidden="false" customHeight="false" outlineLevel="0" collapsed="false">
      <c r="A22" s="12" t="s">
        <v>68</v>
      </c>
      <c r="C22" s="20" t="n">
        <v>3500</v>
      </c>
      <c r="D22" s="20"/>
      <c r="G22" s="12" t="str">
        <f aca="false">A16</f>
        <v>Owner’s Capital</v>
      </c>
      <c r="J22" s="12" t="n">
        <f aca="false">D16</f>
        <v>13000</v>
      </c>
      <c r="K22" s="21" t="n">
        <f aca="false">SUM(J22:J23)</f>
        <v>16900</v>
      </c>
      <c r="L22" s="21"/>
    </row>
    <row r="23" customFormat="false" ht="12.8" hidden="false" customHeight="false" outlineLevel="0" collapsed="false">
      <c r="A23" s="12" t="s">
        <v>69</v>
      </c>
      <c r="C23" s="20" t="n">
        <v>28000</v>
      </c>
      <c r="D23" s="20"/>
      <c r="G23" s="12" t="str">
        <f aca="false">F33</f>
        <v>Retained Earning, Dec</v>
      </c>
      <c r="J23" s="12" t="n">
        <f aca="false">I33</f>
        <v>3900</v>
      </c>
      <c r="K23" s="21"/>
      <c r="L23" s="21"/>
    </row>
    <row r="24" customFormat="false" ht="12.8" hidden="false" customHeight="false" outlineLevel="0" collapsed="false">
      <c r="A24" s="12" t="s">
        <v>54</v>
      </c>
      <c r="C24" s="20" t="n">
        <v>600</v>
      </c>
      <c r="D24" s="20"/>
    </row>
    <row r="25" customFormat="false" ht="12.8" hidden="false" customHeight="false" outlineLevel="0" collapsed="false">
      <c r="C25" s="16" t="n">
        <f aca="false">SUM(C6:C24)</f>
        <v>103700</v>
      </c>
      <c r="D25" s="16" t="n">
        <f aca="false">SUM(D6:D24)</f>
        <v>103700</v>
      </c>
      <c r="F25" s="16" t="s">
        <v>70</v>
      </c>
      <c r="G25" s="16"/>
      <c r="H25" s="16"/>
      <c r="I25" s="16"/>
      <c r="J25" s="16"/>
      <c r="K25" s="16" t="n">
        <f aca="false">K15+K22</f>
        <v>41000</v>
      </c>
    </row>
    <row r="28" customFormat="false" ht="12.8" hidden="false" customHeight="false" outlineLevel="0" collapsed="false">
      <c r="A28" s="16" t="s">
        <v>24</v>
      </c>
      <c r="F28" s="16" t="s">
        <v>71</v>
      </c>
    </row>
    <row r="29" customFormat="false" ht="12.8" hidden="false" customHeight="false" outlineLevel="0" collapsed="false">
      <c r="A29" s="12" t="s">
        <v>72</v>
      </c>
    </row>
    <row r="30" customFormat="false" ht="12.8" hidden="false" customHeight="false" outlineLevel="0" collapsed="false">
      <c r="B30" s="12" t="str">
        <f aca="false">A18</f>
        <v>Service Revenue</v>
      </c>
      <c r="D30" s="12" t="n">
        <f aca="false">D18</f>
        <v>61000</v>
      </c>
      <c r="F30" s="12" t="s">
        <v>73</v>
      </c>
      <c r="I30" s="12" t="n">
        <v>0</v>
      </c>
    </row>
    <row r="31" customFormat="false" ht="12.8" hidden="false" customHeight="false" outlineLevel="0" collapsed="false">
      <c r="B31" s="16" t="s">
        <v>74</v>
      </c>
      <c r="C31" s="16"/>
      <c r="D31" s="16" t="n">
        <f aca="false">D30</f>
        <v>61000</v>
      </c>
      <c r="F31" s="12" t="s">
        <v>75</v>
      </c>
      <c r="I31" s="12" t="n">
        <f aca="false">D42</f>
        <v>10900</v>
      </c>
    </row>
    <row r="32" customFormat="false" ht="12.8" hidden="false" customHeight="false" outlineLevel="0" collapsed="false">
      <c r="F32" s="12" t="s">
        <v>46</v>
      </c>
      <c r="I32" s="12" t="n">
        <v>7000</v>
      </c>
    </row>
    <row r="33" customFormat="false" ht="12.8" hidden="false" customHeight="false" outlineLevel="0" collapsed="false">
      <c r="A33" s="12" t="s">
        <v>76</v>
      </c>
      <c r="F33" s="16" t="s">
        <v>77</v>
      </c>
      <c r="G33" s="16"/>
      <c r="H33" s="16"/>
      <c r="I33" s="16" t="n">
        <f aca="false">I31-I32</f>
        <v>3900</v>
      </c>
    </row>
    <row r="34" customFormat="false" ht="12.8" hidden="false" customHeight="false" outlineLevel="0" collapsed="false">
      <c r="B34" s="12" t="str">
        <f aca="false">A19</f>
        <v>Advertising Expense</v>
      </c>
      <c r="D34" s="12" t="n">
        <f aca="false">C19</f>
        <v>8400</v>
      </c>
    </row>
    <row r="35" customFormat="false" ht="12.8" hidden="false" customHeight="false" outlineLevel="0" collapsed="false">
      <c r="B35" s="12" t="str">
        <f aca="false">A20</f>
        <v>Supplies Expense</v>
      </c>
      <c r="D35" s="12" t="n">
        <f aca="false">C20</f>
        <v>4000</v>
      </c>
    </row>
    <row r="36" customFormat="false" ht="12.8" hidden="false" customHeight="false" outlineLevel="0" collapsed="false">
      <c r="B36" s="12" t="str">
        <f aca="false">A21</f>
        <v>Depreciation Expense</v>
      </c>
      <c r="D36" s="12" t="n">
        <f aca="false">C21</f>
        <v>5600</v>
      </c>
    </row>
    <row r="37" customFormat="false" ht="12.8" hidden="false" customHeight="false" outlineLevel="0" collapsed="false">
      <c r="B37" s="12" t="str">
        <f aca="false">A22</f>
        <v>Insurance Expense</v>
      </c>
      <c r="D37" s="12" t="n">
        <f aca="false">C22</f>
        <v>3500</v>
      </c>
    </row>
    <row r="38" customFormat="false" ht="12.8" hidden="false" customHeight="false" outlineLevel="0" collapsed="false">
      <c r="B38" s="12" t="str">
        <f aca="false">A23</f>
        <v>Salaries and Wages Expense</v>
      </c>
      <c r="D38" s="12" t="n">
        <f aca="false">C23</f>
        <v>28000</v>
      </c>
    </row>
    <row r="39" customFormat="false" ht="12.8" hidden="false" customHeight="false" outlineLevel="0" collapsed="false">
      <c r="B39" s="12" t="str">
        <f aca="false">A24</f>
        <v>Interest Expense</v>
      </c>
      <c r="D39" s="12" t="n">
        <f aca="false">C24</f>
        <v>600</v>
      </c>
    </row>
    <row r="40" customFormat="false" ht="12.8" hidden="false" customHeight="false" outlineLevel="0" collapsed="false">
      <c r="B40" s="16" t="s">
        <v>74</v>
      </c>
      <c r="C40" s="16"/>
      <c r="D40" s="16" t="n">
        <f aca="false">SUM(D34:D39)</f>
        <v>50100</v>
      </c>
    </row>
    <row r="42" customFormat="false" ht="12.8" hidden="false" customHeight="false" outlineLevel="0" collapsed="false">
      <c r="B42" s="12" t="s">
        <v>75</v>
      </c>
      <c r="D42" s="12" t="n">
        <f aca="false">D31-D40</f>
        <v>10900</v>
      </c>
    </row>
  </sheetData>
  <mergeCells count="5">
    <mergeCell ref="C4:D4"/>
    <mergeCell ref="K7:L12"/>
    <mergeCell ref="K15:K18"/>
    <mergeCell ref="L15:L23"/>
    <mergeCell ref="K22:K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497</TotalTime>
  <Application>LibreOffice/24.8.1.2$Linux_X86_64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2024-05-29T07:44:28Z</dcterms:created>
  <dc:creator/>
  <dc:description/>
  <dc:language>en-US</dc:language>
  <cp:lastModifiedBy/>
  <dcterms:modified xsi:type="dcterms:W3CDTF">2024-09-25T21:26:29Z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