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" sheetId="1" state="visible" r:id="rId3"/>
    <sheet name="4b" sheetId="2" state="visible" r:id="rId4"/>
    <sheet name="adjusted entry" sheetId="3" state="visible" r:id="rId5"/>
    <sheet name="2015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<sst xmlns="http://schemas.openxmlformats.org/spreadsheetml/2006/main" count="145" uniqueCount="78">
  <si>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</si>
  <si>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</si>
  <si>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</si>
  <si>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</si>
  <si>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</si>
  <si>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</si>
  <si>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</si>
  <si>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</si>
  <si>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</si>
  <si>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</si>
  <si>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</si>
  <si>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</si>
  <si>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</si>
  <si>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</si>
  <si>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</si>
  <si>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</si>
  <si>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</si>
  <si>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</si>
  <si>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</si>
  <si>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</si>
  <si>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</si>
  <si>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</si>
  <si>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</si>
  <si>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</si>
  <si>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</si>
  <si>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</si>
  <si>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</si>
  <si>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</si>
  <si>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</si>
  <si>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</si>
  <si>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</si>
  <si>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</si>
  <si>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general</t>
  </si>
  <si>
    <t xml:space="preserve">Adjusted entry</t>
  </si>
  <si>
    <t xml:space="preserve">Adjusted trial</t>
  </si>
  <si>
    <t xml:space="preserve">Dr</t>
  </si>
  <si>
    <t xml:space="preserve">Cr</t>
  </si>
  <si>
    <t xml:space="preserve">Account Receiveable</t>
  </si>
  <si>
    <t xml:space="preserve">Prepaid Rent</t>
  </si>
  <si>
    <t xml:space="preserve">Accumulated Depreciation</t>
  </si>
  <si>
    <t xml:space="preserve">Notes Payable</t>
  </si>
  <si>
    <t xml:space="preserve">Account Payable</t>
  </si>
  <si>
    <t xml:space="preserve">Salaries and Wages payable</t>
  </si>
  <si>
    <t xml:space="preserve">Interest Payable</t>
  </si>
  <si>
    <t xml:space="preserve">Unearned revenue expense</t>
  </si>
  <si>
    <t xml:space="preserve">Common stock</t>
  </si>
  <si>
    <t xml:space="preserve">Dividend</t>
  </si>
  <si>
    <t xml:space="preserve">Service Revenue</t>
  </si>
  <si>
    <t xml:space="preserve">Rent revenue</t>
  </si>
  <si>
    <t xml:space="preserve">Service and Salaries expense</t>
  </si>
  <si>
    <t xml:space="preserve">Rent Expense</t>
  </si>
  <si>
    <t xml:space="preserve">Depreciation expense</t>
  </si>
  <si>
    <t xml:space="preserve">Supplies expense</t>
  </si>
  <si>
    <t xml:space="preserve">Utility expense</t>
  </si>
  <si>
    <t xml:space="preserve">Interest Expense</t>
  </si>
  <si>
    <t xml:space="preserve">TAJ Company</t>
  </si>
  <si>
    <t xml:space="preserve">Worksheet</t>
  </si>
  <si>
    <t xml:space="preserve">Title</t>
  </si>
  <si>
    <t xml:space="preserve">Adjusted normal balances</t>
  </si>
  <si>
    <t xml:space="preserve">Accounts Receivable</t>
  </si>
  <si>
    <t xml:space="preserve">Prepaid Insurance</t>
  </si>
  <si>
    <t xml:space="preserve">Salaries and Wages Payable</t>
  </si>
  <si>
    <t xml:space="preserve">Owner’s Capital</t>
  </si>
  <si>
    <t xml:space="preserve">Owner’s Drawings</t>
  </si>
  <si>
    <t xml:space="preserve">Advertising Expense</t>
  </si>
  <si>
    <t xml:space="preserve">Supplies Expense</t>
  </si>
  <si>
    <t xml:space="preserve">Depreciation Expense</t>
  </si>
  <si>
    <t xml:space="preserve">Stockholders Equity</t>
  </si>
  <si>
    <t xml:space="preserve">Insurance Expense</t>
  </si>
  <si>
    <t xml:space="preserve">Salaries and Wages Expense</t>
  </si>
  <si>
    <t xml:space="preserve">Total Stock + Eq</t>
  </si>
  <si>
    <t xml:space="preserve">Retained Earning</t>
  </si>
  <si>
    <t xml:space="preserve">Rev</t>
  </si>
  <si>
    <t xml:space="preserve">Retained Earning, Nov</t>
  </si>
  <si>
    <t xml:space="preserve">Total</t>
  </si>
  <si>
    <t xml:space="preserve">Net Income</t>
  </si>
  <si>
    <t xml:space="preserve">Exp</t>
  </si>
  <si>
    <t xml:space="preserve">Retained Earning, Dec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</si>
</sst>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0</v>
      </c>
    </row>
    <row r="5" customFormat="false" ht="15" hidden="false" customHeight="false" outlineLevel="0" collapsed="false">
      <c r="A5" s="1" t="n">
        <v>2</v>
      </c>
      <c r="B5" s="8"/>
      <c r="C5" s="8"/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55000</v>
      </c>
      <c r="C4" s="8"/>
      <c r="D4" s="8"/>
      <c r="E4" s="8"/>
      <c r="F4" s="5"/>
      <c r="G4" s="8"/>
      <c r="H4" s="8" t="n">
        <v>55000</v>
      </c>
      <c r="I4" s="8"/>
      <c r="J4" s="8"/>
      <c r="K4" s="8"/>
      <c r="M4" s="5" t="s">
        <v>6</v>
      </c>
      <c r="N4" s="5"/>
      <c r="O4" s="8" t="n">
        <f aca="false">SUM(B4:B1000)</f>
        <v>67700</v>
      </c>
    </row>
    <row r="5" customFormat="false" ht="15" hidden="false" customHeight="false" outlineLevel="0" collapsed="false">
      <c r="A5" s="1" t="n">
        <v>2</v>
      </c>
      <c r="B5" s="8"/>
      <c r="C5" s="8"/>
      <c r="D5" s="8" t="n">
        <v>10600</v>
      </c>
      <c r="E5" s="8"/>
      <c r="F5" s="5"/>
      <c r="G5" s="8" t="n">
        <v>10600</v>
      </c>
      <c r="H5" s="8"/>
      <c r="I5" s="8"/>
      <c r="J5" s="8"/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11500</v>
      </c>
      <c r="C6" s="8" t="n">
        <v>2000</v>
      </c>
      <c r="D6" s="8"/>
      <c r="E6" s="8"/>
      <c r="F6" s="5"/>
      <c r="G6" s="8"/>
      <c r="H6" s="8"/>
      <c r="I6" s="8" t="n">
        <v>13500</v>
      </c>
      <c r="J6" s="8"/>
      <c r="K6" s="8"/>
      <c r="M6" s="5" t="s">
        <v>16</v>
      </c>
      <c r="N6" s="5"/>
      <c r="O6" s="8" t="n">
        <f aca="false">SUM(D4:D1000)</f>
        <v>10600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2500</v>
      </c>
      <c r="H7" s="8"/>
      <c r="I7" s="8"/>
      <c r="J7" s="8" t="n">
        <v>-2500</v>
      </c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 t="n">
        <v>1200</v>
      </c>
      <c r="C8" s="8" t="n">
        <v>-1200</v>
      </c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79100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13100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55000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11000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79100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13500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-2500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11000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11000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11000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6"/>
      <c r="B1" s="16"/>
      <c r="C1" s="16"/>
      <c r="D1" s="17" t="s">
        <v>32</v>
      </c>
      <c r="E1" s="17"/>
      <c r="F1" s="17" t="s">
        <v>33</v>
      </c>
      <c r="G1" s="17"/>
      <c r="H1" s="17" t="s">
        <v>34</v>
      </c>
      <c r="I1" s="17"/>
    </row>
    <row r="2" customFormat="false" ht="12.8" hidden="false" customHeight="false" outlineLevel="0" collapsed="false">
      <c r="A2" s="18"/>
      <c r="B2" s="18"/>
      <c r="C2" s="18"/>
      <c r="D2" s="18" t="s">
        <v>35</v>
      </c>
      <c r="E2" s="18" t="s">
        <v>36</v>
      </c>
      <c r="F2" s="18" t="s">
        <v>35</v>
      </c>
      <c r="G2" s="18" t="s">
        <v>36</v>
      </c>
      <c r="H2" s="18" t="s">
        <v>35</v>
      </c>
      <c r="I2" s="18" t="s">
        <v>36</v>
      </c>
    </row>
    <row r="3" customFormat="false" ht="12.8" hidden="false" customHeight="false" outlineLevel="0" collapsed="false">
      <c r="A3" s="12" t="s">
        <v>6</v>
      </c>
      <c r="D3" s="12" t="n">
        <v>6700</v>
      </c>
      <c r="H3" s="12" t="n">
        <f aca="false">D3+F3-E3-G3</f>
        <v>6700</v>
      </c>
    </row>
    <row r="4" customFormat="false" ht="12.8" hidden="false" customHeight="false" outlineLevel="0" collapsed="false">
      <c r="A4" s="12" t="s">
        <v>37</v>
      </c>
      <c r="D4" s="12" t="n">
        <v>400</v>
      </c>
      <c r="F4" s="12" t="n">
        <v>500</v>
      </c>
      <c r="H4" s="12" t="n">
        <f aca="false">D4+F4-E4-G4</f>
        <v>900</v>
      </c>
    </row>
    <row r="5" customFormat="false" ht="12.8" hidden="false" customHeight="false" outlineLevel="0" collapsed="false">
      <c r="A5" s="12" t="s">
        <v>8</v>
      </c>
      <c r="D5" s="12" t="n">
        <v>1200</v>
      </c>
      <c r="G5" s="12" t="n">
        <v>200</v>
      </c>
      <c r="H5" s="12" t="n">
        <f aca="false">D5+F5-E5-G5</f>
        <v>1000</v>
      </c>
    </row>
    <row r="6" customFormat="false" ht="12.8" hidden="false" customHeight="false" outlineLevel="0" collapsed="false">
      <c r="A6" s="12" t="s">
        <v>38</v>
      </c>
      <c r="D6" s="12" t="n">
        <v>1500</v>
      </c>
      <c r="G6" s="12" t="n">
        <v>600</v>
      </c>
      <c r="H6" s="12" t="n">
        <f aca="false">D6+F6-E6-G6</f>
        <v>900</v>
      </c>
    </row>
    <row r="7" customFormat="false" ht="12.8" hidden="false" customHeight="false" outlineLevel="0" collapsed="false">
      <c r="A7" s="12" t="s">
        <v>9</v>
      </c>
      <c r="D7" s="12" t="n">
        <v>15000</v>
      </c>
      <c r="H7" s="12" t="n">
        <f aca="false">D7+F7-E7-G7</f>
        <v>15000</v>
      </c>
    </row>
    <row r="8" customFormat="false" ht="12.8" hidden="false" customHeight="false" outlineLevel="0" collapsed="false">
      <c r="A8" s="12" t="s">
        <v>39</v>
      </c>
      <c r="G8" s="12" t="n">
        <v>350</v>
      </c>
      <c r="I8" s="12" t="n">
        <v>350</v>
      </c>
    </row>
    <row r="9" customFormat="false" ht="12.8" hidden="false" customHeight="false" outlineLevel="0" collapsed="false">
      <c r="A9" s="12" t="s">
        <v>40</v>
      </c>
      <c r="E9" s="12" t="n">
        <v>5000</v>
      </c>
      <c r="I9" s="12" t="n">
        <f aca="false">E9+G9-D9-F9</f>
        <v>5000</v>
      </c>
    </row>
    <row r="10" customFormat="false" ht="12.8" hidden="false" customHeight="false" outlineLevel="0" collapsed="false">
      <c r="A10" s="12" t="s">
        <v>41</v>
      </c>
      <c r="E10" s="12" t="n">
        <v>1510</v>
      </c>
      <c r="I10" s="12" t="n">
        <f aca="false">E10+G10-D10-F10</f>
        <v>1510</v>
      </c>
    </row>
    <row r="11" customFormat="false" ht="12.8" hidden="false" customHeight="false" outlineLevel="0" collapsed="false">
      <c r="A11" s="12" t="s">
        <v>42</v>
      </c>
      <c r="G11" s="12" t="n">
        <v>600</v>
      </c>
      <c r="I11" s="12" t="n">
        <f aca="false">E11+G11-D11-F11</f>
        <v>600</v>
      </c>
    </row>
    <row r="12" customFormat="false" ht="12.8" hidden="false" customHeight="false" outlineLevel="0" collapsed="false">
      <c r="A12" s="12" t="s">
        <v>43</v>
      </c>
      <c r="G12" s="12" t="n">
        <v>50</v>
      </c>
      <c r="I12" s="12" t="n">
        <f aca="false">E12+G12-D12-F12</f>
        <v>50</v>
      </c>
    </row>
    <row r="13" customFormat="false" ht="12.8" hidden="false" customHeight="false" outlineLevel="0" collapsed="false">
      <c r="A13" s="12" t="s">
        <v>44</v>
      </c>
      <c r="E13" s="12" t="n">
        <v>900</v>
      </c>
      <c r="F13" s="12" t="n">
        <v>400</v>
      </c>
      <c r="I13" s="12" t="n">
        <f aca="false">E13+G13-D13-F13</f>
        <v>500</v>
      </c>
    </row>
    <row r="14" customFormat="false" ht="12.8" hidden="false" customHeight="false" outlineLevel="0" collapsed="false">
      <c r="A14" s="12" t="s">
        <v>45</v>
      </c>
      <c r="E14" s="12" t="n">
        <v>14000</v>
      </c>
      <c r="I14" s="12" t="n">
        <f aca="false">E14+G14-D14-F14</f>
        <v>14000</v>
      </c>
    </row>
    <row r="15" customFormat="false" ht="12.8" hidden="false" customHeight="false" outlineLevel="0" collapsed="false">
      <c r="A15" s="12" t="s">
        <v>46</v>
      </c>
      <c r="D15" s="12" t="n">
        <v>600</v>
      </c>
      <c r="H15" s="12" t="n">
        <f aca="false">D15+F15-E15-G15</f>
        <v>600</v>
      </c>
    </row>
    <row r="16" customFormat="false" ht="12.8" hidden="false" customHeight="false" outlineLevel="0" collapsed="false">
      <c r="A16" s="12" t="s">
        <v>47</v>
      </c>
      <c r="E16" s="12" t="n">
        <v>14000</v>
      </c>
      <c r="G16" s="12" t="n">
        <v>500</v>
      </c>
      <c r="I16" s="12" t="n">
        <f aca="false">E16+G16-D16-F16</f>
        <v>14500</v>
      </c>
    </row>
    <row r="17" customFormat="false" ht="12.8" hidden="false" customHeight="false" outlineLevel="0" collapsed="false">
      <c r="A17" s="12" t="s">
        <v>48</v>
      </c>
      <c r="E17" s="12" t="n">
        <v>400</v>
      </c>
      <c r="G17" s="12" t="n">
        <v>400</v>
      </c>
      <c r="I17" s="12" t="n">
        <f aca="false">E17+G17-D17-F17</f>
        <v>800</v>
      </c>
    </row>
    <row r="18" customFormat="false" ht="12.8" hidden="false" customHeight="false" outlineLevel="0" collapsed="false">
      <c r="A18" s="12" t="s">
        <v>49</v>
      </c>
      <c r="D18" s="12" t="n">
        <v>9000</v>
      </c>
      <c r="F18" s="12" t="n">
        <v>600</v>
      </c>
      <c r="H18" s="12" t="n">
        <f aca="false">D18+F18-E18-G18</f>
        <v>9600</v>
      </c>
    </row>
    <row r="19" customFormat="false" ht="12.8" hidden="false" customHeight="false" outlineLevel="0" collapsed="false">
      <c r="A19" s="12" t="s">
        <v>50</v>
      </c>
      <c r="D19" s="12" t="n">
        <v>900</v>
      </c>
      <c r="F19" s="12" t="n">
        <v>600</v>
      </c>
      <c r="H19" s="12" t="n">
        <f aca="false">D19+F19-E19-G19</f>
        <v>1500</v>
      </c>
    </row>
    <row r="20" customFormat="false" ht="12.8" hidden="false" customHeight="false" outlineLevel="0" collapsed="false">
      <c r="A20" s="12" t="s">
        <v>51</v>
      </c>
      <c r="F20" s="12" t="n">
        <v>350</v>
      </c>
      <c r="H20" s="12" t="n">
        <f aca="false">D20+F20-E20-G20</f>
        <v>350</v>
      </c>
    </row>
    <row r="21" customFormat="false" ht="12.8" hidden="false" customHeight="false" outlineLevel="0" collapsed="false">
      <c r="A21" s="12" t="s">
        <v>52</v>
      </c>
      <c r="F21" s="12" t="n">
        <v>200</v>
      </c>
      <c r="H21" s="12" t="n">
        <f aca="false">D21+F21-E21-G21</f>
        <v>200</v>
      </c>
    </row>
    <row r="22" customFormat="false" ht="12.8" hidden="false" customHeight="false" outlineLevel="0" collapsed="false">
      <c r="A22" s="12" t="s">
        <v>53</v>
      </c>
      <c r="D22" s="12" t="n">
        <v>510</v>
      </c>
      <c r="H22" s="12" t="n">
        <f aca="false">D22+F22-E22-G22</f>
        <v>510</v>
      </c>
    </row>
    <row r="23" customFormat="false" ht="12.8" hidden="false" customHeight="false" outlineLevel="0" collapsed="false">
      <c r="A23" s="12" t="s">
        <v>54</v>
      </c>
      <c r="F23" s="12" t="n">
        <v>50</v>
      </c>
      <c r="H23" s="12" t="n">
        <f aca="false">D23+F23-E23-G23</f>
        <v>50</v>
      </c>
    </row>
    <row r="24" customFormat="false" ht="12.8" hidden="false" customHeight="false" outlineLevel="0" collapsed="false">
      <c r="A24" s="16"/>
      <c r="B24" s="16"/>
      <c r="C24" s="16"/>
      <c r="D24" s="16" t="n">
        <f aca="false">SUM(D3:D23)</f>
        <v>35810</v>
      </c>
      <c r="E24" s="16" t="n">
        <f aca="false">SUM(E3:E23)</f>
        <v>35810</v>
      </c>
      <c r="F24" s="16" t="n">
        <f aca="false">SUM(F3:F23)</f>
        <v>2700</v>
      </c>
      <c r="G24" s="16" t="n">
        <f aca="false">SUM(G3:G23)</f>
        <v>2700</v>
      </c>
      <c r="H24" s="16" t="n">
        <f aca="false">SUM(H3:H23)</f>
        <v>37310</v>
      </c>
      <c r="I24" s="16" t="n">
        <f aca="false">SUM(I3:I23)</f>
        <v>37310</v>
      </c>
    </row>
  </sheetData>
  <mergeCells count="3"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L25" activeCellId="0" sqref="L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49"/>
  </cols>
  <sheetData>
    <row r="1" customFormat="false" ht="12.8" hidden="false" customHeight="false" outlineLevel="0" collapsed="false">
      <c r="A1" s="0" t="s">
        <v>55</v>
      </c>
    </row>
    <row r="2" customFormat="false" ht="12.8" hidden="false" customHeight="false" outlineLevel="0" collapsed="false">
      <c r="A2" s="0" t="s">
        <v>56</v>
      </c>
    </row>
    <row r="4" customFormat="false" ht="12.8" hidden="false" customHeight="false" outlineLevel="0" collapsed="false">
      <c r="A4" s="0" t="s">
        <v>57</v>
      </c>
      <c r="C4" s="19" t="s">
        <v>58</v>
      </c>
      <c r="D4" s="19"/>
      <c r="F4" s="20" t="s">
        <v>5</v>
      </c>
    </row>
    <row r="5" customFormat="false" ht="12.8" hidden="false" customHeight="false" outlineLevel="0" collapsed="false">
      <c r="C5" s="21" t="s">
        <v>35</v>
      </c>
      <c r="D5" s="21" t="s">
        <v>36</v>
      </c>
    </row>
    <row r="6" customFormat="false" ht="12.8" hidden="false" customHeight="false" outlineLevel="0" collapsed="false">
      <c r="A6" s="0" t="s">
        <v>6</v>
      </c>
      <c r="C6" s="21" t="n">
        <v>5300</v>
      </c>
      <c r="D6" s="21"/>
      <c r="F6" s="0" t="s">
        <v>1</v>
      </c>
    </row>
    <row r="7" customFormat="false" ht="12.8" hidden="false" customHeight="false" outlineLevel="0" collapsed="false">
      <c r="A7" s="0" t="s">
        <v>59</v>
      </c>
      <c r="C7" s="21" t="n">
        <v>10800</v>
      </c>
      <c r="D7" s="21"/>
      <c r="G7" s="0" t="str">
        <f aca="false">A6</f>
        <v>Cash</v>
      </c>
      <c r="J7" s="0" t="n">
        <f aca="false">C6</f>
        <v>5300</v>
      </c>
      <c r="K7" s="22" t="n">
        <f aca="false">SUM(J7:J12)</f>
        <v>41000</v>
      </c>
      <c r="L7" s="22"/>
    </row>
    <row r="8" customFormat="false" ht="12.8" hidden="false" customHeight="false" outlineLevel="0" collapsed="false">
      <c r="A8" s="0" t="s">
        <v>8</v>
      </c>
      <c r="C8" s="21" t="n">
        <v>1500</v>
      </c>
      <c r="D8" s="21"/>
      <c r="G8" s="0" t="str">
        <f aca="false">A7</f>
        <v>Accounts Receivable</v>
      </c>
      <c r="J8" s="0" t="n">
        <f aca="false">C7</f>
        <v>10800</v>
      </c>
      <c r="K8" s="22"/>
      <c r="L8" s="22"/>
    </row>
    <row r="9" customFormat="false" ht="12.8" hidden="false" customHeight="false" outlineLevel="0" collapsed="false">
      <c r="A9" s="0" t="s">
        <v>60</v>
      </c>
      <c r="C9" s="21" t="n">
        <v>2000</v>
      </c>
      <c r="D9" s="21"/>
      <c r="G9" s="0" t="str">
        <f aca="false">A8</f>
        <v>Supplies</v>
      </c>
      <c r="J9" s="0" t="n">
        <f aca="false">C8</f>
        <v>1500</v>
      </c>
      <c r="K9" s="22"/>
      <c r="L9" s="22"/>
    </row>
    <row r="10" customFormat="false" ht="12.8" hidden="false" customHeight="false" outlineLevel="0" collapsed="false">
      <c r="A10" s="0" t="s">
        <v>9</v>
      </c>
      <c r="C10" s="21" t="n">
        <v>27000</v>
      </c>
      <c r="D10" s="21"/>
      <c r="G10" s="0" t="str">
        <f aca="false">A9</f>
        <v>Prepaid Insurance</v>
      </c>
      <c r="J10" s="0" t="n">
        <f aca="false">C9</f>
        <v>2000</v>
      </c>
      <c r="K10" s="22"/>
      <c r="L10" s="22"/>
    </row>
    <row r="11" customFormat="false" ht="12.8" hidden="false" customHeight="false" outlineLevel="0" collapsed="false">
      <c r="A11" s="0" t="s">
        <v>39</v>
      </c>
      <c r="C11" s="21"/>
      <c r="D11" s="21" t="n">
        <v>5600</v>
      </c>
      <c r="G11" s="0" t="str">
        <f aca="false">A10</f>
        <v>Equipment</v>
      </c>
      <c r="J11" s="0" t="n">
        <f aca="false">C10</f>
        <v>27000</v>
      </c>
      <c r="K11" s="22"/>
      <c r="L11" s="22"/>
    </row>
    <row r="12" customFormat="false" ht="12.8" hidden="false" customHeight="false" outlineLevel="0" collapsed="false">
      <c r="A12" s="0" t="s">
        <v>40</v>
      </c>
      <c r="C12" s="21"/>
      <c r="D12" s="21" t="n">
        <v>15000</v>
      </c>
      <c r="G12" s="0" t="str">
        <f aca="false">A11</f>
        <v>Accumulated Depreciation</v>
      </c>
      <c r="J12" s="0" t="n">
        <f aca="false">-D11</f>
        <v>-5600</v>
      </c>
      <c r="K12" s="22"/>
      <c r="L12" s="22"/>
    </row>
    <row r="13" customFormat="false" ht="12.8" hidden="false" customHeight="false" outlineLevel="0" collapsed="false">
      <c r="A13" s="0" t="s">
        <v>10</v>
      </c>
      <c r="C13" s="21"/>
      <c r="D13" s="21" t="n">
        <v>6100</v>
      </c>
    </row>
    <row r="14" customFormat="false" ht="12.8" hidden="false" customHeight="false" outlineLevel="0" collapsed="false">
      <c r="A14" s="0" t="s">
        <v>61</v>
      </c>
      <c r="C14" s="21"/>
      <c r="D14" s="21" t="n">
        <v>2400</v>
      </c>
      <c r="F14" s="0" t="s">
        <v>3</v>
      </c>
    </row>
    <row r="15" customFormat="false" ht="12.8" hidden="false" customHeight="false" outlineLevel="0" collapsed="false">
      <c r="A15" s="0" t="s">
        <v>43</v>
      </c>
      <c r="C15" s="21"/>
      <c r="D15" s="21" t="n">
        <v>600</v>
      </c>
      <c r="G15" s="0" t="str">
        <f aca="false">A12</f>
        <v>Notes Payable</v>
      </c>
      <c r="J15" s="0" t="n">
        <f aca="false">D12</f>
        <v>15000</v>
      </c>
      <c r="K15" s="22" t="n">
        <f aca="false">SUM(J15:J18)</f>
        <v>24100</v>
      </c>
      <c r="L15" s="22" t="n">
        <f aca="false">K25</f>
        <v>41000</v>
      </c>
    </row>
    <row r="16" customFormat="false" ht="12.8" hidden="false" customHeight="false" outlineLevel="0" collapsed="false">
      <c r="A16" s="0" t="s">
        <v>62</v>
      </c>
      <c r="C16" s="21"/>
      <c r="D16" s="21" t="n">
        <v>13000</v>
      </c>
      <c r="G16" s="0" t="str">
        <f aca="false">A13</f>
        <v>Accounts Payable</v>
      </c>
      <c r="J16" s="0" t="n">
        <f aca="false">D13</f>
        <v>6100</v>
      </c>
      <c r="K16" s="22"/>
      <c r="L16" s="22"/>
    </row>
    <row r="17" customFormat="false" ht="12.8" hidden="false" customHeight="false" outlineLevel="0" collapsed="false">
      <c r="A17" s="0" t="s">
        <v>63</v>
      </c>
      <c r="C17" s="21" t="n">
        <v>7000</v>
      </c>
      <c r="D17" s="21"/>
      <c r="G17" s="0" t="str">
        <f aca="false">A14</f>
        <v>Salaries and Wages Payable</v>
      </c>
      <c r="J17" s="0" t="n">
        <f aca="false">D14</f>
        <v>2400</v>
      </c>
      <c r="K17" s="22"/>
      <c r="L17" s="22"/>
    </row>
    <row r="18" customFormat="false" ht="12.8" hidden="false" customHeight="false" outlineLevel="0" collapsed="false">
      <c r="A18" s="0" t="s">
        <v>47</v>
      </c>
      <c r="C18" s="21"/>
      <c r="D18" s="21" t="n">
        <v>61000</v>
      </c>
      <c r="G18" s="0" t="str">
        <f aca="false">A15</f>
        <v>Interest Payable</v>
      </c>
      <c r="J18" s="0" t="n">
        <f aca="false">D15</f>
        <v>600</v>
      </c>
      <c r="K18" s="22"/>
      <c r="L18" s="22"/>
    </row>
    <row r="19" customFormat="false" ht="12.8" hidden="false" customHeight="false" outlineLevel="0" collapsed="false">
      <c r="A19" s="0" t="s">
        <v>64</v>
      </c>
      <c r="C19" s="21" t="n">
        <v>8400</v>
      </c>
      <c r="D19" s="21"/>
      <c r="L19" s="22"/>
    </row>
    <row r="20" customFormat="false" ht="12.8" hidden="false" customHeight="false" outlineLevel="0" collapsed="false">
      <c r="A20" s="0" t="s">
        <v>65</v>
      </c>
      <c r="C20" s="21" t="n">
        <v>4000</v>
      </c>
      <c r="D20" s="21"/>
      <c r="L20" s="22"/>
    </row>
    <row r="21" customFormat="false" ht="12.8" hidden="false" customHeight="false" outlineLevel="0" collapsed="false">
      <c r="A21" s="0" t="s">
        <v>66</v>
      </c>
      <c r="C21" s="21" t="n">
        <v>5600</v>
      </c>
      <c r="D21" s="21"/>
      <c r="F21" s="0" t="s">
        <v>67</v>
      </c>
      <c r="L21" s="22"/>
    </row>
    <row r="22" customFormat="false" ht="12.8" hidden="false" customHeight="false" outlineLevel="0" collapsed="false">
      <c r="A22" s="0" t="s">
        <v>68</v>
      </c>
      <c r="C22" s="21" t="n">
        <v>3500</v>
      </c>
      <c r="D22" s="21"/>
      <c r="G22" s="0" t="str">
        <f aca="false">A16</f>
        <v>Owner’s Capital</v>
      </c>
      <c r="J22" s="0" t="n">
        <f aca="false">D16</f>
        <v>13000</v>
      </c>
      <c r="K22" s="22" t="n">
        <f aca="false">SUM(J22:J23)</f>
        <v>16900</v>
      </c>
      <c r="L22" s="22"/>
    </row>
    <row r="23" customFormat="false" ht="12.8" hidden="false" customHeight="false" outlineLevel="0" collapsed="false">
      <c r="A23" s="0" t="s">
        <v>69</v>
      </c>
      <c r="C23" s="21" t="n">
        <v>28000</v>
      </c>
      <c r="D23" s="21"/>
      <c r="G23" s="0" t="str">
        <f aca="false">F33</f>
        <v>Retained Earning, Dec</v>
      </c>
      <c r="J23" s="0" t="n">
        <f aca="false">I33</f>
        <v>3900</v>
      </c>
      <c r="K23" s="22"/>
      <c r="L23" s="22"/>
    </row>
    <row r="24" customFormat="false" ht="12.8" hidden="false" customHeight="false" outlineLevel="0" collapsed="false">
      <c r="A24" s="0" t="s">
        <v>54</v>
      </c>
      <c r="C24" s="21" t="n">
        <v>600</v>
      </c>
      <c r="D24" s="21"/>
    </row>
    <row r="25" customFormat="false" ht="12.8" hidden="false" customHeight="false" outlineLevel="0" collapsed="false">
      <c r="C25" s="20" t="n">
        <f aca="false">SUM(C6:C24)</f>
        <v>103700</v>
      </c>
      <c r="D25" s="20" t="n">
        <f aca="false">SUM(D6:D24)</f>
        <v>103700</v>
      </c>
      <c r="F25" s="20" t="s">
        <v>70</v>
      </c>
      <c r="G25" s="20"/>
      <c r="H25" s="20"/>
      <c r="I25" s="20"/>
      <c r="J25" s="20"/>
      <c r="K25" s="20" t="n">
        <f aca="false">K15+K22</f>
        <v>41000</v>
      </c>
    </row>
    <row r="28" customFormat="false" ht="12.8" hidden="false" customHeight="false" outlineLevel="0" collapsed="false">
      <c r="A28" s="20" t="s">
        <v>24</v>
      </c>
      <c r="F28" s="20" t="s">
        <v>71</v>
      </c>
    </row>
    <row r="29" customFormat="false" ht="12.8" hidden="false" customHeight="false" outlineLevel="0" collapsed="false">
      <c r="A29" s="0" t="s">
        <v>72</v>
      </c>
    </row>
    <row r="30" customFormat="false" ht="12.8" hidden="false" customHeight="false" outlineLevel="0" collapsed="false">
      <c r="B30" s="0" t="str">
        <f aca="false">A18</f>
        <v>Service Revenue</v>
      </c>
      <c r="D30" s="0" t="n">
        <f aca="false">D18</f>
        <v>61000</v>
      </c>
      <c r="F30" s="0" t="s">
        <v>73</v>
      </c>
      <c r="I30" s="0" t="n">
        <v>0</v>
      </c>
    </row>
    <row r="31" customFormat="false" ht="12.8" hidden="false" customHeight="false" outlineLevel="0" collapsed="false">
      <c r="B31" s="20" t="s">
        <v>74</v>
      </c>
      <c r="C31" s="20"/>
      <c r="D31" s="20" t="n">
        <f aca="false">D30</f>
        <v>61000</v>
      </c>
      <c r="F31" s="0" t="s">
        <v>75</v>
      </c>
      <c r="I31" s="0" t="n">
        <f aca="false">D42</f>
        <v>10900</v>
      </c>
    </row>
    <row r="32" customFormat="false" ht="12.8" hidden="false" customHeight="false" outlineLevel="0" collapsed="false">
      <c r="F32" s="0" t="s">
        <v>46</v>
      </c>
      <c r="I32" s="0" t="n">
        <v>7000</v>
      </c>
    </row>
    <row r="33" customFormat="false" ht="12.8" hidden="false" customHeight="false" outlineLevel="0" collapsed="false">
      <c r="A33" s="0" t="s">
        <v>76</v>
      </c>
      <c r="F33" s="20" t="s">
        <v>77</v>
      </c>
      <c r="G33" s="20"/>
      <c r="H33" s="20"/>
      <c r="I33" s="20" t="n">
        <f aca="false">I31-I32</f>
        <v>3900</v>
      </c>
    </row>
    <row r="34" customFormat="false" ht="12.8" hidden="false" customHeight="false" outlineLevel="0" collapsed="false">
      <c r="B34" s="0" t="str">
        <f aca="false">A19</f>
        <v>Advertising Expense</v>
      </c>
      <c r="D34" s="0" t="n">
        <f aca="false">C19</f>
        <v>8400</v>
      </c>
    </row>
    <row r="35" customFormat="false" ht="12.8" hidden="false" customHeight="false" outlineLevel="0" collapsed="false">
      <c r="B35" s="0" t="str">
        <f aca="false">A20</f>
        <v>Supplies Expense</v>
      </c>
      <c r="D35" s="0" t="n">
        <f aca="false">C20</f>
        <v>4000</v>
      </c>
    </row>
    <row r="36" customFormat="false" ht="12.8" hidden="false" customHeight="false" outlineLevel="0" collapsed="false">
      <c r="B36" s="0" t="str">
        <f aca="false">A21</f>
        <v>Depreciation Expense</v>
      </c>
      <c r="D36" s="0" t="n">
        <f aca="false">C21</f>
        <v>5600</v>
      </c>
    </row>
    <row r="37" customFormat="false" ht="12.8" hidden="false" customHeight="false" outlineLevel="0" collapsed="false">
      <c r="B37" s="0" t="str">
        <f aca="false">A22</f>
        <v>Insurance Expense</v>
      </c>
      <c r="D37" s="0" t="n">
        <f aca="false">C22</f>
        <v>3500</v>
      </c>
    </row>
    <row r="38" customFormat="false" ht="12.8" hidden="false" customHeight="false" outlineLevel="0" collapsed="false">
      <c r="B38" s="0" t="str">
        <f aca="false">A23</f>
        <v>Salaries and Wages Expense</v>
      </c>
      <c r="D38" s="0" t="n">
        <f aca="false">C23</f>
        <v>28000</v>
      </c>
    </row>
    <row r="39" customFormat="false" ht="12.8" hidden="false" customHeight="false" outlineLevel="0" collapsed="false">
      <c r="B39" s="0" t="str">
        <f aca="false">A24</f>
        <v>Interest Expense</v>
      </c>
      <c r="D39" s="0" t="n">
        <f aca="false">C24</f>
        <v>600</v>
      </c>
    </row>
    <row r="40" customFormat="false" ht="12.8" hidden="false" customHeight="false" outlineLevel="0" collapsed="false">
      <c r="B40" s="20" t="s">
        <v>74</v>
      </c>
      <c r="C40" s="20"/>
      <c r="D40" s="20" t="n">
        <f aca="false">SUM(D34:D39)</f>
        <v>50100</v>
      </c>
    </row>
    <row r="42" customFormat="false" ht="12.8" hidden="false" customHeight="false" outlineLevel="0" collapsed="false">
      <c r="B42" s="0" t="s">
        <v>75</v>
      </c>
      <c r="D42" s="0" t="n">
        <f aca="false">D31-D40</f>
        <v>10900</v>
      </c>
    </row>
  </sheetData>
  <mergeCells count="5">
    <mergeCell ref="C4:D4"/>
    <mergeCell ref="K7:L12"/>
    <mergeCell ref="K15:K18"/>
    <mergeCell ref="L15:L23"/>
    <mergeCell ref="K22:K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2024-09-24T21:19:15Z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