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1415" windowHeight="4365" activeTab="2"/>
  </bookViews>
  <sheets>
    <sheet name="Infra" sheetId="1" r:id="rId1"/>
    <sheet name="Web &amp; App" sheetId="2" r:id="rId2"/>
    <sheet name="MMS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I18" i="2"/>
  <c r="J18"/>
  <c r="K18"/>
  <c r="I21"/>
  <c r="J21"/>
  <c r="K21"/>
  <c r="C21"/>
  <c r="B21"/>
  <c r="C18"/>
  <c r="D18"/>
  <c r="D21" s="1"/>
  <c r="B18"/>
  <c r="I7" i="1"/>
  <c r="I8"/>
  <c r="I9"/>
  <c r="I10"/>
  <c r="I11"/>
  <c r="D7"/>
  <c r="D8"/>
  <c r="D9"/>
  <c r="D10"/>
  <c r="D11"/>
  <c r="I12"/>
  <c r="D12"/>
  <c r="I4"/>
  <c r="I5"/>
  <c r="I6"/>
  <c r="I3"/>
  <c r="D4"/>
  <c r="D5"/>
  <c r="D6"/>
  <c r="D3"/>
</calcChain>
</file>

<file path=xl/sharedStrings.xml><?xml version="1.0" encoding="utf-8"?>
<sst xmlns="http://schemas.openxmlformats.org/spreadsheetml/2006/main" count="81" uniqueCount="58">
  <si>
    <t>Infrastructure  Requirement</t>
  </si>
  <si>
    <t>Lease line Internet with dedicated IP</t>
  </si>
  <si>
    <t>Routers</t>
  </si>
  <si>
    <t>landline Phone</t>
  </si>
  <si>
    <t>Printers</t>
  </si>
  <si>
    <t>Laptops, Desktops and projector</t>
  </si>
  <si>
    <t>List</t>
  </si>
  <si>
    <t>charges Per Month</t>
  </si>
  <si>
    <t>One time paid</t>
  </si>
  <si>
    <t>Required</t>
  </si>
  <si>
    <t>Cost</t>
  </si>
  <si>
    <t>Total Charge</t>
  </si>
  <si>
    <t>Note : Charges above are vendor quotation maybe varies up on requirements</t>
  </si>
  <si>
    <t>Laptops and system f</t>
  </si>
  <si>
    <t>AK Computer Info Tech HYD</t>
  </si>
  <si>
    <t xml:space="preserve">Lease line </t>
  </si>
  <si>
    <t>Actfiber</t>
  </si>
  <si>
    <t xml:space="preserve"> </t>
  </si>
  <si>
    <t>E Commerece web and App</t>
  </si>
  <si>
    <t>Testing</t>
  </si>
  <si>
    <t>Production</t>
  </si>
  <si>
    <t>Servers</t>
  </si>
  <si>
    <t>Devlopers</t>
  </si>
  <si>
    <t>1st Month</t>
  </si>
  <si>
    <t>2nd Month</t>
  </si>
  <si>
    <t>3rd Month</t>
  </si>
  <si>
    <t>4th Month</t>
  </si>
  <si>
    <t>Off Share project</t>
  </si>
  <si>
    <t>On Shore Project /In House</t>
  </si>
  <si>
    <t>Devlopment of web &amp; App</t>
  </si>
  <si>
    <t>Deployment &amp; Production</t>
  </si>
  <si>
    <t>5th Month</t>
  </si>
  <si>
    <t>6th Month</t>
  </si>
  <si>
    <t>Team &amp; Servers</t>
  </si>
  <si>
    <t>Server Required</t>
  </si>
  <si>
    <t>Cost of one server per day</t>
  </si>
  <si>
    <t>Number of days</t>
  </si>
  <si>
    <t>Total cost</t>
  </si>
  <si>
    <t>Off Share estimate ranges in scale of 2 to 5 Lakhs  only for devlopment</t>
  </si>
  <si>
    <t>3rd Month is an optional (if required)</t>
  </si>
  <si>
    <t>Material management system</t>
  </si>
  <si>
    <t>Foreceasting Demand Estimation</t>
  </si>
  <si>
    <t>Receipt &amp; Inspection</t>
  </si>
  <si>
    <t>Maintenance</t>
  </si>
  <si>
    <t>Storage</t>
  </si>
  <si>
    <t>Monitoring of Expiry</t>
  </si>
  <si>
    <t>Return Policy</t>
  </si>
  <si>
    <t>Issues</t>
  </si>
  <si>
    <t>https://www.fishbowlinventory.com/industries/food-beverage-inventory/</t>
  </si>
  <si>
    <t>https://www.investopedia.com/terms/i/inventory-management.asp</t>
  </si>
  <si>
    <t>video</t>
  </si>
  <si>
    <t>https://browntape.com/features/centralized-inventory/</t>
  </si>
  <si>
    <t>Man power required</t>
  </si>
  <si>
    <t>Team off shore</t>
  </si>
  <si>
    <t>Team ON shore</t>
  </si>
  <si>
    <t xml:space="preserve">https://www.actcorp.in/business/fibernet/corporate-business </t>
  </si>
  <si>
    <t>No Info</t>
  </si>
  <si>
    <t>Software Providers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</si>
</sst>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1" applyAlignment="1" applyProtection="1"/>
    <xf numFmtId="0" fontId="0" fillId="0" borderId="0" xfId="0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0" fontId="2" fillId="0" borderId="2" xfId="0" applyFont="1" applyBorder="1"/>
    <xf numFmtId="0" fontId="9" fillId="0" borderId="0" xfId="0" applyFont="1"/>
    <xf numFmtId="0" fontId="9" fillId="0" borderId="1" xfId="0" applyFont="1" applyBorder="1"/>
    <xf numFmtId="0" fontId="8" fillId="0" borderId="2" xfId="0" applyFont="1" applyBorder="1"/>
    <xf numFmtId="0" fontId="1" fillId="0" borderId="0" xfId="0" applyFont="1"/>
    <xf numFmtId="0" fontId="8" fillId="0" borderId="1" xfId="0" applyFont="1" applyBorder="1"/>
    <xf numFmtId="0" fontId="9" fillId="0" borderId="2" xfId="0" applyFont="1" applyBorder="1"/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tcorp.in/business/fibernet/corporate-busine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rowntape.com/features/centralized-inventory/" TargetMode="External"/><Relationship Id="rId2" Type="http://schemas.openxmlformats.org/officeDocument/2006/relationships/hyperlink" Target="https://www.investopedia.com/terms/i/inventory-management.asp" TargetMode="External"/><Relationship Id="rId1" Type="http://schemas.openxmlformats.org/officeDocument/2006/relationships/hyperlink" Target="https://www.fishbowlinventory.com/industries/food-beverage-inventory/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C25" sqref="C25"/>
    </sheetView>
  </sheetViews>
  <sheetFormatPr defaultRowHeight="15"/>
  <cols>
    <col min="1" max="1" width="34.28515625" bestFit="1" customWidth="1"/>
    <col min="2" max="2" width="25.85546875" bestFit="1" customWidth="1"/>
    <col min="3" max="3" width="11" bestFit="1" customWidth="1"/>
    <col min="6" max="6" width="14.5703125" bestFit="1" customWidth="1"/>
    <col min="7" max="7" width="15" bestFit="1" customWidth="1"/>
  </cols>
  <sheetData>
    <row r="1" spans="1:11" ht="18.7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s="8" customFormat="1" ht="15.75">
      <c r="A2" s="7" t="s">
        <v>6</v>
      </c>
      <c r="B2" s="9" t="s">
        <v>7</v>
      </c>
      <c r="C2" s="7" t="s">
        <v>9</v>
      </c>
      <c r="D2" s="7" t="s">
        <v>10</v>
      </c>
      <c r="E2" s="7"/>
      <c r="F2" s="7" t="s">
        <v>6</v>
      </c>
      <c r="G2" s="10" t="s">
        <v>8</v>
      </c>
      <c r="H2" s="7" t="s">
        <v>9</v>
      </c>
      <c r="I2" s="7" t="s">
        <v>10</v>
      </c>
      <c r="J2" s="7"/>
      <c r="K2" s="7"/>
    </row>
    <row r="3" spans="1:11">
      <c r="A3" s="2" t="s">
        <v>1</v>
      </c>
      <c r="B3" s="11">
        <v>4000</v>
      </c>
      <c r="C3" s="2">
        <v>1</v>
      </c>
      <c r="D3" s="2">
        <f>MMULT(B3,C3)</f>
        <v>4000</v>
      </c>
      <c r="E3" s="2"/>
      <c r="F3" s="2" t="s">
        <v>4</v>
      </c>
      <c r="G3" s="4">
        <v>16000</v>
      </c>
      <c r="H3" s="2">
        <v>1</v>
      </c>
      <c r="I3" s="2">
        <f>MMULT(G3,H3)</f>
        <v>16000</v>
      </c>
      <c r="J3" s="2"/>
      <c r="K3" s="2"/>
    </row>
    <row r="4" spans="1:11">
      <c r="A4" s="2" t="s">
        <v>5</v>
      </c>
      <c r="B4" s="11">
        <v>2000</v>
      </c>
      <c r="C4" s="2">
        <v>6</v>
      </c>
      <c r="D4" s="2">
        <f t="shared" ref="D4:D11" si="0">MMULT(B4,C4)</f>
        <v>12000</v>
      </c>
      <c r="E4" s="2"/>
      <c r="F4" s="2" t="s">
        <v>2</v>
      </c>
      <c r="G4" s="4">
        <v>2500</v>
      </c>
      <c r="H4" s="2">
        <v>2</v>
      </c>
      <c r="I4" s="2">
        <f t="shared" ref="I4:I6" si="1">MMULT(G4,H4)</f>
        <v>5000</v>
      </c>
      <c r="J4" s="2"/>
      <c r="K4" s="2"/>
    </row>
    <row r="5" spans="1:11">
      <c r="A5" s="2" t="s">
        <v>3</v>
      </c>
      <c r="B5" s="11">
        <v>200</v>
      </c>
      <c r="C5" s="2">
        <v>5</v>
      </c>
      <c r="D5" s="2">
        <f t="shared" si="0"/>
        <v>1000</v>
      </c>
      <c r="E5" s="2"/>
      <c r="F5" s="2" t="s">
        <v>3</v>
      </c>
      <c r="G5" s="4">
        <v>1000</v>
      </c>
      <c r="H5" s="2">
        <v>5</v>
      </c>
      <c r="I5" s="2">
        <f t="shared" si="1"/>
        <v>5000</v>
      </c>
      <c r="J5" s="2"/>
      <c r="K5" s="2"/>
    </row>
    <row r="6" spans="1:11">
      <c r="A6" s="2"/>
      <c r="B6" s="11">
        <v>0</v>
      </c>
      <c r="C6" s="2">
        <v>0</v>
      </c>
      <c r="D6" s="2">
        <f t="shared" si="0"/>
        <v>0</v>
      </c>
      <c r="E6" s="2"/>
      <c r="F6" s="2"/>
      <c r="G6" s="4">
        <v>0</v>
      </c>
      <c r="H6" s="2">
        <v>0</v>
      </c>
      <c r="I6" s="2">
        <f t="shared" si="1"/>
        <v>0</v>
      </c>
      <c r="J6" s="2"/>
      <c r="K6" s="2"/>
    </row>
    <row r="7" spans="1:11">
      <c r="A7" s="2"/>
      <c r="B7" s="12">
        <v>0</v>
      </c>
      <c r="C7" s="13">
        <v>0</v>
      </c>
      <c r="D7" s="2">
        <f t="shared" si="0"/>
        <v>0</v>
      </c>
      <c r="E7" s="2"/>
      <c r="F7" s="2"/>
      <c r="G7" s="4">
        <v>0</v>
      </c>
      <c r="H7" s="2">
        <v>0</v>
      </c>
      <c r="I7" s="2">
        <f t="shared" ref="I7:I11" si="2">MMULT(G7,H7)</f>
        <v>0</v>
      </c>
      <c r="J7" s="2"/>
      <c r="K7" s="2"/>
    </row>
    <row r="8" spans="1:11">
      <c r="A8" s="2"/>
      <c r="B8" s="12">
        <v>0</v>
      </c>
      <c r="C8" s="13">
        <v>0</v>
      </c>
      <c r="D8" s="2">
        <f t="shared" si="0"/>
        <v>0</v>
      </c>
      <c r="E8" s="2"/>
      <c r="F8" s="2"/>
      <c r="G8" s="4">
        <v>0</v>
      </c>
      <c r="H8" s="2">
        <v>0</v>
      </c>
      <c r="I8" s="2">
        <f t="shared" si="2"/>
        <v>0</v>
      </c>
      <c r="J8" s="2"/>
      <c r="K8" s="2"/>
    </row>
    <row r="9" spans="1:11">
      <c r="A9" s="2"/>
      <c r="B9" s="12">
        <v>0</v>
      </c>
      <c r="C9" s="13">
        <v>0</v>
      </c>
      <c r="D9" s="2">
        <f t="shared" si="0"/>
        <v>0</v>
      </c>
      <c r="E9" s="2"/>
      <c r="F9" s="2"/>
      <c r="G9" s="4">
        <v>0</v>
      </c>
      <c r="H9" s="2">
        <v>0</v>
      </c>
      <c r="I9" s="2">
        <f t="shared" si="2"/>
        <v>0</v>
      </c>
      <c r="J9" s="2"/>
      <c r="K9" s="2"/>
    </row>
    <row r="10" spans="1:11">
      <c r="A10" s="2"/>
      <c r="B10" s="11">
        <v>0</v>
      </c>
      <c r="C10" s="13">
        <v>0</v>
      </c>
      <c r="D10" s="2">
        <f t="shared" si="0"/>
        <v>0</v>
      </c>
      <c r="E10" s="2"/>
      <c r="F10" s="2"/>
      <c r="G10" s="4">
        <v>0</v>
      </c>
      <c r="H10" s="2">
        <v>0</v>
      </c>
      <c r="I10" s="2">
        <f t="shared" si="2"/>
        <v>0</v>
      </c>
      <c r="J10" s="2"/>
      <c r="K10" s="2"/>
    </row>
    <row r="11" spans="1:11">
      <c r="A11" s="2"/>
      <c r="B11" s="11">
        <v>0</v>
      </c>
      <c r="C11" s="13">
        <v>0</v>
      </c>
      <c r="D11" s="2">
        <f t="shared" si="0"/>
        <v>0</v>
      </c>
      <c r="E11" s="2"/>
      <c r="F11" s="2"/>
      <c r="G11" s="4">
        <v>0</v>
      </c>
      <c r="H11" s="2">
        <v>0</v>
      </c>
      <c r="I11" s="2">
        <f t="shared" si="2"/>
        <v>0</v>
      </c>
      <c r="J11" s="2"/>
      <c r="K11" s="2"/>
    </row>
    <row r="12" spans="1:11">
      <c r="A12" s="2" t="s">
        <v>11</v>
      </c>
      <c r="B12" s="2"/>
      <c r="C12" s="2"/>
      <c r="D12" s="14">
        <f>SUM(D3:D11)</f>
        <v>17000</v>
      </c>
      <c r="E12" s="2"/>
      <c r="F12" s="2"/>
      <c r="G12" s="2"/>
      <c r="H12" s="2"/>
      <c r="I12" s="15">
        <f>SUM(I3:I11)</f>
        <v>26000</v>
      </c>
      <c r="J12" s="2"/>
      <c r="K12" s="2"/>
    </row>
    <row r="18" spans="1:4" s="38" customFormat="1">
      <c r="A18" s="38" t="s">
        <v>12</v>
      </c>
    </row>
    <row r="19" spans="1:4">
      <c r="A19" t="s">
        <v>13</v>
      </c>
      <c r="B19" t="s">
        <v>14</v>
      </c>
      <c r="C19">
        <v>9502529027</v>
      </c>
    </row>
    <row r="20" spans="1:4">
      <c r="A20" t="s">
        <v>15</v>
      </c>
      <c r="B20" t="s">
        <v>16</v>
      </c>
      <c r="C20" s="16" t="s">
        <v>55</v>
      </c>
      <c r="D20" t="s">
        <v>17</v>
      </c>
    </row>
  </sheetData>
  <mergeCells count="2">
    <mergeCell ref="A1:K1"/>
    <mergeCell ref="A18:XFD18"/>
  </mergeCells>
  <hyperlinks>
    <hyperlink ref="C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P11" sqref="P11"/>
    </sheetView>
  </sheetViews>
  <sheetFormatPr defaultRowHeight="15"/>
  <cols>
    <col min="1" max="1" width="20.42578125" style="20" bestFit="1" customWidth="1"/>
    <col min="2" max="2" width="9.85546875" bestFit="1" customWidth="1"/>
    <col min="3" max="3" width="10.5703125" bestFit="1" customWidth="1"/>
    <col min="4" max="4" width="10.140625" bestFit="1" customWidth="1"/>
    <col min="8" max="8" width="14.85546875" style="20" bestFit="1" customWidth="1"/>
    <col min="9" max="11" width="10.140625" bestFit="1" customWidth="1"/>
  </cols>
  <sheetData>
    <row r="1" spans="1:12" ht="18.75">
      <c r="A1" s="39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5.75">
      <c r="A2" s="43" t="s">
        <v>27</v>
      </c>
      <c r="B2" s="44"/>
      <c r="C2" s="44"/>
      <c r="D2" s="45"/>
      <c r="E2" s="1"/>
      <c r="F2" s="1"/>
      <c r="G2" s="1"/>
      <c r="H2" s="43" t="s">
        <v>28</v>
      </c>
      <c r="I2" s="44"/>
      <c r="J2" s="44"/>
      <c r="K2" s="44"/>
      <c r="L2" s="45"/>
    </row>
    <row r="3" spans="1:12">
      <c r="A3" s="40" t="s">
        <v>29</v>
      </c>
      <c r="B3" s="41"/>
      <c r="C3" s="41"/>
      <c r="D3" s="42"/>
      <c r="H3" s="40" t="s">
        <v>30</v>
      </c>
      <c r="I3" s="41"/>
      <c r="J3" s="41"/>
      <c r="K3" s="41"/>
      <c r="L3" s="42"/>
    </row>
    <row r="4" spans="1:12" s="20" customFormat="1">
      <c r="A4" s="21" t="s">
        <v>33</v>
      </c>
      <c r="B4" s="27" t="s">
        <v>23</v>
      </c>
      <c r="C4" s="27" t="s">
        <v>24</v>
      </c>
      <c r="D4" s="24" t="s">
        <v>25</v>
      </c>
      <c r="E4" s="19"/>
      <c r="F4" s="19"/>
      <c r="G4" s="19"/>
      <c r="H4" s="21" t="s">
        <v>33</v>
      </c>
      <c r="I4" s="21" t="s">
        <v>26</v>
      </c>
      <c r="J4" s="21" t="s">
        <v>31</v>
      </c>
      <c r="K4" s="21" t="s">
        <v>32</v>
      </c>
    </row>
    <row r="5" spans="1:12">
      <c r="A5" s="18" t="s">
        <v>22</v>
      </c>
      <c r="B5" s="5">
        <v>5</v>
      </c>
      <c r="C5" s="5">
        <v>8</v>
      </c>
      <c r="D5" s="6">
        <v>8</v>
      </c>
      <c r="E5" s="17"/>
      <c r="F5" s="17"/>
      <c r="G5" s="17"/>
      <c r="H5" s="18" t="s">
        <v>22</v>
      </c>
      <c r="I5" s="3">
        <v>2</v>
      </c>
      <c r="J5" s="3">
        <v>2</v>
      </c>
      <c r="K5" s="3">
        <v>2</v>
      </c>
    </row>
    <row r="6" spans="1:12">
      <c r="A6" s="18" t="s">
        <v>21</v>
      </c>
      <c r="B6" s="5">
        <v>3</v>
      </c>
      <c r="C6" s="5">
        <v>5</v>
      </c>
      <c r="D6" s="6">
        <v>5</v>
      </c>
      <c r="E6" s="17"/>
      <c r="F6" s="17"/>
      <c r="G6" s="17"/>
      <c r="H6" s="18" t="s">
        <v>21</v>
      </c>
      <c r="I6" s="3">
        <v>1</v>
      </c>
      <c r="J6" s="3">
        <v>1</v>
      </c>
      <c r="K6" s="3">
        <v>1</v>
      </c>
    </row>
    <row r="7" spans="1:12">
      <c r="A7" s="18"/>
      <c r="B7" s="5"/>
      <c r="C7" s="5"/>
      <c r="D7" s="6"/>
      <c r="E7" s="17"/>
      <c r="F7" s="17"/>
      <c r="G7" s="17"/>
      <c r="H7" s="18"/>
      <c r="I7" s="3"/>
      <c r="J7" s="3"/>
      <c r="K7" s="3"/>
    </row>
    <row r="8" spans="1:12">
      <c r="B8" s="28"/>
      <c r="C8" s="28"/>
      <c r="D8" s="25"/>
    </row>
    <row r="9" spans="1:12">
      <c r="B9" s="28"/>
      <c r="C9" s="28"/>
      <c r="D9" s="25"/>
      <c r="G9" s="17"/>
    </row>
    <row r="10" spans="1:12">
      <c r="A10" s="18" t="s">
        <v>19</v>
      </c>
      <c r="B10" s="5">
        <v>1</v>
      </c>
      <c r="C10" s="5">
        <v>3</v>
      </c>
      <c r="D10" s="6">
        <v>3</v>
      </c>
      <c r="H10" s="18" t="s">
        <v>19</v>
      </c>
      <c r="I10" s="3">
        <v>1</v>
      </c>
      <c r="J10" s="3">
        <v>1</v>
      </c>
      <c r="K10" s="3">
        <v>1</v>
      </c>
    </row>
    <row r="11" spans="1:12">
      <c r="A11" s="18" t="s">
        <v>21</v>
      </c>
      <c r="B11" s="5">
        <v>1</v>
      </c>
      <c r="C11" s="5">
        <v>2</v>
      </c>
      <c r="D11" s="6">
        <v>2</v>
      </c>
      <c r="H11" s="18" t="s">
        <v>21</v>
      </c>
      <c r="I11" s="3">
        <v>1</v>
      </c>
      <c r="J11" s="3">
        <v>1</v>
      </c>
      <c r="K11" s="3">
        <v>1</v>
      </c>
    </row>
    <row r="12" spans="1:12">
      <c r="B12" s="28"/>
      <c r="C12" s="28"/>
      <c r="D12" s="25"/>
    </row>
    <row r="13" spans="1:12">
      <c r="B13" s="28"/>
      <c r="C13" s="28"/>
      <c r="D13" s="25"/>
    </row>
    <row r="14" spans="1:12">
      <c r="A14" s="18" t="s">
        <v>20</v>
      </c>
      <c r="B14" s="5">
        <v>0</v>
      </c>
      <c r="C14" s="5">
        <v>3</v>
      </c>
      <c r="D14" s="6">
        <v>3</v>
      </c>
      <c r="H14" s="18" t="s">
        <v>20</v>
      </c>
      <c r="I14" s="3">
        <v>3</v>
      </c>
      <c r="J14" s="3">
        <v>3</v>
      </c>
      <c r="K14" s="3">
        <v>3</v>
      </c>
    </row>
    <row r="15" spans="1:12">
      <c r="A15" s="18" t="s">
        <v>21</v>
      </c>
      <c r="B15" s="5">
        <v>0</v>
      </c>
      <c r="C15" s="5">
        <v>2</v>
      </c>
      <c r="D15" s="6">
        <v>3</v>
      </c>
      <c r="H15" s="18" t="s">
        <v>21</v>
      </c>
      <c r="I15" s="3">
        <v>3</v>
      </c>
      <c r="J15" s="3">
        <v>3</v>
      </c>
      <c r="K15" s="3">
        <v>3</v>
      </c>
    </row>
    <row r="16" spans="1:12">
      <c r="B16" s="28"/>
      <c r="C16" s="28"/>
      <c r="D16" s="25"/>
    </row>
    <row r="17" spans="1:11">
      <c r="B17" s="28"/>
      <c r="C17" s="28"/>
      <c r="D17" s="25"/>
    </row>
    <row r="18" spans="1:11">
      <c r="A18" s="18" t="s">
        <v>34</v>
      </c>
      <c r="B18" s="5">
        <f>SUM(B6,B11,B15)</f>
        <v>4</v>
      </c>
      <c r="C18" s="5">
        <f t="shared" ref="C18:K18" si="0">SUM(C6,C11,C15)</f>
        <v>9</v>
      </c>
      <c r="D18" s="6">
        <f t="shared" si="0"/>
        <v>10</v>
      </c>
      <c r="H18" s="18" t="s">
        <v>34</v>
      </c>
      <c r="I18" s="3">
        <f t="shared" si="0"/>
        <v>5</v>
      </c>
      <c r="J18" s="3">
        <f t="shared" si="0"/>
        <v>5</v>
      </c>
      <c r="K18" s="3">
        <f t="shared" si="0"/>
        <v>5</v>
      </c>
    </row>
    <row r="19" spans="1:11">
      <c r="A19" s="18" t="s">
        <v>35</v>
      </c>
      <c r="B19" s="5">
        <v>145</v>
      </c>
      <c r="C19" s="5">
        <v>145</v>
      </c>
      <c r="D19" s="6">
        <v>145</v>
      </c>
      <c r="H19" s="18" t="s">
        <v>35</v>
      </c>
      <c r="I19" s="3">
        <v>145</v>
      </c>
      <c r="J19" s="3">
        <v>145</v>
      </c>
      <c r="K19" s="3">
        <v>145</v>
      </c>
    </row>
    <row r="20" spans="1:11">
      <c r="A20" s="18" t="s">
        <v>36</v>
      </c>
      <c r="B20" s="5">
        <v>22</v>
      </c>
      <c r="C20" s="5">
        <v>22</v>
      </c>
      <c r="D20" s="6">
        <v>22</v>
      </c>
      <c r="H20" s="18" t="s">
        <v>36</v>
      </c>
      <c r="I20" s="3">
        <v>30</v>
      </c>
      <c r="J20" s="3">
        <v>30</v>
      </c>
      <c r="K20" s="3">
        <v>30</v>
      </c>
    </row>
    <row r="21" spans="1:11">
      <c r="A21" s="18" t="s">
        <v>37</v>
      </c>
      <c r="B21" s="23">
        <f>MMULT(B18*B19,B20)</f>
        <v>12760</v>
      </c>
      <c r="C21" s="23">
        <f t="shared" ref="C21:D21" si="1">MMULT(C18*C19,C20)</f>
        <v>28710</v>
      </c>
      <c r="D21" s="26">
        <f t="shared" si="1"/>
        <v>31900</v>
      </c>
      <c r="E21" s="22"/>
      <c r="F21" s="22"/>
      <c r="G21" s="22"/>
      <c r="H21" s="18" t="s">
        <v>37</v>
      </c>
      <c r="I21" s="23">
        <f t="shared" ref="I21" si="2">MMULT(I18*I19,I20)</f>
        <v>21750</v>
      </c>
      <c r="J21" s="23">
        <f t="shared" ref="J21" si="3">MMULT(J18*J19,J20)</f>
        <v>21750</v>
      </c>
      <c r="K21" s="23">
        <f t="shared" ref="K21" si="4">MMULT(K18*K19,K20)</f>
        <v>21750</v>
      </c>
    </row>
    <row r="24" spans="1:11">
      <c r="A24" s="20" t="s">
        <v>39</v>
      </c>
    </row>
    <row r="25" spans="1:11">
      <c r="A25" s="20" t="s">
        <v>38</v>
      </c>
    </row>
  </sheetData>
  <mergeCells count="5">
    <mergeCell ref="A1:L1"/>
    <mergeCell ref="A3:D3"/>
    <mergeCell ref="H3:L3"/>
    <mergeCell ref="A2:D2"/>
    <mergeCell ref="H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>
      <selection activeCell="I9" sqref="I9"/>
    </sheetView>
  </sheetViews>
  <sheetFormatPr defaultRowHeight="15"/>
  <cols>
    <col min="1" max="1" width="30.28515625" customWidth="1"/>
    <col min="2" max="2" width="19.5703125" bestFit="1" customWidth="1"/>
  </cols>
  <sheetData>
    <row r="1" spans="1:17" ht="18.75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</row>
    <row r="2" spans="1:17" s="29" customFormat="1">
      <c r="A2" s="33" t="s">
        <v>53</v>
      </c>
      <c r="B2" s="33" t="s">
        <v>52</v>
      </c>
      <c r="C2" s="30"/>
      <c r="D2" s="30"/>
      <c r="E2" s="30"/>
      <c r="F2" s="30"/>
      <c r="G2" s="30"/>
      <c r="H2" s="30"/>
      <c r="I2" s="30"/>
      <c r="J2" s="30"/>
    </row>
    <row r="3" spans="1:17">
      <c r="A3" s="35" t="s">
        <v>44</v>
      </c>
      <c r="B3" s="2" t="s">
        <v>56</v>
      </c>
      <c r="C3" s="32"/>
      <c r="D3" s="32"/>
      <c r="N3" s="32"/>
      <c r="O3" s="32"/>
      <c r="P3" s="32"/>
      <c r="Q3" s="32"/>
    </row>
    <row r="4" spans="1:17">
      <c r="A4" s="35" t="s">
        <v>42</v>
      </c>
      <c r="B4" s="2" t="s">
        <v>56</v>
      </c>
      <c r="C4" s="32"/>
      <c r="D4" s="32"/>
      <c r="N4" s="32"/>
      <c r="O4" s="32"/>
      <c r="P4" s="32"/>
      <c r="Q4" s="32"/>
    </row>
    <row r="5" spans="1:17">
      <c r="A5" s="35" t="s">
        <v>43</v>
      </c>
      <c r="B5" s="2" t="s">
        <v>56</v>
      </c>
      <c r="C5" s="32"/>
      <c r="D5" s="32"/>
      <c r="F5" s="46"/>
      <c r="G5" s="46"/>
      <c r="H5" s="46"/>
      <c r="I5" s="46"/>
      <c r="N5" s="32"/>
      <c r="O5" s="32"/>
      <c r="P5" s="32"/>
      <c r="Q5" s="32"/>
    </row>
    <row r="6" spans="1:17">
      <c r="A6" s="35" t="s">
        <v>44</v>
      </c>
      <c r="B6" s="2" t="s">
        <v>56</v>
      </c>
      <c r="C6" s="32"/>
      <c r="D6" s="32"/>
      <c r="N6" s="32"/>
      <c r="O6" s="32"/>
      <c r="P6" s="32"/>
      <c r="Q6" s="32"/>
    </row>
    <row r="7" spans="1:17">
      <c r="A7" s="17"/>
      <c r="B7" s="34"/>
      <c r="C7" s="17"/>
      <c r="D7" s="17"/>
      <c r="N7" s="32"/>
      <c r="O7" s="32"/>
      <c r="P7" s="32"/>
      <c r="Q7" s="32"/>
    </row>
    <row r="8" spans="1:17">
      <c r="A8" s="33" t="s">
        <v>54</v>
      </c>
      <c r="B8" s="33" t="s">
        <v>52</v>
      </c>
      <c r="C8" s="32"/>
      <c r="D8" s="32"/>
      <c r="N8" s="32"/>
      <c r="O8" s="32"/>
      <c r="P8" s="32"/>
      <c r="Q8" s="32"/>
    </row>
    <row r="9" spans="1:17">
      <c r="A9" s="35" t="s">
        <v>45</v>
      </c>
      <c r="B9" s="2">
        <v>2</v>
      </c>
      <c r="C9" s="32"/>
      <c r="D9" s="32"/>
      <c r="N9" s="32"/>
      <c r="O9" s="32"/>
      <c r="P9" s="32"/>
      <c r="Q9" s="32"/>
    </row>
    <row r="10" spans="1:17" s="29" customFormat="1">
      <c r="A10" s="35" t="s">
        <v>41</v>
      </c>
      <c r="B10" s="2">
        <v>3</v>
      </c>
      <c r="C10" s="32"/>
      <c r="D10" s="32"/>
      <c r="N10" s="31"/>
      <c r="O10" s="31"/>
      <c r="P10" s="31"/>
      <c r="Q10" s="31"/>
    </row>
    <row r="11" spans="1:17">
      <c r="A11" s="35" t="s">
        <v>46</v>
      </c>
      <c r="B11" s="2">
        <v>2</v>
      </c>
      <c r="C11" s="32"/>
      <c r="D11" s="32"/>
      <c r="N11" s="32"/>
      <c r="O11" s="32"/>
      <c r="P11" s="32"/>
      <c r="Q11" s="32"/>
    </row>
    <row r="12" spans="1:17">
      <c r="A12" s="35" t="s">
        <v>47</v>
      </c>
      <c r="B12" s="13">
        <v>2</v>
      </c>
      <c r="C12" s="32"/>
      <c r="D12" s="32"/>
      <c r="N12" s="32"/>
      <c r="O12" s="32"/>
      <c r="P12" s="32"/>
      <c r="Q12" s="32"/>
    </row>
    <row r="22" spans="1:8">
      <c r="A22" s="16" t="s">
        <v>48</v>
      </c>
      <c r="H22" s="36" t="s">
        <v>57</v>
      </c>
    </row>
    <row r="23" spans="1:8">
      <c r="A23" s="16" t="s">
        <v>51</v>
      </c>
      <c r="H23" s="36" t="s">
        <v>57</v>
      </c>
    </row>
    <row r="24" spans="1:8">
      <c r="A24" s="16" t="s">
        <v>49</v>
      </c>
      <c r="H24" s="29" t="s">
        <v>50</v>
      </c>
    </row>
  </sheetData>
  <mergeCells count="2">
    <mergeCell ref="A1:J1"/>
    <mergeCell ref="F5:I5"/>
  </mergeCells>
  <hyperlinks>
    <hyperlink ref="A22" r:id="rId1"/>
    <hyperlink ref="A24" r:id="rId2"/>
    <hyperlink ref="A23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K13" sqref="K13"/>
    </sheetView>
  </sheetViews>
  <sheetFormatPr defaultRowHeight="15"/>
  <sheetData>
    <row r="1" spans="1:9">
      <c r="A1" s="47"/>
      <c r="B1" s="47"/>
      <c r="C1" s="47"/>
      <c r="D1" s="47"/>
      <c r="E1" s="47"/>
      <c r="F1" s="47"/>
      <c r="G1" s="47"/>
      <c r="H1" s="47"/>
      <c r="I1" s="47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Infra</vt:lpstr>
      <vt:lpstr>Web &amp; App</vt:lpstr>
      <vt:lpstr>MMS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Sharath</cp:lastModifiedBy>
  <dcterms:created xsi:type="dcterms:W3CDTF">2019-07-25T10:13:14Z</dcterms:created>
  <dcterms:modified xsi:type="dcterms:W3CDTF">2019-08-05T04:43:55Z</dcterms:modified>
</cp:coreProperties>
</file>