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9.xml" ContentType="application/vnd.ms-excel.person+xml"/>
  <Override PartName="/xl/persons/person3.xml" ContentType="application/vnd.ms-excel.person+xml"/>
  <Override PartName="/xl/persons/person.xml" ContentType="application/vnd.ms-excel.person+xml"/>
  <Override PartName="/xl/persons/person2.xml" ContentType="application/vnd.ms-excel.person+xml"/>
  <Override PartName="/xl/persons/person11.xml" ContentType="application/vnd.ms-excel.person+xml"/>
  <Override PartName="/xl/persons/person4.xml" ContentType="application/vnd.ms-excel.person+xml"/>
  <Override PartName="/xl/persons/person0.xml" ContentType="application/vnd.ms-excel.person+xml"/>
  <Override PartName="/xl/persons/person15.xml" ContentType="application/vnd.ms-excel.person+xml"/>
  <Override PartName="/xl/persons/person5.xml" ContentType="application/vnd.ms-excel.person+xml"/>
  <Override PartName="/xl/persons/person6.xml" ContentType="application/vnd.ms-excel.person+xml"/>
  <Override PartName="/xl/persons/person10.xml" ContentType="application/vnd.ms-excel.person+xml"/>
  <Override PartName="/xl/persons/person12.xml" ContentType="application/vnd.ms-excel.person+xml"/>
  <Override PartName="/xl/persons/person1.xml" ContentType="application/vnd.ms-excel.person+xml"/>
  <Override PartName="/xl/persons/person8.xml" ContentType="application/vnd.ms-excel.person+xml"/>
  <Override PartName="/xl/persons/person13.xml" ContentType="application/vnd.ms-excel.person+xml"/>
  <Override PartName="/xl/persons/person14.xml" ContentType="application/vnd.ms-excel.person+xml"/>
  <Override PartName="/xl/persons/person7.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8ED01465-200E-4D09-BBA5-0D1995C3547F}" xr6:coauthVersionLast="47" xr6:coauthVersionMax="47" xr10:uidLastSave="{00000000-0000-0000-0000-000000000000}"/>
  <bookViews>
    <workbookView xWindow="-110" yWindow="-110" windowWidth="19420" windowHeight="10300" xr2:uid="{00000000-000D-0000-FFFF-FFFF00000000}"/>
  </bookViews>
  <sheets>
    <sheet name="StakeholderCluster" sheetId="3" r:id="rId1"/>
    <sheet name="Sheet3" sheetId="5" r:id="rId2"/>
    <sheet name="StakeholderData" sheetId="1" r:id="rId3"/>
    <sheet name="Sheet13" sheetId="18" r:id="rId4"/>
    <sheet name="SheCluster descriptionet7" sheetId="12" r:id="rId5"/>
    <sheet name="Sheet6" sheetId="11" r:id="rId6"/>
    <sheet name="Sheet5" sheetId="9" r:id="rId7"/>
    <sheet name="impact" sheetId="8" r:id="rId8"/>
    <sheet name="influence" sheetId="7" r:id="rId9"/>
    <sheet name="Sheet4" sheetId="6" r:id="rId10"/>
    <sheet name="Sheet10" sheetId="15" r:id="rId11"/>
    <sheet name="Sheet11" sheetId="16" r:id="rId12"/>
    <sheet name="Sheet12" sheetId="17" r:id="rId13"/>
    <sheet name="Sheet9" sheetId="14" r:id="rId14"/>
    <sheet name="description" sheetId="10" r:id="rId15"/>
    <sheet name="Sheet8" sheetId="13" r:id="rId16"/>
    <sheet name="Sheet2" sheetId="4" r:id="rId17"/>
    <sheet name="Sheet1" sheetId="2" r:id="rId18"/>
  </sheets>
  <definedNames>
    <definedName name="_xlnm._FilterDatabase" localSheetId="3" hidden="1">Sheet13!$D$1:$E$6</definedName>
    <definedName name="_xlnm._FilterDatabase" localSheetId="9" hidden="1">Sheet4!$A$1:$A$9</definedName>
    <definedName name="_xlnm._FilterDatabase" localSheetId="6" hidden="1">Sheet5!$A$1:$A$157</definedName>
    <definedName name="_xlnm._FilterDatabase" localSheetId="0" hidden="1">StakeholderCluster!$A$1:$K$78</definedName>
    <definedName name="_xlnm._FilterDatabase" localSheetId="2" hidden="1">StakeholderData!$A$1:$Q$157</definedName>
  </definedNames>
  <calcPr calcId="191029"/>
  <pivotCaches>
    <pivotCache cacheId="0" r:id="rId19"/>
    <pivotCache cacheId="1" r:id="rId20"/>
    <pivotCache cacheId="2"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3"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2" i="3"/>
  <c r="L3" i="3"/>
  <c r="L4" i="3"/>
  <c r="L5" i="3"/>
  <c r="L6" i="3"/>
  <c r="L7" i="3"/>
  <c r="L8"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P105" i="1"/>
  <c r="P50" i="1"/>
  <c r="P4" i="1"/>
  <c r="P5" i="1"/>
  <c r="P72" i="1"/>
  <c r="P148" i="1"/>
  <c r="P106" i="1"/>
  <c r="P149" i="1"/>
  <c r="P52" i="1"/>
  <c r="P150" i="1"/>
  <c r="P53" i="1"/>
  <c r="P107" i="1"/>
  <c r="P108" i="1"/>
  <c r="P109" i="1"/>
  <c r="P151" i="1"/>
  <c r="P75" i="1"/>
  <c r="P55" i="1"/>
  <c r="P56" i="1"/>
  <c r="P57" i="1"/>
  <c r="P6" i="1"/>
  <c r="P110" i="1"/>
  <c r="P7" i="1"/>
  <c r="P8" i="1"/>
  <c r="P58" i="1"/>
  <c r="P9" i="1"/>
  <c r="P59" i="1"/>
  <c r="P60" i="1"/>
  <c r="P61" i="1"/>
  <c r="P62" i="1"/>
  <c r="P63" i="1"/>
  <c r="P111" i="1"/>
  <c r="P112" i="1"/>
  <c r="P113" i="1"/>
  <c r="P10" i="1"/>
  <c r="P114" i="1"/>
  <c r="P64" i="1"/>
  <c r="P65" i="1"/>
  <c r="P66" i="1"/>
  <c r="P115" i="1"/>
  <c r="P11" i="1"/>
  <c r="P67" i="1"/>
  <c r="P116" i="1"/>
  <c r="P152" i="1"/>
  <c r="P12" i="1"/>
  <c r="P153" i="1"/>
  <c r="P117" i="1"/>
  <c r="P154" i="1"/>
  <c r="P155" i="1"/>
  <c r="P156" i="1"/>
  <c r="P2" i="1"/>
  <c r="P68" i="1"/>
  <c r="P69" i="1"/>
  <c r="P70" i="1"/>
  <c r="P51" i="1"/>
  <c r="P118" i="1"/>
  <c r="P54" i="1"/>
  <c r="P13" i="1"/>
  <c r="P14" i="1"/>
  <c r="P3" i="1"/>
  <c r="P73" i="1"/>
  <c r="P15" i="1"/>
  <c r="P119" i="1"/>
  <c r="P120" i="1"/>
  <c r="P121" i="1"/>
  <c r="P122" i="1"/>
  <c r="P123" i="1"/>
  <c r="P16" i="1"/>
  <c r="P74" i="1"/>
  <c r="P17" i="1"/>
  <c r="P18" i="1"/>
  <c r="P19" i="1"/>
  <c r="P20" i="1"/>
  <c r="P21" i="1"/>
  <c r="P22" i="1"/>
  <c r="P71" i="1"/>
  <c r="P23" i="1"/>
  <c r="P76" i="1"/>
  <c r="P124" i="1"/>
  <c r="P125" i="1"/>
  <c r="P24" i="1"/>
  <c r="P25" i="1"/>
  <c r="P77" i="1"/>
  <c r="P78" i="1"/>
  <c r="P126" i="1"/>
  <c r="P127" i="1"/>
  <c r="P79" i="1"/>
  <c r="P80" i="1"/>
  <c r="P81" i="1"/>
  <c r="P82" i="1"/>
  <c r="P26" i="1"/>
  <c r="P83" i="1"/>
  <c r="P157" i="1"/>
  <c r="P128" i="1"/>
  <c r="P27" i="1"/>
  <c r="P129" i="1"/>
  <c r="P130" i="1"/>
  <c r="P28" i="1"/>
  <c r="P29" i="1"/>
  <c r="P30" i="1"/>
  <c r="P31" i="1"/>
  <c r="P32" i="1"/>
  <c r="P131" i="1"/>
  <c r="P132" i="1"/>
  <c r="P84" i="1"/>
  <c r="P33" i="1"/>
  <c r="P133" i="1"/>
  <c r="P134" i="1"/>
  <c r="P135" i="1"/>
  <c r="P34" i="1"/>
  <c r="P136" i="1"/>
  <c r="P35" i="1"/>
  <c r="P36" i="1"/>
  <c r="P37" i="1"/>
  <c r="P137" i="1"/>
  <c r="P85" i="1"/>
  <c r="P86" i="1"/>
  <c r="P87" i="1"/>
  <c r="P88" i="1"/>
  <c r="P138" i="1"/>
  <c r="P139" i="1"/>
  <c r="P89" i="1"/>
  <c r="P38" i="1"/>
  <c r="P140" i="1"/>
  <c r="P141" i="1"/>
  <c r="P39" i="1"/>
  <c r="P40" i="1"/>
  <c r="P41" i="1"/>
  <c r="P142" i="1"/>
  <c r="P143" i="1"/>
  <c r="P90" i="1"/>
  <c r="P42" i="1"/>
  <c r="P43" i="1"/>
  <c r="P44" i="1"/>
  <c r="P45" i="1"/>
  <c r="P46" i="1"/>
  <c r="P91" i="1"/>
  <c r="P144" i="1"/>
  <c r="P145" i="1"/>
  <c r="P92" i="1"/>
  <c r="P93" i="1"/>
  <c r="P47" i="1"/>
  <c r="P94" i="1"/>
  <c r="P48" i="1"/>
  <c r="P95" i="1"/>
  <c r="P96" i="1"/>
  <c r="P97" i="1"/>
  <c r="P146" i="1"/>
  <c r="P98" i="1"/>
  <c r="P99" i="1"/>
  <c r="P147" i="1"/>
  <c r="P100" i="1"/>
  <c r="P101" i="1"/>
  <c r="P102" i="1"/>
  <c r="P103" i="1"/>
  <c r="P104" i="1"/>
  <c r="P49" i="1"/>
</calcChain>
</file>

<file path=xl/sharedStrings.xml><?xml version="1.0" encoding="utf-8"?>
<sst xmlns="http://schemas.openxmlformats.org/spreadsheetml/2006/main" count="2419" uniqueCount="390">
  <si>
    <t>Strategic Objectives</t>
  </si>
  <si>
    <t>Strategic Initiative</t>
  </si>
  <si>
    <t>Stakeholder Name</t>
  </si>
  <si>
    <t>Stakeholder Type</t>
  </si>
  <si>
    <t>Stakeholder Category</t>
  </si>
  <si>
    <t>Stakeholder Involvement (How)</t>
  </si>
  <si>
    <t>Stakeholder Change Impact</t>
  </si>
  <si>
    <t>Stakeholder Influence (Sizes- How Much)</t>
  </si>
  <si>
    <t>Impact on Stakeholder</t>
  </si>
  <si>
    <t>Stakeholder Influence (Category)</t>
  </si>
  <si>
    <t>Impact on Stakeholder (Category)</t>
  </si>
  <si>
    <t>Intiaitive Owner</t>
  </si>
  <si>
    <t>Initiative Size/Budget</t>
  </si>
  <si>
    <t>Project "Stakeholder Risk</t>
  </si>
  <si>
    <t>M42</t>
  </si>
  <si>
    <t>External</t>
  </si>
  <si>
    <t xml:space="preserve">Healthcare Providers </t>
  </si>
  <si>
    <t>Multiomcs Factors - Genomics sequencing</t>
  </si>
  <si>
    <t>Technical Impact</t>
  </si>
  <si>
    <t>Pivotal</t>
  </si>
  <si>
    <t>Reputational</t>
  </si>
  <si>
    <t>HECM</t>
  </si>
  <si>
    <t>Abu Dhabi Department of Education and Knowledge (ADEK)</t>
  </si>
  <si>
    <t>Abu Dhabi Government Entities</t>
  </si>
  <si>
    <t>Socio-Economic Environement (Social Inclusion)</t>
  </si>
  <si>
    <t>Stakeholders - Post Implementation</t>
  </si>
  <si>
    <t>Recipient</t>
  </si>
  <si>
    <t>Compliance</t>
  </si>
  <si>
    <t>Abu Dhabi Early Childhood Authority (ECA)</t>
  </si>
  <si>
    <t>Zayed Higher Organization for People of Determination (ZHO)</t>
  </si>
  <si>
    <t>Operational</t>
  </si>
  <si>
    <t>Authority of Social Contribution (Ma'an)</t>
  </si>
  <si>
    <t>Socio-Economic Environement - (Education)</t>
  </si>
  <si>
    <t>Department of Economic Development (DED)</t>
  </si>
  <si>
    <t>Socio-Economic Environement - (Employment)</t>
  </si>
  <si>
    <t>Others</t>
  </si>
  <si>
    <t>Department of Government Enablement (DGE)</t>
  </si>
  <si>
    <t>Environment Agency - Abu Dhabi (EAD)</t>
  </si>
  <si>
    <t>Physical Environment - Healthy air and water environment</t>
  </si>
  <si>
    <t>Service Delivery</t>
  </si>
  <si>
    <t>Incremental</t>
  </si>
  <si>
    <t>Abu Dhabi Quality and Conformity Council (QCC)</t>
  </si>
  <si>
    <t>Department of Energy (DoE)</t>
  </si>
  <si>
    <t>Abu Dhabi Agriculture And Food Safety Authority (ADAFSA)</t>
  </si>
  <si>
    <t>Abu Dhabi Waste Management Center (Tadweer)</t>
  </si>
  <si>
    <t>Department of Municipalities and Transport (DMT)</t>
  </si>
  <si>
    <t>Physical Environment - Healthy housing and Public spaces</t>
  </si>
  <si>
    <t>Ministry of Human Resources and Emiratisation (MoHRE)</t>
  </si>
  <si>
    <t>Federal Government Entities</t>
  </si>
  <si>
    <t>Physical Environment - Occupational &amp; non-occupational safety</t>
  </si>
  <si>
    <t>Support</t>
  </si>
  <si>
    <t>Abu Dhabi Police (ADP)</t>
  </si>
  <si>
    <t>Health Behaviours - for Vulnerable populations</t>
  </si>
  <si>
    <t>Family Care Authority (FCA)</t>
  </si>
  <si>
    <t>Department of Community Development (DCD)</t>
  </si>
  <si>
    <t>Abu Dhabi Sports Council (ADSC)</t>
  </si>
  <si>
    <t>Health Behaviours - Overall Population</t>
  </si>
  <si>
    <t>National Rehabilitation Center (NRC)</t>
  </si>
  <si>
    <t>Ministry of Health and Prevention (MoHAP)</t>
  </si>
  <si>
    <t>National Health Insurance Company - Daman</t>
  </si>
  <si>
    <t>Healthcare Payers</t>
  </si>
  <si>
    <t>Healthcare Delivery &amp; Response - Integrated care - regulators</t>
  </si>
  <si>
    <t>SEHA</t>
  </si>
  <si>
    <t>Healthcare Delivery &amp; Response - Providers/Payors</t>
  </si>
  <si>
    <t>Abu Dhabi's Emergencies, Crises and Disaster Management Centre (ADCMC)</t>
  </si>
  <si>
    <t>Healthcare Delivery &amp; Response - Emergency Response</t>
  </si>
  <si>
    <t>National Emergency Crisis and Disaster Management Authority (NCEMA)</t>
  </si>
  <si>
    <t>ADPHC</t>
  </si>
  <si>
    <t>Abu Dhabi City Municipality (ADM)</t>
  </si>
  <si>
    <t>Abu Dhabi Media Office (ADMO)</t>
  </si>
  <si>
    <t>Maximise Communications campaign</t>
  </si>
  <si>
    <t>Purehealth</t>
  </si>
  <si>
    <t>Support in clinical interventions and incentives</t>
  </si>
  <si>
    <t>Department of Government Support (ADGS)</t>
  </si>
  <si>
    <t>Reduce Obesity KPI among the employees</t>
  </si>
  <si>
    <t>Policy &amp; Regulatory</t>
  </si>
  <si>
    <t>Key</t>
  </si>
  <si>
    <t>Preventive Services Provider</t>
  </si>
  <si>
    <t>Sectors Regulatory Authorities (Industrial, construction, transport) </t>
  </si>
  <si>
    <t>Healthcare Regulators</t>
  </si>
  <si>
    <t>Department of Community Development (DCD) - (Social Sector Entities)</t>
  </si>
  <si>
    <t>Khalifa University of Science and Technology</t>
  </si>
  <si>
    <t xml:space="preserve">Academic Entities </t>
  </si>
  <si>
    <t>Higher Colleges Of Technology (HCT)</t>
  </si>
  <si>
    <t>United Arab Emirates University</t>
  </si>
  <si>
    <t>Implementation of the project</t>
  </si>
  <si>
    <t>Financial</t>
  </si>
  <si>
    <t>G42</t>
  </si>
  <si>
    <t>Vendors</t>
  </si>
  <si>
    <t>Payers Community</t>
  </si>
  <si>
    <t>Abu Dhabi Airports Company</t>
  </si>
  <si>
    <t>WHO</t>
  </si>
  <si>
    <t xml:space="preserve">International Experts </t>
  </si>
  <si>
    <t>Stakeholders - Pre Implementation</t>
  </si>
  <si>
    <t>Center for Disease Control (CDC)</t>
  </si>
  <si>
    <t>Pharmaceutical/ vaccine suppliers</t>
  </si>
  <si>
    <t>Abu Dhabi University</t>
  </si>
  <si>
    <t>Emirates Medical Association</t>
  </si>
  <si>
    <t>New York University, Abu Dhabi</t>
  </si>
  <si>
    <t>Sorbonne University, Abu Dhabi</t>
  </si>
  <si>
    <t>Zayed University</t>
  </si>
  <si>
    <t>Ministry of Climate Change and Environment (MOCCAE)</t>
  </si>
  <si>
    <t>HCF</t>
  </si>
  <si>
    <t>Media Vendor</t>
  </si>
  <si>
    <t>Insurance companies</t>
  </si>
  <si>
    <t>Implement new model</t>
  </si>
  <si>
    <t>Health Insurers</t>
  </si>
  <si>
    <t>Supreme Council of Motherhood and Childhood (SCMC)</t>
  </si>
  <si>
    <t>healthcare payer</t>
  </si>
  <si>
    <t>SME External Assessors</t>
  </si>
  <si>
    <t>Abu Dhabi Executive Office (ADEO) - Health Affairs</t>
  </si>
  <si>
    <t>Abu Dhabi Health Data Services (ADHDS) - Malaffi</t>
  </si>
  <si>
    <t>Manage projects and provide technical support</t>
  </si>
  <si>
    <t>Digital Health</t>
  </si>
  <si>
    <t>Provide inputs from the payers perspective</t>
  </si>
  <si>
    <t>Provide inputs from the providers perspective</t>
  </si>
  <si>
    <t>Provide technical support in design and implantation</t>
  </si>
  <si>
    <t xml:space="preserve">Injazat </t>
  </si>
  <si>
    <t>Abu Dhabi Digital Authority (ADDA)</t>
  </si>
  <si>
    <t>Alignment with data governance needs for the health sector</t>
  </si>
  <si>
    <t>National Cybersecurity Office (NCO)</t>
  </si>
  <si>
    <t>Support with approvals for data residency and cloud</t>
  </si>
  <si>
    <t>Support with data governance tools</t>
  </si>
  <si>
    <t>Patients</t>
  </si>
  <si>
    <t xml:space="preserve">Healthcare Stakeholders </t>
  </si>
  <si>
    <t>Department of Finance (DoF)</t>
  </si>
  <si>
    <t>Continued healthcare funding support</t>
  </si>
  <si>
    <t>Business Resources</t>
  </si>
  <si>
    <t>HCP</t>
  </si>
  <si>
    <t>Daman as a government TPA</t>
  </si>
  <si>
    <t>Insurance Authority</t>
  </si>
  <si>
    <t>Pre Hospital Providers</t>
  </si>
  <si>
    <t>CEPAR</t>
  </si>
  <si>
    <t>Receiving hospitals</t>
  </si>
  <si>
    <t>24/7 Hospital Liason Officers within the UMOC</t>
  </si>
  <si>
    <t>Rabdan Academy</t>
  </si>
  <si>
    <t>Educational/Educational Accreditation Bodies</t>
  </si>
  <si>
    <t>Abu Dhabi Civil Defence Authority (ADCDA)</t>
  </si>
  <si>
    <t>Partner agencies</t>
  </si>
  <si>
    <t>Human Resources Authority (HRA)</t>
  </si>
  <si>
    <t>Consulted on fiscal optimisation</t>
  </si>
  <si>
    <t>HCW</t>
  </si>
  <si>
    <t>National academic institutes</t>
  </si>
  <si>
    <t>Comply with recruiting requirements</t>
  </si>
  <si>
    <t>Mubadala Health</t>
  </si>
  <si>
    <t>International Medical education accreditor</t>
  </si>
  <si>
    <t>Medical Education Providers</t>
  </si>
  <si>
    <t>Develop upskilling programs</t>
  </si>
  <si>
    <t>Funding support</t>
  </si>
  <si>
    <t>RIC</t>
  </si>
  <si>
    <t>Abu Dhabi Investment Office (ADIO)</t>
  </si>
  <si>
    <t>Contract Research Organisations (CRO)</t>
  </si>
  <si>
    <t>Allocate resources for selection committee</t>
  </si>
  <si>
    <t>Academic partners</t>
  </si>
  <si>
    <t>Collaborate for clinical research projects</t>
  </si>
  <si>
    <t>Sample processing and testing</t>
  </si>
  <si>
    <t>Reimbursement of new services and medical products</t>
  </si>
  <si>
    <t>Abu Dhabi Stem Cells Center (ADSCC)</t>
  </si>
  <si>
    <t>Cleveland Clinic Abu Dhabi? (CCAD)</t>
  </si>
  <si>
    <t>Operator</t>
  </si>
  <si>
    <t>Support and Providers</t>
  </si>
  <si>
    <t>Research and Advisory</t>
  </si>
  <si>
    <t>Best practise, research and advisory and main user</t>
  </si>
  <si>
    <t>Support and implementation</t>
  </si>
  <si>
    <t>Distinct nos. Strategic Initiative</t>
  </si>
  <si>
    <t>max(stakeholder Influence (Sizes- How Much))</t>
  </si>
  <si>
    <t>Average Stakeholder Influence (Sizes- How Much)</t>
  </si>
  <si>
    <t>Max (Impact on Stakeholder)</t>
  </si>
  <si>
    <t>Average Impact on Stakeholder</t>
  </si>
  <si>
    <t>Distinct nos Initiative Owner</t>
  </si>
  <si>
    <t>max (Project Stakeholder Risk)</t>
  </si>
  <si>
    <t>Project Size</t>
  </si>
  <si>
    <t>Cluster</t>
  </si>
  <si>
    <t>Cluster description</t>
  </si>
  <si>
    <t>Aligned and Important</t>
  </si>
  <si>
    <t>Project</t>
  </si>
  <si>
    <t>Influence</t>
  </si>
  <si>
    <t>Impact</t>
  </si>
  <si>
    <t>Influencial but Needs to be Incentivises</t>
  </si>
  <si>
    <t>L</t>
  </si>
  <si>
    <t>M</t>
  </si>
  <si>
    <t>Crtical to Few Projects</t>
  </si>
  <si>
    <t>H</t>
  </si>
  <si>
    <t>Strategic</t>
  </si>
  <si>
    <t>Stakeholder</t>
  </si>
  <si>
    <t>Stakeholder Group</t>
  </si>
  <si>
    <t>Nos Initiatives</t>
  </si>
  <si>
    <t>Max Stakeholder Influence</t>
  </si>
  <si>
    <t>Avg Stakeholder influece</t>
  </si>
  <si>
    <t>Max Impact on Staekholder</t>
  </si>
  <si>
    <t>Avg Impact on Stakeholder</t>
  </si>
  <si>
    <t>Distinct Owner</t>
  </si>
  <si>
    <t>Owner with max projects</t>
  </si>
  <si>
    <t>Total Intiative Budgets involved</t>
  </si>
  <si>
    <t>Reported Staekholder Risk</t>
  </si>
  <si>
    <t>Nos. Intiative with Stakeholder risk reported</t>
  </si>
  <si>
    <t>by intiative</t>
  </si>
  <si>
    <t xml:space="preserve">Empowered health-conscious population </t>
  </si>
  <si>
    <t>Advanced risk &amp; disease detection</t>
  </si>
  <si>
    <t>Integrated care delivery model of the future</t>
  </si>
  <si>
    <t>High quality outcomes and experience</t>
  </si>
  <si>
    <t>Global digital health and data leader</t>
  </si>
  <si>
    <t>Robust and sustainable ecosystem</t>
  </si>
  <si>
    <t>Highly-skilled and agile workforce</t>
  </si>
  <si>
    <t>Leading regional competitive health and life sciences sector</t>
  </si>
  <si>
    <t xml:space="preserve"> Comprehensive screenings </t>
  </si>
  <si>
    <t xml:space="preserve"> Infectious disease preparedness and response </t>
  </si>
  <si>
    <t xml:space="preserve"> Public Health thematic strategy </t>
  </si>
  <si>
    <t xml:space="preserve"> Tackling obesity through behavior change</t>
  </si>
  <si>
    <t xml:space="preserve"> Injury prevention </t>
  </si>
  <si>
    <t xml:space="preserve"> Environmental adaptation for public health </t>
  </si>
  <si>
    <t xml:space="preserve"> Health keeper</t>
  </si>
  <si>
    <t xml:space="preserve"> Mental health model of care</t>
  </si>
  <si>
    <t xml:space="preserve"> Women &amp; children’s health model of care</t>
  </si>
  <si>
    <t xml:space="preserve"> Centers of excellence</t>
  </si>
  <si>
    <t xml:space="preserve"> Data, Infrastructure and AI</t>
  </si>
  <si>
    <t xml:space="preserve"> Digital governance</t>
  </si>
  <si>
    <t xml:space="preserve"> Population health intelligence</t>
  </si>
  <si>
    <t xml:space="preserve"> Digital ecosystem orchestration</t>
  </si>
  <si>
    <t xml:space="preserve"> Reimbursement reform</t>
  </si>
  <si>
    <t xml:space="preserve"> DoH transformation</t>
  </si>
  <si>
    <t xml:space="preserve"> Tawteen and workforce regulation reform</t>
  </si>
  <si>
    <t xml:space="preserve"> Health workforce upskilling</t>
  </si>
  <si>
    <t xml:space="preserve"> Global groundbreaking clinical trials from Abu Dhabi</t>
  </si>
  <si>
    <t xml:space="preserve"> Personalized health &amp; precision medicine</t>
  </si>
  <si>
    <t xml:space="preserve"> Unified medical operations command</t>
  </si>
  <si>
    <t xml:space="preserve"> Emergency preparedness trainings and public awareness</t>
  </si>
  <si>
    <t xml:space="preserve"> Research &amp; innovation funding</t>
  </si>
  <si>
    <t xml:space="preserve"> The national biobank</t>
  </si>
  <si>
    <t>Strategic Champions</t>
  </si>
  <si>
    <t>Row Labels</t>
  </si>
  <si>
    <t>Grand Total</t>
  </si>
  <si>
    <t>Column Labels</t>
  </si>
  <si>
    <t>Count of Strategic Initiative</t>
  </si>
  <si>
    <t>Influencial but Needs to be Incentivised</t>
  </si>
  <si>
    <t>sort</t>
  </si>
  <si>
    <t>Column12</t>
  </si>
  <si>
    <t>#E1C233</t>
  </si>
  <si>
    <t>#9071CE</t>
  </si>
  <si>
    <t>#E669B9</t>
  </si>
  <si>
    <t>#EB895F</t>
  </si>
  <si>
    <t>#615F6D</t>
  </si>
  <si>
    <t>#744EC2</t>
  </si>
  <si>
    <t>#B5A4EE</t>
  </si>
  <si>
    <t>#807F8A</t>
  </si>
  <si>
    <t>#7CF459</t>
  </si>
  <si>
    <t>#FAFB81</t>
  </si>
  <si>
    <t>Healthcare Providers</t>
  </si>
  <si>
    <t>International Experts</t>
  </si>
  <si>
    <t>Academic Entities</t>
  </si>
  <si>
    <t>Healthcare Stakeholders</t>
  </si>
  <si>
    <t>Supply chain, innovative solutions and public- private partnerships</t>
  </si>
  <si>
    <t xml:space="preserve">Activate community lifestyle intervention
Support in tackling obesity support campaign and accessibility of healthy food in parks, beaches  </t>
  </si>
  <si>
    <t>Support the implementation of Road traffic injury Prevention program</t>
  </si>
  <si>
    <t xml:space="preserve">Assist in the development, implementation and enforcement of relevant standards </t>
  </si>
  <si>
    <t>Research &amp; development support and  regulatory guidelines</t>
  </si>
  <si>
    <t>Alignment with UAE NAP (national Adaptation Plan) and provide technical support and guidance on the implementation of NAP at the local level</t>
  </si>
  <si>
    <t xml:space="preserve">Assessment of potential impacts of climate change on public health, developing strategies to minimize risks, enhance resilience, and promote sustainable health systems. </t>
  </si>
  <si>
    <t xml:space="preserve">Implementing the new model of care and the standards requirements </t>
  </si>
  <si>
    <t>Require an external vendor to execute the media marketing and branding  campaign</t>
  </si>
  <si>
    <t>Address policies for awareness &amp; prevention/ re-integration in communities, development of pathways, and focus on substances</t>
  </si>
  <si>
    <t>Executes policies for awareness &amp; prevention/ re-integration in communities, development of pathways, and focus on substances</t>
  </si>
  <si>
    <t xml:space="preserve">Consult with subject matter expertise/input </t>
  </si>
  <si>
    <t>Provide proposals for the CoE, Collaborate in designing the referral pathways</t>
  </si>
  <si>
    <t>Execute changes to support implementation, compliance and monitoring of reform</t>
  </si>
  <si>
    <t xml:space="preserve">Contribute to market consultation, ensure readiness and timely implementation of changes along with post implementation feed improvement feedback </t>
  </si>
  <si>
    <t>Provide input on the job grades and compensation packages on revised organization structure</t>
  </si>
  <si>
    <t>Partnership and Alignment</t>
  </si>
  <si>
    <t>Strategic insights into drivers of Emiratization and worker satisfaction</t>
  </si>
  <si>
    <t>Support the development of standards to mandate quality assurance in learning modules</t>
  </si>
  <si>
    <t xml:space="preserve">Implementation of treatment and diagnostic guidelines </t>
  </si>
  <si>
    <t>Assist in the development, implementation and enforcement of relevant standards</t>
  </si>
  <si>
    <t>Reimbursement alignment</t>
  </si>
  <si>
    <t>Integration into primary care and other models of care; quality standardization and audit</t>
  </si>
  <si>
    <t xml:space="preserve">Emergency Response plan alignment, and effective coordination and response </t>
  </si>
  <si>
    <t>Drive policies for mental health awareness and prevention within schools and expand policies to support workforce development</t>
  </si>
  <si>
    <t>Address policies for awareness &amp; prevention, esp. children/ parents</t>
  </si>
  <si>
    <t xml:space="preserve">Consultation and alignment with related initiative activities </t>
  </si>
  <si>
    <t xml:space="preserve">Develop and finalize reimbursement model </t>
  </si>
  <si>
    <t>Handover of Dispatch, EMS Response vehicles to use CEPAR tracking and dispatch tools, 24/7 Dispatch liaison officer within the UMOC, EMS operating contract</t>
  </si>
  <si>
    <t>Full electronic integration to ensure security requirements to support policing concerns being met</t>
  </si>
  <si>
    <t>Initiative Partner – Course Provision, Faculty, Office Space</t>
  </si>
  <si>
    <t>Mandate on health professional to enrolled in the targeted modules</t>
  </si>
  <si>
    <t xml:space="preserve">Technical &amp; Operational support to ensure proper conduction of clinical trials. </t>
  </si>
  <si>
    <t>Development and accreditation of higher education degree for building capabilities</t>
  </si>
  <si>
    <t>Implementation of injury prevention  awareness programs</t>
  </si>
  <si>
    <t>Provide consultation for coverage on mental health services and expert input on other areas (e.g., reimbursement).</t>
  </si>
  <si>
    <t>Agree on assessment results and service level agreements</t>
  </si>
  <si>
    <t>Contribute to person centric requirements of products</t>
  </si>
  <si>
    <t>Provision of active feedback and timely implementation</t>
  </si>
  <si>
    <t>Initiative Partner – Review And Certification Of Courses As DOH Accredited</t>
  </si>
  <si>
    <t xml:space="preserve">Sign-off on refreshed foundational strategy and coordinate cross-sectoral alignment </t>
  </si>
  <si>
    <t>Supporting principal investigators and innovators to conduct research and proof of concept in their premises</t>
  </si>
  <si>
    <t xml:space="preserve">Compliance with and Implementation of OHS systems  and awareness programs </t>
  </si>
  <si>
    <t xml:space="preserve">Support in research &amp; development implementation of programs </t>
  </si>
  <si>
    <t>Evaluate the potential COE</t>
  </si>
  <si>
    <t>Development of technical guidance documents, exposure assessments, health risks identifications, economic and social burden analysis, cost benefit analysis, development or improvement of accreditation guidelines</t>
  </si>
  <si>
    <t>Development of technical guidance documents, exposure assessments, health risks identifications, economic and social burden analysis, cost benefit analysis, development or improvement of accreditation guidelines,</t>
  </si>
  <si>
    <t>Key Allies</t>
  </si>
  <si>
    <t>Goal Supporters</t>
  </si>
  <si>
    <t>Incentive Boosters</t>
  </si>
  <si>
    <t>cluster-NEW'</t>
  </si>
  <si>
    <t>Strategic Partners who are supporting in multiple big size projects and are key to project success</t>
  </si>
  <si>
    <t>Project Essential</t>
  </si>
  <si>
    <t>Influential partners who are supporting on limited number of projects but are essential partners.</t>
  </si>
  <si>
    <t>External partners who have incremental influence on strategic project success and have goals aligned with DOH goals.</t>
  </si>
  <si>
    <t>Stakeholders who can help us incrementally enhance the project goal achievement however their key goals may not be directly aligned with DOH goals.</t>
  </si>
  <si>
    <t>description</t>
  </si>
  <si>
    <t>Description</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</si>
  <si>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</si>
  <si>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</si>
  <si>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</si>
  <si>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</si>
  <si>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</si>
  <si>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</si>
  <si>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</si>
  <si>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</si>
  <si>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</si>
  <si>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</si>
  <si>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</si>
  <si>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</si>
  <si>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</si>
  <si>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</si>
  <si>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</si>
  <si>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</si>
  <si>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</si>
  <si>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</si>
  <si>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</si>
  <si>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</si>
  <si>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</si>
  <si>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</si>
  <si>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</si>
  <si>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</si>
  <si>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</si>
  <si>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</si>
  <si>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</si>
  <si>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</si>
  <si>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</si>
  <si>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</si>
  <si>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</si>
  <si>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</si>
  <si>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</si>
  <si>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</si>
  <si>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</si>
  <si>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</si>
  <si>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Final Refined Initiative2</t>
  </si>
  <si>
    <t>This program aims to establish centers of excellence with high clinical quality and expertise, in order to provide highly complex and specialized services, and ensure high-quality care that is accessible and cost-effective. The designated provider will sign a service level agreement that includes KPIs with targets for Quality, Patient &amp; staff experience, system leadership, Operations, Staff and Research</t>
  </si>
  <si>
    <t>Implement evidence -based preventative screening services for diseases impacting the Abu Dhabi population starting from premarital screenings ,school screening ending by adults and Elderly targeting all Abu Dhabi nationals for a range of non communicable diseases like genetic disorders, and lifestyle diseases (obesity and diabetes) and chronic diseases like cardiovascular diseases ,top priority cancers and others</t>
  </si>
  <si>
    <t>Unified Data Model: Providing end-to-end design and implementation for standardization and transformation of data along with creation of data models for data unification, analytics, and interoperability. This layer shall allow users to consume data without having to learn the underlying structure of individual data sources Cloud: Accelerate the digital transformation by migrating our on-premises infrastructure to Azure Cloud, leveraging its scalable and cost-effective services. Enhance agility, improve reliability, and optimize resource utilization to drive operational efficiency and deliver innovative solutions to users. This encapsulates the key goals of your cloud modernization initiative, emphasizing the move to the Sovereign Azure Cloud, the benefits it offers, and the focus on agility, reliability, efficiency, and innovation serving the downstream initiatives such as Super App, FHIR API (Fast Healthcare Interoperability Resources) , Analytics etc. capabilities AI: Combine Artificial Intelligence (AI) with digital health technologies to deliver Ai innovative solutions and tools , predictive analytics, and healthcare platforms, revolutionizing patient care, improving health outcomes, and enhancing the overall efficiency of the healthcare system.</t>
  </si>
  <si>
    <t>The DoH is pursuing an optimization of its internal and external affairs to become a top-tier health organization. The initiative will be under the direct supervision of the Chairman of DoH. Internally, the strategy includes optimizing and restructuring DOH structures and teams, improving the governance and operating model, recruitment (in particular for leadership and critical roles), deploying rapid capacity and capability support including advisory and expert services outside of the business-as-usual. Additionally, an increased focus is being given to specialized training for staff. Externally, the initiative involves enhanced problem identification methods, which include in-depth audits and inspections beyond the departmentâ€™s day-to-day operational matters, and data analysis from sources like Malaffi and Shafafiya. It also focuses on opportunity identification, with targeted foresight activities aimed at detecting global best practices, emerging technologies, and reforms that align with the DoH's strategic priorities. This strategic initiative represents a comprehensive approach to enhancing overall performance and effectiveness of the DoH.</t>
  </si>
  <si>
    <t>This initiative aims to advance Abu Dhabi as a global leader in Emergency medicine and enhance the responsiveness of the health system to crises and pandemics by introducing two initiatives (i) Emergency Preparedness Academy to create sustainable pool of ready-to-deploy emergency/crises workforce; and (ii) Public emergency preparedness awareness campaign to ensure the Abu Dhabi public is equipped with life skills to reduce demand for ER services (e.g. hot water burns) and are prepared for crises events (e.g. access to shelters)</t>
  </si>
  <si>
    <t>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t>
  </si>
  <si>
    <t>Explore and conduct clinical trials in Abu Dhabi for prioritized diseases such as Alzheimer Disease, traumatic spinal cord injuries, multiple sclerosis and oncology to enable Abu Dhabi to be a global hub for ground-breaking clinical trials while strengthening the local capabilities &amp; capacity. Effectively introduce the new innovative treatments or diagnostics to our local healthcare sector through implementation of regional excellence of care of clinical trials aiming to impact the quality of healthcare locally for local patients and globally for medical tourists and international patients in line with DOH priorities and strategic objectives.</t>
  </si>
  <si>
    <t>Establish a primary care registration system and develop standards, policies and processes to ensure all Abu Dhabi residents are registered with a primary care clinic/ physician to manage their entire experience with the Abu Dhabi health system throughout their lives, incl. a gradually phasing in a policy for mandatory primary care referral on non-urgent/ elective care (two way referral between primary and specialized care)</t>
  </si>
  <si>
    <t>The Health Professional Upskilling Program initiative is a new introduction to the Abu Dhabi training ecosystem and aims to enhance and optimize Abu Dhabi health care professionals competencies toward developing advanced skills to meet population and health system needs with an emphasis on innovative and priority areas.</t>
  </si>
  <si>
    <t>The unprecedent scale of the COVID -19 pandemic highlighted major vulnerabilities in the global capabilities to manage and respond to health crises, prompting a drastic shift in the academic narrative of preparedness and response and understanding of enablers to assure system readiness. This initiative aims to position Abu Dhabi as a global Center of Excellence for Emerging Disease &amp; Preparedness Model and build a robust platform of a highly efficient early warning system and building capacities to close the existing gaps in responding to infectious diseases during outbreaks and being well prepared for pandemic through focusing on building real time integrated surveillance systems, capacity building, public awareness &amp; local and international collaboration with key stakeholders.</t>
  </si>
  <si>
    <t>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t>
  </si>
  <si>
    <t>Deliver patient-centered, high-quality and expansive mental health services through improved access (incl. coverage) to effective care, streamlined integration into primary care, de-stigmatization campaigns and support services for patients to integrate into the community.</t>
  </si>
  <si>
    <t>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t>
  </si>
  <si>
    <t>Population health intelligence project is leveraging on all existing digital assets in DOH/ADPHC to enable integrated data synthesis ensuring accessibility to accurate population health data that will aid in evaluating existing/potential community health initiatives and design personalized interventions that caters for Abu Dhabi community needs. It is to build a fertile environment to explore AI and machine learning applications for predictive analytics on genomic and health data and early warning of diseases and/or trends that will dictate health promotion and prevention through comprehensive screening, and effective control of infectious diseases.</t>
  </si>
  <si>
    <t>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t>
  </si>
  <si>
    <t>Optimize government funding of healthcare through pay for outcome, affordable care, transparent cost structures, appropriate distribution of patient responsibility across all stakeholders and by designing value-based payment models (when applicable) to support other strategic programs</t>
  </si>
  <si>
    <t>Research &amp; Innovation Funding framework focusing on developing an inclusive and focused funding framework to support the research and innovation landscape in AD by providing grants &amp; incentives to researchers and institutes to drive clinical research, trials and innovation as well as Increase Non-governmental funding contributions through 3rd sector and non-profit organizations The initiative is focusing on clinical principal investigators and healthcare facilities &amp; the initiative will be available to select projects on competitive basis, allowing applicants to present their projects (incl. objectives, timelines and required budgets). The health research and Innovation grant program will prioritize high patient and market impact potential proposals, including dynamic, rapid response instruments, cross-disciplinary and international joint funding initiatives. Final decision on grants will be made by dedicated board (DoH/ADPHC, healthcare providers, academia, others). Clinical frontline training and support schemes will be keyenablers for success of the program. Due to the urgent requirements, the launch of an emergency medicine research &amp; innovation framework will be one of the selected priorities</t>
  </si>
  <si>
    <t>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t>
  </si>
  <si>
    <t>Aspiration to reshape the Healthcare Workforce Regulatory Framework to match the best international practices.to enhance the Healthcare Workforce system effectiveness and efficiency. This initiative also focuses on Emiratization, bonding Tawteen in Healthcare with existing DOH regulatory mandate to boost the Tawteen Rates, support creating employment opportunity of Healthcare Workforce Graduates from Abu Dhabi Academic Institutes for Healthcare Workforce sustainability.</t>
  </si>
  <si>
    <t>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t>
  </si>
  <si>
    <t>This initiative is a continuation of the current UMOC development with the addition of the 998 Ambulance Communications Centre, Criteria Based Dispatch and Accredited Emergency Dispatchers . The incorporation of the Ambulance Communications Centre into the UMOC with the aim to advance information systems and integrations to empower and improve emergency response and oversight. It provides a single point of contact for emergency public access for the Abu Dhabi community it provides a single point of data collection and quality control and governance over the entire Abu Dhabi prehospital eco-system. It will enhance response decisions and response times, improved activation of Special Pathways ultimately improved patient outcomes.</t>
  </si>
  <si>
    <t>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t>
  </si>
  <si>
    <t>The digital governance project aims at proper governance, quality, responsibilities, ethics and other data management and governance domains are in place for the optimal use of the health sector data and its utilization</t>
  </si>
  <si>
    <t>Digital Products includes all platforms and tools implemented for capturing, processing and using information across various stakeholders in Healthcare eco-system in Abu Dhabi. Digital Products Strategy- Set vision, goals, strategy, technology design, roadmap for digital health projects Digital Front-door (Super-app) - Unified platform providing seamless and consolidated access for person / patients across all healthcare services in Abu Dhabi E-Prescription Platform for automatic capture and transactions for medication order, dispense and refill request Shafafiya 2.0 - Data exchange platform that serves as the post office service and sets key standards that govern how health financial information is exchanged.</t>
  </si>
  <si>
    <t>Initiative description</t>
  </si>
  <si>
    <t>cluster</t>
  </si>
  <si>
    <t>Critical to Few Projects</t>
  </si>
  <si>
    <t>Incremental Gains but Needs to be Incentivises</t>
  </si>
  <si>
    <t>Sectors Regulatory Authorities (Industrial, construction, transport)Â </t>
  </si>
  <si>
    <t>Max of max(stakeholder Influence (Sizes- How Much))</t>
  </si>
  <si>
    <t>Max of Max (Impact on Stakeholder)</t>
  </si>
  <si>
    <t>Max of Distinct nos. Strategic Initiative</t>
  </si>
  <si>
    <t>Profiles</t>
  </si>
  <si>
    <t>L(1 to 4)</t>
  </si>
  <si>
    <t>M(1 to 4)</t>
  </si>
  <si>
    <t>L (1 to 2)</t>
  </si>
  <si>
    <t>L(1 to 3)</t>
  </si>
  <si>
    <t>H(4 to 5)</t>
  </si>
  <si>
    <t>H(1 to 5)</t>
  </si>
  <si>
    <t>H(3 to 10)</t>
  </si>
  <si>
    <t>H(3 to 5)</t>
  </si>
  <si>
    <t>M(3 to 5)</t>
  </si>
  <si>
    <t>L(2 to 4)</t>
  </si>
  <si>
    <t>H(3 to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</si>
</sst>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8"/>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rgb="FF002060"/>
        <bgColor rgb="FF000000"/>
      </patternFill>
    </fill>
    <fill>
      <patternFill patternType="solid">
        <fgColor rgb="FFD9E1F2"/>
        <bgColor rgb="FF000000"/>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33" borderId="0" xfId="0" applyFill="1"/>
    <xf numFmtId="0" fontId="0" fillId="0" borderId="10" xfId="0" applyBorder="1"/>
    <xf numFmtId="0" fontId="17" fillId="34" borderId="11" xfId="0" applyFont="1" applyFill="1" applyBorder="1"/>
    <xf numFmtId="0" fontId="17" fillId="34" borderId="12" xfId="0" applyFont="1" applyFill="1" applyBorder="1"/>
    <xf numFmtId="0" fontId="17" fillId="34" borderId="13" xfId="0" applyFont="1" applyFill="1" applyBorder="1"/>
    <xf numFmtId="0" fontId="0" fillId="0" borderId="14" xfId="0" applyBorder="1" applyAlignment="1">
      <alignment wrapText="1"/>
    </xf>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17" fillId="34" borderId="19" xfId="0" applyFont="1" applyFill="1" applyBorder="1"/>
    <xf numFmtId="0" fontId="0" fillId="0" borderId="0" xfId="0" pivotButton="1"/>
    <xf numFmtId="0" fontId="0" fillId="0" borderId="0" xfId="0" applyAlignment="1">
      <alignment horizontal="left"/>
    </xf>
    <xf numFmtId="0" fontId="17" fillId="34" borderId="0" xfId="0" applyFont="1" applyFill="1"/>
    <xf numFmtId="0" fontId="18" fillId="0" borderId="0" xfId="0" applyFont="1"/>
    <xf numFmtId="0" fontId="0" fillId="0" borderId="10" xfId="0" applyBorder="1" applyAlignment="1">
      <alignment wrapText="1"/>
    </xf>
    <xf numFmtId="0" fontId="20" fillId="35" borderId="11" xfId="0" applyFont="1" applyFill="1" applyBorder="1"/>
    <xf numFmtId="0" fontId="20" fillId="35" borderId="12" xfId="0" applyFont="1" applyFill="1" applyBorder="1"/>
    <xf numFmtId="0" fontId="20" fillId="35" borderId="13" xfId="0" applyFont="1" applyFill="1" applyBorder="1"/>
    <xf numFmtId="0" fontId="20" fillId="35" borderId="19" xfId="0" applyFont="1" applyFill="1" applyBorder="1"/>
    <xf numFmtId="0" fontId="21" fillId="0" borderId="14" xfId="0" applyFont="1" applyBorder="1"/>
    <xf numFmtId="0" fontId="21" fillId="0" borderId="10" xfId="0" applyFont="1" applyBorder="1"/>
    <xf numFmtId="0" fontId="21" fillId="0" borderId="15" xfId="0" applyFont="1" applyBorder="1"/>
    <xf numFmtId="0" fontId="21" fillId="0" borderId="0" xfId="0" applyFont="1"/>
    <xf numFmtId="0" fontId="21" fillId="0" borderId="16" xfId="0" applyFont="1" applyBorder="1"/>
    <xf numFmtId="0" fontId="21" fillId="0" borderId="17" xfId="0" applyFont="1" applyBorder="1"/>
    <xf numFmtId="0" fontId="21" fillId="0" borderId="18" xfId="0" applyFont="1" applyBorder="1"/>
    <xf numFmtId="0" fontId="22" fillId="36" borderId="20" xfId="0" applyFont="1" applyFill="1" applyBorder="1"/>
    <xf numFmtId="0" fontId="21" fillId="0" borderId="2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9.xml"/><Relationship Id="rId39" Type="http://schemas.microsoft.com/office/2017/10/relationships/person" Target="persons/person3.xml"/><Relationship Id="rId21" Type="http://schemas.openxmlformats.org/officeDocument/2006/relationships/pivotCacheDefinition" Target="pivotCache/pivotCacheDefinition3.xml"/><Relationship Id="rId34" Type="http://schemas.microsoft.com/office/2017/10/relationships/person" Target="persons/person.xml"/><Relationship Id="rId42" Type="http://schemas.microsoft.com/office/2017/10/relationships/person" Target="persons/person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11.xml"/><Relationship Id="rId41"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microsoft.com/office/2017/10/relationships/person" Target="persons/person0.xml"/><Relationship Id="rId37" Type="http://schemas.microsoft.com/office/2017/10/relationships/person" Target="persons/person15.xml"/><Relationship Id="rId40" Type="http://schemas.microsoft.com/office/2017/10/relationships/person" Target="persons/person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36" Type="http://schemas.microsoft.com/office/2017/10/relationships/person" Target="persons/person6.xml"/><Relationship Id="rId28" Type="http://schemas.microsoft.com/office/2017/10/relationships/person" Target="persons/person10.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17/10/relationships/person" Target="persons/pers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microsoft.com/office/2017/10/relationships/person" Target="persons/person1.xml"/><Relationship Id="rId35" Type="http://schemas.microsoft.com/office/2017/10/relationships/person" Target="persons/person8.xml"/><Relationship Id="rId30" Type="http://schemas.microsoft.com/office/2017/10/relationships/person" Target="persons/person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33" Type="http://schemas.microsoft.com/office/2017/10/relationships/person" Target="persons/person14.xml"/><Relationship Id="rId38" Type="http://schemas.microsoft.com/office/2017/10/relationships/person" Target="persons/person7.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suram @gmail.com" refreshedDate="45429.894420370372" createdVersion="8" refreshedVersion="8" minRefreshableVersion="3" recordCount="156" xr:uid="{4E1D0A57-DE4A-4030-9079-C2C61D0F4A98}">
  <cacheSource type="worksheet">
    <worksheetSource ref="A1:O157" sheet="StakeholderData"/>
  </cacheSource>
  <cacheFields count="14">
    <cacheField name="Strategic Objectives" numFmtId="0">
      <sharedItems/>
    </cacheField>
    <cacheField name="Strategic Initiative" numFmtId="0">
      <sharedItems/>
    </cacheField>
    <cacheField name="Stakeholder Name" numFmtId="0">
      <sharedItems/>
    </cacheField>
    <cacheField name="Stakeholder Type" numFmtId="0">
      <sharedItems/>
    </cacheField>
    <cacheField name="Stakeholder Category" numFmtId="0">
      <sharedItems/>
    </cacheField>
    <cacheField name="Stakeholder Involvement (How)" numFmtId="0">
      <sharedItems/>
    </cacheField>
    <cacheField name="Stakeholder Change Impact" numFmtId="0">
      <sharedItems/>
    </cacheField>
    <cacheField name="Stakeholder Influence (Sizes- How Much)" numFmtId="0">
      <sharedItems containsSemiMixedTypes="0" containsString="0" containsNumber="1" containsInteger="1" minValue="1" maxValue="5" count="5">
        <n v="3"/>
        <n v="4"/>
        <n v="5"/>
        <n v="2"/>
        <n v="1"/>
      </sharedItems>
    </cacheField>
    <cacheField name="Impact on Stakeholder" numFmtId="0">
      <sharedItems containsSemiMixedTypes="0" containsString="0" containsNumber="1" containsInteger="1" minValue="1" maxValue="5" count="5">
        <n v="5"/>
        <n v="4"/>
        <n v="3"/>
        <n v="2"/>
        <n v="1"/>
      </sharedItems>
    </cacheField>
    <cacheField name="Stakeholder Influence (Category)" numFmtId="0">
      <sharedItems/>
    </cacheField>
    <cacheField name="Impact on Stakeholder (Category)" numFmtId="0">
      <sharedItems/>
    </cacheField>
    <cacheField name="Intiaitive Owner" numFmtId="0">
      <sharedItems/>
    </cacheField>
    <cacheField name="Initiative Size/Budget" numFmtId="0">
      <sharedItems containsSemiMixedTypes="0" containsString="0" containsNumber="1" containsInteger="1" minValue="0" maxValue="81000000"/>
    </cacheField>
    <cacheField name="Project &quot;Stakeholder Risk"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92.644545601848" createdVersion="8" refreshedVersion="8" minRefreshableVersion="3" recordCount="77" xr:uid="{36B910BF-2450-43A5-B641-F1CDFB55F17D}">
  <cacheSource type="worksheet">
    <worksheetSource ref="A1:K78" sheet="Sheet8"/>
  </cacheSource>
  <cacheFields count="11">
    <cacheField name="Stakeholder Name" numFmtId="0">
      <sharedItems/>
    </cacheField>
    <cacheField name="Distinct nos. Strategic Initiative" numFmtId="0">
      <sharedItems containsSemiMixedTypes="0" containsString="0" containsNumber="1" containsInteger="1" minValue="1" maxValue="10"/>
    </cacheField>
    <cacheField name="max(stakeholder Influence (Sizes- How Much))" numFmtId="0">
      <sharedItems containsSemiMixedTypes="0" containsString="0" containsNumber="1" containsInteger="1" minValue="1" maxValue="5"/>
    </cacheField>
    <cacheField name="Average Stakeholder Influence (Sizes- How Much)" numFmtId="0">
      <sharedItems containsSemiMixedTypes="0" containsString="0" containsNumber="1" minValue="1" maxValue="5"/>
    </cacheField>
    <cacheField name="Max (Impact on Stakeholder)" numFmtId="0">
      <sharedItems containsSemiMixedTypes="0" containsString="0" containsNumber="1" containsInteger="1" minValue="1" maxValue="5"/>
    </cacheField>
    <cacheField name="Average Impact on Stakeholder" numFmtId="0">
      <sharedItems containsSemiMixedTypes="0" containsString="0" containsNumber="1" minValue="1" maxValue="5"/>
    </cacheField>
    <cacheField name="Distinct nos Initiative Owner" numFmtId="0">
      <sharedItems containsSemiMixedTypes="0" containsString="0" containsNumber="1" containsInteger="1" minValue="1" maxValue="5"/>
    </cacheField>
    <cacheField name="max (Project Stakeholder Risk)" numFmtId="0">
      <sharedItems containsSemiMixedTypes="0" containsString="0" containsNumber="1" containsInteger="1" minValue="0" maxValue="1"/>
    </cacheField>
    <cacheField name="Project Size" numFmtId="0">
      <sharedItems containsSemiMixedTypes="0" containsString="0" containsNumber="1" containsInteger="1" minValue="3000000" maxValue="251510000"/>
    </cacheField>
    <cacheField name="Cluster" numFmtId="0">
      <sharedItems containsSemiMixedTypes="0" containsString="0" containsNumber="1" containsInteger="1" minValue="0" maxValue="3"/>
    </cacheField>
    <cacheField name="Cluster description" numFmtId="0">
      <sharedItems count="4">
        <s v="Aligned and Important"/>
        <s v="Critical to Few Projects"/>
        <s v="Incremental Gains but Needs to be Incentivises"/>
        <s v="Strategic"/>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92.645708217591" createdVersion="8" refreshedVersion="8" minRefreshableVersion="3" recordCount="77" xr:uid="{FF6FEEB1-2E36-4DD9-AD62-E8384471B55B}">
  <cacheSource type="worksheet">
    <worksheetSource ref="A1:M78" sheet="StakeholderCluster"/>
  </cacheSource>
  <cacheFields count="13">
    <cacheField name="Stakeholder Name" numFmtId="0">
      <sharedItems/>
    </cacheField>
    <cacheField name="Distinct nos. Strategic Initiative" numFmtId="0">
      <sharedItems containsSemiMixedTypes="0" containsString="0" containsNumber="1" containsInteger="1" minValue="1" maxValue="10"/>
    </cacheField>
    <cacheField name="max(stakeholder Influence (Sizes- How Much))" numFmtId="0">
      <sharedItems containsSemiMixedTypes="0" containsString="0" containsNumber="1" containsInteger="1" minValue="1" maxValue="5"/>
    </cacheField>
    <cacheField name="Average Stakeholder Influence (Sizes- How Much)" numFmtId="0">
      <sharedItems containsSemiMixedTypes="0" containsString="0" containsNumber="1" minValue="1" maxValue="5"/>
    </cacheField>
    <cacheField name="Max (Impact on Stakeholder)" numFmtId="0">
      <sharedItems containsSemiMixedTypes="0" containsString="0" containsNumber="1" containsInteger="1" minValue="1" maxValue="5"/>
    </cacheField>
    <cacheField name="Average Impact on Stakeholder" numFmtId="0">
      <sharedItems containsSemiMixedTypes="0" containsString="0" containsNumber="1" minValue="1" maxValue="5"/>
    </cacheField>
    <cacheField name="Distinct nos Initiative Owner" numFmtId="0">
      <sharedItems containsSemiMixedTypes="0" containsString="0" containsNumber="1" containsInteger="1" minValue="1" maxValue="5"/>
    </cacheField>
    <cacheField name="max (Project Stakeholder Risk)" numFmtId="0">
      <sharedItems containsSemiMixedTypes="0" containsString="0" containsNumber="1" containsInteger="1" minValue="0" maxValue="1"/>
    </cacheField>
    <cacheField name="Project Size" numFmtId="0">
      <sharedItems containsSemiMixedTypes="0" containsString="0" containsNumber="1" containsInteger="1" minValue="3000000" maxValue="251510000"/>
    </cacheField>
    <cacheField name="Cluster" numFmtId="0">
      <sharedItems containsSemiMixedTypes="0" containsString="0" containsNumber="1" containsInteger="1" minValue="0" maxValue="3"/>
    </cacheField>
    <cacheField name="Cluster description" numFmtId="0">
      <sharedItems count="4">
        <s v="Goal Supporters"/>
        <s v="Project Essential"/>
        <s v="Incentive Boosters"/>
        <s v="Key Allies"/>
      </sharedItems>
    </cacheField>
    <cacheField name="Description" numFmtId="0">
      <sharedItems/>
    </cacheField>
    <cacheField name="sort"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s v="Advanced risk &amp; disease detection"/>
    <s v=" Comprehensive screenings "/>
    <s v="SEHA"/>
    <s v="External"/>
    <s v="Healthcare Providers "/>
    <s v="Implementation of the project"/>
    <s v="Service Delivery"/>
    <x v="0"/>
    <x v="0"/>
    <s v="Pivotal"/>
    <s v="Financial"/>
    <s v="ADPHC"/>
    <n v="3500000"/>
    <n v="0"/>
  </r>
  <r>
    <s v="Advanced risk &amp; disease detection"/>
    <s v=" Infectious disease preparedness and response "/>
    <s v="Pharmaceutical/ vaccine suppliers"/>
    <s v="External"/>
    <s v="Vendors"/>
    <s v="Supply chain, innovative solutions and public- private partnerships ?"/>
    <s v="Service Delivery"/>
    <x v="1"/>
    <x v="0"/>
    <s v="Key"/>
    <s v="Financial"/>
    <s v="ADPHC"/>
    <n v="29500000"/>
    <n v="1"/>
  </r>
  <r>
    <s v="Empowered health-conscious population "/>
    <s v=" Public Health thematic strategy "/>
    <s v="Zayed Higher Organization for People of Determination (ZHO)"/>
    <s v="External"/>
    <s v="Abu Dhabi Government Entities"/>
    <s v="Socio-Economic Environement (Social Inclusion)"/>
    <s v="Stakeholders - Post Implementation"/>
    <x v="2"/>
    <x v="1"/>
    <s v="Recipient"/>
    <s v="Operational"/>
    <s v="HECM"/>
    <n v="15000000"/>
    <n v="0"/>
  </r>
  <r>
    <s v="Empowered health-conscious population "/>
    <s v=" Public Health thematic strategy "/>
    <s v="Authority of Social Contribution (Ma'an)"/>
    <s v="External"/>
    <s v="Abu Dhabi Government Entities"/>
    <s v="Socio-Economic Environement (Social Inclusion)"/>
    <s v="Stakeholders - Post Implementation"/>
    <x v="2"/>
    <x v="1"/>
    <s v="Recipient"/>
    <s v="Operational"/>
    <s v="HECM"/>
    <n v="15000000"/>
    <n v="0"/>
  </r>
  <r>
    <s v="Empowered health-conscious population "/>
    <s v=" Public Health thematic strategy "/>
    <s v="Zayed Higher Organization for People of Determination (ZHO)"/>
    <s v="External"/>
    <s v="Abu Dhabi Government Entities"/>
    <s v="Health Behaviours - for Vulnerable populations"/>
    <s v="Service Delivery"/>
    <x v="0"/>
    <x v="1"/>
    <s v="Pivotal"/>
    <s v="Operational"/>
    <s v="HECM"/>
    <n v="15000000"/>
    <n v="0"/>
  </r>
  <r>
    <s v="Empowered health-conscious population "/>
    <s v=" Public Health thematic strategy "/>
    <s v="National Rehabilitation Center (NRC)"/>
    <s v="External"/>
    <s v="Abu Dhabi Government Entities"/>
    <s v="Health Behaviours - Overall Population"/>
    <s v="Service Delivery"/>
    <x v="3"/>
    <x v="1"/>
    <s v="Incremental"/>
    <s v="Operational"/>
    <s v="HECM"/>
    <n v="15000000"/>
    <n v="0"/>
  </r>
  <r>
    <s v="Empowered health-conscious population "/>
    <s v=" Public Health thematic strategy "/>
    <s v="Ministry of Health and Prevention (MoHAP)"/>
    <s v="External"/>
    <s v="Federal Government Entities"/>
    <s v="Health Behaviours - Overall Population"/>
    <s v="Service Delivery"/>
    <x v="0"/>
    <x v="1"/>
    <s v="Pivotal"/>
    <s v="Operational"/>
    <s v="HECM"/>
    <n v="15000000"/>
    <n v="0"/>
  </r>
  <r>
    <s v="Empowered health-conscious population "/>
    <s v=" Public Health thematic strategy "/>
    <s v="Ministry of Health and Prevention (MoHAP)"/>
    <s v="External"/>
    <s v="Federal Government Entities"/>
    <s v="Healthcare Delivery &amp; Response - Integrated care - regulators"/>
    <s v="Service Delivery"/>
    <x v="0"/>
    <x v="1"/>
    <s v="Pivotal"/>
    <s v="Operational"/>
    <s v="HECM"/>
    <n v="15000000"/>
    <n v="0"/>
  </r>
  <r>
    <s v="Empowered health-conscious population "/>
    <s v=" Tackling obesity through behavior change"/>
    <s v="Department of Community Development (DCD)"/>
    <s v="External"/>
    <s v="Abu Dhabi Government Entities"/>
    <s v="Activate community lifestyle intervention,?_x000a__x000a_Support in tackling obesity support campaign and accessibility of healthy food in parks, beaches  "/>
    <s v="Service Delivery"/>
    <x v="0"/>
    <x v="1"/>
    <s v="Pivotal"/>
    <s v="Operational"/>
    <s v="ADPHC"/>
    <n v="10000000"/>
    <n v="1"/>
  </r>
  <r>
    <s v="Empowered health-conscious population "/>
    <s v=" Injury prevention "/>
    <s v="Abu Dhabi Police (ADP)"/>
    <s v="External"/>
    <s v="Abu Dhabi Government Entities"/>
    <s v="Support the implementation of Road traffic injury Prevention program?"/>
    <s v="Service Delivery"/>
    <x v="0"/>
    <x v="1"/>
    <s v="Pivotal"/>
    <s v="Operational"/>
    <s v="ADPHC"/>
    <n v="6900000"/>
    <n v="0"/>
  </r>
  <r>
    <s v="Empowered health-conscious population "/>
    <s v=" Injury prevention "/>
    <s v="Preventive Services Provider"/>
    <s v="External"/>
    <s v="Healthcare Providers "/>
    <s v="Assist in the development, implementation and enforcement of relevant standards ?"/>
    <s v="Policy &amp; Regulatory"/>
    <x v="0"/>
    <x v="1"/>
    <s v="Pivotal"/>
    <s v="Operational"/>
    <s v="ADPHC"/>
    <n v="6900000"/>
    <n v="0"/>
  </r>
  <r>
    <s v="Advanced risk &amp; disease detection"/>
    <s v=" Infectious disease preparedness and response "/>
    <s v="WHO"/>
    <s v="External"/>
    <s v="International Experts "/>
    <s v="Research &amp; development support and  regulatory guidelines?"/>
    <s v="Stakeholders - Pre Implementation"/>
    <x v="1"/>
    <x v="1"/>
    <s v="Key"/>
    <s v="Operational"/>
    <s v="ADPHC"/>
    <n v="29500000"/>
    <n v="1"/>
  </r>
  <r>
    <s v="Advanced risk &amp; disease detection"/>
    <s v=" Infectious disease preparedness and response "/>
    <s v="Center for Disease Control (CDC)"/>
    <s v="External"/>
    <s v="International Experts "/>
    <s v="Research &amp; development support and  regulatory guidelines?"/>
    <s v="Stakeholders - Pre Implementation"/>
    <x v="0"/>
    <x v="1"/>
    <s v="Pivotal"/>
    <s v="Operational"/>
    <s v="ADPHC"/>
    <n v="29500000"/>
    <n v="1"/>
  </r>
  <r>
    <s v="Advanced risk &amp; disease detection"/>
    <s v=" Environmental adaptation for public health "/>
    <s v="Emirates Medical Association"/>
    <s v="External"/>
    <s v="Academic Entities "/>
    <s v="Development of technical guidance documents, exposure assessments, health risks identifications, economic and social burden analysis, cost benefit analysis, development or improvement of accreditation guidelines, ?"/>
    <s v="Technical Impact"/>
    <x v="1"/>
    <x v="1"/>
    <s v="Key"/>
    <s v="Operational"/>
    <s v="ADPHC"/>
    <n v="7000000"/>
    <n v="0"/>
  </r>
  <r>
    <s v="Advanced risk &amp; disease detection"/>
    <s v=" Environmental adaptation for public health "/>
    <s v="Department of Municipalities and Transport (DMT)"/>
    <s v="External"/>
    <s v="Abu Dhabi Government Entities"/>
    <s v="Development of technical guidance documents, exposure assessments, health risks identifications, economic and social burden analysis, cost benefit analysis, development or improvement of accreditation guidelines, ?"/>
    <s v="Technical Impact"/>
    <x v="3"/>
    <x v="1"/>
    <s v="Incremental"/>
    <s v="Operational"/>
    <s v="ADPHC"/>
    <n v="7000000"/>
    <n v="0"/>
  </r>
  <r>
    <s v="Advanced risk &amp; disease detection"/>
    <s v=" Environmental adaptation for public health "/>
    <s v="Ministry of Health and Prevention (MoHAP)"/>
    <s v="External"/>
    <s v="Federal Government Entities"/>
    <s v="Development of technical guidance documents, exposure assessments, health risks identifications, economic and social burden analysis, cost benefit analysis, development or improvement of accreditation guidelines, ?"/>
    <s v="Technical Impact"/>
    <x v="1"/>
    <x v="1"/>
    <s v="Key"/>
    <s v="Operational"/>
    <s v="ADPHC"/>
    <n v="7000000"/>
    <n v="0"/>
  </r>
  <r>
    <s v="Advanced risk &amp; disease detection"/>
    <s v=" Environmental adaptation for public health "/>
    <s v="Ministry of Climate Change and Environment (MOCCAE)"/>
    <s v="External"/>
    <s v="Federal Government Entities"/>
    <s v="Alignment with UAE NAP (national Adaptation Plan) and provide technical support and guidance on the implementation of NAP at the local level?"/>
    <s v="Stakeholders - Pre Implementation"/>
    <x v="1"/>
    <x v="1"/>
    <s v="Key"/>
    <s v="Operational"/>
    <s v="ADPHC"/>
    <n v="7000000"/>
    <n v="0"/>
  </r>
  <r>
    <s v="Advanced risk &amp; disease detection"/>
    <s v=" Environmental adaptation for public health "/>
    <s v="Ministry of Health and Prevention (MoHAP)"/>
    <s v="External"/>
    <s v="Federal Government Entities"/>
    <s v="Assessment of potential impacts of climate change on public health, developing strategies to minimize risks, enhance resilience, and promote sustainable health systems. ?"/>
    <s v="Service Delivery"/>
    <x v="1"/>
    <x v="1"/>
    <s v="Key"/>
    <s v="Operational"/>
    <s v="ADPHC"/>
    <n v="7000000"/>
    <n v="0"/>
  </r>
  <r>
    <s v="Integrated care delivery model of the future"/>
    <s v=" Health keeper"/>
    <s v="Healthcare Providers "/>
    <s v="External"/>
    <s v="Healthcare Providers "/>
    <s v="Implementing the new model of care and the standards requirements ?"/>
    <s v="Service Delivery"/>
    <x v="2"/>
    <x v="1"/>
    <s v="Recipient"/>
    <s v="Operational"/>
    <s v="HCF"/>
    <n v="8000000"/>
    <n v="0"/>
  </r>
  <r>
    <s v="Integrated care delivery model of the future"/>
    <s v=" Health keeper"/>
    <s v="Media Vendor"/>
    <s v="External"/>
    <s v="Vendors"/>
    <s v="Require an external vendor to execute the media marketing and branding  campaign?"/>
    <s v="Stakeholders - Post Implementation"/>
    <x v="3"/>
    <x v="1"/>
    <s v="Incremental"/>
    <s v="Operational"/>
    <s v="HCF"/>
    <n v="8000000"/>
    <n v="0"/>
  </r>
  <r>
    <s v="Integrated care delivery model of the future"/>
    <s v=" Mental health model of care"/>
    <s v="Department of Community Development (DCD)"/>
    <s v="External"/>
    <s v="Abu Dhabi Government Entities"/>
    <s v="Address policies for awareness &amp; prevention/ re-integration in communities, development of pathways, and focus on substances?"/>
    <s v="Policy &amp; Regulatory"/>
    <x v="1"/>
    <x v="1"/>
    <s v="Key"/>
    <s v="Operational"/>
    <s v="HCF"/>
    <n v="5500000"/>
    <n v="1"/>
  </r>
  <r>
    <s v="Integrated care delivery model of the future"/>
    <s v=" Mental health model of care"/>
    <s v="Family Care Authority (FCA)"/>
    <s v="External"/>
    <s v="Abu Dhabi Government Entities"/>
    <s v="Executes policies for awareness &amp; prevention/ re-integration in communities, development of pathways, and focus on substances?"/>
    <s v="Service Delivery"/>
    <x v="0"/>
    <x v="1"/>
    <s v="Pivotal"/>
    <s v="Operational"/>
    <s v="HCF"/>
    <n v="5500000"/>
    <n v="1"/>
  </r>
  <r>
    <s v="Integrated care delivery model of the future"/>
    <s v=" Women &amp; children’s health model of care"/>
    <s v="Healthcare Providers "/>
    <s v="External"/>
    <s v="Healthcare Providers "/>
    <s v="Consult with subject matter expertise/input ?"/>
    <s v="Stakeholders - Pre Implementation"/>
    <x v="0"/>
    <x v="1"/>
    <s v="Pivotal"/>
    <s v="Operational"/>
    <s v="HCF"/>
    <n v="9210000"/>
    <n v="1"/>
  </r>
  <r>
    <s v="Integrated care delivery model of the future"/>
    <s v=" Women &amp; children’s health model of care"/>
    <s v="Healthcare Providers "/>
    <s v="External"/>
    <s v="Healthcare Providers "/>
    <s v="Implement new model"/>
    <s v="Stakeholders - Post Implementation"/>
    <x v="2"/>
    <x v="1"/>
    <s v="Recipient"/>
    <s v="Operational"/>
    <s v="HCF"/>
    <n v="9210000"/>
    <n v="1"/>
  </r>
  <r>
    <s v="High quality outcomes and experience"/>
    <s v=" Centers of excellence"/>
    <s v="Healthcare Providers "/>
    <s v="External"/>
    <s v="Healthcare Providers "/>
    <s v="Provide proposals for the CoE, Collaborate in designing the referral pathways?"/>
    <s v="Stakeholders - Pre Implementation"/>
    <x v="0"/>
    <x v="1"/>
    <s v="Pivotal"/>
    <s v="Operational"/>
    <s v="HCF"/>
    <n v="15000000"/>
    <n v="0"/>
  </r>
  <r>
    <s v="Global digital health and data leader"/>
    <s v=" Data, Infrastructure and AI"/>
    <s v="Abu Dhabi Health Data Services (ADHDS) - Malaffi"/>
    <s v="External"/>
    <s v="Abu Dhabi Government Entities"/>
    <s v="Manage projects and provide technical support"/>
    <s v="Service Delivery"/>
    <x v="1"/>
    <x v="1"/>
    <s v="Key"/>
    <s v="Operational"/>
    <s v="Digital Health"/>
    <n v="41000000"/>
    <n v="0"/>
  </r>
  <r>
    <s v="Global digital health and data leader"/>
    <s v=" Data, Infrastructure and AI"/>
    <s v="G42"/>
    <s v="External"/>
    <s v="Vendors"/>
    <s v="Provide technical support in design and implantation"/>
    <s v="Stakeholders - Pre Implementation"/>
    <x v="1"/>
    <x v="1"/>
    <s v="Key"/>
    <s v="Operational"/>
    <s v="Digital Health"/>
    <n v="41000000"/>
    <n v="0"/>
  </r>
  <r>
    <s v="Global digital health and data leader"/>
    <s v=" Data, Infrastructure and AI"/>
    <s v="Injazat "/>
    <s v="External"/>
    <s v="Vendors"/>
    <s v="Provide technical support in design and implantation"/>
    <s v="Stakeholders - Pre Implementation"/>
    <x v="1"/>
    <x v="1"/>
    <s v="Key"/>
    <s v="Operational"/>
    <s v="Digital Health"/>
    <n v="41000000"/>
    <n v="0"/>
  </r>
  <r>
    <s v="Global digital health and data leader"/>
    <s v=" Digital governance"/>
    <s v="Abu Dhabi Digital Authority (ADDA)"/>
    <s v="External"/>
    <s v="Abu Dhabi Government Entities"/>
    <s v="Alignment with data governance needs for the health sector"/>
    <s v="Policy &amp; Regulatory"/>
    <x v="1"/>
    <x v="1"/>
    <s v="Key"/>
    <s v="Operational"/>
    <s v="Digital Health"/>
    <n v="11500000"/>
    <n v="0"/>
  </r>
  <r>
    <s v="Global digital health and data leader"/>
    <s v=" Digital governance"/>
    <s v="National Cybersecurity Office (NCO)"/>
    <s v="External"/>
    <s v="Abu Dhabi Government Entities"/>
    <s v="Support with approvals for data residency and cloud"/>
    <s v="Service Delivery"/>
    <x v="0"/>
    <x v="1"/>
    <s v="Pivotal"/>
    <s v="Operational"/>
    <s v="Digital Health"/>
    <n v="11500000"/>
    <n v="0"/>
  </r>
  <r>
    <s v="Global digital health and data leader"/>
    <s v=" Digital governance"/>
    <s v="Abu Dhabi Health Data Services (ADHDS) - Malaffi"/>
    <s v="External"/>
    <s v="Abu Dhabi Government Entities"/>
    <s v="Support with data governance tools"/>
    <s v="Technical Impact"/>
    <x v="1"/>
    <x v="1"/>
    <s v="Key"/>
    <s v="Operational"/>
    <s v="Digital Health"/>
    <n v="11500000"/>
    <n v="0"/>
  </r>
  <r>
    <s v="Global digital health and data leader"/>
    <s v=" Population health intelligence"/>
    <s v="Abu Dhabi Health Data Services (ADHDS) - Malaffi"/>
    <s v="External"/>
    <s v="Abu Dhabi Government Entities"/>
    <s v="Manage projects and provide technical support"/>
    <s v="Service Delivery"/>
    <x v="1"/>
    <x v="1"/>
    <s v="Key"/>
    <s v="Operational"/>
    <s v="Digital Health"/>
    <n v="21000000"/>
    <n v="0"/>
  </r>
  <r>
    <s v="Global digital health and data leader"/>
    <s v=" Digital ecosystem orchestration"/>
    <s v="Abu Dhabi Health Data Services (ADHDS) - Malaffi"/>
    <s v="External"/>
    <s v="Abu Dhabi Government Entities"/>
    <s v="Manage projects and provide technical support"/>
    <s v="Service Delivery"/>
    <x v="1"/>
    <x v="1"/>
    <s v="Key"/>
    <s v="Operational"/>
    <s v="Digital Health"/>
    <n v="81000000"/>
    <n v="0"/>
  </r>
  <r>
    <s v="Robust and sustainable ecosystem"/>
    <s v=" Reimbursement reform"/>
    <s v="Daman as a government TPA"/>
    <s v="External"/>
    <s v="Healthcare Payers"/>
    <s v="Execute changes to support implementation, compliance and monitoring of reform?"/>
    <s v="Stakeholders - Post Implementation"/>
    <x v="1"/>
    <x v="1"/>
    <s v="Key"/>
    <s v="Operational"/>
    <s v="HCP"/>
    <n v="33800000"/>
    <n v="1"/>
  </r>
  <r>
    <s v="Robust and sustainable ecosystem"/>
    <s v=" Reimbursement reform"/>
    <s v="healthcare payer"/>
    <s v="External"/>
    <s v="Healthcare Payers"/>
    <s v="Contribute to market consultation, ensure readiness and timely implementation of changes along with post implementation feed improvement feedback ?"/>
    <s v="Stakeholders - Post Implementation"/>
    <x v="0"/>
    <x v="1"/>
    <s v="Pivotal"/>
    <s v="Operational"/>
    <s v="HCP"/>
    <n v="33800000"/>
    <n v="1"/>
  </r>
  <r>
    <s v="Robust and sustainable ecosystem"/>
    <s v=" Reimbursement reform"/>
    <s v="Insurance Authority"/>
    <s v="External"/>
    <s v="Healthcare Payers"/>
    <s v="Contribute to market consultation, ensure readiness and timely implementation of changes along with post implementation feed improvement feedback ?"/>
    <s v="Stakeholders - Post Implementation"/>
    <x v="0"/>
    <x v="1"/>
    <s v="Pivotal"/>
    <s v="Operational"/>
    <s v="HCP"/>
    <n v="33800000"/>
    <n v="1"/>
  </r>
  <r>
    <s v="Robust and sustainable ecosystem"/>
    <s v=" DoH transformation"/>
    <s v="Human Resources Authority (HRA)"/>
    <s v="External"/>
    <s v="Abu Dhabi Government Entities"/>
    <s v="Provide input on the job grades and compensation packages on revised organization structure?"/>
    <s v="Stakeholders - Pre Implementation"/>
    <x v="1"/>
    <x v="1"/>
    <s v="Key"/>
    <s v="Operational"/>
    <s v="HECM"/>
    <n v="0"/>
    <n v="0"/>
  </r>
  <r>
    <s v="Highly-skilled and agile workforce"/>
    <s v=" Tawteen and workforce regulation reform"/>
    <s v="Ministry of Health and Prevention (MoHAP)"/>
    <s v="External"/>
    <s v="Federal Government Entities"/>
    <s v="Partnership and Alignment?"/>
    <s v="Service Delivery"/>
    <x v="1"/>
    <x v="1"/>
    <s v="Key"/>
    <s v="Operational"/>
    <s v="HCW"/>
    <n v="3000000"/>
    <n v="0"/>
  </r>
  <r>
    <s v="Highly-skilled and agile workforce"/>
    <s v=" Tawteen and workforce regulation reform"/>
    <s v="Human Resources Authority (HRA)"/>
    <s v="External"/>
    <s v="Abu Dhabi Government Entities"/>
    <s v="Partnership and Alignment?"/>
    <s v="Service Delivery"/>
    <x v="1"/>
    <x v="1"/>
    <s v="Key"/>
    <s v="Operational"/>
    <s v="HCW"/>
    <n v="3000000"/>
    <n v="0"/>
  </r>
  <r>
    <s v="Highly-skilled and agile workforce"/>
    <s v=" Tawteen and workforce regulation reform"/>
    <s v="National academic institutes"/>
    <s v="External"/>
    <s v="Academic Entities "/>
    <s v="Strategic insights into drivers of Emiratization and worker satisfaction?"/>
    <s v="Stakeholders - Pre Implementation"/>
    <x v="1"/>
    <x v="1"/>
    <s v="Key"/>
    <s v="Operational"/>
    <s v="HCW"/>
    <n v="3000000"/>
    <n v="0"/>
  </r>
  <r>
    <s v="Highly-skilled and agile workforce"/>
    <s v=" Health workforce upskilling"/>
    <s v="International Medical education accreditor"/>
    <s v="External"/>
    <s v="Healthcare Regulators"/>
    <s v="Support the development of standards to mandate quality assurance in learning modules?"/>
    <s v="Policy &amp; Regulatory"/>
    <x v="1"/>
    <x v="1"/>
    <s v="Key"/>
    <s v="Operational"/>
    <s v="HCW"/>
    <n v="50000000"/>
    <n v="0"/>
  </r>
  <r>
    <s v="Highly-skilled and agile workforce"/>
    <s v=" Health workforce upskilling"/>
    <s v="Medical Education Providers"/>
    <s v="External"/>
    <s v="Academic Entities "/>
    <s v="Develop upskilling programs"/>
    <s v="Service Delivery"/>
    <x v="1"/>
    <x v="1"/>
    <s v="Key"/>
    <s v="Operational"/>
    <s v="HCW"/>
    <n v="50000000"/>
    <n v="0"/>
  </r>
  <r>
    <s v="Highly-skilled and agile workforce"/>
    <s v=" Health workforce upskilling"/>
    <s v="National academic institutes"/>
    <s v="External"/>
    <s v="Academic Entities "/>
    <s v="Develop upskilling programs"/>
    <s v="Service Delivery"/>
    <x v="1"/>
    <x v="1"/>
    <s v="Key"/>
    <s v="Operational"/>
    <s v="HCW"/>
    <n v="50000000"/>
    <n v="0"/>
  </r>
  <r>
    <s v="Leading regional competitive health and life sciences sector"/>
    <s v=" Global groundbreaking clinical trials from Abu Dhabi"/>
    <s v="Abu Dhabi Executive Office (ADEO) - Health Affairs"/>
    <s v="External"/>
    <s v="Abu Dhabi Government Entities"/>
    <s v="Funding support"/>
    <s v="Business Resources"/>
    <x v="1"/>
    <x v="1"/>
    <s v="Key"/>
    <s v="Operational"/>
    <s v="RIC"/>
    <n v="18000000"/>
    <n v="1"/>
  </r>
  <r>
    <s v="Leading regional competitive health and life sciences sector"/>
    <s v=" Global groundbreaking clinical trials from Abu Dhabi"/>
    <s v="Abu Dhabi Investment Office (ADIO)"/>
    <s v="External"/>
    <s v="Abu Dhabi Government Entities"/>
    <s v="Funding support"/>
    <s v="Business Resources"/>
    <x v="0"/>
    <x v="1"/>
    <s v="Pivotal"/>
    <s v="Operational"/>
    <s v="RIC"/>
    <n v="18000000"/>
    <n v="1"/>
  </r>
  <r>
    <s v="Leading regional competitive health and life sciences sector"/>
    <s v=" Personalized health &amp; precision medicine"/>
    <s v="G42"/>
    <s v="External"/>
    <s v="Vendors"/>
    <s v="Sample processing and testing"/>
    <s v="Stakeholders - Post Implementation"/>
    <x v="1"/>
    <x v="1"/>
    <s v="Key"/>
    <s v="Operational"/>
    <s v="RIC"/>
    <n v="28000000"/>
    <n v="0"/>
  </r>
  <r>
    <s v="Leading regional competitive health and life sciences sector"/>
    <s v=" Personalized health &amp; precision medicine"/>
    <s v="Abu Dhabi Stem Cells Center (ADSCC)"/>
    <s v="External"/>
    <s v="Healthcare Providers "/>
    <s v="Implementation of treatment and diagnostic guidelines ?"/>
    <s v="Service Delivery"/>
    <x v="1"/>
    <x v="1"/>
    <s v="Key"/>
    <s v="Operational"/>
    <s v="RIC"/>
    <n v="28000000"/>
    <n v="0"/>
  </r>
  <r>
    <s v="Empowered health-conscious population "/>
    <s v=" Public Health thematic strategy "/>
    <s v="M42"/>
    <s v="External"/>
    <s v="Healthcare Providers "/>
    <s v="Multiomcs Factors - Genomics sequencing"/>
    <s v="Technical Impact"/>
    <x v="0"/>
    <x v="2"/>
    <s v="Pivotal"/>
    <s v="Reputational"/>
    <s v="HECM"/>
    <n v="15000000"/>
    <n v="0"/>
  </r>
  <r>
    <s v="Empowered health-conscious population "/>
    <s v=" Public Health thematic strategy "/>
    <s v="Abu Dhabi Early Childhood Authority (ECA)"/>
    <s v="External"/>
    <s v="Abu Dhabi Government Entities"/>
    <s v="Socio-Economic Environement (Social Inclusion)"/>
    <s v="Stakeholders - Post Implementation"/>
    <x v="2"/>
    <x v="2"/>
    <s v="Recipient"/>
    <s v="Reputational"/>
    <s v="HECM"/>
    <n v="15000000"/>
    <n v="0"/>
  </r>
  <r>
    <s v="Empowered health-conscious population "/>
    <s v=" Public Health thematic strategy "/>
    <s v="Abu Dhabi Department of Education and Knowledge (ADEK)"/>
    <s v="External"/>
    <s v="Abu Dhabi Government Entities"/>
    <s v="Socio-Economic Environement - (Education)"/>
    <s v="Stakeholders - Post Implementation"/>
    <x v="2"/>
    <x v="2"/>
    <s v="Recipient"/>
    <s v="Reputational"/>
    <s v="HECM"/>
    <n v="15000000"/>
    <n v="0"/>
  </r>
  <r>
    <s v="Empowered health-conscious population "/>
    <s v=" Public Health thematic strategy "/>
    <s v="Abu Dhabi Quality and Conformity Council (QCC)"/>
    <s v="External"/>
    <s v="Abu Dhabi Government Entities"/>
    <s v="Physical Environment - Healthy air and water environment"/>
    <s v="Service Delivery"/>
    <x v="3"/>
    <x v="2"/>
    <s v="Incremental"/>
    <s v="Reputational"/>
    <s v="HECM"/>
    <n v="15000000"/>
    <n v="0"/>
  </r>
  <r>
    <s v="Empowered health-conscious population "/>
    <s v=" Public Health thematic strategy "/>
    <s v="Abu Dhabi Agriculture And Food Safety Authority (ADAFSA)"/>
    <s v="External"/>
    <s v="Abu Dhabi Government Entities"/>
    <s v="Physical Environment - Healthy air and water environment"/>
    <s v="Service Delivery"/>
    <x v="0"/>
    <x v="2"/>
    <s v="Pivotal"/>
    <s v="Reputational"/>
    <s v="HECM"/>
    <n v="15000000"/>
    <n v="0"/>
  </r>
  <r>
    <s v="Empowered health-conscious population "/>
    <s v=" Public Health thematic strategy "/>
    <s v="Abu Dhabi Department of Education and Knowledge (ADEK)"/>
    <s v="External"/>
    <s v="Abu Dhabi Government Entities"/>
    <s v="Health Behaviours - for Vulnerable populations"/>
    <s v="Service Delivery"/>
    <x v="0"/>
    <x v="2"/>
    <s v="Pivotal"/>
    <s v="Reputational"/>
    <s v="HECM"/>
    <n v="15000000"/>
    <n v="0"/>
  </r>
  <r>
    <s v="Empowered health-conscious population "/>
    <s v=" Public Health thematic strategy "/>
    <s v="Abu Dhabi Early Childhood Authority (ECA)"/>
    <s v="External"/>
    <s v="Abu Dhabi Government Entities"/>
    <s v="Health Behaviours - for Vulnerable populations"/>
    <s v="Service Delivery"/>
    <x v="0"/>
    <x v="2"/>
    <s v="Pivotal"/>
    <s v="Reputational"/>
    <s v="HECM"/>
    <n v="15000000"/>
    <n v="0"/>
  </r>
  <r>
    <s v="Empowered health-conscious population "/>
    <s v=" Public Health thematic strategy "/>
    <s v="Family Care Authority (FCA)"/>
    <s v="External"/>
    <s v="Abu Dhabi Government Entities"/>
    <s v="Health Behaviours - for Vulnerable populations"/>
    <s v="Service Delivery"/>
    <x v="0"/>
    <x v="2"/>
    <s v="Pivotal"/>
    <s v="Reputational"/>
    <s v="HECM"/>
    <n v="15000000"/>
    <n v="0"/>
  </r>
  <r>
    <s v="Empowered health-conscious population "/>
    <s v=" Public Health thematic strategy "/>
    <s v="Department of Community Development (DCD)"/>
    <s v="External"/>
    <s v="Abu Dhabi Government Entities"/>
    <s v="Health Behaviours - for Vulnerable populations"/>
    <s v="Service Delivery"/>
    <x v="0"/>
    <x v="2"/>
    <s v="Pivotal"/>
    <s v="Reputational"/>
    <s v="HECM"/>
    <n v="15000000"/>
    <n v="0"/>
  </r>
  <r>
    <s v="Empowered health-conscious population "/>
    <s v=" Public Health thematic strategy "/>
    <s v="National Health Insurance Company - Daman"/>
    <s v="External"/>
    <s v="Healthcare Payers"/>
    <s v="Health Behaviours - Overall Population"/>
    <s v="Service Delivery"/>
    <x v="3"/>
    <x v="2"/>
    <s v="Incremental"/>
    <s v="Reputational"/>
    <s v="HECM"/>
    <n v="15000000"/>
    <n v="0"/>
  </r>
  <r>
    <s v="Empowered health-conscious population "/>
    <s v=" Public Health thematic strategy "/>
    <s v="SEHA"/>
    <s v="External"/>
    <s v="Healthcare Providers "/>
    <s v="Healthcare Delivery &amp; Response - Providers/Payors"/>
    <s v="Service Delivery"/>
    <x v="0"/>
    <x v="2"/>
    <s v="Pivotal"/>
    <s v="Reputational"/>
    <s v="HECM"/>
    <n v="15000000"/>
    <n v="0"/>
  </r>
  <r>
    <s v="Empowered health-conscious population "/>
    <s v=" Public Health thematic strategy "/>
    <s v="M42"/>
    <s v="External"/>
    <s v="Healthcare Providers "/>
    <s v="Healthcare Delivery &amp; Response - Providers/Payors"/>
    <s v="Service Delivery"/>
    <x v="3"/>
    <x v="2"/>
    <s v="Incremental"/>
    <s v="Reputational"/>
    <s v="HECM"/>
    <n v="15000000"/>
    <n v="0"/>
  </r>
  <r>
    <s v="Empowered health-conscious population "/>
    <s v=" Public Health thematic strategy "/>
    <s v="National Health Insurance Company - Daman"/>
    <s v="External"/>
    <s v="Healthcare Payers"/>
    <s v="Healthcare Delivery &amp; Response - Providers/Payors"/>
    <s v="Service Delivery"/>
    <x v="3"/>
    <x v="2"/>
    <s v="Incremental"/>
    <s v="Reputational"/>
    <s v="HECM"/>
    <n v="15000000"/>
    <n v="0"/>
  </r>
  <r>
    <s v="Empowered health-conscious population "/>
    <s v=" Public Health thematic strategy "/>
    <s v="Abu Dhabi's Emergencies, Crises and Disaster Management Centre (ADCMC)"/>
    <s v="External"/>
    <s v="Abu Dhabi Government Entities"/>
    <s v="Healthcare Delivery &amp; Response - Emergency Response"/>
    <s v="Service Delivery"/>
    <x v="3"/>
    <x v="2"/>
    <s v="Incremental"/>
    <s v="Reputational"/>
    <s v="HECM"/>
    <n v="15000000"/>
    <n v="0"/>
  </r>
  <r>
    <s v="Empowered health-conscious population "/>
    <s v=" Public Health thematic strategy "/>
    <s v="National Emergency Crisis and Disaster Management Authority (NCEMA)"/>
    <s v="External"/>
    <s v="Abu Dhabi Government Entities"/>
    <s v="Healthcare Delivery &amp; Response - Emergency Response"/>
    <s v="Service Delivery"/>
    <x v="3"/>
    <x v="2"/>
    <s v="Incremental"/>
    <s v="Reputational"/>
    <s v="HECM"/>
    <n v="15000000"/>
    <n v="0"/>
  </r>
  <r>
    <s v="Empowered health-conscious population "/>
    <s v=" Tackling obesity through behavior change"/>
    <s v="Purehealth"/>
    <s v="External"/>
    <s v="Healthcare Providers "/>
    <s v="Support in clinical interventions and incentives"/>
    <s v="Service Delivery"/>
    <x v="3"/>
    <x v="2"/>
    <s v="Incremental"/>
    <s v="Reputational"/>
    <s v="ADPHC"/>
    <n v="10000000"/>
    <n v="1"/>
  </r>
  <r>
    <s v="Empowered health-conscious population "/>
    <s v=" Tackling obesity through behavior change"/>
    <s v="SEHA"/>
    <s v="External"/>
    <s v="Healthcare Providers "/>
    <s v="Support in clinical interventions and incentives"/>
    <s v="Service Delivery"/>
    <x v="0"/>
    <x v="2"/>
    <s v="Pivotal"/>
    <s v="Reputational"/>
    <s v="ADPHC"/>
    <n v="10000000"/>
    <n v="1"/>
  </r>
  <r>
    <s v="Empowered health-conscious population "/>
    <s v=" Tackling obesity through behavior change"/>
    <s v="National Health Insurance Company - Daman"/>
    <s v="External"/>
    <s v="Healthcare Payers"/>
    <s v="Support in clinical interventions and incentives"/>
    <s v="Service Delivery"/>
    <x v="0"/>
    <x v="2"/>
    <s v="Pivotal"/>
    <s v="Reputational"/>
    <s v="ADPHC"/>
    <n v="10000000"/>
    <n v="1"/>
  </r>
  <r>
    <s v="Empowered health-conscious population "/>
    <s v=" Injury prevention "/>
    <s v="SEHA"/>
    <s v="External"/>
    <s v="Healthcare Providers "/>
    <s v="Assist in the development, implementation and enforcement of relevant standards ?"/>
    <s v="Policy &amp; Regulatory"/>
    <x v="0"/>
    <x v="2"/>
    <s v="Pivotal"/>
    <s v="Reputational"/>
    <s v="ADPHC"/>
    <n v="6900000"/>
    <n v="0"/>
  </r>
  <r>
    <s v="Advanced risk &amp; disease detection"/>
    <s v=" Comprehensive screenings "/>
    <s v="G42"/>
    <s v="External"/>
    <s v="Vendors"/>
    <s v="Implementation of the project"/>
    <s v="Service Delivery"/>
    <x v="0"/>
    <x v="2"/>
    <s v="Pivotal"/>
    <s v="Reputational"/>
    <s v="ADPHC"/>
    <n v="3500000"/>
    <n v="0"/>
  </r>
  <r>
    <s v="Advanced risk &amp; disease detection"/>
    <s v=" Comprehensive screenings "/>
    <s v="Payers Community"/>
    <s v="External"/>
    <s v="Healthcare Payers"/>
    <s v="Reimbursement alignment?"/>
    <s v="Stakeholders - Post Implementation"/>
    <x v="0"/>
    <x v="2"/>
    <s v="Pivotal"/>
    <s v="Reputational"/>
    <s v="ADPHC"/>
    <n v="3500000"/>
    <n v="0"/>
  </r>
  <r>
    <s v="Advanced risk &amp; disease detection"/>
    <s v=" Comprehensive screenings "/>
    <s v="National Health Insurance Company - Daman"/>
    <s v="External"/>
    <s v="Healthcare Payers"/>
    <s v="Reimbursement alignment?"/>
    <s v="Stakeholders - Post Implementation"/>
    <x v="0"/>
    <x v="2"/>
    <s v="Pivotal"/>
    <s v="Reputational"/>
    <s v="ADPHC"/>
    <n v="3500000"/>
    <n v="0"/>
  </r>
  <r>
    <s v="Advanced risk &amp; disease detection"/>
    <s v=" Comprehensive screenings "/>
    <s v="Abu Dhabi Department of Education and Knowledge (ADEK)"/>
    <s v="External"/>
    <s v="Abu Dhabi Government Entities"/>
    <s v="Integration into primary care and other models of care; quality standardization and audit?"/>
    <s v="Technical Impact"/>
    <x v="3"/>
    <x v="2"/>
    <s v="Incremental"/>
    <s v="Reputational"/>
    <s v="ADPHC"/>
    <n v="3500000"/>
    <n v="0"/>
  </r>
  <r>
    <s v="Advanced risk &amp; disease detection"/>
    <s v=" Infectious disease preparedness and response "/>
    <s v="Abu Dhabi Department of Education and Knowledge (ADEK)"/>
    <s v="External"/>
    <s v="Abu Dhabi Government Entities"/>
    <s v="Emergency Response plan alignment, and effective coordination and response ?"/>
    <s v="Stakeholders - Post Implementation"/>
    <x v="0"/>
    <x v="2"/>
    <s v="Pivotal"/>
    <s v="Reputational"/>
    <s v="ADPHC"/>
    <n v="29500000"/>
    <n v="1"/>
  </r>
  <r>
    <s v="Advanced risk &amp; disease detection"/>
    <s v=" Environmental adaptation for public health "/>
    <s v="Abu Dhabi University"/>
    <s v="External"/>
    <s v="Academic Entities "/>
    <s v="Development of technical guidance documents, exposure assessments, health risks identifications, economic and social burden analysis, cost benefit analysis, development or improvement of accreditation guidelines, ?"/>
    <s v="Technical Impact"/>
    <x v="1"/>
    <x v="2"/>
    <s v="Key"/>
    <s v="Reputational"/>
    <s v="ADPHC"/>
    <n v="7000000"/>
    <n v="0"/>
  </r>
  <r>
    <s v="Advanced risk &amp; disease detection"/>
    <s v=" Environmental adaptation for public health "/>
    <s v="Abu Dhabi Quality and Conformity Council (QCC)"/>
    <s v="External"/>
    <s v="Abu Dhabi Government Entities"/>
    <s v="Development of technical guidance documents, exposure assessments, health risks identifications, economic and social burden analysis, cost benefit analysis, development or improvement of accreditation guidelines, ?"/>
    <s v="Technical Impact"/>
    <x v="3"/>
    <x v="2"/>
    <s v="Incremental"/>
    <s v="Reputational"/>
    <s v="ADPHC"/>
    <n v="7000000"/>
    <n v="0"/>
  </r>
  <r>
    <s v="Integrated care delivery model of the future"/>
    <s v=" Mental health model of care"/>
    <s v="Abu Dhabi Department of Education and Knowledge (ADEK)"/>
    <s v="External"/>
    <s v="Abu Dhabi Government Entities"/>
    <s v="Drive policies for mental health awareness and prevention within schools and expand policies to support workforce development?"/>
    <s v="Policy &amp; Regulatory"/>
    <x v="0"/>
    <x v="2"/>
    <s v="Pivotal"/>
    <s v="Reputational"/>
    <s v="HCF"/>
    <n v="5500000"/>
    <n v="1"/>
  </r>
  <r>
    <s v="Integrated care delivery model of the future"/>
    <s v=" Mental health model of care"/>
    <s v="Abu Dhabi Early Childhood Authority (ECA)"/>
    <s v="External"/>
    <s v="Abu Dhabi Government Entities"/>
    <s v="Address policies for awareness &amp; prevention, esp. children/ parents?"/>
    <s v="Service Delivery"/>
    <x v="0"/>
    <x v="2"/>
    <s v="Pivotal"/>
    <s v="Reputational"/>
    <s v="HCF"/>
    <n v="5500000"/>
    <n v="1"/>
  </r>
  <r>
    <s v="Integrated care delivery model of the future"/>
    <s v=" Women &amp; children’s health model of care"/>
    <s v="Health Insurers"/>
    <s v="External"/>
    <s v="Healthcare Payers"/>
    <s v="Consult with subject matter expertise/input ?"/>
    <s v="Stakeholders - Pre Implementation"/>
    <x v="0"/>
    <x v="2"/>
    <s v="Pivotal"/>
    <s v="Reputational"/>
    <s v="HCF"/>
    <n v="9210000"/>
    <n v="1"/>
  </r>
  <r>
    <s v="Integrated care delivery model of the future"/>
    <s v=" Women &amp; children’s health model of care"/>
    <s v="Health Insurers"/>
    <s v="External"/>
    <s v="Healthcare Payers"/>
    <s v="Implement new model"/>
    <s v="Stakeholders - Post Implementation"/>
    <x v="2"/>
    <x v="2"/>
    <s v="Recipient"/>
    <s v="Reputational"/>
    <s v="HCF"/>
    <n v="9210000"/>
    <n v="1"/>
  </r>
  <r>
    <s v="Integrated care delivery model of the future"/>
    <s v=" Women &amp; children’s health model of care"/>
    <s v="Abu Dhabi Early Childhood Authority (ECA)"/>
    <s v="External"/>
    <s v="Abu Dhabi Government Entities"/>
    <s v="Consultation and alignment with related initiative activities ?"/>
    <s v="Stakeholders - Pre Implementation"/>
    <x v="1"/>
    <x v="2"/>
    <s v="Key"/>
    <s v="Reputational"/>
    <s v="HCF"/>
    <n v="9210000"/>
    <n v="1"/>
  </r>
  <r>
    <s v="Integrated care delivery model of the future"/>
    <s v=" Women &amp; children’s health model of care"/>
    <s v="Family Care Authority (FCA)"/>
    <s v="External"/>
    <s v="Abu Dhabi Government Entities"/>
    <s v="Consultation and alignment with related initiative activities ?"/>
    <s v="Stakeholders - Pre Implementation"/>
    <x v="1"/>
    <x v="2"/>
    <s v="Key"/>
    <s v="Reputational"/>
    <s v="HCF"/>
    <n v="9210000"/>
    <n v="1"/>
  </r>
  <r>
    <s v="Integrated care delivery model of the future"/>
    <s v=" Women &amp; children’s health model of care"/>
    <s v="Ministry of Health and Prevention (MoHAP)"/>
    <s v="External"/>
    <s v="Federal Government Entities"/>
    <s v="Consultation and alignment with related initiative activities ?"/>
    <s v="Stakeholders - Pre Implementation"/>
    <x v="0"/>
    <x v="2"/>
    <s v="Pivotal"/>
    <s v="Reputational"/>
    <s v="HCF"/>
    <n v="9210000"/>
    <n v="1"/>
  </r>
  <r>
    <s v="Integrated care delivery model of the future"/>
    <s v=" Women &amp; children’s health model of care"/>
    <s v="Supreme Council of Motherhood and Childhood (SCMC)"/>
    <s v="External"/>
    <s v="Federal Government Entities"/>
    <s v="Consultation and alignment with related initiative activities ?"/>
    <s v="Stakeholders - Pre Implementation"/>
    <x v="0"/>
    <x v="2"/>
    <s v="Pivotal"/>
    <s v="Reputational"/>
    <s v="HCF"/>
    <n v="9210000"/>
    <n v="1"/>
  </r>
  <r>
    <s v="High quality outcomes and experience"/>
    <s v=" Centers of excellence"/>
    <s v="healthcare payer"/>
    <s v="External"/>
    <s v="Healthcare Payers"/>
    <s v="Develop and finalize reimbursement model ?"/>
    <s v="Technical Impact"/>
    <x v="0"/>
    <x v="2"/>
    <s v="Pivotal"/>
    <s v="Reputational"/>
    <s v="HCF"/>
    <n v="15000000"/>
    <n v="0"/>
  </r>
  <r>
    <s v="Global digital health and data leader"/>
    <s v=" Population health intelligence"/>
    <s v="healthcare payer"/>
    <s v="External"/>
    <s v="Healthcare Payers"/>
    <s v="Provide inputs from the payers perspective"/>
    <s v="Stakeholders - Pre Implementation"/>
    <x v="0"/>
    <x v="2"/>
    <s v="Pivotal"/>
    <s v="Reputational"/>
    <s v="Digital Health"/>
    <n v="21000000"/>
    <n v="0"/>
  </r>
  <r>
    <s v="Robust and sustainable ecosystem"/>
    <s v=" Unified medical operations command"/>
    <s v="Pre Hospital Providers"/>
    <s v="External"/>
    <s v="Healthcare Providers "/>
    <s v="Handover of Dispatch, EMS Response vehicles to use CEPAR tracking and dispatch tools, 24/7 Dispatch liaison officer within the UMOC, EMS operating contract?"/>
    <s v="Service Delivery"/>
    <x v="1"/>
    <x v="2"/>
    <s v="Key"/>
    <s v="Reputational"/>
    <s v="CEPAR"/>
    <n v="45590000"/>
    <n v="0"/>
  </r>
  <r>
    <s v="Robust and sustainable ecosystem"/>
    <s v=" Unified medical operations command"/>
    <s v="Receiving hospitals"/>
    <s v="External"/>
    <s v="Healthcare Providers "/>
    <s v="24/7 Hospital Liason Officers within the UMOC"/>
    <s v="Stakeholders - Post Implementation"/>
    <x v="1"/>
    <x v="2"/>
    <s v="Key"/>
    <s v="Reputational"/>
    <s v="CEPAR"/>
    <n v="45590000"/>
    <n v="0"/>
  </r>
  <r>
    <s v="Robust and sustainable ecosystem"/>
    <s v=" Unified medical operations command"/>
    <s v="Abu Dhabi Police (ADP)"/>
    <s v="External"/>
    <s v="Abu Dhabi Government Entities"/>
    <s v="Full electronic integration to ensure security requirements to support policing concerns being met?"/>
    <s v="Policy &amp; Regulatory"/>
    <x v="1"/>
    <x v="2"/>
    <s v="Key"/>
    <s v="Reputational"/>
    <s v="CEPAR"/>
    <n v="45590000"/>
    <n v="0"/>
  </r>
  <r>
    <s v="Robust and sustainable ecosystem"/>
    <s v=" Emergency preparedness trainings and public awareness"/>
    <s v="Rabdan Academy"/>
    <s v="External"/>
    <s v="Academic Entities "/>
    <s v="Initiative Partner – Course Provision, Faculty, Office Space?"/>
    <s v="Service Delivery"/>
    <x v="1"/>
    <x v="2"/>
    <s v="Key"/>
    <s v="Reputational"/>
    <s v="CEPAR"/>
    <n v="6900000"/>
    <n v="1"/>
  </r>
  <r>
    <s v="Robust and sustainable ecosystem"/>
    <s v=" Emergency preparedness trainings and public awareness"/>
    <s v="Abu Dhabi Media Office (ADMO)"/>
    <s v="External"/>
    <s v="Abu Dhabi Government Entities"/>
    <s v="Partner agencies"/>
    <s v="Service Delivery"/>
    <x v="0"/>
    <x v="2"/>
    <s v="Pivotal"/>
    <s v="Reputational"/>
    <s v="CEPAR"/>
    <n v="6900000"/>
    <n v="1"/>
  </r>
  <r>
    <s v="Highly-skilled and agile workforce"/>
    <s v=" Health workforce upskilling"/>
    <s v="SEHA"/>
    <s v="External"/>
    <s v="Healthcare Providers "/>
    <s v="Mandate on health professional to enrolled in the targeted modules?"/>
    <s v="Stakeholders - Pre Implementation"/>
    <x v="0"/>
    <x v="2"/>
    <s v="Pivotal"/>
    <s v="Reputational"/>
    <s v="HCW"/>
    <n v="50000000"/>
    <n v="0"/>
  </r>
  <r>
    <s v="Leading regional competitive health and life sciences sector"/>
    <s v=" Global groundbreaking clinical trials from Abu Dhabi"/>
    <s v="Contract Research Organisations (CRO)"/>
    <s v="External"/>
    <s v="Vendors"/>
    <s v="Technical &amp; Operational support to ensure proper conduction of clinical trials. ?"/>
    <s v="Service Delivery"/>
    <x v="0"/>
    <x v="2"/>
    <s v="Pivotal"/>
    <s v="Reputational"/>
    <s v="RIC"/>
    <n v="18000000"/>
    <n v="1"/>
  </r>
  <r>
    <s v="Leading regional competitive health and life sciences sector"/>
    <s v=" Research &amp; innovation funding"/>
    <s v="Academic partners"/>
    <s v="External"/>
    <s v="Academic Entities "/>
    <s v="Allocate resources for selection committee"/>
    <s v="Business Resources"/>
    <x v="0"/>
    <x v="2"/>
    <s v="Pivotal"/>
    <s v="Reputational"/>
    <s v="RIC"/>
    <n v="34000000"/>
    <n v="0"/>
  </r>
  <r>
    <s v="Leading regional competitive health and life sciences sector"/>
    <s v=" Research &amp; innovation funding"/>
    <s v="Academic partners"/>
    <s v="External"/>
    <s v="Academic Entities "/>
    <s v="Collaborate for clinical research projects"/>
    <s v="Technical Impact"/>
    <x v="0"/>
    <x v="2"/>
    <s v="Pivotal"/>
    <s v="Reputational"/>
    <s v="RIC"/>
    <n v="34000000"/>
    <n v="0"/>
  </r>
  <r>
    <s v="Leading regional competitive health and life sciences sector"/>
    <s v=" Personalized health &amp; precision medicine"/>
    <s v="National Health Insurance Company - Daman"/>
    <s v="External"/>
    <s v="Healthcare Payers"/>
    <s v="Reimbursement of new services and medical products"/>
    <s v="Service Delivery"/>
    <x v="1"/>
    <x v="2"/>
    <s v="Key"/>
    <s v="Reputational"/>
    <s v="RIC"/>
    <n v="28000000"/>
    <n v="0"/>
  </r>
  <r>
    <s v="Leading regional competitive health and life sciences sector"/>
    <s v=" Personalized health &amp; precision medicine"/>
    <s v="Cleveland Clinic Abu Dhabi? (CCAD)"/>
    <s v="External"/>
    <s v="Healthcare Providers "/>
    <s v="Implementation of treatment and diagnostic guidelines ?"/>
    <s v="Service Delivery"/>
    <x v="1"/>
    <x v="2"/>
    <s v="Key"/>
    <s v="Reputational"/>
    <s v="RIC"/>
    <n v="28000000"/>
    <n v="0"/>
  </r>
  <r>
    <s v="Leading regional competitive health and life sciences sector"/>
    <s v=" Personalized health &amp; precision medicine"/>
    <s v="Ministry of Health and Prevention (MoHAP)"/>
    <s v="External"/>
    <s v="Federal Government Entities"/>
    <s v="Development and accreditation of higher education degree for building capabilities?"/>
    <s v="Policy &amp; Regulatory"/>
    <x v="0"/>
    <x v="2"/>
    <s v="Pivotal"/>
    <s v="Reputational"/>
    <s v="RIC"/>
    <n v="28000000"/>
    <n v="0"/>
  </r>
  <r>
    <s v="Leading regional competitive health and life sciences sector"/>
    <s v=" Personalized health &amp; precision medicine"/>
    <s v="Khalifa University of Science and Technology"/>
    <s v="External"/>
    <s v="Academic Entities "/>
    <s v="Development and accreditation of higher education degree for building capabilities?"/>
    <s v="Stakeholders - Pre Implementation"/>
    <x v="0"/>
    <x v="2"/>
    <s v="Pivotal"/>
    <s v="Reputational"/>
    <s v="RIC"/>
    <n v="28000000"/>
    <n v="0"/>
  </r>
  <r>
    <s v="Leading regional competitive health and life sciences sector"/>
    <s v=" The national biobank"/>
    <s v="G42"/>
    <s v="External"/>
    <s v="Vendors"/>
    <s v="Operator"/>
    <s v="Technical Impact"/>
    <x v="0"/>
    <x v="2"/>
    <s v="Pivotal"/>
    <s v="Reputational"/>
    <s v="RIC"/>
    <n v="16000000"/>
    <n v="0"/>
  </r>
  <r>
    <s v="Leading regional competitive health and life sciences sector"/>
    <s v=" The national biobank"/>
    <s v="Mubadala Health"/>
    <s v="External"/>
    <s v="Healthcare Providers "/>
    <s v="Support and Providers"/>
    <s v="Service Delivery"/>
    <x v="0"/>
    <x v="2"/>
    <s v="Pivotal"/>
    <s v="Reputational"/>
    <s v="RIC"/>
    <n v="16000000"/>
    <n v="0"/>
  </r>
  <r>
    <s v="Leading regional competitive health and life sciences sector"/>
    <s v=" The national biobank"/>
    <s v="Abu Dhabi Stem Cells Center (ADSCC)"/>
    <s v="External"/>
    <s v="Healthcare Providers "/>
    <s v="Best practise, research and advisory and main user"/>
    <s v="Stakeholders - Post Implementation"/>
    <x v="0"/>
    <x v="2"/>
    <s v="Pivotal"/>
    <s v="Reputational"/>
    <s v="RIC"/>
    <n v="16000000"/>
    <n v="0"/>
  </r>
  <r>
    <s v="Leading regional competitive health and life sciences sector"/>
    <s v=" The national biobank"/>
    <s v="Cleveland Clinic Abu Dhabi? (CCAD)"/>
    <s v="External"/>
    <s v="Healthcare Providers "/>
    <s v="Support and Providers"/>
    <s v="Service Delivery"/>
    <x v="0"/>
    <x v="2"/>
    <s v="Pivotal"/>
    <s v="Reputational"/>
    <s v="RIC"/>
    <n v="16000000"/>
    <n v="0"/>
  </r>
  <r>
    <s v="Leading regional competitive health and life sciences sector"/>
    <s v=" The national biobank"/>
    <s v="National Health Insurance Company - Daman"/>
    <s v="External"/>
    <s v="Healthcare Payers"/>
    <s v="Support and Providers"/>
    <s v="Service Delivery"/>
    <x v="0"/>
    <x v="2"/>
    <s v="Pivotal"/>
    <s v="Reputational"/>
    <s v="RIC"/>
    <n v="16000000"/>
    <n v="0"/>
  </r>
  <r>
    <s v="Leading regional competitive health and life sciences sector"/>
    <s v=" The national biobank"/>
    <s v="Ministry of Health and Prevention (MoHAP)"/>
    <s v="External"/>
    <s v="Federal Government Entities"/>
    <s v="Support and implementation"/>
    <s v="Service Delivery"/>
    <x v="0"/>
    <x v="2"/>
    <s v="Pivotal"/>
    <s v="Reputational"/>
    <s v="RIC"/>
    <n v="16000000"/>
    <n v="0"/>
  </r>
  <r>
    <s v="Leading regional competitive health and life sciences sector"/>
    <s v=" The national biobank"/>
    <s v="Khalifa University of Science and Technology"/>
    <s v="External"/>
    <s v="Academic Entities "/>
    <s v="Research and Advisory"/>
    <s v="Service Delivery"/>
    <x v="0"/>
    <x v="2"/>
    <s v="Pivotal"/>
    <s v="Reputational"/>
    <s v="RIC"/>
    <n v="16000000"/>
    <n v="0"/>
  </r>
  <r>
    <s v="Empowered health-conscious population "/>
    <s v=" Public Health thematic strategy "/>
    <s v="Abu Dhabi Department of Education and Knowledge (ADEK)"/>
    <s v="External"/>
    <s v="Abu Dhabi Government Entities"/>
    <s v="Socio-Economic Environement (Social Inclusion)"/>
    <s v="Stakeholders - Post Implementation"/>
    <x v="2"/>
    <x v="3"/>
    <s v="Recipient"/>
    <s v="Compliance"/>
    <s v="HECM"/>
    <n v="15000000"/>
    <n v="0"/>
  </r>
  <r>
    <s v="Empowered health-conscious population "/>
    <s v=" Public Health thematic strategy "/>
    <s v="Department of Government Enablement (DGE)"/>
    <s v="External"/>
    <s v="Abu Dhabi Government Entities"/>
    <s v="Socio-Economic Environement - (Employment)"/>
    <s v="Stakeholders - Post Implementation"/>
    <x v="2"/>
    <x v="3"/>
    <s v="Recipient"/>
    <s v="Compliance"/>
    <s v="HECM"/>
    <n v="15000000"/>
    <n v="0"/>
  </r>
  <r>
    <s v="Empowered health-conscious population "/>
    <s v=" Public Health thematic strategy "/>
    <s v="Abu Dhabi Waste Management Center (Tadweer)"/>
    <s v="External"/>
    <s v="Abu Dhabi Government Entities"/>
    <s v="Physical Environment - Healthy air and water environment"/>
    <s v="Service Delivery"/>
    <x v="3"/>
    <x v="3"/>
    <s v="Incremental"/>
    <s v="Compliance"/>
    <s v="HECM"/>
    <n v="15000000"/>
    <n v="0"/>
  </r>
  <r>
    <s v="Empowered health-conscious population "/>
    <s v=" Public Health thematic strategy "/>
    <s v="Department of Municipalities and Transport (DMT)"/>
    <s v="External"/>
    <s v="Abu Dhabi Government Entities"/>
    <s v="Physical Environment - Healthy housing and Public spaces"/>
    <s v="Service Delivery"/>
    <x v="3"/>
    <x v="3"/>
    <s v="Incremental"/>
    <s v="Compliance"/>
    <s v="HECM"/>
    <n v="15000000"/>
    <n v="0"/>
  </r>
  <r>
    <s v="Empowered health-conscious population "/>
    <s v=" Public Health thematic strategy "/>
    <s v="Ministry of Human Resources and Emiratisation (MoHRE)"/>
    <s v="External"/>
    <s v="Federal Government Entities"/>
    <s v="Physical Environment - Occupational &amp; non-occupational safety"/>
    <s v="Service Delivery"/>
    <x v="4"/>
    <x v="3"/>
    <s v="Support"/>
    <s v="Compliance"/>
    <s v="HECM"/>
    <n v="15000000"/>
    <n v="0"/>
  </r>
  <r>
    <s v="Empowered health-conscious population "/>
    <s v=" Public Health thematic strategy "/>
    <s v="Abu Dhabi Sports Council (ADSC)"/>
    <s v="External"/>
    <s v="Abu Dhabi Government Entities"/>
    <s v="Health Behaviours - Overall Population"/>
    <s v="Service Delivery"/>
    <x v="3"/>
    <x v="3"/>
    <s v="Incremental"/>
    <s v="Compliance"/>
    <s v="HECM"/>
    <n v="15000000"/>
    <n v="0"/>
  </r>
  <r>
    <s v="Empowered health-conscious population "/>
    <s v=" Tackling obesity through behavior change"/>
    <s v="Department of Municipalities and Transport (DMT)"/>
    <s v="External"/>
    <s v="Abu Dhabi Government Entities"/>
    <s v="Activate community lifestyle intervention,?_x000a__x000a_Support in tackling obesity support campaign and accessibility of healthy food in parks, beaches  "/>
    <s v="Service Delivery"/>
    <x v="3"/>
    <x v="3"/>
    <s v="Incremental"/>
    <s v="Compliance"/>
    <s v="ADPHC"/>
    <n v="10000000"/>
    <n v="1"/>
  </r>
  <r>
    <s v="Empowered health-conscious population "/>
    <s v=" Tackling obesity through behavior change"/>
    <s v="Abu Dhabi City Municipality (ADM)"/>
    <s v="External"/>
    <s v="Abu Dhabi Government Entities"/>
    <s v="Activate community lifestyle intervention,?_x000a__x000a_Support in tackling obesity support campaign and accessibility of healthy food in parks, beaches  "/>
    <s v="Service Delivery"/>
    <x v="3"/>
    <x v="3"/>
    <s v="Incremental"/>
    <s v="Compliance"/>
    <s v="ADPHC"/>
    <n v="10000000"/>
    <n v="1"/>
  </r>
  <r>
    <s v="Empowered health-conscious population "/>
    <s v=" Tackling obesity through behavior change"/>
    <s v="Abu Dhabi Department of Education and Knowledge (ADEK)"/>
    <s v="External"/>
    <s v="Abu Dhabi Government Entities"/>
    <s v="Activate community lifestyle intervention,?_x000a__x000a_Support in tackling obesity support campaign and accessibility of healthy food in parks, beaches  "/>
    <s v="Service Delivery"/>
    <x v="0"/>
    <x v="3"/>
    <s v="Pivotal"/>
    <s v="Compliance"/>
    <s v="ADPHC"/>
    <n v="10000000"/>
    <n v="1"/>
  </r>
  <r>
    <s v="Empowered health-conscious population "/>
    <s v=" Tackling obesity through behavior change"/>
    <s v="Abu Dhabi Media Office (ADMO)"/>
    <s v="External"/>
    <s v="Abu Dhabi Government Entities"/>
    <s v="Maximise Communications campaign"/>
    <s v="Service Delivery"/>
    <x v="0"/>
    <x v="3"/>
    <s v="Pivotal"/>
    <s v="Compliance"/>
    <s v="ADPHC"/>
    <n v="10000000"/>
    <n v="1"/>
  </r>
  <r>
    <s v="Empowered health-conscious population "/>
    <s v=" Tackling obesity through behavior change"/>
    <s v="Department of Government Support (ADGS)"/>
    <s v="External"/>
    <s v="Abu Dhabi Government Entities"/>
    <s v="Reduce Obesity KPI among the employees"/>
    <s v="Policy &amp; Regulatory"/>
    <x v="3"/>
    <x v="3"/>
    <s v="Incremental"/>
    <s v="Compliance"/>
    <s v="ADPHC"/>
    <n v="10000000"/>
    <n v="1"/>
  </r>
  <r>
    <s v="Empowered health-conscious population "/>
    <s v=" Injury prevention "/>
    <s v="Abu Dhabi Quality and Conformity Council (QCC)"/>
    <s v="External"/>
    <s v="Abu Dhabi Government Entities"/>
    <s v="Assist in the development, implementation and enforcement of relevant standards ?"/>
    <s v="Policy &amp; Regulatory"/>
    <x v="1"/>
    <x v="3"/>
    <s v="Key"/>
    <s v="Compliance"/>
    <s v="ADPHC"/>
    <n v="6900000"/>
    <n v="0"/>
  </r>
  <r>
    <s v="Empowered health-conscious population "/>
    <s v=" Injury prevention "/>
    <s v="Department of Community Development (DCD) - (Social Sector Entities)"/>
    <s v="External"/>
    <s v="Abu Dhabi Government Entities"/>
    <s v="Implementation of injury prevention  awareness programs?"/>
    <s v="Stakeholders - Post Implementation"/>
    <x v="3"/>
    <x v="3"/>
    <s v="Incremental"/>
    <s v="Compliance"/>
    <s v="ADPHC"/>
    <n v="6900000"/>
    <n v="0"/>
  </r>
  <r>
    <s v="Advanced risk &amp; disease detection"/>
    <s v=" Infectious disease preparedness and response "/>
    <s v="Abu Dhabi Airports Company"/>
    <s v="External"/>
    <s v="Abu Dhabi Government Entities"/>
    <s v="Emergency Response plan alignment, and effective coordination and response ?"/>
    <s v="Stakeholders - Post Implementation"/>
    <x v="0"/>
    <x v="3"/>
    <s v="Pivotal"/>
    <s v="Compliance"/>
    <s v="ADPHC"/>
    <n v="29500000"/>
    <n v="1"/>
  </r>
  <r>
    <s v="Advanced risk &amp; disease detection"/>
    <s v=" Environmental adaptation for public health "/>
    <s v="New York University, Abu Dhabi"/>
    <s v="External"/>
    <s v="Academic Entities "/>
    <s v="Development of technical guidance documents, exposure assessments, health risks identifications, economic and social burden analysis, cost benefit analysis, development or improvement of accreditation guidelines, ?"/>
    <s v="Technical Impact"/>
    <x v="1"/>
    <x v="3"/>
    <s v="Key"/>
    <s v="Compliance"/>
    <s v="ADPHC"/>
    <n v="7000000"/>
    <n v="0"/>
  </r>
  <r>
    <s v="Advanced risk &amp; disease detection"/>
    <s v=" Environmental adaptation for public health "/>
    <s v="Khalifa University of Science and Technology"/>
    <s v="External"/>
    <s v="Academic Entities "/>
    <s v="Development of technical guidance documents, exposure assessments, health risks identifications, economic and social burden analysis, cost benefit analysis, development or improvement of accreditation guidelines, ?"/>
    <s v="Technical Impact"/>
    <x v="0"/>
    <x v="3"/>
    <s v="Pivotal"/>
    <s v="Compliance"/>
    <s v="ADPHC"/>
    <n v="7000000"/>
    <n v="0"/>
  </r>
  <r>
    <s v="Advanced risk &amp; disease detection"/>
    <s v=" Environmental adaptation for public health "/>
    <s v="United Arab Emirates University"/>
    <s v="External"/>
    <s v="Academic Entities "/>
    <s v="Development of technical guidance documents, exposure assessments, health risks identifications, economic and social burden analysis, cost benefit analysis, development or improvement of accreditation guidelines, ?"/>
    <s v="Technical Impact"/>
    <x v="0"/>
    <x v="3"/>
    <s v="Pivotal"/>
    <s v="Compliance"/>
    <s v="ADPHC"/>
    <n v="7000000"/>
    <n v="0"/>
  </r>
  <r>
    <s v="Advanced risk &amp; disease detection"/>
    <s v=" Environmental adaptation for public health "/>
    <s v="Sorbonne University, Abu Dhabi"/>
    <s v="External"/>
    <s v="Academic Entities "/>
    <s v="Development of technical guidance documents, exposure assessments, health risks identifications, economic and social burden analysis, cost benefit analysis, development or improvement of accreditation guidelines, ?"/>
    <s v="Technical Impact"/>
    <x v="0"/>
    <x v="3"/>
    <s v="Pivotal"/>
    <s v="Compliance"/>
    <s v="ADPHC"/>
    <n v="7000000"/>
    <n v="0"/>
  </r>
  <r>
    <s v="Advanced risk &amp; disease detection"/>
    <s v=" Environmental adaptation for public health "/>
    <s v="Zayed University"/>
    <s v="External"/>
    <s v="Academic Entities "/>
    <s v="Development of technical guidance documents, exposure assessments, health risks identifications, economic and social burden analysis, cost benefit analysis, development or improvement of accreditation guidelines, ?"/>
    <s v="Technical Impact"/>
    <x v="0"/>
    <x v="3"/>
    <s v="Pivotal"/>
    <s v="Compliance"/>
    <s v="ADPHC"/>
    <n v="7000000"/>
    <n v="0"/>
  </r>
  <r>
    <s v="Integrated care delivery model of the future"/>
    <s v=" Mental health model of care"/>
    <s v="Healthcare Providers "/>
    <s v="External"/>
    <s v="Healthcare Providers "/>
    <s v="Implementing the new model of care and the standards requirements ?"/>
    <s v="Service Delivery"/>
    <x v="3"/>
    <x v="3"/>
    <s v="Incremental"/>
    <s v="Compliance"/>
    <s v="HCF"/>
    <n v="5500000"/>
    <n v="1"/>
  </r>
  <r>
    <s v="Integrated care delivery model of the future"/>
    <s v=" Mental health model of care"/>
    <s v="Insurance companies"/>
    <s v="External"/>
    <s v="Healthcare Payers"/>
    <s v="Provide consultation for coverage on mental health services and expert input on other areas (e.g., reimbursement).?"/>
    <s v="Service Delivery"/>
    <x v="3"/>
    <x v="3"/>
    <s v="Incremental"/>
    <s v="Compliance"/>
    <s v="HCF"/>
    <n v="5500000"/>
    <n v="1"/>
  </r>
  <r>
    <s v="Integrated care delivery model of the future"/>
    <s v=" Women &amp; children’s health model of care"/>
    <s v="Abu Dhabi Sports Council (ADSC)"/>
    <s v="External"/>
    <s v="Abu Dhabi Government Entities"/>
    <s v="Consultation and alignment with related initiative activities ?"/>
    <s v="Stakeholders - Pre Implementation"/>
    <x v="3"/>
    <x v="3"/>
    <s v="Incremental"/>
    <s v="Compliance"/>
    <s v="HCF"/>
    <n v="9210000"/>
    <n v="1"/>
  </r>
  <r>
    <s v="Integrated care delivery model of the future"/>
    <s v=" Women &amp; children’s health model of care"/>
    <s v="Department of Community Development (DCD)"/>
    <s v="External"/>
    <s v="Abu Dhabi Government Entities"/>
    <s v="Consultation and alignment with related initiative activities ?"/>
    <s v="Stakeholders - Pre Implementation"/>
    <x v="3"/>
    <x v="3"/>
    <s v="Incremental"/>
    <s v="Compliance"/>
    <s v="HCF"/>
    <n v="9210000"/>
    <n v="1"/>
  </r>
  <r>
    <s v="High quality outcomes and experience"/>
    <s v=" Centers of excellence"/>
    <s v="Abu Dhabi Executive Office (ADEO) - Health Affairs"/>
    <s v="External"/>
    <s v="Abu Dhabi Government Entities"/>
    <s v="Agree on assessment results and service level agreements?"/>
    <s v="Service Delivery"/>
    <x v="0"/>
    <x v="3"/>
    <s v="Pivotal"/>
    <s v="Compliance"/>
    <s v="HCF"/>
    <n v="15000000"/>
    <n v="0"/>
  </r>
  <r>
    <s v="Global digital health and data leader"/>
    <s v=" Data, Infrastructure and AI"/>
    <s v="healthcare payer"/>
    <s v="External"/>
    <s v="Healthcare Payers"/>
    <s v="Provide inputs from the payers perspective"/>
    <s v="Stakeholders - Pre Implementation"/>
    <x v="1"/>
    <x v="3"/>
    <s v="Key"/>
    <s v="Compliance"/>
    <s v="Digital Health"/>
    <n v="41000000"/>
    <n v="0"/>
  </r>
  <r>
    <s v="Global digital health and data leader"/>
    <s v=" Data, Infrastructure and AI"/>
    <s v="Healthcare Providers "/>
    <s v="External"/>
    <s v="Healthcare Providers "/>
    <s v="Provide inputs from the providers perspective"/>
    <s v="Stakeholders - Pre Implementation"/>
    <x v="1"/>
    <x v="3"/>
    <s v="Key"/>
    <s v="Compliance"/>
    <s v="Digital Health"/>
    <n v="41000000"/>
    <n v="0"/>
  </r>
  <r>
    <s v="Global digital health and data leader"/>
    <s v=" Population health intelligence"/>
    <s v="Patients"/>
    <s v="External"/>
    <s v="Healthcare Stakeholders "/>
    <s v="Contribute to person centric requirements of products?"/>
    <s v="Stakeholders - Post Implementation"/>
    <x v="2"/>
    <x v="3"/>
    <s v="Recipient"/>
    <s v="Compliance"/>
    <s v="Digital Health"/>
    <n v="21000000"/>
    <n v="0"/>
  </r>
  <r>
    <s v="Global digital health and data leader"/>
    <s v=" Population health intelligence"/>
    <s v="Healthcare Providers "/>
    <s v="External"/>
    <s v="Healthcare Providers "/>
    <s v="Provide inputs from the providers perspective"/>
    <s v="Stakeholders - Pre Implementation"/>
    <x v="0"/>
    <x v="3"/>
    <s v="Pivotal"/>
    <s v="Compliance"/>
    <s v="Digital Health"/>
    <n v="21000000"/>
    <n v="0"/>
  </r>
  <r>
    <s v="Global digital health and data leader"/>
    <s v=" Digital ecosystem orchestration"/>
    <s v="Patients"/>
    <s v="External"/>
    <s v="Healthcare Stakeholders "/>
    <s v="Contribute to person centric requirements of products?"/>
    <s v="Stakeholders - Post Implementation"/>
    <x v="2"/>
    <x v="3"/>
    <s v="Recipient"/>
    <s v="Compliance"/>
    <s v="Digital Health"/>
    <n v="81000000"/>
    <n v="0"/>
  </r>
  <r>
    <s v="Global digital health and data leader"/>
    <s v=" Digital ecosystem orchestration"/>
    <s v="Healthcare Providers "/>
    <s v="External"/>
    <s v="Healthcare Providers "/>
    <s v="Provide inputs from the providers perspective"/>
    <s v="Stakeholders - Pre Implementation"/>
    <x v="0"/>
    <x v="3"/>
    <s v="Pivotal"/>
    <s v="Compliance"/>
    <s v="Digital Health"/>
    <n v="81000000"/>
    <n v="0"/>
  </r>
  <r>
    <s v="Global digital health and data leader"/>
    <s v=" Digital ecosystem orchestration"/>
    <s v="healthcare payer"/>
    <s v="External"/>
    <s v="Healthcare Payers"/>
    <s v="Provide inputs from the payers perspective"/>
    <s v="Stakeholders - Pre Implementation"/>
    <x v="0"/>
    <x v="3"/>
    <s v="Pivotal"/>
    <s v="Compliance"/>
    <s v="Digital Health"/>
    <n v="81000000"/>
    <n v="0"/>
  </r>
  <r>
    <s v="Robust and sustainable ecosystem"/>
    <s v=" Reimbursement reform"/>
    <s v="Department of Finance (DoF)"/>
    <s v="External"/>
    <s v="Abu Dhabi Government Entities"/>
    <s v="Continued healthcare funding support"/>
    <s v="Business Resources"/>
    <x v="1"/>
    <x v="3"/>
    <s v="Key"/>
    <s v="Compliance"/>
    <s v="HCP"/>
    <n v="33800000"/>
    <n v="1"/>
  </r>
  <r>
    <s v="Robust and sustainable ecosystem"/>
    <s v=" Reimbursement reform"/>
    <s v="Healthcare Providers "/>
    <s v="External"/>
    <s v="Healthcare Providers "/>
    <s v="Provision of active feedback and timely implementation?"/>
    <s v="Service Delivery"/>
    <x v="1"/>
    <x v="3"/>
    <s v="Key"/>
    <s v="Compliance"/>
    <s v="HCP"/>
    <n v="33800000"/>
    <n v="1"/>
  </r>
  <r>
    <s v="Robust and sustainable ecosystem"/>
    <s v=" Emergency preparedness trainings and public awareness"/>
    <s v="Educational/Educational Accreditation Bodies"/>
    <s v="External"/>
    <s v="Others"/>
    <s v="Initiative Partner – Review And Certification Of Courses As DOH Accredited?"/>
    <s v="Service Delivery"/>
    <x v="0"/>
    <x v="3"/>
    <s v="Pivotal"/>
    <s v="Compliance"/>
    <s v="CEPAR"/>
    <n v="6900000"/>
    <n v="1"/>
  </r>
  <r>
    <s v="Robust and sustainable ecosystem"/>
    <s v=" Emergency preparedness trainings and public awareness"/>
    <s v="Abu Dhabi Civil Defence Authority (ADCDA)"/>
    <s v="External"/>
    <s v="Abu Dhabi Government Entities"/>
    <s v="Partner agencies"/>
    <s v="Service Delivery"/>
    <x v="0"/>
    <x v="3"/>
    <s v="Pivotal"/>
    <s v="Compliance"/>
    <s v="CEPAR"/>
    <n v="6900000"/>
    <n v="1"/>
  </r>
  <r>
    <s v="Robust and sustainable ecosystem"/>
    <s v=" DoH transformation"/>
    <s v="Department of Finance (DoF)"/>
    <s v="External"/>
    <s v="Abu Dhabi Government Entities"/>
    <s v="Consulted on fiscal optimisation"/>
    <s v="Business Resources"/>
    <x v="0"/>
    <x v="3"/>
    <s v="Pivotal"/>
    <s v="Compliance"/>
    <s v="HECM"/>
    <n v="0"/>
    <n v="0"/>
  </r>
  <r>
    <s v="Robust and sustainable ecosystem"/>
    <s v=" DoH transformation"/>
    <s v="Abu Dhabi Executive Office (ADEO) - Health Affairs"/>
    <s v="External"/>
    <s v="Abu Dhabi Government Entities"/>
    <s v="Sign-off on refreshed foundational strategy and coordinate cross-sectoral alignment ?"/>
    <s v="Policy &amp; Regulatory"/>
    <x v="0"/>
    <x v="3"/>
    <s v="Pivotal"/>
    <s v="Compliance"/>
    <s v="HECM"/>
    <n v="0"/>
    <n v="0"/>
  </r>
  <r>
    <s v="Highly-skilled and agile workforce"/>
    <s v=" Tawteen and workforce regulation reform"/>
    <s v="Healthcare Providers "/>
    <s v="External"/>
    <s v="Healthcare Providers "/>
    <s v="Comply with recruiting requirements"/>
    <s v="Stakeholders - Post Implementation"/>
    <x v="0"/>
    <x v="3"/>
    <s v="Pivotal"/>
    <s v="Compliance"/>
    <s v="HCW"/>
    <n v="3000000"/>
    <n v="0"/>
  </r>
  <r>
    <s v="Highly-skilled and agile workforce"/>
    <s v=" Health workforce upskilling"/>
    <s v="Mubadala Health"/>
    <s v="External"/>
    <s v="Healthcare Providers "/>
    <s v="Mandate on health professional to enrolled in the targeted modules?"/>
    <s v="Stakeholders - Pre Implementation"/>
    <x v="0"/>
    <x v="3"/>
    <s v="Pivotal"/>
    <s v="Compliance"/>
    <s v="HCW"/>
    <n v="50000000"/>
    <n v="0"/>
  </r>
  <r>
    <s v="Leading regional competitive health and life sciences sector"/>
    <s v=" Research &amp; innovation funding"/>
    <s v="Healthcare Providers "/>
    <s v="External"/>
    <s v="Healthcare Providers "/>
    <s v="Supporting principal investigators and innovators to conduct research and proof of concept in their premises?"/>
    <s v="Technical Impact"/>
    <x v="0"/>
    <x v="3"/>
    <s v="Pivotal"/>
    <s v="Compliance"/>
    <s v="RIC"/>
    <n v="34000000"/>
    <n v="0"/>
  </r>
  <r>
    <s v="Leading regional competitive health and life sciences sector"/>
    <s v=" Research &amp; innovation funding"/>
    <s v="Healthcare Providers "/>
    <s v="External"/>
    <s v="Healthcare Providers "/>
    <s v="Allocate resources for selection committee"/>
    <s v="Business Resources"/>
    <x v="0"/>
    <x v="3"/>
    <s v="Pivotal"/>
    <s v="Compliance"/>
    <s v="RIC"/>
    <n v="34000000"/>
    <n v="0"/>
  </r>
  <r>
    <s v="Leading regional competitive health and life sciences sector"/>
    <s v=" Personalized health &amp; precision medicine"/>
    <s v="United Arab Emirates University"/>
    <s v="External"/>
    <s v="Academic Entities "/>
    <s v="Development and accreditation of higher education degree for building capabilities?"/>
    <s v="Stakeholders - Pre Implementation"/>
    <x v="0"/>
    <x v="3"/>
    <s v="Pivotal"/>
    <s v="Compliance"/>
    <s v="RIC"/>
    <n v="28000000"/>
    <n v="0"/>
  </r>
  <r>
    <s v="Leading regional competitive health and life sciences sector"/>
    <s v=" The national biobank"/>
    <s v="United Arab Emirates University"/>
    <s v="External"/>
    <s v="Academic Entities "/>
    <s v="Research and Advisory"/>
    <s v="Service Delivery"/>
    <x v="0"/>
    <x v="3"/>
    <s v="Pivotal"/>
    <s v="Compliance"/>
    <s v="RIC"/>
    <n v="16000000"/>
    <n v="0"/>
  </r>
  <r>
    <s v="Empowered health-conscious population "/>
    <s v=" Public Health thematic strategy "/>
    <s v="Department of Economic Development (DED)"/>
    <s v="External"/>
    <s v="Abu Dhabi Government Entities"/>
    <s v="Socio-Economic Environement - (Employment)"/>
    <s v="Stakeholders - Post Implementation"/>
    <x v="2"/>
    <x v="4"/>
    <s v="Recipient"/>
    <s v="Others"/>
    <s v="HECM"/>
    <n v="15000000"/>
    <n v="0"/>
  </r>
  <r>
    <s v="Empowered health-conscious population "/>
    <s v=" Public Health thematic strategy "/>
    <s v="Environment Agency - Abu Dhabi (EAD)"/>
    <s v="External"/>
    <s v="Abu Dhabi Government Entities"/>
    <s v="Physical Environment - Healthy air and water environment"/>
    <s v="Service Delivery"/>
    <x v="3"/>
    <x v="4"/>
    <s v="Incremental"/>
    <s v="Others"/>
    <s v="HECM"/>
    <n v="15000000"/>
    <n v="0"/>
  </r>
  <r>
    <s v="Empowered health-conscious population "/>
    <s v=" Public Health thematic strategy "/>
    <s v="Department of Energy (DoE)"/>
    <s v="External"/>
    <s v="Abu Dhabi Government Entities"/>
    <s v="Physical Environment - Healthy air and water environment"/>
    <s v="Service Delivery"/>
    <x v="3"/>
    <x v="4"/>
    <s v="Incremental"/>
    <s v="Others"/>
    <s v="HECM"/>
    <n v="15000000"/>
    <n v="0"/>
  </r>
  <r>
    <s v="Empowered health-conscious population "/>
    <s v=" Public Health thematic strategy "/>
    <s v="Abu Dhabi Police (ADP)"/>
    <s v="External"/>
    <s v="Abu Dhabi Government Entities"/>
    <s v="Physical Environment - Occupational &amp; non-occupational safety"/>
    <s v="Service Delivery"/>
    <x v="4"/>
    <x v="4"/>
    <s v="Support"/>
    <s v="Others"/>
    <s v="HECM"/>
    <n v="15000000"/>
    <n v="0"/>
  </r>
  <r>
    <s v="Empowered health-conscious population "/>
    <s v=" Injury prevention "/>
    <s v="Department of Municipalities and Transport (DMT)"/>
    <s v="External"/>
    <s v="Abu Dhabi Government Entities"/>
    <s v="Assist in the development, implementation and enforcement of relevant standards ?"/>
    <s v="Policy &amp; Regulatory"/>
    <x v="3"/>
    <x v="4"/>
    <s v="Incremental"/>
    <s v="Others"/>
    <s v="ADPHC"/>
    <n v="6900000"/>
    <n v="0"/>
  </r>
  <r>
    <s v="Empowered health-conscious population "/>
    <s v=" Injury prevention "/>
    <s v="Sectors Regulatory Authorities (Industrial, construction, transport) "/>
    <s v="External"/>
    <s v="Healthcare Regulators"/>
    <s v="Compliance with and Implementation of OHS systems  and awareness programs ?"/>
    <s v="Stakeholders - Post Implementation"/>
    <x v="3"/>
    <x v="4"/>
    <s v="Incremental"/>
    <s v="Others"/>
    <s v="ADPHC"/>
    <n v="6900000"/>
    <n v="0"/>
  </r>
  <r>
    <s v="Empowered health-conscious population "/>
    <s v=" Injury prevention "/>
    <s v="Khalifa University of Science and Technology"/>
    <s v="External"/>
    <s v="Academic Entities "/>
    <s v="Support in research &amp; development implementation of programs ?"/>
    <s v="Technical Impact"/>
    <x v="3"/>
    <x v="4"/>
    <s v="Incremental"/>
    <s v="Others"/>
    <s v="ADPHC"/>
    <n v="6900000"/>
    <n v="0"/>
  </r>
  <r>
    <s v="Empowered health-conscious population "/>
    <s v=" Injury prevention "/>
    <s v="Higher Colleges Of Technology (HCT)"/>
    <s v="External"/>
    <s v="Academic Entities "/>
    <s v="Support in research &amp; development implementation of programs ?"/>
    <s v="Technical Impact"/>
    <x v="3"/>
    <x v="4"/>
    <s v="Incremental"/>
    <s v="Others"/>
    <s v="ADPHC"/>
    <n v="6900000"/>
    <n v="0"/>
  </r>
  <r>
    <s v="Empowered health-conscious population "/>
    <s v=" Injury prevention "/>
    <s v="United Arab Emirates University"/>
    <s v="External"/>
    <s v="Academic Entities "/>
    <s v="Support in research &amp; development implementation of programs ?"/>
    <s v="Technical Impact"/>
    <x v="3"/>
    <x v="4"/>
    <s v="Incremental"/>
    <s v="Others"/>
    <s v="ADPHC"/>
    <n v="6900000"/>
    <n v="0"/>
  </r>
  <r>
    <s v="High quality outcomes and experience"/>
    <s v=" Centers of excellence"/>
    <s v="SME External Assessors"/>
    <s v="External"/>
    <s v="Healthcare Regulators"/>
    <s v="Evaluate the potential COE?"/>
    <s v="Stakeholders - Pre Implementation"/>
    <x v="3"/>
    <x v="4"/>
    <s v="Incremental"/>
    <s v="Others"/>
    <s v="HCF"/>
    <n v="1500000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Department of Municipalities and Transport (DMT)"/>
    <n v="4"/>
    <n v="2"/>
    <n v="2"/>
    <n v="4"/>
    <n v="2.25"/>
    <n v="2"/>
    <n v="1"/>
    <n v="38900000"/>
    <n v="3"/>
    <x v="0"/>
  </r>
  <r>
    <s v="Khalifa University of Science and Technology"/>
    <n v="4"/>
    <n v="3"/>
    <n v="2.75"/>
    <n v="3"/>
    <n v="2.25"/>
    <n v="2"/>
    <n v="0"/>
    <n v="57900000"/>
    <n v="3"/>
    <x v="0"/>
  </r>
  <r>
    <s v="Abu Dhabi Quality and Conformity Council (QCC)"/>
    <n v="3"/>
    <n v="4"/>
    <n v="2.6666666669999999"/>
    <n v="3"/>
    <n v="2.6666666669999999"/>
    <n v="2"/>
    <n v="0"/>
    <n v="28900000"/>
    <n v="3"/>
    <x v="0"/>
  </r>
  <r>
    <s v="Family Care Authority (FCA)"/>
    <n v="3"/>
    <n v="4"/>
    <n v="3.3333333330000001"/>
    <n v="4"/>
    <n v="3.3333333330000001"/>
    <n v="2"/>
    <n v="1"/>
    <n v="29710000"/>
    <n v="3"/>
    <x v="0"/>
  </r>
  <r>
    <s v="Abu Dhabi Media Office (ADMO)"/>
    <n v="2"/>
    <n v="3"/>
    <n v="3"/>
    <n v="3"/>
    <n v="2.5"/>
    <n v="2"/>
    <n v="1"/>
    <n v="16900000"/>
    <n v="3"/>
    <x v="0"/>
  </r>
  <r>
    <s v="Mubadala Health"/>
    <n v="2"/>
    <n v="3"/>
    <n v="3"/>
    <n v="3"/>
    <n v="2.5"/>
    <n v="2"/>
    <n v="0"/>
    <n v="66000000"/>
    <n v="3"/>
    <x v="0"/>
  </r>
  <r>
    <s v="Abu Dhabi Agriculture And Food Safety Authority (ADAFSA)"/>
    <n v="1"/>
    <n v="3"/>
    <n v="3"/>
    <n v="3"/>
    <n v="3"/>
    <n v="1"/>
    <n v="0"/>
    <n v="15000000"/>
    <n v="3"/>
    <x v="0"/>
  </r>
  <r>
    <s v="Abu Dhabi Investment Office (ADIO)"/>
    <n v="1"/>
    <n v="3"/>
    <n v="3"/>
    <n v="4"/>
    <n v="4"/>
    <n v="1"/>
    <n v="1"/>
    <n v="18000000"/>
    <n v="3"/>
    <x v="0"/>
  </r>
  <r>
    <s v="Abu Dhabi's Emergencies, Crises and Disaster Management Centre (ADCMC)"/>
    <n v="1"/>
    <n v="2"/>
    <n v="2"/>
    <n v="3"/>
    <n v="3"/>
    <n v="1"/>
    <n v="0"/>
    <n v="15000000"/>
    <n v="3"/>
    <x v="0"/>
  </r>
  <r>
    <s v="Academic partners"/>
    <n v="1"/>
    <n v="3"/>
    <n v="3"/>
    <n v="3"/>
    <n v="3"/>
    <n v="1"/>
    <n v="0"/>
    <n v="34000000"/>
    <n v="3"/>
    <x v="0"/>
  </r>
  <r>
    <s v="Center for Disease Control (CDC)"/>
    <n v="1"/>
    <n v="3"/>
    <n v="3"/>
    <n v="4"/>
    <n v="4"/>
    <n v="1"/>
    <n v="1"/>
    <n v="29500000"/>
    <n v="3"/>
    <x v="0"/>
  </r>
  <r>
    <s v="Contract Research Organisations (CRO)"/>
    <n v="1"/>
    <n v="3"/>
    <n v="3"/>
    <n v="3"/>
    <n v="3"/>
    <n v="1"/>
    <n v="1"/>
    <n v="18000000"/>
    <n v="3"/>
    <x v="0"/>
  </r>
  <r>
    <s v="Insurance Authority"/>
    <n v="1"/>
    <n v="3"/>
    <n v="3"/>
    <n v="4"/>
    <n v="4"/>
    <n v="1"/>
    <n v="1"/>
    <n v="33800000"/>
    <n v="3"/>
    <x v="0"/>
  </r>
  <r>
    <s v="M42"/>
    <n v="1"/>
    <n v="3"/>
    <n v="3"/>
    <n v="3"/>
    <n v="3"/>
    <n v="1"/>
    <n v="0"/>
    <n v="15000000"/>
    <n v="3"/>
    <x v="0"/>
  </r>
  <r>
    <s v="Media Vendor"/>
    <n v="1"/>
    <n v="2"/>
    <n v="2"/>
    <n v="4"/>
    <n v="4"/>
    <n v="1"/>
    <n v="0"/>
    <n v="8000000"/>
    <n v="3"/>
    <x v="0"/>
  </r>
  <r>
    <s v="National Cybersecurity Office (NCO)"/>
    <n v="1"/>
    <n v="3"/>
    <n v="3"/>
    <n v="4"/>
    <n v="4"/>
    <n v="1"/>
    <n v="0"/>
    <n v="11500000"/>
    <n v="3"/>
    <x v="0"/>
  </r>
  <r>
    <s v="National Emergency Crisis and Disaster Management Authority (NCEMA)"/>
    <n v="1"/>
    <n v="2"/>
    <n v="2"/>
    <n v="3"/>
    <n v="3"/>
    <n v="1"/>
    <n v="0"/>
    <n v="15000000"/>
    <n v="3"/>
    <x v="0"/>
  </r>
  <r>
    <s v="National Rehabilitation Center (NRC)"/>
    <n v="1"/>
    <n v="2"/>
    <n v="2"/>
    <n v="4"/>
    <n v="4"/>
    <n v="1"/>
    <n v="0"/>
    <n v="15000000"/>
    <n v="3"/>
    <x v="0"/>
  </r>
  <r>
    <s v="Payers Community"/>
    <n v="1"/>
    <n v="3"/>
    <n v="3"/>
    <n v="3"/>
    <n v="3"/>
    <n v="1"/>
    <n v="0"/>
    <n v="3500000"/>
    <n v="3"/>
    <x v="0"/>
  </r>
  <r>
    <s v="Preventive Services Provider"/>
    <n v="1"/>
    <n v="3"/>
    <n v="3"/>
    <n v="4"/>
    <n v="4"/>
    <n v="1"/>
    <n v="0"/>
    <n v="6900000"/>
    <n v="3"/>
    <x v="0"/>
  </r>
  <r>
    <s v="Purehealth"/>
    <n v="1"/>
    <n v="2"/>
    <n v="2"/>
    <n v="3"/>
    <n v="3"/>
    <n v="1"/>
    <n v="1"/>
    <n v="10000000"/>
    <n v="3"/>
    <x v="0"/>
  </r>
  <r>
    <s v="Supreme Council of Motherhood and Childhood (SCMC)"/>
    <n v="1"/>
    <n v="3"/>
    <n v="3"/>
    <n v="3"/>
    <n v="3"/>
    <n v="1"/>
    <n v="1"/>
    <n v="9210000"/>
    <n v="3"/>
    <x v="0"/>
  </r>
  <r>
    <s v="Abu Dhabi Early Childhood Authority (ECA)"/>
    <n v="3"/>
    <n v="5"/>
    <n v="4"/>
    <n v="3"/>
    <n v="3"/>
    <n v="2"/>
    <n v="1"/>
    <n v="29710000"/>
    <n v="1"/>
    <x v="1"/>
  </r>
  <r>
    <s v="Abu Dhabi Stem Cells Center (ADSCC)"/>
    <n v="2"/>
    <n v="4"/>
    <n v="3.5"/>
    <n v="4"/>
    <n v="3.5"/>
    <n v="1"/>
    <n v="0"/>
    <n v="44000000"/>
    <n v="1"/>
    <x v="1"/>
  </r>
  <r>
    <s v="Cleveland Clinic Abu Dhabi? (CCAD)"/>
    <n v="2"/>
    <n v="4"/>
    <n v="3.5"/>
    <n v="3"/>
    <n v="3"/>
    <n v="1"/>
    <n v="0"/>
    <n v="44000000"/>
    <n v="1"/>
    <x v="1"/>
  </r>
  <r>
    <s v="Human Resources Authority (HRA)"/>
    <n v="2"/>
    <n v="4"/>
    <n v="4"/>
    <n v="4"/>
    <n v="4"/>
    <n v="2"/>
    <n v="0"/>
    <n v="3000000"/>
    <n v="1"/>
    <x v="1"/>
  </r>
  <r>
    <s v="National academic institutes"/>
    <n v="2"/>
    <n v="4"/>
    <n v="4"/>
    <n v="4"/>
    <n v="4"/>
    <n v="1"/>
    <n v="0"/>
    <n v="53000000"/>
    <n v="1"/>
    <x v="1"/>
  </r>
  <r>
    <s v="Patients"/>
    <n v="2"/>
    <n v="5"/>
    <n v="5"/>
    <n v="2"/>
    <n v="2"/>
    <n v="1"/>
    <n v="0"/>
    <n v="102000000"/>
    <n v="1"/>
    <x v="1"/>
  </r>
  <r>
    <s v="Abu Dhabi Digital Authority (ADDA)"/>
    <n v="1"/>
    <n v="4"/>
    <n v="4"/>
    <n v="4"/>
    <n v="4"/>
    <n v="1"/>
    <n v="0"/>
    <n v="11500000"/>
    <n v="1"/>
    <x v="1"/>
  </r>
  <r>
    <s v="Abu Dhabi University"/>
    <n v="1"/>
    <n v="4"/>
    <n v="4"/>
    <n v="3"/>
    <n v="3"/>
    <n v="1"/>
    <n v="0"/>
    <n v="7000000"/>
    <n v="1"/>
    <x v="1"/>
  </r>
  <r>
    <s v="Authority of Social Contribution (Ma'an)"/>
    <n v="1"/>
    <n v="5"/>
    <n v="5"/>
    <n v="4"/>
    <n v="4"/>
    <n v="1"/>
    <n v="0"/>
    <n v="15000000"/>
    <n v="1"/>
    <x v="1"/>
  </r>
  <r>
    <s v="Daman as a government TPA"/>
    <n v="1"/>
    <n v="4"/>
    <n v="4"/>
    <n v="4"/>
    <n v="4"/>
    <n v="1"/>
    <n v="1"/>
    <n v="33800000"/>
    <n v="1"/>
    <x v="1"/>
  </r>
  <r>
    <s v="Department of Economic Development (DED)"/>
    <n v="1"/>
    <n v="5"/>
    <n v="5"/>
    <n v="1"/>
    <n v="1"/>
    <n v="1"/>
    <n v="0"/>
    <n v="15000000"/>
    <n v="1"/>
    <x v="1"/>
  </r>
  <r>
    <s v="Department of Government Enablement (DGE)"/>
    <n v="1"/>
    <n v="5"/>
    <n v="5"/>
    <n v="2"/>
    <n v="2"/>
    <n v="1"/>
    <n v="0"/>
    <n v="15000000"/>
    <n v="1"/>
    <x v="1"/>
  </r>
  <r>
    <s v="Emirates Medical Association"/>
    <n v="1"/>
    <n v="4"/>
    <n v="4"/>
    <n v="4"/>
    <n v="4"/>
    <n v="1"/>
    <n v="0"/>
    <n v="7000000"/>
    <n v="1"/>
    <x v="1"/>
  </r>
  <r>
    <s v="Health Insurers"/>
    <n v="1"/>
    <n v="5"/>
    <n v="5"/>
    <n v="3"/>
    <n v="3"/>
    <n v="1"/>
    <n v="1"/>
    <n v="9210000"/>
    <n v="1"/>
    <x v="1"/>
  </r>
  <r>
    <s v="Injazat "/>
    <n v="1"/>
    <n v="4"/>
    <n v="4"/>
    <n v="4"/>
    <n v="4"/>
    <n v="1"/>
    <n v="0"/>
    <n v="41000000"/>
    <n v="1"/>
    <x v="1"/>
  </r>
  <r>
    <s v="International Medical education accreditor"/>
    <n v="1"/>
    <n v="4"/>
    <n v="4"/>
    <n v="4"/>
    <n v="4"/>
    <n v="1"/>
    <n v="0"/>
    <n v="50000000"/>
    <n v="1"/>
    <x v="1"/>
  </r>
  <r>
    <s v="Medical Education Providers"/>
    <n v="1"/>
    <n v="4"/>
    <n v="4"/>
    <n v="4"/>
    <n v="4"/>
    <n v="1"/>
    <n v="0"/>
    <n v="50000000"/>
    <n v="1"/>
    <x v="1"/>
  </r>
  <r>
    <s v="Ministry of Climate Change and Environment (MOCCAE)"/>
    <n v="1"/>
    <n v="4"/>
    <n v="4"/>
    <n v="4"/>
    <n v="4"/>
    <n v="1"/>
    <n v="0"/>
    <n v="7000000"/>
    <n v="1"/>
    <x v="1"/>
  </r>
  <r>
    <s v="New York University, Abu Dhabi"/>
    <n v="1"/>
    <n v="4"/>
    <n v="4"/>
    <n v="2"/>
    <n v="2"/>
    <n v="1"/>
    <n v="0"/>
    <n v="7000000"/>
    <n v="1"/>
    <x v="1"/>
  </r>
  <r>
    <s v="Pharmaceutical/ vaccine suppliers"/>
    <n v="1"/>
    <n v="4"/>
    <n v="4"/>
    <n v="5"/>
    <n v="5"/>
    <n v="1"/>
    <n v="1"/>
    <n v="29500000"/>
    <n v="1"/>
    <x v="1"/>
  </r>
  <r>
    <s v="Pre Hospital Providers"/>
    <n v="1"/>
    <n v="4"/>
    <n v="4"/>
    <n v="3"/>
    <n v="3"/>
    <n v="1"/>
    <n v="0"/>
    <n v="45590000"/>
    <n v="1"/>
    <x v="1"/>
  </r>
  <r>
    <s v="Rabdan Academy"/>
    <n v="1"/>
    <n v="4"/>
    <n v="4"/>
    <n v="3"/>
    <n v="3"/>
    <n v="1"/>
    <n v="1"/>
    <n v="6900000"/>
    <n v="1"/>
    <x v="1"/>
  </r>
  <r>
    <s v="Receiving hospitals"/>
    <n v="1"/>
    <n v="4"/>
    <n v="4"/>
    <n v="3"/>
    <n v="3"/>
    <n v="1"/>
    <n v="0"/>
    <n v="45590000"/>
    <n v="1"/>
    <x v="1"/>
  </r>
  <r>
    <s v="WHO"/>
    <n v="1"/>
    <n v="4"/>
    <n v="4"/>
    <n v="4"/>
    <n v="4"/>
    <n v="1"/>
    <n v="1"/>
    <n v="29500000"/>
    <n v="1"/>
    <x v="1"/>
  </r>
  <r>
    <s v="Zayed Higher Organization for People of Determination (ZHO)"/>
    <n v="1"/>
    <n v="5"/>
    <n v="5"/>
    <n v="4"/>
    <n v="4"/>
    <n v="1"/>
    <n v="0"/>
    <n v="15000000"/>
    <n v="1"/>
    <x v="1"/>
  </r>
  <r>
    <s v="United Arab Emirates University"/>
    <n v="4"/>
    <n v="3"/>
    <n v="2.75"/>
    <n v="2"/>
    <n v="1.75"/>
    <n v="2"/>
    <n v="0"/>
    <n v="57900000"/>
    <n v="0"/>
    <x v="2"/>
  </r>
  <r>
    <s v="Abu Dhabi Sports Council (ADSC)"/>
    <n v="2"/>
    <n v="2"/>
    <n v="2"/>
    <n v="2"/>
    <n v="2"/>
    <n v="2"/>
    <n v="1"/>
    <n v="24210000"/>
    <n v="0"/>
    <x v="2"/>
  </r>
  <r>
    <s v="Department of Finance (DoF)"/>
    <n v="2"/>
    <n v="4"/>
    <n v="3.5"/>
    <n v="2"/>
    <n v="2"/>
    <n v="2"/>
    <n v="1"/>
    <n v="33800000"/>
    <n v="0"/>
    <x v="2"/>
  </r>
  <r>
    <s v="Abu Dhabi Airports Company"/>
    <n v="1"/>
    <n v="3"/>
    <n v="3"/>
    <n v="2"/>
    <n v="2"/>
    <n v="1"/>
    <n v="1"/>
    <n v="29500000"/>
    <n v="0"/>
    <x v="2"/>
  </r>
  <r>
    <s v="Abu Dhabi City Municipality (ADM)"/>
    <n v="1"/>
    <n v="2"/>
    <n v="2"/>
    <n v="2"/>
    <n v="2"/>
    <n v="1"/>
    <n v="1"/>
    <n v="10000000"/>
    <n v="0"/>
    <x v="2"/>
  </r>
  <r>
    <s v="Abu Dhabi Civil Defence Authority (ADCDA)"/>
    <n v="1"/>
    <n v="3"/>
    <n v="3"/>
    <n v="2"/>
    <n v="2"/>
    <n v="1"/>
    <n v="1"/>
    <n v="6900000"/>
    <n v="0"/>
    <x v="2"/>
  </r>
  <r>
    <s v="Abu Dhabi Waste Management Center (Tadweer)"/>
    <n v="1"/>
    <n v="2"/>
    <n v="2"/>
    <n v="2"/>
    <n v="2"/>
    <n v="1"/>
    <n v="0"/>
    <n v="15000000"/>
    <n v="0"/>
    <x v="2"/>
  </r>
  <r>
    <s v="Department of Community Development (DCD) - (Social Sector Entities)"/>
    <n v="1"/>
    <n v="2"/>
    <n v="2"/>
    <n v="2"/>
    <n v="2"/>
    <n v="1"/>
    <n v="0"/>
    <n v="6900000"/>
    <n v="0"/>
    <x v="2"/>
  </r>
  <r>
    <s v="Department of Energy (DoE)"/>
    <n v="1"/>
    <n v="2"/>
    <n v="2"/>
    <n v="1"/>
    <n v="1"/>
    <n v="1"/>
    <n v="0"/>
    <n v="15000000"/>
    <n v="0"/>
    <x v="2"/>
  </r>
  <r>
    <s v="Department of Government Support (ADGS)"/>
    <n v="1"/>
    <n v="2"/>
    <n v="2"/>
    <n v="2"/>
    <n v="2"/>
    <n v="1"/>
    <n v="1"/>
    <n v="10000000"/>
    <n v="0"/>
    <x v="2"/>
  </r>
  <r>
    <s v="Educational/Educational Accreditation Bodies"/>
    <n v="1"/>
    <n v="3"/>
    <n v="3"/>
    <n v="2"/>
    <n v="2"/>
    <n v="1"/>
    <n v="1"/>
    <n v="6900000"/>
    <n v="0"/>
    <x v="2"/>
  </r>
  <r>
    <s v="Environment Agency - Abu Dhabi (EAD)"/>
    <n v="1"/>
    <n v="2"/>
    <n v="2"/>
    <n v="1"/>
    <n v="1"/>
    <n v="1"/>
    <n v="0"/>
    <n v="15000000"/>
    <n v="0"/>
    <x v="2"/>
  </r>
  <r>
    <s v="Higher Colleges Of Technology (HCT)"/>
    <n v="1"/>
    <n v="2"/>
    <n v="2"/>
    <n v="1"/>
    <n v="1"/>
    <n v="1"/>
    <n v="0"/>
    <n v="6900000"/>
    <n v="0"/>
    <x v="2"/>
  </r>
  <r>
    <s v="Insurance companies"/>
    <n v="1"/>
    <n v="2"/>
    <n v="2"/>
    <n v="2"/>
    <n v="2"/>
    <n v="1"/>
    <n v="1"/>
    <n v="5500000"/>
    <n v="0"/>
    <x v="2"/>
  </r>
  <r>
    <s v="Ministry of Human Resources and Emiratisation (MoHRE)"/>
    <n v="1"/>
    <n v="1"/>
    <n v="1"/>
    <n v="2"/>
    <n v="2"/>
    <n v="1"/>
    <n v="0"/>
    <n v="15000000"/>
    <n v="0"/>
    <x v="2"/>
  </r>
  <r>
    <s v="SME External Assessors"/>
    <n v="1"/>
    <n v="2"/>
    <n v="2"/>
    <n v="1"/>
    <n v="1"/>
    <n v="1"/>
    <n v="0"/>
    <n v="15000000"/>
    <n v="0"/>
    <x v="2"/>
  </r>
  <r>
    <s v="Sectors Regulatory Authorities (Industrial, construction, transport)Â "/>
    <n v="1"/>
    <n v="2"/>
    <n v="2"/>
    <n v="1"/>
    <n v="1"/>
    <n v="1"/>
    <n v="0"/>
    <n v="6900000"/>
    <n v="0"/>
    <x v="2"/>
  </r>
  <r>
    <s v="Sorbonne University, Abu Dhabi"/>
    <n v="1"/>
    <n v="3"/>
    <n v="3"/>
    <n v="2"/>
    <n v="2"/>
    <n v="1"/>
    <n v="0"/>
    <n v="7000000"/>
    <n v="0"/>
    <x v="2"/>
  </r>
  <r>
    <s v="Zayed University"/>
    <n v="1"/>
    <n v="3"/>
    <n v="3"/>
    <n v="2"/>
    <n v="2"/>
    <n v="1"/>
    <n v="0"/>
    <n v="7000000"/>
    <n v="0"/>
    <x v="2"/>
  </r>
  <r>
    <s v="Healthcare Providers "/>
    <n v="10"/>
    <n v="5"/>
    <n v="3.5"/>
    <n v="4"/>
    <n v="2.6"/>
    <n v="5"/>
    <n v="1"/>
    <n v="251510000"/>
    <n v="2"/>
    <x v="3"/>
  </r>
  <r>
    <s v="Ministry of Health and Prevention (MoHAP)"/>
    <n v="6"/>
    <n v="4"/>
    <n v="3.3333333330000001"/>
    <n v="4"/>
    <n v="3.5"/>
    <n v="5"/>
    <n v="1"/>
    <n v="78210000"/>
    <n v="2"/>
    <x v="3"/>
  </r>
  <r>
    <s v="Abu Dhabi Department of Education and Knowledge (ADEK)"/>
    <n v="5"/>
    <n v="5"/>
    <n v="3.2"/>
    <n v="3"/>
    <n v="2.8"/>
    <n v="3"/>
    <n v="1"/>
    <n v="63500000"/>
    <n v="2"/>
    <x v="3"/>
  </r>
  <r>
    <s v="National Health Insurance Company - Daman"/>
    <n v="5"/>
    <n v="4"/>
    <n v="3"/>
    <n v="3"/>
    <n v="3"/>
    <n v="3"/>
    <n v="1"/>
    <n v="72500000"/>
    <n v="2"/>
    <x v="3"/>
  </r>
  <r>
    <s v="SEHA"/>
    <n v="5"/>
    <n v="3"/>
    <n v="3"/>
    <n v="5"/>
    <n v="3.4"/>
    <n v="3"/>
    <n v="1"/>
    <n v="85400000"/>
    <n v="2"/>
    <x v="3"/>
  </r>
  <r>
    <s v="healthcare payer"/>
    <n v="5"/>
    <n v="4"/>
    <n v="3.2"/>
    <n v="4"/>
    <n v="2.8"/>
    <n v="3"/>
    <n v="1"/>
    <n v="191800000"/>
    <n v="2"/>
    <x v="3"/>
  </r>
  <r>
    <s v="Abu Dhabi Health Data Services (ADHDS) - Malaffi"/>
    <n v="4"/>
    <n v="4"/>
    <n v="4"/>
    <n v="4"/>
    <n v="4"/>
    <n v="1"/>
    <n v="0"/>
    <n v="154500000"/>
    <n v="2"/>
    <x v="3"/>
  </r>
  <r>
    <s v="Department of Community Development (DCD)"/>
    <n v="4"/>
    <n v="4"/>
    <n v="3"/>
    <n v="4"/>
    <n v="3.25"/>
    <n v="3"/>
    <n v="1"/>
    <n v="39710000"/>
    <n v="2"/>
    <x v="3"/>
  </r>
  <r>
    <s v="G42"/>
    <n v="4"/>
    <n v="4"/>
    <n v="3.5"/>
    <n v="4"/>
    <n v="3.5"/>
    <n v="3"/>
    <n v="0"/>
    <n v="88500000"/>
    <n v="2"/>
    <x v="3"/>
  </r>
  <r>
    <s v="Abu Dhabi Executive Office (ADEO) - Health Affairs"/>
    <n v="3"/>
    <n v="4"/>
    <n v="3.3333333330000001"/>
    <n v="4"/>
    <n v="2.6666666669999999"/>
    <n v="3"/>
    <n v="1"/>
    <n v="33000000"/>
    <n v="2"/>
    <x v="3"/>
  </r>
  <r>
    <s v="Abu Dhabi Police (ADP)"/>
    <n v="3"/>
    <n v="4"/>
    <n v="2.6666666669999999"/>
    <n v="4"/>
    <n v="2.6666666669999999"/>
    <n v="3"/>
    <n v="0"/>
    <n v="67490000"/>
    <n v="2"/>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Department of Municipalities and Transport (DMT)"/>
    <n v="4"/>
    <n v="2"/>
    <n v="2"/>
    <n v="4"/>
    <n v="2.25"/>
    <n v="2"/>
    <n v="1"/>
    <n v="38900000"/>
    <n v="3"/>
    <x v="0"/>
    <s v="External partners who have incremental influence on strategic project success and have goals aligned with DOH goals."/>
    <n v="3"/>
  </r>
  <r>
    <s v="Khalifa University of Science and Technology"/>
    <n v="4"/>
    <n v="3"/>
    <n v="2.75"/>
    <n v="3"/>
    <n v="2.25"/>
    <n v="2"/>
    <n v="0"/>
    <n v="57900000"/>
    <n v="3"/>
    <x v="0"/>
    <s v="External partners who have incremental influence on strategic project success and have goals aligned with DOH goals."/>
    <n v="3"/>
  </r>
  <r>
    <s v="Abu Dhabi Quality and Conformity Council (QCC)"/>
    <n v="3"/>
    <n v="4"/>
    <n v="2.6666666666666599"/>
    <n v="3"/>
    <n v="2.6666666666666599"/>
    <n v="2"/>
    <n v="0"/>
    <n v="28900000"/>
    <n v="3"/>
    <x v="0"/>
    <s v="External partners who have incremental influence on strategic project success and have goals aligned with DOH goals."/>
    <n v="3"/>
  </r>
  <r>
    <s v="Family Care Authority (FCA)"/>
    <n v="3"/>
    <n v="4"/>
    <n v="3.3333333333333299"/>
    <n v="4"/>
    <n v="3.3333333333333299"/>
    <n v="2"/>
    <n v="1"/>
    <n v="29710000"/>
    <n v="3"/>
    <x v="0"/>
    <s v="External partners who have incremental influence on strategic project success and have goals aligned with DOH goals."/>
    <n v="3"/>
  </r>
  <r>
    <s v="Abu Dhabi Media Office (ADMO)"/>
    <n v="2"/>
    <n v="3"/>
    <n v="3"/>
    <n v="3"/>
    <n v="2.5"/>
    <n v="2"/>
    <n v="1"/>
    <n v="16900000"/>
    <n v="3"/>
    <x v="0"/>
    <s v="External partners who have incremental influence on strategic project success and have goals aligned with DOH goals."/>
    <n v="3"/>
  </r>
  <r>
    <s v="Mubadala Health"/>
    <n v="2"/>
    <n v="3"/>
    <n v="3"/>
    <n v="3"/>
    <n v="2.5"/>
    <n v="2"/>
    <n v="0"/>
    <n v="66000000"/>
    <n v="3"/>
    <x v="0"/>
    <s v="External partners who have incremental influence on strategic project success and have goals aligned with DOH goals."/>
    <n v="3"/>
  </r>
  <r>
    <s v="Abu Dhabi Agriculture And Food Safety Authority (ADAFSA)"/>
    <n v="1"/>
    <n v="3"/>
    <n v="3"/>
    <n v="3"/>
    <n v="3"/>
    <n v="1"/>
    <n v="0"/>
    <n v="15000000"/>
    <n v="3"/>
    <x v="0"/>
    <s v="External partners who have incremental influence on strategic project success and have goals aligned with DOH goals."/>
    <n v="3"/>
  </r>
  <r>
    <s v="Abu Dhabi Investment Office (ADIO)"/>
    <n v="1"/>
    <n v="3"/>
    <n v="3"/>
    <n v="4"/>
    <n v="4"/>
    <n v="1"/>
    <n v="1"/>
    <n v="18000000"/>
    <n v="3"/>
    <x v="0"/>
    <s v="External partners who have incremental influence on strategic project success and have goals aligned with DOH goals."/>
    <n v="3"/>
  </r>
  <r>
    <s v="Abu Dhabi's Emergencies, Crises and Disaster Management Centre (ADCMC)"/>
    <n v="1"/>
    <n v="2"/>
    <n v="2"/>
    <n v="3"/>
    <n v="3"/>
    <n v="1"/>
    <n v="0"/>
    <n v="15000000"/>
    <n v="3"/>
    <x v="0"/>
    <s v="External partners who have incremental influence on strategic project success and have goals aligned with DOH goals."/>
    <n v="3"/>
  </r>
  <r>
    <s v="Academic partners"/>
    <n v="1"/>
    <n v="3"/>
    <n v="3"/>
    <n v="3"/>
    <n v="3"/>
    <n v="1"/>
    <n v="0"/>
    <n v="34000000"/>
    <n v="3"/>
    <x v="0"/>
    <s v="External partners who have incremental influence on strategic project success and have goals aligned with DOH goals."/>
    <n v="3"/>
  </r>
  <r>
    <s v="Center for Disease Control (CDC)"/>
    <n v="1"/>
    <n v="3"/>
    <n v="3"/>
    <n v="4"/>
    <n v="4"/>
    <n v="1"/>
    <n v="1"/>
    <n v="29500000"/>
    <n v="3"/>
    <x v="0"/>
    <s v="External partners who have incremental influence on strategic project success and have goals aligned with DOH goals."/>
    <n v="3"/>
  </r>
  <r>
    <s v="Contract Research Organisations (CRO)"/>
    <n v="1"/>
    <n v="3"/>
    <n v="3"/>
    <n v="3"/>
    <n v="3"/>
    <n v="1"/>
    <n v="1"/>
    <n v="18000000"/>
    <n v="3"/>
    <x v="0"/>
    <s v="External partners who have incremental influence on strategic project success and have goals aligned with DOH goals."/>
    <n v="3"/>
  </r>
  <r>
    <s v="Insurance Authority"/>
    <n v="1"/>
    <n v="3"/>
    <n v="3"/>
    <n v="4"/>
    <n v="4"/>
    <n v="1"/>
    <n v="1"/>
    <n v="33800000"/>
    <n v="3"/>
    <x v="0"/>
    <s v="External partners who have incremental influence on strategic project success and have goals aligned with DOH goals."/>
    <n v="3"/>
  </r>
  <r>
    <s v="M42"/>
    <n v="1"/>
    <n v="3"/>
    <n v="3"/>
    <n v="3"/>
    <n v="3"/>
    <n v="1"/>
    <n v="0"/>
    <n v="15000000"/>
    <n v="3"/>
    <x v="0"/>
    <s v="External partners who have incremental influence on strategic project success and have goals aligned with DOH goals."/>
    <n v="3"/>
  </r>
  <r>
    <s v="Media Vendor"/>
    <n v="1"/>
    <n v="2"/>
    <n v="2"/>
    <n v="4"/>
    <n v="4"/>
    <n v="1"/>
    <n v="0"/>
    <n v="8000000"/>
    <n v="3"/>
    <x v="0"/>
    <s v="External partners who have incremental influence on strategic project success and have goals aligned with DOH goals."/>
    <n v="3"/>
  </r>
  <r>
    <s v="National Cybersecurity Office (NCO)"/>
    <n v="1"/>
    <n v="3"/>
    <n v="3"/>
    <n v="4"/>
    <n v="4"/>
    <n v="1"/>
    <n v="0"/>
    <n v="11500000"/>
    <n v="3"/>
    <x v="0"/>
    <s v="External partners who have incremental influence on strategic project success and have goals aligned with DOH goals."/>
    <n v="3"/>
  </r>
  <r>
    <s v="National Emergency Crisis and Disaster Management Authority (NCEMA)"/>
    <n v="1"/>
    <n v="2"/>
    <n v="2"/>
    <n v="3"/>
    <n v="3"/>
    <n v="1"/>
    <n v="0"/>
    <n v="15000000"/>
    <n v="3"/>
    <x v="0"/>
    <s v="External partners who have incremental influence on strategic project success and have goals aligned with DOH goals."/>
    <n v="3"/>
  </r>
  <r>
    <s v="National Rehabilitation Center (NRC)"/>
    <n v="1"/>
    <n v="2"/>
    <n v="2"/>
    <n v="4"/>
    <n v="4"/>
    <n v="1"/>
    <n v="0"/>
    <n v="15000000"/>
    <n v="3"/>
    <x v="0"/>
    <s v="External partners who have incremental influence on strategic project success and have goals aligned with DOH goals."/>
    <n v="3"/>
  </r>
  <r>
    <s v="Payers Community"/>
    <n v="1"/>
    <n v="3"/>
    <n v="3"/>
    <n v="3"/>
    <n v="3"/>
    <n v="1"/>
    <n v="0"/>
    <n v="3500000"/>
    <n v="3"/>
    <x v="0"/>
    <s v="External partners who have incremental influence on strategic project success and have goals aligned with DOH goals."/>
    <n v="3"/>
  </r>
  <r>
    <s v="Preventive Services Provider"/>
    <n v="1"/>
    <n v="3"/>
    <n v="3"/>
    <n v="4"/>
    <n v="4"/>
    <n v="1"/>
    <n v="0"/>
    <n v="6900000"/>
    <n v="3"/>
    <x v="0"/>
    <s v="External partners who have incremental influence on strategic project success and have goals aligned with DOH goals."/>
    <n v="3"/>
  </r>
  <r>
    <s v="Purehealth"/>
    <n v="1"/>
    <n v="2"/>
    <n v="2"/>
    <n v="3"/>
    <n v="3"/>
    <n v="1"/>
    <n v="1"/>
    <n v="10000000"/>
    <n v="3"/>
    <x v="0"/>
    <s v="External partners who have incremental influence on strategic project success and have goals aligned with DOH goals."/>
    <n v="3"/>
  </r>
  <r>
    <s v="Supreme Council of Motherhood and Childhood (SCMC)"/>
    <n v="1"/>
    <n v="3"/>
    <n v="3"/>
    <n v="3"/>
    <n v="3"/>
    <n v="1"/>
    <n v="1"/>
    <n v="9210000"/>
    <n v="3"/>
    <x v="0"/>
    <s v="External partners who have incremental influence on strategic project success and have goals aligned with DOH goals."/>
    <n v="3"/>
  </r>
  <r>
    <s v="Abu Dhabi Early Childhood Authority (ECA)"/>
    <n v="3"/>
    <n v="5"/>
    <n v="4"/>
    <n v="3"/>
    <n v="3"/>
    <n v="2"/>
    <n v="1"/>
    <n v="29710000"/>
    <n v="1"/>
    <x v="1"/>
    <s v="Influential partners who are supporting on limited number of projects but are essential partners."/>
    <n v="2"/>
  </r>
  <r>
    <s v="Abu Dhabi Stem Cells Center (ADSCC)"/>
    <n v="2"/>
    <n v="4"/>
    <n v="3.5"/>
    <n v="4"/>
    <n v="3.5"/>
    <n v="1"/>
    <n v="0"/>
    <n v="44000000"/>
    <n v="1"/>
    <x v="1"/>
    <s v="Influential partners who are supporting on limited number of projects but are essential partners."/>
    <n v="2"/>
  </r>
  <r>
    <s v="Cleveland Clinic Abu Dhabi? (CCAD)"/>
    <n v="2"/>
    <n v="4"/>
    <n v="3.5"/>
    <n v="3"/>
    <n v="3"/>
    <n v="1"/>
    <n v="0"/>
    <n v="44000000"/>
    <n v="1"/>
    <x v="1"/>
    <s v="Influential partners who are supporting on limited number of projects but are essential partners."/>
    <n v="2"/>
  </r>
  <r>
    <s v="Human Resources Authority (HRA)"/>
    <n v="2"/>
    <n v="4"/>
    <n v="4"/>
    <n v="4"/>
    <n v="4"/>
    <n v="2"/>
    <n v="0"/>
    <n v="3000000"/>
    <n v="1"/>
    <x v="1"/>
    <s v="Influential partners who are supporting on limited number of projects but are essential partners."/>
    <n v="2"/>
  </r>
  <r>
    <s v="National academic institutes"/>
    <n v="2"/>
    <n v="4"/>
    <n v="4"/>
    <n v="4"/>
    <n v="4"/>
    <n v="1"/>
    <n v="0"/>
    <n v="53000000"/>
    <n v="1"/>
    <x v="1"/>
    <s v="Influential partners who are supporting on limited number of projects but are essential partners."/>
    <n v="2"/>
  </r>
  <r>
    <s v="Patients"/>
    <n v="2"/>
    <n v="5"/>
    <n v="5"/>
    <n v="2"/>
    <n v="2"/>
    <n v="1"/>
    <n v="0"/>
    <n v="102000000"/>
    <n v="1"/>
    <x v="1"/>
    <s v="Influential partners who are supporting on limited number of projects but are essential partners."/>
    <n v="2"/>
  </r>
  <r>
    <s v="Abu Dhabi Digital Authority (ADDA)"/>
    <n v="1"/>
    <n v="4"/>
    <n v="4"/>
    <n v="4"/>
    <n v="4"/>
    <n v="1"/>
    <n v="0"/>
    <n v="11500000"/>
    <n v="1"/>
    <x v="1"/>
    <s v="Influential partners who are supporting on limited number of projects but are essential partners."/>
    <n v="2"/>
  </r>
  <r>
    <s v="Abu Dhabi University"/>
    <n v="1"/>
    <n v="4"/>
    <n v="4"/>
    <n v="3"/>
    <n v="3"/>
    <n v="1"/>
    <n v="0"/>
    <n v="7000000"/>
    <n v="1"/>
    <x v="1"/>
    <s v="Influential partners who are supporting on limited number of projects but are essential partners."/>
    <n v="2"/>
  </r>
  <r>
    <s v="Authority of Social Contribution (Ma'an)"/>
    <n v="1"/>
    <n v="5"/>
    <n v="5"/>
    <n v="4"/>
    <n v="4"/>
    <n v="1"/>
    <n v="0"/>
    <n v="15000000"/>
    <n v="1"/>
    <x v="1"/>
    <s v="Influential partners who are supporting on limited number of projects but are essential partners."/>
    <n v="2"/>
  </r>
  <r>
    <s v="Daman as a government TPA"/>
    <n v="1"/>
    <n v="4"/>
    <n v="4"/>
    <n v="4"/>
    <n v="4"/>
    <n v="1"/>
    <n v="1"/>
    <n v="33800000"/>
    <n v="1"/>
    <x v="1"/>
    <s v="Influential partners who are supporting on limited number of projects but are essential partners."/>
    <n v="2"/>
  </r>
  <r>
    <s v="Department of Economic Development (DED)"/>
    <n v="1"/>
    <n v="5"/>
    <n v="5"/>
    <n v="1"/>
    <n v="1"/>
    <n v="1"/>
    <n v="0"/>
    <n v="15000000"/>
    <n v="1"/>
    <x v="1"/>
    <s v="Influential partners who are supporting on limited number of projects but are essential partners."/>
    <n v="2"/>
  </r>
  <r>
    <s v="Department of Government Enablement (DGE)"/>
    <n v="1"/>
    <n v="5"/>
    <n v="5"/>
    <n v="2"/>
    <n v="2"/>
    <n v="1"/>
    <n v="0"/>
    <n v="15000000"/>
    <n v="1"/>
    <x v="1"/>
    <s v="Influential partners who are supporting on limited number of projects but are essential partners."/>
    <n v="2"/>
  </r>
  <r>
    <s v="Emirates Medical Association"/>
    <n v="1"/>
    <n v="4"/>
    <n v="4"/>
    <n v="4"/>
    <n v="4"/>
    <n v="1"/>
    <n v="0"/>
    <n v="7000000"/>
    <n v="1"/>
    <x v="1"/>
    <s v="Influential partners who are supporting on limited number of projects but are essential partners."/>
    <n v="2"/>
  </r>
  <r>
    <s v="Health Insurers"/>
    <n v="1"/>
    <n v="5"/>
    <n v="5"/>
    <n v="3"/>
    <n v="3"/>
    <n v="1"/>
    <n v="1"/>
    <n v="9210000"/>
    <n v="1"/>
    <x v="1"/>
    <s v="Influential partners who are supporting on limited number of projects but are essential partners."/>
    <n v="2"/>
  </r>
  <r>
    <s v="Injazat "/>
    <n v="1"/>
    <n v="4"/>
    <n v="4"/>
    <n v="4"/>
    <n v="4"/>
    <n v="1"/>
    <n v="0"/>
    <n v="41000000"/>
    <n v="1"/>
    <x v="1"/>
    <s v="Influential partners who are supporting on limited number of projects but are essential partners."/>
    <n v="2"/>
  </r>
  <r>
    <s v="International Medical education accreditor"/>
    <n v="1"/>
    <n v="4"/>
    <n v="4"/>
    <n v="4"/>
    <n v="4"/>
    <n v="1"/>
    <n v="0"/>
    <n v="50000000"/>
    <n v="1"/>
    <x v="1"/>
    <s v="Influential partners who are supporting on limited number of projects but are essential partners."/>
    <n v="2"/>
  </r>
  <r>
    <s v="Medical Education Providers"/>
    <n v="1"/>
    <n v="4"/>
    <n v="4"/>
    <n v="4"/>
    <n v="4"/>
    <n v="1"/>
    <n v="0"/>
    <n v="50000000"/>
    <n v="1"/>
    <x v="1"/>
    <s v="Influential partners who are supporting on limited number of projects but are essential partners."/>
    <n v="2"/>
  </r>
  <r>
    <s v="Ministry of Climate Change and Environment (MOCCAE)"/>
    <n v="1"/>
    <n v="4"/>
    <n v="4"/>
    <n v="4"/>
    <n v="4"/>
    <n v="1"/>
    <n v="0"/>
    <n v="7000000"/>
    <n v="1"/>
    <x v="1"/>
    <s v="Influential partners who are supporting on limited number of projects but are essential partners."/>
    <n v="2"/>
  </r>
  <r>
    <s v="New York University, Abu Dhabi"/>
    <n v="1"/>
    <n v="4"/>
    <n v="4"/>
    <n v="2"/>
    <n v="2"/>
    <n v="1"/>
    <n v="0"/>
    <n v="7000000"/>
    <n v="1"/>
    <x v="1"/>
    <s v="Influential partners who are supporting on limited number of projects but are essential partners."/>
    <n v="2"/>
  </r>
  <r>
    <s v="Pharmaceutical/ vaccine suppliers"/>
    <n v="1"/>
    <n v="4"/>
    <n v="4"/>
    <n v="5"/>
    <n v="5"/>
    <n v="1"/>
    <n v="1"/>
    <n v="29500000"/>
    <n v="1"/>
    <x v="1"/>
    <s v="Influential partners who are supporting on limited number of projects but are essential partners."/>
    <n v="2"/>
  </r>
  <r>
    <s v="Pre Hospital Providers"/>
    <n v="1"/>
    <n v="4"/>
    <n v="4"/>
    <n v="3"/>
    <n v="3"/>
    <n v="1"/>
    <n v="0"/>
    <n v="45590000"/>
    <n v="1"/>
    <x v="1"/>
    <s v="Influential partners who are supporting on limited number of projects but are essential partners."/>
    <n v="2"/>
  </r>
  <r>
    <s v="Rabdan Academy"/>
    <n v="1"/>
    <n v="4"/>
    <n v="4"/>
    <n v="3"/>
    <n v="3"/>
    <n v="1"/>
    <n v="1"/>
    <n v="6900000"/>
    <n v="1"/>
    <x v="1"/>
    <s v="Influential partners who are supporting on limited number of projects but are essential partners."/>
    <n v="2"/>
  </r>
  <r>
    <s v="Receiving hospitals"/>
    <n v="1"/>
    <n v="4"/>
    <n v="4"/>
    <n v="3"/>
    <n v="3"/>
    <n v="1"/>
    <n v="0"/>
    <n v="45590000"/>
    <n v="1"/>
    <x v="1"/>
    <s v="Influential partners who are supporting on limited number of projects but are essential partners."/>
    <n v="2"/>
  </r>
  <r>
    <s v="WHO"/>
    <n v="1"/>
    <n v="4"/>
    <n v="4"/>
    <n v="4"/>
    <n v="4"/>
    <n v="1"/>
    <n v="1"/>
    <n v="29500000"/>
    <n v="1"/>
    <x v="1"/>
    <s v="Influential partners who are supporting on limited number of projects but are essential partners."/>
    <n v="2"/>
  </r>
  <r>
    <s v="Zayed Higher Organization for People of Determination (ZHO)"/>
    <n v="1"/>
    <n v="5"/>
    <n v="5"/>
    <n v="4"/>
    <n v="4"/>
    <n v="1"/>
    <n v="0"/>
    <n v="15000000"/>
    <n v="1"/>
    <x v="1"/>
    <s v="Influential partners who are supporting on limited number of projects but are essential partners."/>
    <n v="2"/>
  </r>
  <r>
    <s v="United Arab Emirates University"/>
    <n v="4"/>
    <n v="3"/>
    <n v="2.75"/>
    <n v="2"/>
    <n v="1.75"/>
    <n v="2"/>
    <n v="0"/>
    <n v="57900000"/>
    <n v="0"/>
    <x v="2"/>
    <s v="Stakeholders who can help us incrementally enhance the project goal achievement however their key goals may not be directly aligned with DOH goals."/>
    <n v="4"/>
  </r>
  <r>
    <s v="Abu Dhabi Sports Council (ADSC)"/>
    <n v="2"/>
    <n v="2"/>
    <n v="2"/>
    <n v="2"/>
    <n v="2"/>
    <n v="2"/>
    <n v="1"/>
    <n v="24210000"/>
    <n v="0"/>
    <x v="2"/>
    <s v="Stakeholders who can help us incrementally enhance the project goal achievement however their key goals may not be directly aligned with DOH goals."/>
    <n v="4"/>
  </r>
  <r>
    <s v="Department of Finance (DoF)"/>
    <n v="2"/>
    <n v="4"/>
    <n v="3.5"/>
    <n v="2"/>
    <n v="2"/>
    <n v="2"/>
    <n v="1"/>
    <n v="33800000"/>
    <n v="0"/>
    <x v="2"/>
    <s v="Stakeholders who can help us incrementally enhance the project goal achievement however their key goals may not be directly aligned with DOH goals."/>
    <n v="4"/>
  </r>
  <r>
    <s v="Abu Dhabi Airports Company"/>
    <n v="1"/>
    <n v="3"/>
    <n v="3"/>
    <n v="2"/>
    <n v="2"/>
    <n v="1"/>
    <n v="1"/>
    <n v="29500000"/>
    <n v="0"/>
    <x v="2"/>
    <s v="Stakeholders who can help us incrementally enhance the project goal achievement however their key goals may not be directly aligned with DOH goals."/>
    <n v="4"/>
  </r>
  <r>
    <s v="Abu Dhabi City Municipality (ADM)"/>
    <n v="1"/>
    <n v="2"/>
    <n v="2"/>
    <n v="2"/>
    <n v="2"/>
    <n v="1"/>
    <n v="1"/>
    <n v="10000000"/>
    <n v="0"/>
    <x v="2"/>
    <s v="Stakeholders who can help us incrementally enhance the project goal achievement however their key goals may not be directly aligned with DOH goals."/>
    <n v="4"/>
  </r>
  <r>
    <s v="Abu Dhabi Civil Defence Authority (ADCDA)"/>
    <n v="1"/>
    <n v="3"/>
    <n v="3"/>
    <n v="2"/>
    <n v="2"/>
    <n v="1"/>
    <n v="1"/>
    <n v="6900000"/>
    <n v="0"/>
    <x v="2"/>
    <s v="Stakeholders who can help us incrementally enhance the project goal achievement however their key goals may not be directly aligned with DOH goals."/>
    <n v="4"/>
  </r>
  <r>
    <s v="Abu Dhabi Waste Management Center (Tadweer)"/>
    <n v="1"/>
    <n v="2"/>
    <n v="2"/>
    <n v="2"/>
    <n v="2"/>
    <n v="1"/>
    <n v="0"/>
    <n v="15000000"/>
    <n v="0"/>
    <x v="2"/>
    <s v="Stakeholders who can help us incrementally enhance the project goal achievement however their key goals may not be directly aligned with DOH goals."/>
    <n v="4"/>
  </r>
  <r>
    <s v="Department of Community Development (DCD) - (Social Sector Entities)"/>
    <n v="1"/>
    <n v="2"/>
    <n v="2"/>
    <n v="2"/>
    <n v="2"/>
    <n v="1"/>
    <n v="0"/>
    <n v="6900000"/>
    <n v="0"/>
    <x v="2"/>
    <s v="Stakeholders who can help us incrementally enhance the project goal achievement however their key goals may not be directly aligned with DOH goals."/>
    <n v="4"/>
  </r>
  <r>
    <s v="Department of Energy (DoE)"/>
    <n v="1"/>
    <n v="2"/>
    <n v="2"/>
    <n v="1"/>
    <n v="1"/>
    <n v="1"/>
    <n v="0"/>
    <n v="15000000"/>
    <n v="0"/>
    <x v="2"/>
    <s v="Stakeholders who can help us incrementally enhance the project goal achievement however their key goals may not be directly aligned with DOH goals."/>
    <n v="4"/>
  </r>
  <r>
    <s v="Department of Government Support (ADGS)"/>
    <n v="1"/>
    <n v="2"/>
    <n v="2"/>
    <n v="2"/>
    <n v="2"/>
    <n v="1"/>
    <n v="1"/>
    <n v="10000000"/>
    <n v="0"/>
    <x v="2"/>
    <s v="Stakeholders who can help us incrementally enhance the project goal achievement however their key goals may not be directly aligned with DOH goals."/>
    <n v="4"/>
  </r>
  <r>
    <s v="Educational/Educational Accreditation Bodies"/>
    <n v="1"/>
    <n v="3"/>
    <n v="3"/>
    <n v="2"/>
    <n v="2"/>
    <n v="1"/>
    <n v="1"/>
    <n v="6900000"/>
    <n v="0"/>
    <x v="2"/>
    <s v="Stakeholders who can help us incrementally enhance the project goal achievement however their key goals may not be directly aligned with DOH goals."/>
    <n v="4"/>
  </r>
  <r>
    <s v="Environment Agency - Abu Dhabi (EAD)"/>
    <n v="1"/>
    <n v="2"/>
    <n v="2"/>
    <n v="1"/>
    <n v="1"/>
    <n v="1"/>
    <n v="0"/>
    <n v="15000000"/>
    <n v="0"/>
    <x v="2"/>
    <s v="Stakeholders who can help us incrementally enhance the project goal achievement however their key goals may not be directly aligned with DOH goals."/>
    <n v="4"/>
  </r>
  <r>
    <s v="Higher Colleges Of Technology (HCT)"/>
    <n v="1"/>
    <n v="2"/>
    <n v="2"/>
    <n v="1"/>
    <n v="1"/>
    <n v="1"/>
    <n v="0"/>
    <n v="6900000"/>
    <n v="0"/>
    <x v="2"/>
    <s v="Stakeholders who can help us incrementally enhance the project goal achievement however their key goals may not be directly aligned with DOH goals."/>
    <n v="4"/>
  </r>
  <r>
    <s v="Insurance companies"/>
    <n v="1"/>
    <n v="2"/>
    <n v="2"/>
    <n v="2"/>
    <n v="2"/>
    <n v="1"/>
    <n v="1"/>
    <n v="5500000"/>
    <n v="0"/>
    <x v="2"/>
    <s v="Stakeholders who can help us incrementally enhance the project goal achievement however their key goals may not be directly aligned with DOH goals."/>
    <n v="4"/>
  </r>
  <r>
    <s v="Ministry of Human Resources and Emiratisation (MoHRE)"/>
    <n v="1"/>
    <n v="1"/>
    <n v="1"/>
    <n v="2"/>
    <n v="2"/>
    <n v="1"/>
    <n v="0"/>
    <n v="15000000"/>
    <n v="0"/>
    <x v="2"/>
    <s v="Stakeholders who can help us incrementally enhance the project goal achievement however their key goals may not be directly aligned with DOH goals."/>
    <n v="4"/>
  </r>
  <r>
    <s v="SME External Assessors"/>
    <n v="1"/>
    <n v="2"/>
    <n v="2"/>
    <n v="1"/>
    <n v="1"/>
    <n v="1"/>
    <n v="0"/>
    <n v="15000000"/>
    <n v="0"/>
    <x v="2"/>
    <s v="Stakeholders who can help us incrementally enhance the project goal achievement however their key goals may not be directly aligned with DOH goals."/>
    <n v="4"/>
  </r>
  <r>
    <s v="Sectors Regulatory Authorities (Industrial, construction, transport) "/>
    <n v="1"/>
    <n v="2"/>
    <n v="2"/>
    <n v="1"/>
    <n v="1"/>
    <n v="1"/>
    <n v="0"/>
    <n v="6900000"/>
    <n v="0"/>
    <x v="2"/>
    <s v="Stakeholders who can help us incrementally enhance the project goal achievement however their key goals may not be directly aligned with DOH goals."/>
    <n v="4"/>
  </r>
  <r>
    <s v="Sorbonne University, Abu Dhabi"/>
    <n v="1"/>
    <n v="3"/>
    <n v="3"/>
    <n v="2"/>
    <n v="2"/>
    <n v="1"/>
    <n v="0"/>
    <n v="7000000"/>
    <n v="0"/>
    <x v="2"/>
    <s v="Stakeholders who can help us incrementally enhance the project goal achievement however their key goals may not be directly aligned with DOH goals."/>
    <n v="4"/>
  </r>
  <r>
    <s v="Zayed University"/>
    <n v="1"/>
    <n v="3"/>
    <n v="3"/>
    <n v="2"/>
    <n v="2"/>
    <n v="1"/>
    <n v="0"/>
    <n v="7000000"/>
    <n v="0"/>
    <x v="2"/>
    <s v="Stakeholders who can help us incrementally enhance the project goal achievement however their key goals may not be directly aligned with DOH goals."/>
    <n v="4"/>
  </r>
  <r>
    <s v="Healthcare Providers "/>
    <n v="10"/>
    <n v="5"/>
    <n v="3.5"/>
    <n v="4"/>
    <n v="2.6"/>
    <n v="5"/>
    <n v="1"/>
    <n v="251510000"/>
    <n v="2"/>
    <x v="3"/>
    <s v="Strategic Partners who are supporting in multiple big size projects and are key to project success"/>
    <n v="1"/>
  </r>
  <r>
    <s v="Ministry of Health and Prevention (MoHAP)"/>
    <n v="6"/>
    <n v="4"/>
    <n v="3.3333333333333299"/>
    <n v="4"/>
    <n v="3.5"/>
    <n v="5"/>
    <n v="1"/>
    <n v="78210000"/>
    <n v="2"/>
    <x v="3"/>
    <s v="Strategic Partners who are supporting in multiple big size projects and are key to project success"/>
    <n v="1"/>
  </r>
  <r>
    <s v="Abu Dhabi Department of Education and Knowledge (ADEK)"/>
    <n v="5"/>
    <n v="5"/>
    <n v="3.2"/>
    <n v="3"/>
    <n v="2.8"/>
    <n v="3"/>
    <n v="1"/>
    <n v="63500000"/>
    <n v="2"/>
    <x v="3"/>
    <s v="Strategic Partners who are supporting in multiple big size projects and are key to project success"/>
    <n v="1"/>
  </r>
  <r>
    <s v="National Health Insurance Company - Daman"/>
    <n v="5"/>
    <n v="4"/>
    <n v="3"/>
    <n v="3"/>
    <n v="3"/>
    <n v="3"/>
    <n v="1"/>
    <n v="72500000"/>
    <n v="2"/>
    <x v="3"/>
    <s v="Strategic Partners who are supporting in multiple big size projects and are key to project success"/>
    <n v="1"/>
  </r>
  <r>
    <s v="SEHA"/>
    <n v="5"/>
    <n v="3"/>
    <n v="3"/>
    <n v="5"/>
    <n v="3.4"/>
    <n v="3"/>
    <n v="1"/>
    <n v="85400000"/>
    <n v="2"/>
    <x v="3"/>
    <s v="Strategic Partners who are supporting in multiple big size projects and are key to project success"/>
    <n v="1"/>
  </r>
  <r>
    <s v="healthcare payer"/>
    <n v="5"/>
    <n v="4"/>
    <n v="3.2"/>
    <n v="4"/>
    <n v="2.8"/>
    <n v="3"/>
    <n v="1"/>
    <n v="191800000"/>
    <n v="2"/>
    <x v="3"/>
    <s v="Strategic Partners who are supporting in multiple big size projects and are key to project success"/>
    <n v="1"/>
  </r>
  <r>
    <s v="Abu Dhabi Health Data Services (ADHDS) - Malaffi"/>
    <n v="4"/>
    <n v="4"/>
    <n v="4"/>
    <n v="4"/>
    <n v="4"/>
    <n v="1"/>
    <n v="0"/>
    <n v="154500000"/>
    <n v="2"/>
    <x v="3"/>
    <s v="Strategic Partners who are supporting in multiple big size projects and are key to project success"/>
    <n v="1"/>
  </r>
  <r>
    <s v="Department of Community Development (DCD)"/>
    <n v="4"/>
    <n v="4"/>
    <n v="3"/>
    <n v="4"/>
    <n v="3.25"/>
    <n v="3"/>
    <n v="1"/>
    <n v="39710000"/>
    <n v="2"/>
    <x v="3"/>
    <s v="Strategic Partners who are supporting in multiple big size projects and are key to project success"/>
    <n v="1"/>
  </r>
  <r>
    <s v="G42"/>
    <n v="4"/>
    <n v="4"/>
    <n v="3.5"/>
    <n v="4"/>
    <n v="3.5"/>
    <n v="3"/>
    <n v="0"/>
    <n v="88500000"/>
    <n v="2"/>
    <x v="3"/>
    <s v="Strategic Partners who are supporting in multiple big size projects and are key to project success"/>
    <n v="1"/>
  </r>
  <r>
    <s v="Abu Dhabi Executive Office (ADEO) - Health Affairs"/>
    <n v="3"/>
    <n v="4"/>
    <n v="3.3333333333333299"/>
    <n v="4"/>
    <n v="2.6666666666666599"/>
    <n v="3"/>
    <n v="1"/>
    <n v="33000000"/>
    <n v="2"/>
    <x v="3"/>
    <s v="Strategic Partners who are supporting in multiple big size projects and are key to project success"/>
    <n v="1"/>
  </r>
  <r>
    <s v="Abu Dhabi Police (ADP)"/>
    <n v="3"/>
    <n v="4"/>
    <n v="2.6666666666666599"/>
    <n v="4"/>
    <n v="2.6666666666666599"/>
    <n v="3"/>
    <n v="0"/>
    <n v="67490000"/>
    <n v="2"/>
    <x v="3"/>
    <s v="Strategic Partners who are supporting in multiple big size projects and are key to project succes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151CB-65B0-4E40-8EAE-71B83731CA6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9:U14" firstHeaderRow="0" firstDataRow="1" firstDataCol="1"/>
  <pivotFields count="13">
    <pivotField showAll="0"/>
    <pivotField dataField="1" showAll="0"/>
    <pivotField dataField="1" showAll="0"/>
    <pivotField showAll="0"/>
    <pivotField dataField="1" showAll="0"/>
    <pivotField showAll="0"/>
    <pivotField showAll="0"/>
    <pivotField showAll="0"/>
    <pivotField showAll="0"/>
    <pivotField showAll="0"/>
    <pivotField axis="axisRow" showAll="0">
      <items count="5">
        <item x="0"/>
        <item x="2"/>
        <item x="3"/>
        <item x="1"/>
        <item t="default"/>
      </items>
    </pivotField>
    <pivotField showAll="0"/>
    <pivotField showAll="0"/>
  </pivotFields>
  <rowFields count="1">
    <field x="10"/>
  </rowFields>
  <rowItems count="5">
    <i>
      <x/>
    </i>
    <i>
      <x v="1"/>
    </i>
    <i>
      <x v="2"/>
    </i>
    <i>
      <x v="3"/>
    </i>
    <i t="grand">
      <x/>
    </i>
  </rowItems>
  <colFields count="1">
    <field x="-2"/>
  </colFields>
  <colItems count="3">
    <i>
      <x/>
    </i>
    <i i="1">
      <x v="1"/>
    </i>
    <i i="2">
      <x v="2"/>
    </i>
  </colItems>
  <dataFields count="3">
    <dataField name="Max of max(stakeholder Influence (Sizes- How Much))" fld="2" subtotal="max" baseField="10" baseItem="0"/>
    <dataField name="Max of Max (Impact on Stakeholder)" fld="4" subtotal="max" baseField="10" baseItem="0"/>
    <dataField name="Max of Distinct nos. Strategic Initiative" fld="1"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B73CA-1B79-4078-B2C7-FD11E843A3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4">
    <pivotField showAll="0"/>
    <pivotField dataField="1" showAll="0"/>
    <pivotField showAll="0"/>
    <pivotField showAll="0"/>
    <pivotField showAll="0"/>
    <pivotField showAll="0"/>
    <pivotField showAll="0"/>
    <pivotField axis="axisRow" showAll="0">
      <items count="6">
        <item x="4"/>
        <item x="3"/>
        <item x="0"/>
        <item x="1"/>
        <item x="2"/>
        <item t="default"/>
      </items>
    </pivotField>
    <pivotField axis="axisCol" showAll="0">
      <items count="6">
        <item x="4"/>
        <item x="3"/>
        <item x="2"/>
        <item x="1"/>
        <item x="0"/>
        <item t="default"/>
      </items>
    </pivotField>
    <pivotField showAll="0"/>
    <pivotField showAll="0"/>
    <pivotField showAll="0"/>
    <pivotField showAll="0"/>
    <pivotField showAll="0"/>
  </pivotFields>
  <rowFields count="1">
    <field x="7"/>
  </rowFields>
  <rowItems count="6">
    <i>
      <x/>
    </i>
    <i>
      <x v="1"/>
    </i>
    <i>
      <x v="2"/>
    </i>
    <i>
      <x v="3"/>
    </i>
    <i>
      <x v="4"/>
    </i>
    <i t="grand">
      <x/>
    </i>
  </rowItems>
  <colFields count="1">
    <field x="8"/>
  </colFields>
  <colItems count="6">
    <i>
      <x/>
    </i>
    <i>
      <x v="1"/>
    </i>
    <i>
      <x v="2"/>
    </i>
    <i>
      <x v="3"/>
    </i>
    <i>
      <x v="4"/>
    </i>
    <i t="grand">
      <x/>
    </i>
  </colItems>
  <dataFields count="1">
    <dataField name="Count of Strategic Initiativ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CD1A1-3EE9-4DDC-A9D1-E3E1A4642BE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4:G19" firstHeaderRow="0" firstDataRow="1" firstDataCol="1"/>
  <pivotFields count="11">
    <pivotField showAll="0"/>
    <pivotField dataField="1" showAll="0"/>
    <pivotField dataField="1" showAll="0"/>
    <pivotField showAll="0"/>
    <pivotField dataField="1" showAll="0"/>
    <pivotField showAll="0"/>
    <pivotField showAll="0"/>
    <pivotField showAll="0"/>
    <pivotField showAll="0"/>
    <pivotField showAll="0"/>
    <pivotField axis="axisRow" showAll="0">
      <items count="5">
        <item x="0"/>
        <item x="1"/>
        <item x="2"/>
        <item x="3"/>
        <item t="default"/>
      </items>
    </pivotField>
  </pivotFields>
  <rowFields count="1">
    <field x="10"/>
  </rowFields>
  <rowItems count="5">
    <i>
      <x/>
    </i>
    <i>
      <x v="1"/>
    </i>
    <i>
      <x v="2"/>
    </i>
    <i>
      <x v="3"/>
    </i>
    <i t="grand">
      <x/>
    </i>
  </rowItems>
  <colFields count="1">
    <field x="-2"/>
  </colFields>
  <colItems count="3">
    <i>
      <x/>
    </i>
    <i i="1">
      <x v="1"/>
    </i>
    <i i="2">
      <x v="2"/>
    </i>
  </colItems>
  <dataFields count="3">
    <dataField name="Max of max(stakeholder Influence (Sizes- How Much))" fld="2" subtotal="max" baseField="10" baseItem="0"/>
    <dataField name="Max of Distinct nos. Strategic Initiative" fld="1" subtotal="max" baseField="10" baseItem="0"/>
    <dataField name="Max of Max (Impact on Stakeholder)" fld="4"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75FA3-5C7E-4C24-A342-403DF1B983D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G26" firstHeaderRow="0" firstDataRow="1" firstDataCol="1"/>
  <pivotFields count="13">
    <pivotField showAll="0"/>
    <pivotField dataField="1" showAll="0"/>
    <pivotField dataField="1" showAll="0"/>
    <pivotField showAll="0"/>
    <pivotField dataField="1" showAll="0"/>
    <pivotField showAll="0"/>
    <pivotField showAll="0"/>
    <pivotField showAll="0"/>
    <pivotField showAll="0"/>
    <pivotField showAll="0"/>
    <pivotField axis="axisRow" showAll="0">
      <items count="5">
        <item x="0"/>
        <item x="2"/>
        <item x="3"/>
        <item x="1"/>
        <item t="default"/>
      </items>
    </pivotField>
    <pivotField showAll="0"/>
    <pivotField showAll="0"/>
  </pivotFields>
  <rowFields count="1">
    <field x="10"/>
  </rowFields>
  <rowItems count="5">
    <i>
      <x/>
    </i>
    <i>
      <x v="1"/>
    </i>
    <i>
      <x v="2"/>
    </i>
    <i>
      <x v="3"/>
    </i>
    <i t="grand">
      <x/>
    </i>
  </rowItems>
  <colFields count="1">
    <field x="-2"/>
  </colFields>
  <colItems count="3">
    <i>
      <x/>
    </i>
    <i i="1">
      <x v="1"/>
    </i>
    <i i="2">
      <x v="2"/>
    </i>
  </colItems>
  <dataFields count="3">
    <dataField name="Max of max(stakeholder Influence (Sizes- How Much))" fld="2" subtotal="max" baseField="10" baseItem="0"/>
    <dataField name="Max of Max (Impact on Stakeholder)" fld="4" subtotal="max" baseField="10" baseItem="0"/>
    <dataField name="Max of Distinct nos. Strategic Initiative" fld="1"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49712-AFEF-482E-9E54-32EB848D654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Q8" firstHeaderRow="0" firstDataRow="1" firstDataCol="1"/>
  <pivotFields count="11">
    <pivotField showAll="0"/>
    <pivotField dataField="1" showAll="0"/>
    <pivotField dataField="1" showAll="0"/>
    <pivotField showAll="0"/>
    <pivotField dataField="1" showAll="0"/>
    <pivotField showAll="0"/>
    <pivotField showAll="0"/>
    <pivotField showAll="0"/>
    <pivotField showAll="0"/>
    <pivotField showAll="0"/>
    <pivotField axis="axisRow" showAll="0">
      <items count="5">
        <item x="0"/>
        <item x="1"/>
        <item x="2"/>
        <item x="3"/>
        <item t="default"/>
      </items>
    </pivotField>
  </pivotFields>
  <rowFields count="1">
    <field x="10"/>
  </rowFields>
  <rowItems count="5">
    <i>
      <x/>
    </i>
    <i>
      <x v="1"/>
    </i>
    <i>
      <x v="2"/>
    </i>
    <i>
      <x v="3"/>
    </i>
    <i t="grand">
      <x/>
    </i>
  </rowItems>
  <colFields count="1">
    <field x="-2"/>
  </colFields>
  <colItems count="3">
    <i>
      <x/>
    </i>
    <i i="1">
      <x v="1"/>
    </i>
    <i i="2">
      <x v="2"/>
    </i>
  </colItems>
  <dataFields count="3">
    <dataField name="Max of max(stakeholder Influence (Sizes- How Much))" fld="2" subtotal="max" baseField="10" baseItem="0"/>
    <dataField name="Max of Distinct nos. Strategic Initiative" fld="1" subtotal="max" baseField="10" baseItem="0"/>
    <dataField name="Max of Max (Impact on Stakeholder)" fld="4"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78"/>
  <sheetViews>
    <sheetView tabSelected="1" topLeftCell="D1" workbookViewId="0">
      <selection activeCell="F12" sqref="F12"/>
    </sheetView>
  </sheetViews>
  <sheetFormatPr defaultRowHeight="14.5" x14ac:dyDescent="0.35"/>
  <cols>
    <col min="1" max="1" width="63.54296875" bestFit="1" customWidth="1"/>
    <col min="2" max="2" width="13.453125" customWidth="1"/>
    <col min="3" max="3" width="10.26953125" customWidth="1"/>
    <col min="11" max="11" width="33.36328125" bestFit="1" customWidth="1"/>
    <col min="12" max="13" width="33.36328125" customWidth="1"/>
    <col min="17" max="17" width="29.90625" customWidth="1"/>
    <col min="18" max="18" width="16.1796875" bestFit="1" customWidth="1"/>
    <col min="19" max="19" width="46.7265625" bestFit="1" customWidth="1"/>
    <col min="20" max="20" width="31.90625" bestFit="1" customWidth="1"/>
    <col min="21" max="21" width="33.54296875" bestFit="1" customWidth="1"/>
    <col min="22" max="22" width="33.36328125" bestFit="1" customWidth="1"/>
  </cols>
  <sheetData>
    <row r="1" spans="1:58" x14ac:dyDescent="0.35">
      <c r="A1" s="3" t="s">
        <v>2</v>
      </c>
      <c r="B1" s="4" t="s">
        <v>164</v>
      </c>
      <c r="C1" s="4" t="s">
        <v>165</v>
      </c>
      <c r="D1" s="4" t="s">
        <v>166</v>
      </c>
      <c r="E1" s="4" t="s">
        <v>167</v>
      </c>
      <c r="F1" s="4" t="s">
        <v>168</v>
      </c>
      <c r="G1" s="4" t="s">
        <v>169</v>
      </c>
      <c r="H1" s="4" t="s">
        <v>170</v>
      </c>
      <c r="I1" s="4" t="s">
        <v>171</v>
      </c>
      <c r="J1" s="5" t="s">
        <v>172</v>
      </c>
      <c r="K1" s="12" t="s">
        <v>173</v>
      </c>
      <c r="L1" s="15" t="s">
        <v>308</v>
      </c>
      <c r="M1" s="15" t="s">
        <v>235</v>
      </c>
      <c r="V1" s="12" t="s">
        <v>236</v>
      </c>
      <c r="W1" s="12" t="s">
        <v>309</v>
      </c>
      <c r="X1" s="12" t="s">
        <v>310</v>
      </c>
      <c r="Y1" s="12" t="s">
        <v>311</v>
      </c>
      <c r="Z1" s="12" t="s">
        <v>312</v>
      </c>
      <c r="AA1" s="12" t="s">
        <v>313</v>
      </c>
      <c r="AB1" s="12" t="s">
        <v>314</v>
      </c>
      <c r="AC1" s="12" t="s">
        <v>315</v>
      </c>
      <c r="AD1" s="12" t="s">
        <v>316</v>
      </c>
      <c r="AE1" s="12" t="s">
        <v>317</v>
      </c>
      <c r="AF1" s="12" t="s">
        <v>318</v>
      </c>
      <c r="AG1" s="12" t="s">
        <v>319</v>
      </c>
      <c r="AH1" s="12" t="s">
        <v>320</v>
      </c>
      <c r="AI1" s="12" t="s">
        <v>321</v>
      </c>
      <c r="AJ1" s="12" t="s">
        <v>322</v>
      </c>
      <c r="AK1" s="12" t="s">
        <v>323</v>
      </c>
      <c r="AL1" s="12" t="s">
        <v>324</v>
      </c>
      <c r="AM1" s="12" t="s">
        <v>325</v>
      </c>
      <c r="AN1" s="12" t="s">
        <v>326</v>
      </c>
      <c r="AO1" s="12" t="s">
        <v>327</v>
      </c>
      <c r="AP1" s="12" t="s">
        <v>328</v>
      </c>
      <c r="AQ1" s="12" t="s">
        <v>329</v>
      </c>
      <c r="AR1" s="12" t="s">
        <v>330</v>
      </c>
      <c r="AS1" s="12" t="s">
        <v>331</v>
      </c>
      <c r="AT1" s="12" t="s">
        <v>332</v>
      </c>
      <c r="AU1" s="12" t="s">
        <v>333</v>
      </c>
      <c r="AV1" s="12" t="s">
        <v>334</v>
      </c>
      <c r="AW1" s="12" t="s">
        <v>335</v>
      </c>
      <c r="AX1" s="12" t="s">
        <v>336</v>
      </c>
      <c r="AY1" s="12" t="s">
        <v>337</v>
      </c>
      <c r="AZ1" s="12" t="s">
        <v>338</v>
      </c>
      <c r="BA1" s="12" t="s">
        <v>339</v>
      </c>
      <c r="BB1" s="12" t="s">
        <v>340</v>
      </c>
      <c r="BC1" s="12" t="s">
        <v>341</v>
      </c>
      <c r="BD1" s="12" t="s">
        <v>342</v>
      </c>
      <c r="BE1" s="12" t="s">
        <v>343</v>
      </c>
      <c r="BF1" s="12" t="s">
        <v>344</v>
      </c>
    </row>
    <row r="2" spans="1:58" x14ac:dyDescent="0.35">
      <c r="A2" s="8" t="s">
        <v>45</v>
      </c>
      <c r="B2" s="2">
        <v>4</v>
      </c>
      <c r="C2" s="2">
        <v>2</v>
      </c>
      <c r="D2" s="2">
        <v>2</v>
      </c>
      <c r="E2" s="2">
        <v>4</v>
      </c>
      <c r="F2" s="2">
        <v>2.25</v>
      </c>
      <c r="G2" s="2">
        <v>2</v>
      </c>
      <c r="H2" s="2">
        <v>1</v>
      </c>
      <c r="I2" s="2">
        <v>38900000</v>
      </c>
      <c r="J2" s="7">
        <v>3</v>
      </c>
      <c r="K2" t="s">
        <v>299</v>
      </c>
      <c r="L2" t="str">
        <f>VLOOKUP(K2,description!$A$2:$B$5,2,0)</f>
        <v>External partners who have incremental influence on strategic project success and have goals aligned with DOH goals.</v>
      </c>
      <c r="M2">
        <v>3</v>
      </c>
      <c r="R2" t="s">
        <v>175</v>
      </c>
      <c r="S2" t="s">
        <v>176</v>
      </c>
      <c r="T2" t="s">
        <v>177</v>
      </c>
      <c r="V2" t="s">
        <v>174</v>
      </c>
      <c r="W2">
        <v>3</v>
      </c>
    </row>
    <row r="3" spans="1:58" x14ac:dyDescent="0.35">
      <c r="A3" s="8" t="s">
        <v>81</v>
      </c>
      <c r="B3" s="2">
        <v>4</v>
      </c>
      <c r="C3" s="2">
        <v>3</v>
      </c>
      <c r="D3" s="2">
        <v>2.75</v>
      </c>
      <c r="E3" s="2">
        <v>3</v>
      </c>
      <c r="F3" s="2">
        <v>2.25</v>
      </c>
      <c r="G3" s="2">
        <v>2</v>
      </c>
      <c r="H3" s="2">
        <v>0</v>
      </c>
      <c r="I3" s="2">
        <v>57900000</v>
      </c>
      <c r="J3" s="7">
        <v>3</v>
      </c>
      <c r="K3" t="s">
        <v>299</v>
      </c>
      <c r="L3" t="str">
        <f>VLOOKUP(K3,description!$A$2:$B$5,2,0)</f>
        <v>External partners who have incremental influence on strategic project success and have goals aligned with DOH goals.</v>
      </c>
      <c r="M3">
        <v>3</v>
      </c>
      <c r="P3">
        <v>0</v>
      </c>
      <c r="Q3" t="s">
        <v>178</v>
      </c>
      <c r="R3" t="s">
        <v>179</v>
      </c>
      <c r="S3" t="s">
        <v>180</v>
      </c>
      <c r="T3" t="s">
        <v>179</v>
      </c>
      <c r="V3" t="s">
        <v>181</v>
      </c>
      <c r="W3">
        <v>2</v>
      </c>
    </row>
    <row r="4" spans="1:58" x14ac:dyDescent="0.35">
      <c r="A4" s="8" t="s">
        <v>41</v>
      </c>
      <c r="B4" s="2">
        <v>3</v>
      </c>
      <c r="C4" s="2">
        <v>4</v>
      </c>
      <c r="D4" s="2">
        <v>2.6666666666666599</v>
      </c>
      <c r="E4" s="2">
        <v>3</v>
      </c>
      <c r="F4" s="2">
        <v>2.6666666666666599</v>
      </c>
      <c r="G4" s="2">
        <v>2</v>
      </c>
      <c r="H4" s="2">
        <v>0</v>
      </c>
      <c r="I4" s="2">
        <v>28900000</v>
      </c>
      <c r="J4" s="7">
        <v>3</v>
      </c>
      <c r="K4" t="s">
        <v>299</v>
      </c>
      <c r="L4" t="str">
        <f>VLOOKUP(K4,description!$A$2:$B$5,2,0)</f>
        <v>External partners who have incremental influence on strategic project success and have goals aligned with DOH goals.</v>
      </c>
      <c r="M4">
        <v>3</v>
      </c>
      <c r="P4">
        <v>1</v>
      </c>
      <c r="Q4" t="s">
        <v>181</v>
      </c>
      <c r="R4" t="s">
        <v>179</v>
      </c>
      <c r="S4" t="s">
        <v>182</v>
      </c>
      <c r="T4" t="s">
        <v>182</v>
      </c>
      <c r="V4" t="s">
        <v>234</v>
      </c>
      <c r="W4">
        <v>4</v>
      </c>
    </row>
    <row r="5" spans="1:58" x14ac:dyDescent="0.35">
      <c r="A5" s="8" t="s">
        <v>53</v>
      </c>
      <c r="B5" s="2">
        <v>3</v>
      </c>
      <c r="C5" s="2">
        <v>4</v>
      </c>
      <c r="D5" s="2">
        <v>3.3333333333333299</v>
      </c>
      <c r="E5" s="2">
        <v>4</v>
      </c>
      <c r="F5" s="2">
        <v>3.3333333333333299</v>
      </c>
      <c r="G5" s="2">
        <v>2</v>
      </c>
      <c r="H5" s="2">
        <v>1</v>
      </c>
      <c r="I5" s="2">
        <v>29710000</v>
      </c>
      <c r="J5" s="7">
        <v>3</v>
      </c>
      <c r="K5" t="s">
        <v>299</v>
      </c>
      <c r="L5" t="str">
        <f>VLOOKUP(K5,description!$A$2:$B$5,2,0)</f>
        <v>External partners who have incremental influence on strategic project success and have goals aligned with DOH goals.</v>
      </c>
      <c r="M5">
        <v>3</v>
      </c>
      <c r="P5">
        <v>2</v>
      </c>
      <c r="Q5" t="s">
        <v>183</v>
      </c>
      <c r="R5" t="s">
        <v>182</v>
      </c>
      <c r="S5" t="s">
        <v>182</v>
      </c>
      <c r="T5" t="s">
        <v>180</v>
      </c>
      <c r="V5" t="s">
        <v>183</v>
      </c>
      <c r="W5">
        <v>1</v>
      </c>
    </row>
    <row r="6" spans="1:58" x14ac:dyDescent="0.35">
      <c r="A6" s="8" t="s">
        <v>69</v>
      </c>
      <c r="B6" s="2">
        <v>2</v>
      </c>
      <c r="C6" s="2">
        <v>3</v>
      </c>
      <c r="D6" s="2">
        <v>3</v>
      </c>
      <c r="E6" s="2">
        <v>3</v>
      </c>
      <c r="F6" s="2">
        <v>2.5</v>
      </c>
      <c r="G6" s="2">
        <v>2</v>
      </c>
      <c r="H6" s="2">
        <v>1</v>
      </c>
      <c r="I6" s="2">
        <v>16900000</v>
      </c>
      <c r="J6" s="7">
        <v>3</v>
      </c>
      <c r="K6" t="s">
        <v>299</v>
      </c>
      <c r="L6" t="str">
        <f>VLOOKUP(K6,description!$A$2:$B$5,2,0)</f>
        <v>External partners who have incremental influence on strategic project success and have goals aligned with DOH goals.</v>
      </c>
      <c r="M6">
        <v>3</v>
      </c>
      <c r="P6">
        <v>3</v>
      </c>
      <c r="Q6" t="s">
        <v>174</v>
      </c>
      <c r="R6" t="s">
        <v>180</v>
      </c>
      <c r="S6" t="s">
        <v>179</v>
      </c>
      <c r="T6" t="s">
        <v>182</v>
      </c>
    </row>
    <row r="7" spans="1:58" x14ac:dyDescent="0.35">
      <c r="A7" s="8" t="s">
        <v>144</v>
      </c>
      <c r="B7" s="2">
        <v>2</v>
      </c>
      <c r="C7" s="2">
        <v>3</v>
      </c>
      <c r="D7" s="2">
        <v>3</v>
      </c>
      <c r="E7" s="2">
        <v>3</v>
      </c>
      <c r="F7" s="2">
        <v>2.5</v>
      </c>
      <c r="G7" s="2">
        <v>2</v>
      </c>
      <c r="H7" s="2">
        <v>0</v>
      </c>
      <c r="I7" s="2">
        <v>66000000</v>
      </c>
      <c r="J7" s="7">
        <v>3</v>
      </c>
      <c r="K7" t="s">
        <v>299</v>
      </c>
      <c r="L7" t="str">
        <f>VLOOKUP(K7,description!$A$2:$B$5,2,0)</f>
        <v>External partners who have incremental influence on strategic project success and have goals aligned with DOH goals.</v>
      </c>
      <c r="M7">
        <v>3</v>
      </c>
    </row>
    <row r="8" spans="1:58" x14ac:dyDescent="0.35">
      <c r="A8" s="8" t="s">
        <v>43</v>
      </c>
      <c r="B8" s="2">
        <v>1</v>
      </c>
      <c r="C8" s="2">
        <v>3</v>
      </c>
      <c r="D8" s="2">
        <v>3</v>
      </c>
      <c r="E8" s="2">
        <v>3</v>
      </c>
      <c r="F8" s="2">
        <v>3</v>
      </c>
      <c r="G8" s="2">
        <v>1</v>
      </c>
      <c r="H8" s="2">
        <v>0</v>
      </c>
      <c r="I8" s="2">
        <v>15000000</v>
      </c>
      <c r="J8" s="7">
        <v>3</v>
      </c>
      <c r="K8" t="s">
        <v>299</v>
      </c>
      <c r="L8" t="str">
        <f>VLOOKUP(K8,description!$A$2:$B$5,2,0)</f>
        <v>External partners who have incremental influence on strategic project success and have goals aligned with DOH goals.</v>
      </c>
      <c r="M8">
        <v>3</v>
      </c>
    </row>
    <row r="9" spans="1:58" x14ac:dyDescent="0.35">
      <c r="A9" s="8" t="s">
        <v>150</v>
      </c>
      <c r="B9" s="2">
        <v>1</v>
      </c>
      <c r="C9" s="2">
        <v>3</v>
      </c>
      <c r="D9" s="2">
        <v>3</v>
      </c>
      <c r="E9" s="2">
        <v>4</v>
      </c>
      <c r="F9" s="2">
        <v>4</v>
      </c>
      <c r="G9" s="2">
        <v>1</v>
      </c>
      <c r="H9" s="2">
        <v>1</v>
      </c>
      <c r="I9" s="2">
        <v>18000000</v>
      </c>
      <c r="J9" s="7">
        <v>3</v>
      </c>
      <c r="K9" t="s">
        <v>299</v>
      </c>
      <c r="L9" t="str">
        <f>VLOOKUP(K9,description!$A$2:$B$5,2,0)</f>
        <v>External partners who have incremental influence on strategic project success and have goals aligned with DOH goals.</v>
      </c>
      <c r="M9">
        <v>3</v>
      </c>
      <c r="R9" s="13" t="s">
        <v>230</v>
      </c>
      <c r="S9" t="s">
        <v>375</v>
      </c>
      <c r="T9" t="s">
        <v>376</v>
      </c>
      <c r="U9" t="s">
        <v>377</v>
      </c>
    </row>
    <row r="10" spans="1:58" x14ac:dyDescent="0.35">
      <c r="A10" s="8" t="s">
        <v>64</v>
      </c>
      <c r="B10" s="2">
        <v>1</v>
      </c>
      <c r="C10" s="2">
        <v>2</v>
      </c>
      <c r="D10" s="2">
        <v>2</v>
      </c>
      <c r="E10" s="2">
        <v>3</v>
      </c>
      <c r="F10" s="2">
        <v>3</v>
      </c>
      <c r="G10" s="2">
        <v>1</v>
      </c>
      <c r="H10" s="2">
        <v>0</v>
      </c>
      <c r="I10" s="2">
        <v>15000000</v>
      </c>
      <c r="J10" s="7">
        <v>3</v>
      </c>
      <c r="K10" t="s">
        <v>299</v>
      </c>
      <c r="L10" t="str">
        <f>VLOOKUP(K10,description!$A$2:$B$5,2,0)</f>
        <v>External partners who have incremental influence on strategic project success and have goals aligned with DOH goals.</v>
      </c>
      <c r="M10">
        <v>3</v>
      </c>
      <c r="R10" s="14" t="s">
        <v>299</v>
      </c>
      <c r="S10">
        <v>4</v>
      </c>
      <c r="T10">
        <v>4</v>
      </c>
      <c r="U10">
        <v>4</v>
      </c>
    </row>
    <row r="11" spans="1:58" x14ac:dyDescent="0.35">
      <c r="A11" s="8" t="s">
        <v>153</v>
      </c>
      <c r="B11" s="2">
        <v>1</v>
      </c>
      <c r="C11" s="2">
        <v>3</v>
      </c>
      <c r="D11" s="2">
        <v>3</v>
      </c>
      <c r="E11" s="2">
        <v>3</v>
      </c>
      <c r="F11" s="2">
        <v>3</v>
      </c>
      <c r="G11" s="2">
        <v>1</v>
      </c>
      <c r="H11" s="2">
        <v>0</v>
      </c>
      <c r="I11" s="2">
        <v>34000000</v>
      </c>
      <c r="J11" s="7">
        <v>3</v>
      </c>
      <c r="K11" t="s">
        <v>299</v>
      </c>
      <c r="L11" t="str">
        <f>VLOOKUP(K11,description!$A$2:$B$5,2,0)</f>
        <v>External partners who have incremental influence on strategic project success and have goals aligned with DOH goals.</v>
      </c>
      <c r="M11">
        <v>3</v>
      </c>
      <c r="R11" s="14" t="s">
        <v>300</v>
      </c>
      <c r="S11">
        <v>4</v>
      </c>
      <c r="T11">
        <v>2</v>
      </c>
      <c r="U11">
        <v>4</v>
      </c>
    </row>
    <row r="12" spans="1:58" x14ac:dyDescent="0.35">
      <c r="A12" s="8" t="s">
        <v>94</v>
      </c>
      <c r="B12" s="2">
        <v>1</v>
      </c>
      <c r="C12" s="2">
        <v>3</v>
      </c>
      <c r="D12" s="2">
        <v>3</v>
      </c>
      <c r="E12" s="2">
        <v>4</v>
      </c>
      <c r="F12" s="2">
        <v>4</v>
      </c>
      <c r="G12" s="2">
        <v>1</v>
      </c>
      <c r="H12" s="2">
        <v>1</v>
      </c>
      <c r="I12" s="2">
        <v>29500000</v>
      </c>
      <c r="J12" s="7">
        <v>3</v>
      </c>
      <c r="K12" t="s">
        <v>299</v>
      </c>
      <c r="L12" t="str">
        <f>VLOOKUP(K12,description!$A$2:$B$5,2,0)</f>
        <v>External partners who have incremental influence on strategic project success and have goals aligned with DOH goals.</v>
      </c>
      <c r="M12">
        <v>3</v>
      </c>
      <c r="R12" s="14" t="s">
        <v>298</v>
      </c>
      <c r="S12">
        <v>5</v>
      </c>
      <c r="T12">
        <v>5</v>
      </c>
      <c r="U12">
        <v>10</v>
      </c>
    </row>
    <row r="13" spans="1:58" x14ac:dyDescent="0.35">
      <c r="A13" s="8" t="s">
        <v>151</v>
      </c>
      <c r="B13" s="2">
        <v>1</v>
      </c>
      <c r="C13" s="2">
        <v>3</v>
      </c>
      <c r="D13" s="2">
        <v>3</v>
      </c>
      <c r="E13" s="2">
        <v>3</v>
      </c>
      <c r="F13" s="2">
        <v>3</v>
      </c>
      <c r="G13" s="2">
        <v>1</v>
      </c>
      <c r="H13" s="2">
        <v>1</v>
      </c>
      <c r="I13" s="2">
        <v>18000000</v>
      </c>
      <c r="J13" s="7">
        <v>3</v>
      </c>
      <c r="K13" t="s">
        <v>299</v>
      </c>
      <c r="L13" t="str">
        <f>VLOOKUP(K13,description!$A$2:$B$5,2,0)</f>
        <v>External partners who have incremental influence on strategic project success and have goals aligned with DOH goals.</v>
      </c>
      <c r="M13">
        <v>3</v>
      </c>
      <c r="R13" s="14" t="s">
        <v>303</v>
      </c>
      <c r="S13">
        <v>5</v>
      </c>
      <c r="T13">
        <v>5</v>
      </c>
      <c r="U13">
        <v>3</v>
      </c>
    </row>
    <row r="14" spans="1:58" x14ac:dyDescent="0.35">
      <c r="A14" s="8" t="s">
        <v>130</v>
      </c>
      <c r="B14" s="2">
        <v>1</v>
      </c>
      <c r="C14" s="2">
        <v>3</v>
      </c>
      <c r="D14" s="2">
        <v>3</v>
      </c>
      <c r="E14" s="2">
        <v>4</v>
      </c>
      <c r="F14" s="2">
        <v>4</v>
      </c>
      <c r="G14" s="2">
        <v>1</v>
      </c>
      <c r="H14" s="2">
        <v>1</v>
      </c>
      <c r="I14" s="2">
        <v>33800000</v>
      </c>
      <c r="J14" s="7">
        <v>3</v>
      </c>
      <c r="K14" t="s">
        <v>299</v>
      </c>
      <c r="L14" t="str">
        <f>VLOOKUP(K14,description!$A$2:$B$5,2,0)</f>
        <v>External partners who have incremental influence on strategic project success and have goals aligned with DOH goals.</v>
      </c>
      <c r="M14">
        <v>3</v>
      </c>
      <c r="R14" s="14" t="s">
        <v>231</v>
      </c>
      <c r="S14">
        <v>5</v>
      </c>
      <c r="T14">
        <v>5</v>
      </c>
      <c r="U14">
        <v>10</v>
      </c>
    </row>
    <row r="15" spans="1:58" x14ac:dyDescent="0.35">
      <c r="A15" s="8" t="s">
        <v>14</v>
      </c>
      <c r="B15" s="2">
        <v>1</v>
      </c>
      <c r="C15" s="2">
        <v>3</v>
      </c>
      <c r="D15" s="2">
        <v>3</v>
      </c>
      <c r="E15" s="2">
        <v>3</v>
      </c>
      <c r="F15" s="2">
        <v>3</v>
      </c>
      <c r="G15" s="2">
        <v>1</v>
      </c>
      <c r="H15" s="2">
        <v>0</v>
      </c>
      <c r="I15" s="2">
        <v>15000000</v>
      </c>
      <c r="J15" s="7">
        <v>3</v>
      </c>
      <c r="K15" t="s">
        <v>299</v>
      </c>
      <c r="L15" t="str">
        <f>VLOOKUP(K15,description!$A$2:$B$5,2,0)</f>
        <v>External partners who have incremental influence on strategic project success and have goals aligned with DOH goals.</v>
      </c>
      <c r="M15">
        <v>3</v>
      </c>
    </row>
    <row r="16" spans="1:58" x14ac:dyDescent="0.35">
      <c r="A16" s="8" t="s">
        <v>103</v>
      </c>
      <c r="B16" s="2">
        <v>1</v>
      </c>
      <c r="C16" s="2">
        <v>2</v>
      </c>
      <c r="D16" s="2">
        <v>2</v>
      </c>
      <c r="E16" s="2">
        <v>4</v>
      </c>
      <c r="F16" s="2">
        <v>4</v>
      </c>
      <c r="G16" s="2">
        <v>1</v>
      </c>
      <c r="H16" s="2">
        <v>0</v>
      </c>
      <c r="I16" s="2">
        <v>8000000</v>
      </c>
      <c r="J16" s="7">
        <v>3</v>
      </c>
      <c r="K16" t="s">
        <v>299</v>
      </c>
      <c r="L16" t="str">
        <f>VLOOKUP(K16,description!$A$2:$B$5,2,0)</f>
        <v>External partners who have incremental influence on strategic project success and have goals aligned with DOH goals.</v>
      </c>
      <c r="M16">
        <v>3</v>
      </c>
    </row>
    <row r="17" spans="1:13" x14ac:dyDescent="0.35">
      <c r="A17" s="8" t="s">
        <v>120</v>
      </c>
      <c r="B17" s="2">
        <v>1</v>
      </c>
      <c r="C17" s="2">
        <v>3</v>
      </c>
      <c r="D17" s="2">
        <v>3</v>
      </c>
      <c r="E17" s="2">
        <v>4</v>
      </c>
      <c r="F17" s="2">
        <v>4</v>
      </c>
      <c r="G17" s="2">
        <v>1</v>
      </c>
      <c r="H17" s="2">
        <v>0</v>
      </c>
      <c r="I17" s="2">
        <v>11500000</v>
      </c>
      <c r="J17" s="7">
        <v>3</v>
      </c>
      <c r="K17" t="s">
        <v>299</v>
      </c>
      <c r="L17" t="str">
        <f>VLOOKUP(K17,description!$A$2:$B$5,2,0)</f>
        <v>External partners who have incremental influence on strategic project success and have goals aligned with DOH goals.</v>
      </c>
      <c r="M17">
        <v>3</v>
      </c>
    </row>
    <row r="18" spans="1:13" x14ac:dyDescent="0.35">
      <c r="A18" s="8" t="s">
        <v>66</v>
      </c>
      <c r="B18" s="2">
        <v>1</v>
      </c>
      <c r="C18" s="2">
        <v>2</v>
      </c>
      <c r="D18" s="2">
        <v>2</v>
      </c>
      <c r="E18" s="2">
        <v>3</v>
      </c>
      <c r="F18" s="2">
        <v>3</v>
      </c>
      <c r="G18" s="2">
        <v>1</v>
      </c>
      <c r="H18" s="2">
        <v>0</v>
      </c>
      <c r="I18" s="2">
        <v>15000000</v>
      </c>
      <c r="J18" s="7">
        <v>3</v>
      </c>
      <c r="K18" t="s">
        <v>299</v>
      </c>
      <c r="L18" t="str">
        <f>VLOOKUP(K18,description!$A$2:$B$5,2,0)</f>
        <v>External partners who have incremental influence on strategic project success and have goals aligned with DOH goals.</v>
      </c>
      <c r="M18">
        <v>3</v>
      </c>
    </row>
    <row r="19" spans="1:13" x14ac:dyDescent="0.35">
      <c r="A19" s="8" t="s">
        <v>57</v>
      </c>
      <c r="B19" s="2">
        <v>1</v>
      </c>
      <c r="C19" s="2">
        <v>2</v>
      </c>
      <c r="D19" s="2">
        <v>2</v>
      </c>
      <c r="E19" s="2">
        <v>4</v>
      </c>
      <c r="F19" s="2">
        <v>4</v>
      </c>
      <c r="G19" s="2">
        <v>1</v>
      </c>
      <c r="H19" s="2">
        <v>0</v>
      </c>
      <c r="I19" s="2">
        <v>15000000</v>
      </c>
      <c r="J19" s="7">
        <v>3</v>
      </c>
      <c r="K19" t="s">
        <v>299</v>
      </c>
      <c r="L19" t="str">
        <f>VLOOKUP(K19,description!$A$2:$B$5,2,0)</f>
        <v>External partners who have incremental influence on strategic project success and have goals aligned with DOH goals.</v>
      </c>
      <c r="M19">
        <v>3</v>
      </c>
    </row>
    <row r="20" spans="1:13" x14ac:dyDescent="0.35">
      <c r="A20" s="8" t="s">
        <v>89</v>
      </c>
      <c r="B20" s="2">
        <v>1</v>
      </c>
      <c r="C20" s="2">
        <v>3</v>
      </c>
      <c r="D20" s="2">
        <v>3</v>
      </c>
      <c r="E20" s="2">
        <v>3</v>
      </c>
      <c r="F20" s="2">
        <v>3</v>
      </c>
      <c r="G20" s="2">
        <v>1</v>
      </c>
      <c r="H20" s="2">
        <v>0</v>
      </c>
      <c r="I20" s="2">
        <v>3500000</v>
      </c>
      <c r="J20" s="7">
        <v>3</v>
      </c>
      <c r="K20" t="s">
        <v>299</v>
      </c>
      <c r="L20" t="str">
        <f>VLOOKUP(K20,description!$A$2:$B$5,2,0)</f>
        <v>External partners who have incremental influence on strategic project success and have goals aligned with DOH goals.</v>
      </c>
      <c r="M20">
        <v>3</v>
      </c>
    </row>
    <row r="21" spans="1:13" x14ac:dyDescent="0.35">
      <c r="A21" s="8" t="s">
        <v>77</v>
      </c>
      <c r="B21" s="2">
        <v>1</v>
      </c>
      <c r="C21" s="2">
        <v>3</v>
      </c>
      <c r="D21" s="2">
        <v>3</v>
      </c>
      <c r="E21" s="2">
        <v>4</v>
      </c>
      <c r="F21" s="2">
        <v>4</v>
      </c>
      <c r="G21" s="2">
        <v>1</v>
      </c>
      <c r="H21" s="2">
        <v>0</v>
      </c>
      <c r="I21" s="2">
        <v>6900000</v>
      </c>
      <c r="J21" s="7">
        <v>3</v>
      </c>
      <c r="K21" t="s">
        <v>299</v>
      </c>
      <c r="L21" t="str">
        <f>VLOOKUP(K21,description!$A$2:$B$5,2,0)</f>
        <v>External partners who have incremental influence on strategic project success and have goals aligned with DOH goals.</v>
      </c>
      <c r="M21">
        <v>3</v>
      </c>
    </row>
    <row r="22" spans="1:13" x14ac:dyDescent="0.35">
      <c r="A22" s="8" t="s">
        <v>71</v>
      </c>
      <c r="B22" s="2">
        <v>1</v>
      </c>
      <c r="C22" s="2">
        <v>2</v>
      </c>
      <c r="D22" s="2">
        <v>2</v>
      </c>
      <c r="E22" s="2">
        <v>3</v>
      </c>
      <c r="F22" s="2">
        <v>3</v>
      </c>
      <c r="G22" s="2">
        <v>1</v>
      </c>
      <c r="H22" s="2">
        <v>1</v>
      </c>
      <c r="I22" s="2">
        <v>10000000</v>
      </c>
      <c r="J22" s="7">
        <v>3</v>
      </c>
      <c r="K22" t="s">
        <v>299</v>
      </c>
      <c r="L22" t="str">
        <f>VLOOKUP(K22,description!$A$2:$B$5,2,0)</f>
        <v>External partners who have incremental influence on strategic project success and have goals aligned with DOH goals.</v>
      </c>
      <c r="M22">
        <v>3</v>
      </c>
    </row>
    <row r="23" spans="1:13" x14ac:dyDescent="0.35">
      <c r="A23" s="8" t="s">
        <v>107</v>
      </c>
      <c r="B23" s="2">
        <v>1</v>
      </c>
      <c r="C23" s="2">
        <v>3</v>
      </c>
      <c r="D23" s="2">
        <v>3</v>
      </c>
      <c r="E23" s="2">
        <v>3</v>
      </c>
      <c r="F23" s="2">
        <v>3</v>
      </c>
      <c r="G23" s="2">
        <v>1</v>
      </c>
      <c r="H23" s="2">
        <v>1</v>
      </c>
      <c r="I23" s="2">
        <v>9210000</v>
      </c>
      <c r="J23" s="7">
        <v>3</v>
      </c>
      <c r="K23" t="s">
        <v>299</v>
      </c>
      <c r="L23" t="str">
        <f>VLOOKUP(K23,description!$A$2:$B$5,2,0)</f>
        <v>External partners who have incremental influence on strategic project success and have goals aligned with DOH goals.</v>
      </c>
      <c r="M23">
        <v>3</v>
      </c>
    </row>
    <row r="24" spans="1:13" x14ac:dyDescent="0.35">
      <c r="A24" s="8" t="s">
        <v>28</v>
      </c>
      <c r="B24" s="2">
        <v>3</v>
      </c>
      <c r="C24" s="2">
        <v>5</v>
      </c>
      <c r="D24" s="2">
        <v>4</v>
      </c>
      <c r="E24" s="2">
        <v>3</v>
      </c>
      <c r="F24" s="2">
        <v>3</v>
      </c>
      <c r="G24" s="2">
        <v>2</v>
      </c>
      <c r="H24" s="2">
        <v>1</v>
      </c>
      <c r="I24" s="2">
        <v>29710000</v>
      </c>
      <c r="J24" s="7">
        <v>1</v>
      </c>
      <c r="K24" t="s">
        <v>303</v>
      </c>
      <c r="L24" t="str">
        <f>VLOOKUP(K24,description!$A$2:$B$5,2,0)</f>
        <v>Influential partners who are supporting on limited number of projects but are essential partners.</v>
      </c>
      <c r="M24">
        <v>2</v>
      </c>
    </row>
    <row r="25" spans="1:13" x14ac:dyDescent="0.35">
      <c r="A25" s="8" t="s">
        <v>157</v>
      </c>
      <c r="B25" s="2">
        <v>2</v>
      </c>
      <c r="C25" s="2">
        <v>4</v>
      </c>
      <c r="D25" s="2">
        <v>3.5</v>
      </c>
      <c r="E25" s="2">
        <v>4</v>
      </c>
      <c r="F25" s="2">
        <v>3.5</v>
      </c>
      <c r="G25" s="2">
        <v>1</v>
      </c>
      <c r="H25" s="2">
        <v>0</v>
      </c>
      <c r="I25" s="2">
        <v>44000000</v>
      </c>
      <c r="J25" s="7">
        <v>1</v>
      </c>
      <c r="K25" t="s">
        <v>303</v>
      </c>
      <c r="L25" t="str">
        <f>VLOOKUP(K25,description!$A$2:$B$5,2,0)</f>
        <v>Influential partners who are supporting on limited number of projects but are essential partners.</v>
      </c>
      <c r="M25">
        <v>2</v>
      </c>
    </row>
    <row r="26" spans="1:13" x14ac:dyDescent="0.35">
      <c r="A26" s="8" t="s">
        <v>158</v>
      </c>
      <c r="B26" s="2">
        <v>2</v>
      </c>
      <c r="C26" s="2">
        <v>4</v>
      </c>
      <c r="D26" s="2">
        <v>3.5</v>
      </c>
      <c r="E26" s="2">
        <v>3</v>
      </c>
      <c r="F26" s="2">
        <v>3</v>
      </c>
      <c r="G26" s="2">
        <v>1</v>
      </c>
      <c r="H26" s="2">
        <v>0</v>
      </c>
      <c r="I26" s="2">
        <v>44000000</v>
      </c>
      <c r="J26" s="7">
        <v>1</v>
      </c>
      <c r="K26" t="s">
        <v>303</v>
      </c>
      <c r="L26" t="str">
        <f>VLOOKUP(K26,description!$A$2:$B$5,2,0)</f>
        <v>Influential partners who are supporting on limited number of projects but are essential partners.</v>
      </c>
      <c r="M26">
        <v>2</v>
      </c>
    </row>
    <row r="27" spans="1:13" x14ac:dyDescent="0.35">
      <c r="A27" s="8" t="s">
        <v>139</v>
      </c>
      <c r="B27" s="2">
        <v>2</v>
      </c>
      <c r="C27" s="2">
        <v>4</v>
      </c>
      <c r="D27" s="2">
        <v>4</v>
      </c>
      <c r="E27" s="2">
        <v>4</v>
      </c>
      <c r="F27" s="2">
        <v>4</v>
      </c>
      <c r="G27" s="2">
        <v>2</v>
      </c>
      <c r="H27" s="2">
        <v>0</v>
      </c>
      <c r="I27" s="2">
        <v>3000000</v>
      </c>
      <c r="J27" s="7">
        <v>1</v>
      </c>
      <c r="K27" t="s">
        <v>303</v>
      </c>
      <c r="L27" t="str">
        <f>VLOOKUP(K27,description!$A$2:$B$5,2,0)</f>
        <v>Influential partners who are supporting on limited number of projects but are essential partners.</v>
      </c>
      <c r="M27">
        <v>2</v>
      </c>
    </row>
    <row r="28" spans="1:13" x14ac:dyDescent="0.35">
      <c r="A28" s="8" t="s">
        <v>142</v>
      </c>
      <c r="B28" s="2">
        <v>2</v>
      </c>
      <c r="C28" s="2">
        <v>4</v>
      </c>
      <c r="D28" s="2">
        <v>4</v>
      </c>
      <c r="E28" s="2">
        <v>4</v>
      </c>
      <c r="F28" s="2">
        <v>4</v>
      </c>
      <c r="G28" s="2">
        <v>1</v>
      </c>
      <c r="H28" s="2">
        <v>0</v>
      </c>
      <c r="I28" s="2">
        <v>53000000</v>
      </c>
      <c r="J28" s="7">
        <v>1</v>
      </c>
      <c r="K28" t="s">
        <v>303</v>
      </c>
      <c r="L28" t="str">
        <f>VLOOKUP(K28,description!$A$2:$B$5,2,0)</f>
        <v>Influential partners who are supporting on limited number of projects but are essential partners.</v>
      </c>
      <c r="M28">
        <v>2</v>
      </c>
    </row>
    <row r="29" spans="1:13" x14ac:dyDescent="0.35">
      <c r="A29" s="8" t="s">
        <v>123</v>
      </c>
      <c r="B29" s="2">
        <v>2</v>
      </c>
      <c r="C29" s="2">
        <v>5</v>
      </c>
      <c r="D29" s="2">
        <v>5</v>
      </c>
      <c r="E29" s="2">
        <v>2</v>
      </c>
      <c r="F29" s="2">
        <v>2</v>
      </c>
      <c r="G29" s="2">
        <v>1</v>
      </c>
      <c r="H29" s="2">
        <v>0</v>
      </c>
      <c r="I29" s="2">
        <v>102000000</v>
      </c>
      <c r="J29" s="7">
        <v>1</v>
      </c>
      <c r="K29" t="s">
        <v>303</v>
      </c>
      <c r="L29" t="str">
        <f>VLOOKUP(K29,description!$A$2:$B$5,2,0)</f>
        <v>Influential partners who are supporting on limited number of projects but are essential partners.</v>
      </c>
      <c r="M29">
        <v>2</v>
      </c>
    </row>
    <row r="30" spans="1:13" x14ac:dyDescent="0.35">
      <c r="A30" s="8" t="s">
        <v>118</v>
      </c>
      <c r="B30" s="2">
        <v>1</v>
      </c>
      <c r="C30" s="2">
        <v>4</v>
      </c>
      <c r="D30" s="2">
        <v>4</v>
      </c>
      <c r="E30" s="2">
        <v>4</v>
      </c>
      <c r="F30" s="2">
        <v>4</v>
      </c>
      <c r="G30" s="2">
        <v>1</v>
      </c>
      <c r="H30" s="2">
        <v>0</v>
      </c>
      <c r="I30" s="2">
        <v>11500000</v>
      </c>
      <c r="J30" s="7">
        <v>1</v>
      </c>
      <c r="K30" t="s">
        <v>303</v>
      </c>
      <c r="L30" t="str">
        <f>VLOOKUP(K30,description!$A$2:$B$5,2,0)</f>
        <v>Influential partners who are supporting on limited number of projects but are essential partners.</v>
      </c>
      <c r="M30">
        <v>2</v>
      </c>
    </row>
    <row r="31" spans="1:13" x14ac:dyDescent="0.35">
      <c r="A31" s="8" t="s">
        <v>96</v>
      </c>
      <c r="B31" s="2">
        <v>1</v>
      </c>
      <c r="C31" s="2">
        <v>4</v>
      </c>
      <c r="D31" s="2">
        <v>4</v>
      </c>
      <c r="E31" s="2">
        <v>3</v>
      </c>
      <c r="F31" s="2">
        <v>3</v>
      </c>
      <c r="G31" s="2">
        <v>1</v>
      </c>
      <c r="H31" s="2">
        <v>0</v>
      </c>
      <c r="I31" s="2">
        <v>7000000</v>
      </c>
      <c r="J31" s="7">
        <v>1</v>
      </c>
      <c r="K31" t="s">
        <v>303</v>
      </c>
      <c r="L31" t="str">
        <f>VLOOKUP(K31,description!$A$2:$B$5,2,0)</f>
        <v>Influential partners who are supporting on limited number of projects but are essential partners.</v>
      </c>
      <c r="M31">
        <v>2</v>
      </c>
    </row>
    <row r="32" spans="1:13" x14ac:dyDescent="0.35">
      <c r="A32" s="8" t="s">
        <v>31</v>
      </c>
      <c r="B32" s="2">
        <v>1</v>
      </c>
      <c r="C32" s="2">
        <v>5</v>
      </c>
      <c r="D32" s="2">
        <v>5</v>
      </c>
      <c r="E32" s="2">
        <v>4</v>
      </c>
      <c r="F32" s="2">
        <v>4</v>
      </c>
      <c r="G32" s="2">
        <v>1</v>
      </c>
      <c r="H32" s="2">
        <v>0</v>
      </c>
      <c r="I32" s="2">
        <v>15000000</v>
      </c>
      <c r="J32" s="7">
        <v>1</v>
      </c>
      <c r="K32" t="s">
        <v>303</v>
      </c>
      <c r="L32" t="str">
        <f>VLOOKUP(K32,description!$A$2:$B$5,2,0)</f>
        <v>Influential partners who are supporting on limited number of projects but are essential partners.</v>
      </c>
      <c r="M32">
        <v>2</v>
      </c>
    </row>
    <row r="33" spans="1:13" x14ac:dyDescent="0.35">
      <c r="A33" s="8" t="s">
        <v>129</v>
      </c>
      <c r="B33" s="2">
        <v>1</v>
      </c>
      <c r="C33" s="2">
        <v>4</v>
      </c>
      <c r="D33" s="2">
        <v>4</v>
      </c>
      <c r="E33" s="2">
        <v>4</v>
      </c>
      <c r="F33" s="2">
        <v>4</v>
      </c>
      <c r="G33" s="2">
        <v>1</v>
      </c>
      <c r="H33" s="2">
        <v>1</v>
      </c>
      <c r="I33" s="2">
        <v>33800000</v>
      </c>
      <c r="J33" s="7">
        <v>1</v>
      </c>
      <c r="K33" t="s">
        <v>303</v>
      </c>
      <c r="L33" t="str">
        <f>VLOOKUP(K33,description!$A$2:$B$5,2,0)</f>
        <v>Influential partners who are supporting on limited number of projects but are essential partners.</v>
      </c>
      <c r="M33">
        <v>2</v>
      </c>
    </row>
    <row r="34" spans="1:13" x14ac:dyDescent="0.35">
      <c r="A34" s="8" t="s">
        <v>33</v>
      </c>
      <c r="B34" s="2">
        <v>1</v>
      </c>
      <c r="C34" s="2">
        <v>5</v>
      </c>
      <c r="D34" s="2">
        <v>5</v>
      </c>
      <c r="E34" s="2">
        <v>1</v>
      </c>
      <c r="F34" s="2">
        <v>1</v>
      </c>
      <c r="G34" s="2">
        <v>1</v>
      </c>
      <c r="H34" s="2">
        <v>0</v>
      </c>
      <c r="I34" s="2">
        <v>15000000</v>
      </c>
      <c r="J34" s="7">
        <v>1</v>
      </c>
      <c r="K34" t="s">
        <v>303</v>
      </c>
      <c r="L34" t="str">
        <f>VLOOKUP(K34,description!$A$2:$B$5,2,0)</f>
        <v>Influential partners who are supporting on limited number of projects but are essential partners.</v>
      </c>
      <c r="M34">
        <v>2</v>
      </c>
    </row>
    <row r="35" spans="1:13" x14ac:dyDescent="0.35">
      <c r="A35" s="8" t="s">
        <v>36</v>
      </c>
      <c r="B35" s="2">
        <v>1</v>
      </c>
      <c r="C35" s="2">
        <v>5</v>
      </c>
      <c r="D35" s="2">
        <v>5</v>
      </c>
      <c r="E35" s="2">
        <v>2</v>
      </c>
      <c r="F35" s="2">
        <v>2</v>
      </c>
      <c r="G35" s="2">
        <v>1</v>
      </c>
      <c r="H35" s="2">
        <v>0</v>
      </c>
      <c r="I35" s="2">
        <v>15000000</v>
      </c>
      <c r="J35" s="7">
        <v>1</v>
      </c>
      <c r="K35" t="s">
        <v>303</v>
      </c>
      <c r="L35" t="str">
        <f>VLOOKUP(K35,description!$A$2:$B$5,2,0)</f>
        <v>Influential partners who are supporting on limited number of projects but are essential partners.</v>
      </c>
      <c r="M35">
        <v>2</v>
      </c>
    </row>
    <row r="36" spans="1:13" x14ac:dyDescent="0.35">
      <c r="A36" s="8" t="s">
        <v>97</v>
      </c>
      <c r="B36" s="2">
        <v>1</v>
      </c>
      <c r="C36" s="2">
        <v>4</v>
      </c>
      <c r="D36" s="2">
        <v>4</v>
      </c>
      <c r="E36" s="2">
        <v>4</v>
      </c>
      <c r="F36" s="2">
        <v>4</v>
      </c>
      <c r="G36" s="2">
        <v>1</v>
      </c>
      <c r="H36" s="2">
        <v>0</v>
      </c>
      <c r="I36" s="2">
        <v>7000000</v>
      </c>
      <c r="J36" s="7">
        <v>1</v>
      </c>
      <c r="K36" t="s">
        <v>303</v>
      </c>
      <c r="L36" t="str">
        <f>VLOOKUP(K36,description!$A$2:$B$5,2,0)</f>
        <v>Influential partners who are supporting on limited number of projects but are essential partners.</v>
      </c>
      <c r="M36">
        <v>2</v>
      </c>
    </row>
    <row r="37" spans="1:13" x14ac:dyDescent="0.35">
      <c r="A37" s="8" t="s">
        <v>106</v>
      </c>
      <c r="B37" s="2">
        <v>1</v>
      </c>
      <c r="C37" s="2">
        <v>5</v>
      </c>
      <c r="D37" s="2">
        <v>5</v>
      </c>
      <c r="E37" s="2">
        <v>3</v>
      </c>
      <c r="F37" s="2">
        <v>3</v>
      </c>
      <c r="G37" s="2">
        <v>1</v>
      </c>
      <c r="H37" s="2">
        <v>1</v>
      </c>
      <c r="I37" s="2">
        <v>9210000</v>
      </c>
      <c r="J37" s="7">
        <v>1</v>
      </c>
      <c r="K37" t="s">
        <v>303</v>
      </c>
      <c r="L37" t="str">
        <f>VLOOKUP(K37,description!$A$2:$B$5,2,0)</f>
        <v>Influential partners who are supporting on limited number of projects but are essential partners.</v>
      </c>
      <c r="M37">
        <v>2</v>
      </c>
    </row>
    <row r="38" spans="1:13" x14ac:dyDescent="0.35">
      <c r="A38" s="8" t="s">
        <v>117</v>
      </c>
      <c r="B38" s="2">
        <v>1</v>
      </c>
      <c r="C38" s="2">
        <v>4</v>
      </c>
      <c r="D38" s="2">
        <v>4</v>
      </c>
      <c r="E38" s="2">
        <v>4</v>
      </c>
      <c r="F38" s="2">
        <v>4</v>
      </c>
      <c r="G38" s="2">
        <v>1</v>
      </c>
      <c r="H38" s="2">
        <v>0</v>
      </c>
      <c r="I38" s="2">
        <v>41000000</v>
      </c>
      <c r="J38" s="7">
        <v>1</v>
      </c>
      <c r="K38" t="s">
        <v>303</v>
      </c>
      <c r="L38" t="str">
        <f>VLOOKUP(K38,description!$A$2:$B$5,2,0)</f>
        <v>Influential partners who are supporting on limited number of projects but are essential partners.</v>
      </c>
      <c r="M38">
        <v>2</v>
      </c>
    </row>
    <row r="39" spans="1:13" x14ac:dyDescent="0.35">
      <c r="A39" s="8" t="s">
        <v>145</v>
      </c>
      <c r="B39" s="2">
        <v>1</v>
      </c>
      <c r="C39" s="2">
        <v>4</v>
      </c>
      <c r="D39" s="2">
        <v>4</v>
      </c>
      <c r="E39" s="2">
        <v>4</v>
      </c>
      <c r="F39" s="2">
        <v>4</v>
      </c>
      <c r="G39" s="2">
        <v>1</v>
      </c>
      <c r="H39" s="2">
        <v>0</v>
      </c>
      <c r="I39" s="2">
        <v>50000000</v>
      </c>
      <c r="J39" s="7">
        <v>1</v>
      </c>
      <c r="K39" t="s">
        <v>303</v>
      </c>
      <c r="L39" t="str">
        <f>VLOOKUP(K39,description!$A$2:$B$5,2,0)</f>
        <v>Influential partners who are supporting on limited number of projects but are essential partners.</v>
      </c>
      <c r="M39">
        <v>2</v>
      </c>
    </row>
    <row r="40" spans="1:13" x14ac:dyDescent="0.35">
      <c r="A40" s="8" t="s">
        <v>146</v>
      </c>
      <c r="B40" s="2">
        <v>1</v>
      </c>
      <c r="C40" s="2">
        <v>4</v>
      </c>
      <c r="D40" s="2">
        <v>4</v>
      </c>
      <c r="E40" s="2">
        <v>4</v>
      </c>
      <c r="F40" s="2">
        <v>4</v>
      </c>
      <c r="G40" s="2">
        <v>1</v>
      </c>
      <c r="H40" s="2">
        <v>0</v>
      </c>
      <c r="I40" s="2">
        <v>50000000</v>
      </c>
      <c r="J40" s="7">
        <v>1</v>
      </c>
      <c r="K40" t="s">
        <v>303</v>
      </c>
      <c r="L40" t="str">
        <f>VLOOKUP(K40,description!$A$2:$B$5,2,0)</f>
        <v>Influential partners who are supporting on limited number of projects but are essential partners.</v>
      </c>
      <c r="M40">
        <v>2</v>
      </c>
    </row>
    <row r="41" spans="1:13" x14ac:dyDescent="0.35">
      <c r="A41" s="8" t="s">
        <v>101</v>
      </c>
      <c r="B41" s="2">
        <v>1</v>
      </c>
      <c r="C41" s="2">
        <v>4</v>
      </c>
      <c r="D41" s="2">
        <v>4</v>
      </c>
      <c r="E41" s="2">
        <v>4</v>
      </c>
      <c r="F41" s="2">
        <v>4</v>
      </c>
      <c r="G41" s="2">
        <v>1</v>
      </c>
      <c r="H41" s="2">
        <v>0</v>
      </c>
      <c r="I41" s="2">
        <v>7000000</v>
      </c>
      <c r="J41" s="7">
        <v>1</v>
      </c>
      <c r="K41" t="s">
        <v>303</v>
      </c>
      <c r="L41" t="str">
        <f>VLOOKUP(K41,description!$A$2:$B$5,2,0)</f>
        <v>Influential partners who are supporting on limited number of projects but are essential partners.</v>
      </c>
      <c r="M41">
        <v>2</v>
      </c>
    </row>
    <row r="42" spans="1:13" x14ac:dyDescent="0.35">
      <c r="A42" s="8" t="s">
        <v>98</v>
      </c>
      <c r="B42" s="2">
        <v>1</v>
      </c>
      <c r="C42" s="2">
        <v>4</v>
      </c>
      <c r="D42" s="2">
        <v>4</v>
      </c>
      <c r="E42" s="2">
        <v>2</v>
      </c>
      <c r="F42" s="2">
        <v>2</v>
      </c>
      <c r="G42" s="2">
        <v>1</v>
      </c>
      <c r="H42" s="2">
        <v>0</v>
      </c>
      <c r="I42" s="2">
        <v>7000000</v>
      </c>
      <c r="J42" s="7">
        <v>1</v>
      </c>
      <c r="K42" t="s">
        <v>303</v>
      </c>
      <c r="L42" t="str">
        <f>VLOOKUP(K42,description!$A$2:$B$5,2,0)</f>
        <v>Influential partners who are supporting on limited number of projects but are essential partners.</v>
      </c>
      <c r="M42">
        <v>2</v>
      </c>
    </row>
    <row r="43" spans="1:13" x14ac:dyDescent="0.35">
      <c r="A43" s="8" t="s">
        <v>95</v>
      </c>
      <c r="B43" s="2">
        <v>1</v>
      </c>
      <c r="C43" s="2">
        <v>4</v>
      </c>
      <c r="D43" s="2">
        <v>4</v>
      </c>
      <c r="E43" s="2">
        <v>5</v>
      </c>
      <c r="F43" s="2">
        <v>5</v>
      </c>
      <c r="G43" s="2">
        <v>1</v>
      </c>
      <c r="H43" s="2">
        <v>1</v>
      </c>
      <c r="I43" s="2">
        <v>29500000</v>
      </c>
      <c r="J43" s="7">
        <v>1</v>
      </c>
      <c r="K43" t="s">
        <v>303</v>
      </c>
      <c r="L43" t="str">
        <f>VLOOKUP(K43,description!$A$2:$B$5,2,0)</f>
        <v>Influential partners who are supporting on limited number of projects but are essential partners.</v>
      </c>
      <c r="M43">
        <v>2</v>
      </c>
    </row>
    <row r="44" spans="1:13" x14ac:dyDescent="0.35">
      <c r="A44" s="8" t="s">
        <v>131</v>
      </c>
      <c r="B44" s="2">
        <v>1</v>
      </c>
      <c r="C44" s="2">
        <v>4</v>
      </c>
      <c r="D44" s="2">
        <v>4</v>
      </c>
      <c r="E44" s="2">
        <v>3</v>
      </c>
      <c r="F44" s="2">
        <v>3</v>
      </c>
      <c r="G44" s="2">
        <v>1</v>
      </c>
      <c r="H44" s="2">
        <v>0</v>
      </c>
      <c r="I44" s="2">
        <v>45590000</v>
      </c>
      <c r="J44" s="7">
        <v>1</v>
      </c>
      <c r="K44" t="s">
        <v>303</v>
      </c>
      <c r="L44" t="str">
        <f>VLOOKUP(K44,description!$A$2:$B$5,2,0)</f>
        <v>Influential partners who are supporting on limited number of projects but are essential partners.</v>
      </c>
      <c r="M44">
        <v>2</v>
      </c>
    </row>
    <row r="45" spans="1:13" x14ac:dyDescent="0.35">
      <c r="A45" s="8" t="s">
        <v>135</v>
      </c>
      <c r="B45" s="2">
        <v>1</v>
      </c>
      <c r="C45" s="2">
        <v>4</v>
      </c>
      <c r="D45" s="2">
        <v>4</v>
      </c>
      <c r="E45" s="2">
        <v>3</v>
      </c>
      <c r="F45" s="2">
        <v>3</v>
      </c>
      <c r="G45" s="2">
        <v>1</v>
      </c>
      <c r="H45" s="2">
        <v>1</v>
      </c>
      <c r="I45" s="2">
        <v>6900000</v>
      </c>
      <c r="J45" s="7">
        <v>1</v>
      </c>
      <c r="K45" t="s">
        <v>303</v>
      </c>
      <c r="L45" t="str">
        <f>VLOOKUP(K45,description!$A$2:$B$5,2,0)</f>
        <v>Influential partners who are supporting on limited number of projects but are essential partners.</v>
      </c>
      <c r="M45">
        <v>2</v>
      </c>
    </row>
    <row r="46" spans="1:13" x14ac:dyDescent="0.35">
      <c r="A46" s="8" t="s">
        <v>133</v>
      </c>
      <c r="B46" s="2">
        <v>1</v>
      </c>
      <c r="C46" s="2">
        <v>4</v>
      </c>
      <c r="D46" s="2">
        <v>4</v>
      </c>
      <c r="E46" s="2">
        <v>3</v>
      </c>
      <c r="F46" s="2">
        <v>3</v>
      </c>
      <c r="G46" s="2">
        <v>1</v>
      </c>
      <c r="H46" s="2">
        <v>0</v>
      </c>
      <c r="I46" s="2">
        <v>45590000</v>
      </c>
      <c r="J46" s="7">
        <v>1</v>
      </c>
      <c r="K46" t="s">
        <v>303</v>
      </c>
      <c r="L46" t="str">
        <f>VLOOKUP(K46,description!$A$2:$B$5,2,0)</f>
        <v>Influential partners who are supporting on limited number of projects but are essential partners.</v>
      </c>
      <c r="M46">
        <v>2</v>
      </c>
    </row>
    <row r="47" spans="1:13" x14ac:dyDescent="0.35">
      <c r="A47" s="8" t="s">
        <v>91</v>
      </c>
      <c r="B47" s="2">
        <v>1</v>
      </c>
      <c r="C47" s="2">
        <v>4</v>
      </c>
      <c r="D47" s="2">
        <v>4</v>
      </c>
      <c r="E47" s="2">
        <v>4</v>
      </c>
      <c r="F47" s="2">
        <v>4</v>
      </c>
      <c r="G47" s="2">
        <v>1</v>
      </c>
      <c r="H47" s="2">
        <v>1</v>
      </c>
      <c r="I47" s="2">
        <v>29500000</v>
      </c>
      <c r="J47" s="7">
        <v>1</v>
      </c>
      <c r="K47" t="s">
        <v>303</v>
      </c>
      <c r="L47" t="str">
        <f>VLOOKUP(K47,description!$A$2:$B$5,2,0)</f>
        <v>Influential partners who are supporting on limited number of projects but are essential partners.</v>
      </c>
      <c r="M47">
        <v>2</v>
      </c>
    </row>
    <row r="48" spans="1:13" x14ac:dyDescent="0.35">
      <c r="A48" s="8" t="s">
        <v>29</v>
      </c>
      <c r="B48" s="2">
        <v>1</v>
      </c>
      <c r="C48" s="2">
        <v>5</v>
      </c>
      <c r="D48" s="2">
        <v>5</v>
      </c>
      <c r="E48" s="2">
        <v>4</v>
      </c>
      <c r="F48" s="2">
        <v>4</v>
      </c>
      <c r="G48" s="2">
        <v>1</v>
      </c>
      <c r="H48" s="2">
        <v>0</v>
      </c>
      <c r="I48" s="2">
        <v>15000000</v>
      </c>
      <c r="J48" s="7">
        <v>1</v>
      </c>
      <c r="K48" t="s">
        <v>303</v>
      </c>
      <c r="L48" t="str">
        <f>VLOOKUP(K48,description!$A$2:$B$5,2,0)</f>
        <v>Influential partners who are supporting on limited number of projects but are essential partners.</v>
      </c>
      <c r="M48">
        <v>2</v>
      </c>
    </row>
    <row r="49" spans="1:13" x14ac:dyDescent="0.35">
      <c r="A49" s="8" t="s">
        <v>84</v>
      </c>
      <c r="B49" s="2">
        <v>4</v>
      </c>
      <c r="C49" s="2">
        <v>3</v>
      </c>
      <c r="D49" s="2">
        <v>2.75</v>
      </c>
      <c r="E49" s="2">
        <v>2</v>
      </c>
      <c r="F49" s="2">
        <v>1.75</v>
      </c>
      <c r="G49" s="2">
        <v>2</v>
      </c>
      <c r="H49" s="2">
        <v>0</v>
      </c>
      <c r="I49" s="2">
        <v>57900000</v>
      </c>
      <c r="J49" s="7">
        <v>0</v>
      </c>
      <c r="K49" t="s">
        <v>300</v>
      </c>
      <c r="L49" t="str">
        <f>VLOOKUP(K49,description!$A$2:$B$5,2,0)</f>
        <v>Stakeholders who can help us incrementally enhance the project goal achievement however their key goals may not be directly aligned with DOH goals.</v>
      </c>
      <c r="M49">
        <v>4</v>
      </c>
    </row>
    <row r="50" spans="1:13" x14ac:dyDescent="0.35">
      <c r="A50" s="8" t="s">
        <v>55</v>
      </c>
      <c r="B50" s="2">
        <v>2</v>
      </c>
      <c r="C50" s="2">
        <v>2</v>
      </c>
      <c r="D50" s="2">
        <v>2</v>
      </c>
      <c r="E50" s="2">
        <v>2</v>
      </c>
      <c r="F50" s="2">
        <v>2</v>
      </c>
      <c r="G50" s="2">
        <v>2</v>
      </c>
      <c r="H50" s="2">
        <v>1</v>
      </c>
      <c r="I50" s="2">
        <v>24210000</v>
      </c>
      <c r="J50" s="7">
        <v>0</v>
      </c>
      <c r="K50" t="s">
        <v>300</v>
      </c>
      <c r="L50" t="str">
        <f>VLOOKUP(K50,description!$A$2:$B$5,2,0)</f>
        <v>Stakeholders who can help us incrementally enhance the project goal achievement however their key goals may not be directly aligned with DOH goals.</v>
      </c>
      <c r="M50">
        <v>4</v>
      </c>
    </row>
    <row r="51" spans="1:13" x14ac:dyDescent="0.35">
      <c r="A51" s="8" t="s">
        <v>125</v>
      </c>
      <c r="B51" s="2">
        <v>2</v>
      </c>
      <c r="C51" s="2">
        <v>4</v>
      </c>
      <c r="D51" s="2">
        <v>3.5</v>
      </c>
      <c r="E51" s="2">
        <v>2</v>
      </c>
      <c r="F51" s="2">
        <v>2</v>
      </c>
      <c r="G51" s="2">
        <v>2</v>
      </c>
      <c r="H51" s="2">
        <v>1</v>
      </c>
      <c r="I51" s="2">
        <v>33800000</v>
      </c>
      <c r="J51" s="7">
        <v>0</v>
      </c>
      <c r="K51" t="s">
        <v>300</v>
      </c>
      <c r="L51" t="str">
        <f>VLOOKUP(K51,description!$A$2:$B$5,2,0)</f>
        <v>Stakeholders who can help us incrementally enhance the project goal achievement however their key goals may not be directly aligned with DOH goals.</v>
      </c>
      <c r="M51">
        <v>4</v>
      </c>
    </row>
    <row r="52" spans="1:13" x14ac:dyDescent="0.35">
      <c r="A52" s="8" t="s">
        <v>90</v>
      </c>
      <c r="B52" s="2">
        <v>1</v>
      </c>
      <c r="C52" s="2">
        <v>3</v>
      </c>
      <c r="D52" s="2">
        <v>3</v>
      </c>
      <c r="E52" s="2">
        <v>2</v>
      </c>
      <c r="F52" s="2">
        <v>2</v>
      </c>
      <c r="G52" s="2">
        <v>1</v>
      </c>
      <c r="H52" s="2">
        <v>1</v>
      </c>
      <c r="I52" s="2">
        <v>29500000</v>
      </c>
      <c r="J52" s="7">
        <v>0</v>
      </c>
      <c r="K52" t="s">
        <v>300</v>
      </c>
      <c r="L52" t="str">
        <f>VLOOKUP(K52,description!$A$2:$B$5,2,0)</f>
        <v>Stakeholders who can help us incrementally enhance the project goal achievement however their key goals may not be directly aligned with DOH goals.</v>
      </c>
      <c r="M52">
        <v>4</v>
      </c>
    </row>
    <row r="53" spans="1:13" x14ac:dyDescent="0.35">
      <c r="A53" s="8" t="s">
        <v>68</v>
      </c>
      <c r="B53" s="2">
        <v>1</v>
      </c>
      <c r="C53" s="2">
        <v>2</v>
      </c>
      <c r="D53" s="2">
        <v>2</v>
      </c>
      <c r="E53" s="2">
        <v>2</v>
      </c>
      <c r="F53" s="2">
        <v>2</v>
      </c>
      <c r="G53" s="2">
        <v>1</v>
      </c>
      <c r="H53" s="2">
        <v>1</v>
      </c>
      <c r="I53" s="2">
        <v>10000000</v>
      </c>
      <c r="J53" s="7">
        <v>0</v>
      </c>
      <c r="K53" t="s">
        <v>300</v>
      </c>
      <c r="L53" t="str">
        <f>VLOOKUP(K53,description!$A$2:$B$5,2,0)</f>
        <v>Stakeholders who can help us incrementally enhance the project goal achievement however their key goals may not be directly aligned with DOH goals.</v>
      </c>
      <c r="M53">
        <v>4</v>
      </c>
    </row>
    <row r="54" spans="1:13" x14ac:dyDescent="0.35">
      <c r="A54" s="8" t="s">
        <v>137</v>
      </c>
      <c r="B54" s="2">
        <v>1</v>
      </c>
      <c r="C54" s="2">
        <v>3</v>
      </c>
      <c r="D54" s="2">
        <v>3</v>
      </c>
      <c r="E54" s="2">
        <v>2</v>
      </c>
      <c r="F54" s="2">
        <v>2</v>
      </c>
      <c r="G54" s="2">
        <v>1</v>
      </c>
      <c r="H54" s="2">
        <v>1</v>
      </c>
      <c r="I54" s="2">
        <v>6900000</v>
      </c>
      <c r="J54" s="7">
        <v>0</v>
      </c>
      <c r="K54" t="s">
        <v>300</v>
      </c>
      <c r="L54" t="str">
        <f>VLOOKUP(K54,description!$A$2:$B$5,2,0)</f>
        <v>Stakeholders who can help us incrementally enhance the project goal achievement however their key goals may not be directly aligned with DOH goals.</v>
      </c>
      <c r="M54">
        <v>4</v>
      </c>
    </row>
    <row r="55" spans="1:13" x14ac:dyDescent="0.35">
      <c r="A55" s="8" t="s">
        <v>44</v>
      </c>
      <c r="B55" s="2">
        <v>1</v>
      </c>
      <c r="C55" s="2">
        <v>2</v>
      </c>
      <c r="D55" s="2">
        <v>2</v>
      </c>
      <c r="E55" s="2">
        <v>2</v>
      </c>
      <c r="F55" s="2">
        <v>2</v>
      </c>
      <c r="G55" s="2">
        <v>1</v>
      </c>
      <c r="H55" s="2">
        <v>0</v>
      </c>
      <c r="I55" s="2">
        <v>15000000</v>
      </c>
      <c r="J55" s="7">
        <v>0</v>
      </c>
      <c r="K55" t="s">
        <v>300</v>
      </c>
      <c r="L55" t="str">
        <f>VLOOKUP(K55,description!$A$2:$B$5,2,0)</f>
        <v>Stakeholders who can help us incrementally enhance the project goal achievement however their key goals may not be directly aligned with DOH goals.</v>
      </c>
      <c r="M55">
        <v>4</v>
      </c>
    </row>
    <row r="56" spans="1:13" x14ac:dyDescent="0.35">
      <c r="A56" s="8" t="s">
        <v>80</v>
      </c>
      <c r="B56" s="2">
        <v>1</v>
      </c>
      <c r="C56" s="2">
        <v>2</v>
      </c>
      <c r="D56" s="2">
        <v>2</v>
      </c>
      <c r="E56" s="2">
        <v>2</v>
      </c>
      <c r="F56" s="2">
        <v>2</v>
      </c>
      <c r="G56" s="2">
        <v>1</v>
      </c>
      <c r="H56" s="2">
        <v>0</v>
      </c>
      <c r="I56" s="2">
        <v>6900000</v>
      </c>
      <c r="J56" s="7">
        <v>0</v>
      </c>
      <c r="K56" t="s">
        <v>300</v>
      </c>
      <c r="L56" t="str">
        <f>VLOOKUP(K56,description!$A$2:$B$5,2,0)</f>
        <v>Stakeholders who can help us incrementally enhance the project goal achievement however their key goals may not be directly aligned with DOH goals.</v>
      </c>
      <c r="M56">
        <v>4</v>
      </c>
    </row>
    <row r="57" spans="1:13" x14ac:dyDescent="0.35">
      <c r="A57" s="8" t="s">
        <v>42</v>
      </c>
      <c r="B57" s="2">
        <v>1</v>
      </c>
      <c r="C57" s="2">
        <v>2</v>
      </c>
      <c r="D57" s="2">
        <v>2</v>
      </c>
      <c r="E57" s="2">
        <v>1</v>
      </c>
      <c r="F57" s="2">
        <v>1</v>
      </c>
      <c r="G57" s="2">
        <v>1</v>
      </c>
      <c r="H57" s="2">
        <v>0</v>
      </c>
      <c r="I57" s="2">
        <v>15000000</v>
      </c>
      <c r="J57" s="7">
        <v>0</v>
      </c>
      <c r="K57" t="s">
        <v>300</v>
      </c>
      <c r="L57" t="str">
        <f>VLOOKUP(K57,description!$A$2:$B$5,2,0)</f>
        <v>Stakeholders who can help us incrementally enhance the project goal achievement however their key goals may not be directly aligned with DOH goals.</v>
      </c>
      <c r="M57">
        <v>4</v>
      </c>
    </row>
    <row r="58" spans="1:13" x14ac:dyDescent="0.35">
      <c r="A58" s="8" t="s">
        <v>73</v>
      </c>
      <c r="B58" s="2">
        <v>1</v>
      </c>
      <c r="C58" s="2">
        <v>2</v>
      </c>
      <c r="D58" s="2">
        <v>2</v>
      </c>
      <c r="E58" s="2">
        <v>2</v>
      </c>
      <c r="F58" s="2">
        <v>2</v>
      </c>
      <c r="G58" s="2">
        <v>1</v>
      </c>
      <c r="H58" s="2">
        <v>1</v>
      </c>
      <c r="I58" s="2">
        <v>10000000</v>
      </c>
      <c r="J58" s="7">
        <v>0</v>
      </c>
      <c r="K58" t="s">
        <v>300</v>
      </c>
      <c r="L58" t="str">
        <f>VLOOKUP(K58,description!$A$2:$B$5,2,0)</f>
        <v>Stakeholders who can help us incrementally enhance the project goal achievement however their key goals may not be directly aligned with DOH goals.</v>
      </c>
      <c r="M58">
        <v>4</v>
      </c>
    </row>
    <row r="59" spans="1:13" x14ac:dyDescent="0.35">
      <c r="A59" s="8" t="s">
        <v>136</v>
      </c>
      <c r="B59" s="2">
        <v>1</v>
      </c>
      <c r="C59" s="2">
        <v>3</v>
      </c>
      <c r="D59" s="2">
        <v>3</v>
      </c>
      <c r="E59" s="2">
        <v>2</v>
      </c>
      <c r="F59" s="2">
        <v>2</v>
      </c>
      <c r="G59" s="2">
        <v>1</v>
      </c>
      <c r="H59" s="2">
        <v>1</v>
      </c>
      <c r="I59" s="2">
        <v>6900000</v>
      </c>
      <c r="J59" s="7">
        <v>0</v>
      </c>
      <c r="K59" t="s">
        <v>300</v>
      </c>
      <c r="L59" t="str">
        <f>VLOOKUP(K59,description!$A$2:$B$5,2,0)</f>
        <v>Stakeholders who can help us incrementally enhance the project goal achievement however their key goals may not be directly aligned with DOH goals.</v>
      </c>
      <c r="M59">
        <v>4</v>
      </c>
    </row>
    <row r="60" spans="1:13" x14ac:dyDescent="0.35">
      <c r="A60" s="8" t="s">
        <v>37</v>
      </c>
      <c r="B60" s="2">
        <v>1</v>
      </c>
      <c r="C60" s="2">
        <v>2</v>
      </c>
      <c r="D60" s="2">
        <v>2</v>
      </c>
      <c r="E60" s="2">
        <v>1</v>
      </c>
      <c r="F60" s="2">
        <v>1</v>
      </c>
      <c r="G60" s="2">
        <v>1</v>
      </c>
      <c r="H60" s="2">
        <v>0</v>
      </c>
      <c r="I60" s="2">
        <v>15000000</v>
      </c>
      <c r="J60" s="7">
        <v>0</v>
      </c>
      <c r="K60" t="s">
        <v>300</v>
      </c>
      <c r="L60" t="str">
        <f>VLOOKUP(K60,description!$A$2:$B$5,2,0)</f>
        <v>Stakeholders who can help us incrementally enhance the project goal achievement however their key goals may not be directly aligned with DOH goals.</v>
      </c>
      <c r="M60">
        <v>4</v>
      </c>
    </row>
    <row r="61" spans="1:13" x14ac:dyDescent="0.35">
      <c r="A61" s="8" t="s">
        <v>83</v>
      </c>
      <c r="B61" s="2">
        <v>1</v>
      </c>
      <c r="C61" s="2">
        <v>2</v>
      </c>
      <c r="D61" s="2">
        <v>2</v>
      </c>
      <c r="E61" s="2">
        <v>1</v>
      </c>
      <c r="F61" s="2">
        <v>1</v>
      </c>
      <c r="G61" s="2">
        <v>1</v>
      </c>
      <c r="H61" s="2">
        <v>0</v>
      </c>
      <c r="I61" s="2">
        <v>6900000</v>
      </c>
      <c r="J61" s="7">
        <v>0</v>
      </c>
      <c r="K61" t="s">
        <v>300</v>
      </c>
      <c r="L61" t="str">
        <f>VLOOKUP(K61,description!$A$2:$B$5,2,0)</f>
        <v>Stakeholders who can help us incrementally enhance the project goal achievement however their key goals may not be directly aligned with DOH goals.</v>
      </c>
      <c r="M61">
        <v>4</v>
      </c>
    </row>
    <row r="62" spans="1:13" x14ac:dyDescent="0.35">
      <c r="A62" s="8" t="s">
        <v>104</v>
      </c>
      <c r="B62" s="2">
        <v>1</v>
      </c>
      <c r="C62" s="2">
        <v>2</v>
      </c>
      <c r="D62" s="2">
        <v>2</v>
      </c>
      <c r="E62" s="2">
        <v>2</v>
      </c>
      <c r="F62" s="2">
        <v>2</v>
      </c>
      <c r="G62" s="2">
        <v>1</v>
      </c>
      <c r="H62" s="2">
        <v>1</v>
      </c>
      <c r="I62" s="2">
        <v>5500000</v>
      </c>
      <c r="J62" s="7">
        <v>0</v>
      </c>
      <c r="K62" t="s">
        <v>300</v>
      </c>
      <c r="L62" t="str">
        <f>VLOOKUP(K62,description!$A$2:$B$5,2,0)</f>
        <v>Stakeholders who can help us incrementally enhance the project goal achievement however their key goals may not be directly aligned with DOH goals.</v>
      </c>
      <c r="M62">
        <v>4</v>
      </c>
    </row>
    <row r="63" spans="1:13" x14ac:dyDescent="0.35">
      <c r="A63" s="8" t="s">
        <v>47</v>
      </c>
      <c r="B63" s="2">
        <v>1</v>
      </c>
      <c r="C63" s="2">
        <v>1</v>
      </c>
      <c r="D63" s="2">
        <v>1</v>
      </c>
      <c r="E63" s="2">
        <v>2</v>
      </c>
      <c r="F63" s="2">
        <v>2</v>
      </c>
      <c r="G63" s="2">
        <v>1</v>
      </c>
      <c r="H63" s="2">
        <v>0</v>
      </c>
      <c r="I63" s="2">
        <v>15000000</v>
      </c>
      <c r="J63" s="7">
        <v>0</v>
      </c>
      <c r="K63" t="s">
        <v>300</v>
      </c>
      <c r="L63" t="str">
        <f>VLOOKUP(K63,description!$A$2:$B$5,2,0)</f>
        <v>Stakeholders who can help us incrementally enhance the project goal achievement however their key goals may not be directly aligned with DOH goals.</v>
      </c>
      <c r="M63">
        <v>4</v>
      </c>
    </row>
    <row r="64" spans="1:13" x14ac:dyDescent="0.35">
      <c r="A64" s="8" t="s">
        <v>109</v>
      </c>
      <c r="B64" s="2">
        <v>1</v>
      </c>
      <c r="C64" s="2">
        <v>2</v>
      </c>
      <c r="D64" s="2">
        <v>2</v>
      </c>
      <c r="E64" s="2">
        <v>1</v>
      </c>
      <c r="F64" s="2">
        <v>1</v>
      </c>
      <c r="G64" s="2">
        <v>1</v>
      </c>
      <c r="H64" s="2">
        <v>0</v>
      </c>
      <c r="I64" s="2">
        <v>15000000</v>
      </c>
      <c r="J64" s="7">
        <v>0</v>
      </c>
      <c r="K64" t="s">
        <v>300</v>
      </c>
      <c r="L64" t="str">
        <f>VLOOKUP(K64,description!$A$2:$B$5,2,0)</f>
        <v>Stakeholders who can help us incrementally enhance the project goal achievement however their key goals may not be directly aligned with DOH goals.</v>
      </c>
      <c r="M64">
        <v>4</v>
      </c>
    </row>
    <row r="65" spans="1:13" x14ac:dyDescent="0.35">
      <c r="A65" s="8" t="s">
        <v>78</v>
      </c>
      <c r="B65" s="2">
        <v>1</v>
      </c>
      <c r="C65" s="2">
        <v>2</v>
      </c>
      <c r="D65" s="2">
        <v>2</v>
      </c>
      <c r="E65" s="2">
        <v>1</v>
      </c>
      <c r="F65" s="2">
        <v>1</v>
      </c>
      <c r="G65" s="2">
        <v>1</v>
      </c>
      <c r="H65" s="2">
        <v>0</v>
      </c>
      <c r="I65" s="2">
        <v>6900000</v>
      </c>
      <c r="J65" s="7">
        <v>0</v>
      </c>
      <c r="K65" t="s">
        <v>300</v>
      </c>
      <c r="L65" t="str">
        <f>VLOOKUP(K65,description!$A$2:$B$5,2,0)</f>
        <v>Stakeholders who can help us incrementally enhance the project goal achievement however their key goals may not be directly aligned with DOH goals.</v>
      </c>
      <c r="M65">
        <v>4</v>
      </c>
    </row>
    <row r="66" spans="1:13" x14ac:dyDescent="0.35">
      <c r="A66" s="8" t="s">
        <v>99</v>
      </c>
      <c r="B66" s="2">
        <v>1</v>
      </c>
      <c r="C66" s="2">
        <v>3</v>
      </c>
      <c r="D66" s="2">
        <v>3</v>
      </c>
      <c r="E66" s="2">
        <v>2</v>
      </c>
      <c r="F66" s="2">
        <v>2</v>
      </c>
      <c r="G66" s="2">
        <v>1</v>
      </c>
      <c r="H66" s="2">
        <v>0</v>
      </c>
      <c r="I66" s="2">
        <v>7000000</v>
      </c>
      <c r="J66" s="7">
        <v>0</v>
      </c>
      <c r="K66" t="s">
        <v>300</v>
      </c>
      <c r="L66" t="str">
        <f>VLOOKUP(K66,description!$A$2:$B$5,2,0)</f>
        <v>Stakeholders who can help us incrementally enhance the project goal achievement however their key goals may not be directly aligned with DOH goals.</v>
      </c>
      <c r="M66">
        <v>4</v>
      </c>
    </row>
    <row r="67" spans="1:13" x14ac:dyDescent="0.35">
      <c r="A67" s="8" t="s">
        <v>100</v>
      </c>
      <c r="B67" s="2">
        <v>1</v>
      </c>
      <c r="C67" s="2">
        <v>3</v>
      </c>
      <c r="D67" s="2">
        <v>3</v>
      </c>
      <c r="E67" s="2">
        <v>2</v>
      </c>
      <c r="F67" s="2">
        <v>2</v>
      </c>
      <c r="G67" s="2">
        <v>1</v>
      </c>
      <c r="H67" s="2">
        <v>0</v>
      </c>
      <c r="I67" s="2">
        <v>7000000</v>
      </c>
      <c r="J67" s="7">
        <v>0</v>
      </c>
      <c r="K67" t="s">
        <v>300</v>
      </c>
      <c r="L67" t="str">
        <f>VLOOKUP(K67,description!$A$2:$B$5,2,0)</f>
        <v>Stakeholders who can help us incrementally enhance the project goal achievement however their key goals may not be directly aligned with DOH goals.</v>
      </c>
      <c r="M67">
        <v>4</v>
      </c>
    </row>
    <row r="68" spans="1:13" x14ac:dyDescent="0.35">
      <c r="A68" s="8" t="s">
        <v>16</v>
      </c>
      <c r="B68" s="2">
        <v>10</v>
      </c>
      <c r="C68" s="2">
        <v>5</v>
      </c>
      <c r="D68" s="2">
        <v>3.5</v>
      </c>
      <c r="E68" s="2">
        <v>4</v>
      </c>
      <c r="F68" s="2">
        <v>2.6</v>
      </c>
      <c r="G68" s="2">
        <v>5</v>
      </c>
      <c r="H68" s="2">
        <v>1</v>
      </c>
      <c r="I68" s="2">
        <v>251510000</v>
      </c>
      <c r="J68" s="7">
        <v>2</v>
      </c>
      <c r="K68" t="s">
        <v>298</v>
      </c>
      <c r="L68" t="str">
        <f>VLOOKUP(K68,description!$A$2:$B$5,2,0)</f>
        <v>Strategic Partners who are supporting in multiple big size projects and are key to project success</v>
      </c>
      <c r="M68">
        <v>1</v>
      </c>
    </row>
    <row r="69" spans="1:13" x14ac:dyDescent="0.35">
      <c r="A69" s="8" t="s">
        <v>58</v>
      </c>
      <c r="B69" s="2">
        <v>6</v>
      </c>
      <c r="C69" s="2">
        <v>4</v>
      </c>
      <c r="D69" s="2">
        <v>3.3333333333333299</v>
      </c>
      <c r="E69" s="2">
        <v>4</v>
      </c>
      <c r="F69" s="2">
        <v>3.5</v>
      </c>
      <c r="G69" s="2">
        <v>5</v>
      </c>
      <c r="H69" s="2">
        <v>1</v>
      </c>
      <c r="I69" s="2">
        <v>78210000</v>
      </c>
      <c r="J69" s="7">
        <v>2</v>
      </c>
      <c r="K69" t="s">
        <v>298</v>
      </c>
      <c r="L69" t="str">
        <f>VLOOKUP(K69,description!$A$2:$B$5,2,0)</f>
        <v>Strategic Partners who are supporting in multiple big size projects and are key to project success</v>
      </c>
      <c r="M69">
        <v>1</v>
      </c>
    </row>
    <row r="70" spans="1:13" x14ac:dyDescent="0.35">
      <c r="A70" s="8" t="s">
        <v>22</v>
      </c>
      <c r="B70" s="2">
        <v>5</v>
      </c>
      <c r="C70" s="2">
        <v>5</v>
      </c>
      <c r="D70" s="2">
        <v>3.2</v>
      </c>
      <c r="E70" s="2">
        <v>3</v>
      </c>
      <c r="F70" s="2">
        <v>2.8</v>
      </c>
      <c r="G70" s="2">
        <v>3</v>
      </c>
      <c r="H70" s="2">
        <v>1</v>
      </c>
      <c r="I70" s="2">
        <v>63500000</v>
      </c>
      <c r="J70" s="7">
        <v>2</v>
      </c>
      <c r="K70" t="s">
        <v>298</v>
      </c>
      <c r="L70" t="str">
        <f>VLOOKUP(K70,description!$A$2:$B$5,2,0)</f>
        <v>Strategic Partners who are supporting in multiple big size projects and are key to project success</v>
      </c>
      <c r="M70">
        <v>1</v>
      </c>
    </row>
    <row r="71" spans="1:13" x14ac:dyDescent="0.35">
      <c r="A71" s="8" t="s">
        <v>59</v>
      </c>
      <c r="B71" s="2">
        <v>5</v>
      </c>
      <c r="C71" s="2">
        <v>4</v>
      </c>
      <c r="D71" s="2">
        <v>3</v>
      </c>
      <c r="E71" s="2">
        <v>3</v>
      </c>
      <c r="F71" s="2">
        <v>3</v>
      </c>
      <c r="G71" s="2">
        <v>3</v>
      </c>
      <c r="H71" s="2">
        <v>1</v>
      </c>
      <c r="I71" s="2">
        <v>72500000</v>
      </c>
      <c r="J71" s="7">
        <v>2</v>
      </c>
      <c r="K71" t="s">
        <v>298</v>
      </c>
      <c r="L71" t="str">
        <f>VLOOKUP(K71,description!$A$2:$B$5,2,0)</f>
        <v>Strategic Partners who are supporting in multiple big size projects and are key to project success</v>
      </c>
      <c r="M71">
        <v>1</v>
      </c>
    </row>
    <row r="72" spans="1:13" x14ac:dyDescent="0.35">
      <c r="A72" s="8" t="s">
        <v>62</v>
      </c>
      <c r="B72" s="2">
        <v>5</v>
      </c>
      <c r="C72" s="2">
        <v>3</v>
      </c>
      <c r="D72" s="2">
        <v>3</v>
      </c>
      <c r="E72" s="2">
        <v>5</v>
      </c>
      <c r="F72" s="2">
        <v>3.4</v>
      </c>
      <c r="G72" s="2">
        <v>3</v>
      </c>
      <c r="H72" s="2">
        <v>1</v>
      </c>
      <c r="I72" s="2">
        <v>85400000</v>
      </c>
      <c r="J72" s="7">
        <v>2</v>
      </c>
      <c r="K72" t="s">
        <v>298</v>
      </c>
      <c r="L72" t="str">
        <f>VLOOKUP(K72,description!$A$2:$B$5,2,0)</f>
        <v>Strategic Partners who are supporting in multiple big size projects and are key to project success</v>
      </c>
      <c r="M72">
        <v>1</v>
      </c>
    </row>
    <row r="73" spans="1:13" x14ac:dyDescent="0.35">
      <c r="A73" s="8" t="s">
        <v>108</v>
      </c>
      <c r="B73" s="2">
        <v>5</v>
      </c>
      <c r="C73" s="2">
        <v>4</v>
      </c>
      <c r="D73" s="2">
        <v>3.2</v>
      </c>
      <c r="E73" s="2">
        <v>4</v>
      </c>
      <c r="F73" s="2">
        <v>2.8</v>
      </c>
      <c r="G73" s="2">
        <v>3</v>
      </c>
      <c r="H73" s="2">
        <v>1</v>
      </c>
      <c r="I73" s="2">
        <v>191800000</v>
      </c>
      <c r="J73" s="7">
        <v>2</v>
      </c>
      <c r="K73" t="s">
        <v>298</v>
      </c>
      <c r="L73" t="str">
        <f>VLOOKUP(K73,description!$A$2:$B$5,2,0)</f>
        <v>Strategic Partners who are supporting in multiple big size projects and are key to project success</v>
      </c>
      <c r="M73">
        <v>1</v>
      </c>
    </row>
    <row r="74" spans="1:13" x14ac:dyDescent="0.35">
      <c r="A74" s="8" t="s">
        <v>111</v>
      </c>
      <c r="B74" s="2">
        <v>4</v>
      </c>
      <c r="C74" s="2">
        <v>4</v>
      </c>
      <c r="D74" s="2">
        <v>4</v>
      </c>
      <c r="E74" s="2">
        <v>4</v>
      </c>
      <c r="F74" s="2">
        <v>4</v>
      </c>
      <c r="G74" s="2">
        <v>1</v>
      </c>
      <c r="H74" s="2">
        <v>0</v>
      </c>
      <c r="I74" s="2">
        <v>154500000</v>
      </c>
      <c r="J74" s="7">
        <v>2</v>
      </c>
      <c r="K74" t="s">
        <v>298</v>
      </c>
      <c r="L74" t="str">
        <f>VLOOKUP(K74,description!$A$2:$B$5,2,0)</f>
        <v>Strategic Partners who are supporting in multiple big size projects and are key to project success</v>
      </c>
      <c r="M74">
        <v>1</v>
      </c>
    </row>
    <row r="75" spans="1:13" x14ac:dyDescent="0.35">
      <c r="A75" s="8" t="s">
        <v>54</v>
      </c>
      <c r="B75" s="2">
        <v>4</v>
      </c>
      <c r="C75" s="2">
        <v>4</v>
      </c>
      <c r="D75" s="2">
        <v>3</v>
      </c>
      <c r="E75" s="2">
        <v>4</v>
      </c>
      <c r="F75" s="2">
        <v>3.25</v>
      </c>
      <c r="G75" s="2">
        <v>3</v>
      </c>
      <c r="H75" s="2">
        <v>1</v>
      </c>
      <c r="I75" s="2">
        <v>39710000</v>
      </c>
      <c r="J75" s="7">
        <v>2</v>
      </c>
      <c r="K75" t="s">
        <v>298</v>
      </c>
      <c r="L75" t="str">
        <f>VLOOKUP(K75,description!$A$2:$B$5,2,0)</f>
        <v>Strategic Partners who are supporting in multiple big size projects and are key to project success</v>
      </c>
      <c r="M75">
        <v>1</v>
      </c>
    </row>
    <row r="76" spans="1:13" x14ac:dyDescent="0.35">
      <c r="A76" s="8" t="s">
        <v>87</v>
      </c>
      <c r="B76" s="2">
        <v>4</v>
      </c>
      <c r="C76" s="2">
        <v>4</v>
      </c>
      <c r="D76" s="2">
        <v>3.5</v>
      </c>
      <c r="E76" s="2">
        <v>4</v>
      </c>
      <c r="F76" s="2">
        <v>3.5</v>
      </c>
      <c r="G76" s="2">
        <v>3</v>
      </c>
      <c r="H76" s="2">
        <v>0</v>
      </c>
      <c r="I76" s="2">
        <v>88500000</v>
      </c>
      <c r="J76" s="7">
        <v>2</v>
      </c>
      <c r="K76" t="s">
        <v>298</v>
      </c>
      <c r="L76" t="str">
        <f>VLOOKUP(K76,description!$A$2:$B$5,2,0)</f>
        <v>Strategic Partners who are supporting in multiple big size projects and are key to project success</v>
      </c>
      <c r="M76">
        <v>1</v>
      </c>
    </row>
    <row r="77" spans="1:13" x14ac:dyDescent="0.35">
      <c r="A77" s="8" t="s">
        <v>110</v>
      </c>
      <c r="B77" s="2">
        <v>3</v>
      </c>
      <c r="C77" s="2">
        <v>4</v>
      </c>
      <c r="D77" s="2">
        <v>3.3333333333333299</v>
      </c>
      <c r="E77" s="2">
        <v>4</v>
      </c>
      <c r="F77" s="2">
        <v>2.6666666666666599</v>
      </c>
      <c r="G77" s="2">
        <v>3</v>
      </c>
      <c r="H77" s="2">
        <v>1</v>
      </c>
      <c r="I77" s="2">
        <v>33000000</v>
      </c>
      <c r="J77" s="7">
        <v>2</v>
      </c>
      <c r="K77" t="s">
        <v>298</v>
      </c>
      <c r="L77" t="str">
        <f>VLOOKUP(K77,description!$A$2:$B$5,2,0)</f>
        <v>Strategic Partners who are supporting in multiple big size projects and are key to project success</v>
      </c>
      <c r="M77">
        <v>1</v>
      </c>
    </row>
    <row r="78" spans="1:13" ht="15" thickBot="1" x14ac:dyDescent="0.4">
      <c r="A78" s="9" t="s">
        <v>51</v>
      </c>
      <c r="B78" s="10">
        <v>3</v>
      </c>
      <c r="C78" s="10">
        <v>4</v>
      </c>
      <c r="D78" s="10">
        <v>2.6666666666666599</v>
      </c>
      <c r="E78" s="10">
        <v>4</v>
      </c>
      <c r="F78" s="10">
        <v>2.6666666666666599</v>
      </c>
      <c r="G78" s="10">
        <v>3</v>
      </c>
      <c r="H78" s="10">
        <v>0</v>
      </c>
      <c r="I78" s="10">
        <v>67490000</v>
      </c>
      <c r="J78" s="11">
        <v>2</v>
      </c>
      <c r="K78" t="s">
        <v>298</v>
      </c>
      <c r="L78" t="str">
        <f>VLOOKUP(K78,description!$A$2:$B$5,2,0)</f>
        <v>Strategic Partners who are supporting in multiple big size projects and are key to project success</v>
      </c>
      <c r="M78">
        <v>1</v>
      </c>
    </row>
  </sheetData>
  <autoFilter ref="A1:K78" xr:uid="{00000000-0001-0000-0100-000000000000}"/>
  <phoneticPr fontId="1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4170-561C-43EA-80DD-4FF902A2BDA6}">
  <dimension ref="A1:A9"/>
  <sheetViews>
    <sheetView workbookViewId="0">
      <selection activeCell="D14" sqref="D14"/>
    </sheetView>
  </sheetViews>
  <sheetFormatPr defaultRowHeight="14.5" x14ac:dyDescent="0.35"/>
  <sheetData>
    <row r="1" spans="1:1" x14ac:dyDescent="0.35">
      <c r="A1" s="4" t="s">
        <v>11</v>
      </c>
    </row>
    <row r="2" spans="1:1" x14ac:dyDescent="0.35">
      <c r="A2" s="2" t="s">
        <v>67</v>
      </c>
    </row>
    <row r="3" spans="1:1" x14ac:dyDescent="0.35">
      <c r="A3" s="2" t="s">
        <v>21</v>
      </c>
    </row>
    <row r="4" spans="1:1" x14ac:dyDescent="0.35">
      <c r="A4" s="2" t="s">
        <v>102</v>
      </c>
    </row>
    <row r="5" spans="1:1" x14ac:dyDescent="0.35">
      <c r="A5" s="2" t="s">
        <v>113</v>
      </c>
    </row>
    <row r="6" spans="1:1" x14ac:dyDescent="0.35">
      <c r="A6" s="2" t="s">
        <v>128</v>
      </c>
    </row>
    <row r="7" spans="1:1" x14ac:dyDescent="0.35">
      <c r="A7" s="2" t="s">
        <v>141</v>
      </c>
    </row>
    <row r="8" spans="1:1" x14ac:dyDescent="0.35">
      <c r="A8" s="2" t="s">
        <v>149</v>
      </c>
    </row>
    <row r="9" spans="1:1" x14ac:dyDescent="0.35">
      <c r="A9" s="2" t="s">
        <v>132</v>
      </c>
    </row>
  </sheetData>
  <autoFilter ref="A1:A9" xr:uid="{08AC4170-561C-43EA-80DD-4FF902A2BDA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C44E4-86BA-4C99-870C-D20CD5219B55}">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B858-9BF6-4431-ACBE-BD88AB04E6B5}">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30972-7916-432F-91E1-F6D276D67B9F}">
  <dimension ref="A1"/>
  <sheetViews>
    <sheetView workbookViewId="0"/>
  </sheetViews>
  <sheetFormatPr defaultRowHeight="14.5"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05B2-36BA-49B7-9749-60A7316808E2}">
  <dimension ref="A1:D5"/>
  <sheetViews>
    <sheetView workbookViewId="0">
      <selection sqref="A1:D5"/>
    </sheetView>
  </sheetViews>
  <sheetFormatPr defaultRowHeight="14.5" x14ac:dyDescent="0.35"/>
  <sheetData>
    <row r="1" spans="1:4" x14ac:dyDescent="0.35">
      <c r="A1" s="29" t="s">
        <v>378</v>
      </c>
      <c r="B1" s="29" t="s">
        <v>175</v>
      </c>
      <c r="C1" s="29" t="s">
        <v>176</v>
      </c>
      <c r="D1" s="29" t="s">
        <v>177</v>
      </c>
    </row>
    <row r="2" spans="1:4" x14ac:dyDescent="0.35">
      <c r="A2" s="30" t="s">
        <v>300</v>
      </c>
      <c r="B2" s="30" t="s">
        <v>379</v>
      </c>
      <c r="C2" s="30" t="s">
        <v>380</v>
      </c>
      <c r="D2" s="30" t="s">
        <v>381</v>
      </c>
    </row>
    <row r="3" spans="1:4" x14ac:dyDescent="0.35">
      <c r="A3" s="30" t="s">
        <v>303</v>
      </c>
      <c r="B3" s="30" t="s">
        <v>382</v>
      </c>
      <c r="C3" s="30" t="s">
        <v>383</v>
      </c>
      <c r="D3" s="30" t="s">
        <v>384</v>
      </c>
    </row>
    <row r="4" spans="1:4" x14ac:dyDescent="0.35">
      <c r="A4" s="30" t="s">
        <v>298</v>
      </c>
      <c r="B4" s="30" t="s">
        <v>385</v>
      </c>
      <c r="C4" s="30" t="s">
        <v>386</v>
      </c>
      <c r="D4" s="30" t="s">
        <v>387</v>
      </c>
    </row>
    <row r="5" spans="1:4" x14ac:dyDescent="0.35">
      <c r="A5" s="30" t="s">
        <v>299</v>
      </c>
      <c r="B5" s="30" t="s">
        <v>380</v>
      </c>
      <c r="C5" s="30" t="s">
        <v>388</v>
      </c>
      <c r="D5" s="30" t="s">
        <v>389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36C15-BDB0-423D-8C60-3EA68127BA38}">
  <dimension ref="A1:L26"/>
  <sheetViews>
    <sheetView workbookViewId="0">
      <selection activeCell="C8" sqref="C8"/>
    </sheetView>
  </sheetViews>
  <sheetFormatPr defaultRowHeight="14.5" x14ac:dyDescent="0.35"/>
  <cols>
    <col min="1" max="1" width="17.54296875" customWidth="1"/>
  </cols>
  <sheetData>
    <row r="1" spans="1:12" x14ac:dyDescent="0.35">
      <c r="A1" t="s">
        <v>301</v>
      </c>
      <c r="B1" t="s">
        <v>307</v>
      </c>
    </row>
    <row r="2" spans="1:12" x14ac:dyDescent="0.35">
      <c r="A2" t="s">
        <v>299</v>
      </c>
      <c r="B2" t="s">
        <v>305</v>
      </c>
    </row>
    <row r="3" spans="1:12" x14ac:dyDescent="0.35">
      <c r="A3" t="s">
        <v>303</v>
      </c>
      <c r="B3" t="s">
        <v>304</v>
      </c>
    </row>
    <row r="4" spans="1:12" x14ac:dyDescent="0.35">
      <c r="A4" t="s">
        <v>300</v>
      </c>
      <c r="B4" t="s">
        <v>306</v>
      </c>
    </row>
    <row r="5" spans="1:12" x14ac:dyDescent="0.35">
      <c r="A5" t="s">
        <v>298</v>
      </c>
      <c r="B5" t="s">
        <v>302</v>
      </c>
    </row>
    <row r="8" spans="1:12" x14ac:dyDescent="0.35">
      <c r="D8" t="s">
        <v>371</v>
      </c>
      <c r="E8" t="s">
        <v>175</v>
      </c>
      <c r="F8" t="s">
        <v>176</v>
      </c>
      <c r="G8" t="s">
        <v>177</v>
      </c>
      <c r="I8" s="25"/>
      <c r="J8" s="25" t="s">
        <v>175</v>
      </c>
      <c r="K8" s="25" t="s">
        <v>176</v>
      </c>
      <c r="L8" s="25" t="s">
        <v>177</v>
      </c>
    </row>
    <row r="9" spans="1:12" x14ac:dyDescent="0.35">
      <c r="D9" t="s">
        <v>299</v>
      </c>
      <c r="E9" t="s">
        <v>179</v>
      </c>
      <c r="F9" t="s">
        <v>180</v>
      </c>
      <c r="G9" t="s">
        <v>179</v>
      </c>
      <c r="H9" s="14" t="s">
        <v>300</v>
      </c>
      <c r="I9" s="25" t="s">
        <v>178</v>
      </c>
      <c r="J9" s="25" t="s">
        <v>179</v>
      </c>
      <c r="K9" s="25" t="s">
        <v>180</v>
      </c>
      <c r="L9" s="25" t="s">
        <v>179</v>
      </c>
    </row>
    <row r="10" spans="1:12" x14ac:dyDescent="0.35">
      <c r="D10" t="s">
        <v>303</v>
      </c>
      <c r="E10" t="s">
        <v>179</v>
      </c>
      <c r="F10" t="s">
        <v>182</v>
      </c>
      <c r="G10" t="s">
        <v>182</v>
      </c>
      <c r="H10" s="14" t="s">
        <v>303</v>
      </c>
      <c r="I10" s="25" t="s">
        <v>181</v>
      </c>
      <c r="J10" s="25" t="s">
        <v>179</v>
      </c>
      <c r="K10" s="25" t="s">
        <v>182</v>
      </c>
      <c r="L10" s="25" t="s">
        <v>182</v>
      </c>
    </row>
    <row r="11" spans="1:12" x14ac:dyDescent="0.35">
      <c r="D11" t="s">
        <v>300</v>
      </c>
      <c r="E11" t="s">
        <v>182</v>
      </c>
      <c r="F11" t="s">
        <v>182</v>
      </c>
      <c r="G11" t="s">
        <v>180</v>
      </c>
      <c r="H11" s="14" t="s">
        <v>298</v>
      </c>
      <c r="I11" s="25" t="s">
        <v>183</v>
      </c>
      <c r="J11" s="25" t="s">
        <v>182</v>
      </c>
      <c r="K11" s="25" t="s">
        <v>182</v>
      </c>
      <c r="L11" s="25" t="s">
        <v>180</v>
      </c>
    </row>
    <row r="12" spans="1:12" x14ac:dyDescent="0.35">
      <c r="D12" t="s">
        <v>298</v>
      </c>
      <c r="E12" t="s">
        <v>180</v>
      </c>
      <c r="F12" t="s">
        <v>179</v>
      </c>
      <c r="G12" t="s">
        <v>182</v>
      </c>
      <c r="H12" s="14" t="s">
        <v>299</v>
      </c>
      <c r="I12" s="25" t="s">
        <v>174</v>
      </c>
      <c r="J12" s="25" t="s">
        <v>180</v>
      </c>
      <c r="K12" s="25" t="s">
        <v>179</v>
      </c>
      <c r="L12" s="25" t="s">
        <v>182</v>
      </c>
    </row>
    <row r="14" spans="1:12" x14ac:dyDescent="0.35">
      <c r="D14" s="13" t="s">
        <v>230</v>
      </c>
      <c r="E14" s="13" t="s">
        <v>375</v>
      </c>
      <c r="F14" t="s">
        <v>377</v>
      </c>
      <c r="G14" t="s">
        <v>376</v>
      </c>
    </row>
    <row r="15" spans="1:12" x14ac:dyDescent="0.35">
      <c r="C15" s="14" t="s">
        <v>299</v>
      </c>
      <c r="D15" s="14" t="s">
        <v>174</v>
      </c>
      <c r="E15">
        <v>4</v>
      </c>
      <c r="F15">
        <v>4</v>
      </c>
      <c r="G15">
        <v>4</v>
      </c>
      <c r="J15" s="25" t="s">
        <v>175</v>
      </c>
      <c r="K15" s="25" t="s">
        <v>176</v>
      </c>
      <c r="L15" s="25" t="s">
        <v>177</v>
      </c>
    </row>
    <row r="16" spans="1:12" x14ac:dyDescent="0.35">
      <c r="C16" s="14" t="s">
        <v>303</v>
      </c>
      <c r="D16" s="14" t="s">
        <v>372</v>
      </c>
      <c r="E16">
        <v>5</v>
      </c>
      <c r="F16">
        <v>3</v>
      </c>
      <c r="G16">
        <v>5</v>
      </c>
      <c r="I16" s="14" t="s">
        <v>300</v>
      </c>
      <c r="J16" s="25" t="s">
        <v>179</v>
      </c>
      <c r="K16" s="25" t="s">
        <v>180</v>
      </c>
      <c r="L16" s="25" t="s">
        <v>179</v>
      </c>
    </row>
    <row r="17" spans="3:12" x14ac:dyDescent="0.35">
      <c r="C17" s="14" t="s">
        <v>300</v>
      </c>
      <c r="D17" s="14" t="s">
        <v>373</v>
      </c>
      <c r="E17">
        <v>4</v>
      </c>
      <c r="F17">
        <v>4</v>
      </c>
      <c r="G17">
        <v>2</v>
      </c>
      <c r="I17" s="14" t="s">
        <v>303</v>
      </c>
      <c r="J17" s="25" t="s">
        <v>179</v>
      </c>
      <c r="K17" s="25" t="s">
        <v>182</v>
      </c>
      <c r="L17" s="25" t="s">
        <v>182</v>
      </c>
    </row>
    <row r="18" spans="3:12" x14ac:dyDescent="0.35">
      <c r="C18" s="14" t="s">
        <v>298</v>
      </c>
      <c r="D18" s="14" t="s">
        <v>183</v>
      </c>
      <c r="E18">
        <v>5</v>
      </c>
      <c r="F18">
        <v>10</v>
      </c>
      <c r="G18">
        <v>5</v>
      </c>
      <c r="I18" s="14" t="s">
        <v>298</v>
      </c>
      <c r="J18" s="25" t="s">
        <v>182</v>
      </c>
      <c r="K18" s="25" t="s">
        <v>182</v>
      </c>
      <c r="L18" s="25" t="s">
        <v>180</v>
      </c>
    </row>
    <row r="19" spans="3:12" x14ac:dyDescent="0.35">
      <c r="D19" s="14" t="s">
        <v>231</v>
      </c>
      <c r="E19">
        <v>5</v>
      </c>
      <c r="F19">
        <v>10</v>
      </c>
      <c r="G19">
        <v>5</v>
      </c>
      <c r="I19" s="14" t="s">
        <v>299</v>
      </c>
      <c r="J19" s="25" t="s">
        <v>180</v>
      </c>
      <c r="K19" s="25" t="s">
        <v>179</v>
      </c>
      <c r="L19" s="25" t="s">
        <v>182</v>
      </c>
    </row>
    <row r="21" spans="3:12" x14ac:dyDescent="0.35">
      <c r="D21" s="13" t="s">
        <v>230</v>
      </c>
      <c r="E21" s="13" t="s">
        <v>375</v>
      </c>
      <c r="F21" t="s">
        <v>376</v>
      </c>
      <c r="G21" t="s">
        <v>377</v>
      </c>
    </row>
    <row r="22" spans="3:12" x14ac:dyDescent="0.35">
      <c r="D22" s="14" t="s">
        <v>299</v>
      </c>
      <c r="E22">
        <v>4</v>
      </c>
      <c r="F22">
        <v>4</v>
      </c>
      <c r="G22">
        <v>4</v>
      </c>
    </row>
    <row r="23" spans="3:12" x14ac:dyDescent="0.35">
      <c r="D23" s="14" t="s">
        <v>300</v>
      </c>
      <c r="E23">
        <v>4</v>
      </c>
      <c r="F23">
        <v>2</v>
      </c>
      <c r="G23">
        <v>4</v>
      </c>
    </row>
    <row r="24" spans="3:12" x14ac:dyDescent="0.35">
      <c r="D24" s="14" t="s">
        <v>298</v>
      </c>
      <c r="E24">
        <v>5</v>
      </c>
      <c r="F24">
        <v>5</v>
      </c>
      <c r="G24">
        <v>10</v>
      </c>
    </row>
    <row r="25" spans="3:12" x14ac:dyDescent="0.35">
      <c r="D25" s="14" t="s">
        <v>303</v>
      </c>
      <c r="E25">
        <v>5</v>
      </c>
      <c r="F25">
        <v>5</v>
      </c>
      <c r="G25">
        <v>3</v>
      </c>
    </row>
    <row r="26" spans="3:12" x14ac:dyDescent="0.35">
      <c r="D26" s="14" t="s">
        <v>231</v>
      </c>
      <c r="E26">
        <v>5</v>
      </c>
      <c r="F26">
        <v>5</v>
      </c>
      <c r="G26">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680E-3A15-435E-B6C6-06B1B571B33B}">
  <dimension ref="A1:Q78"/>
  <sheetViews>
    <sheetView topLeftCell="N1" workbookViewId="0">
      <selection activeCell="O4" sqref="N3:Q8"/>
    </sheetView>
  </sheetViews>
  <sheetFormatPr defaultRowHeight="14.5" x14ac:dyDescent="0.35"/>
  <cols>
    <col min="14" max="14" width="40.26953125" bestFit="1" customWidth="1"/>
    <col min="15" max="15" width="46.7265625" bestFit="1" customWidth="1"/>
    <col min="16" max="16" width="33.54296875" bestFit="1" customWidth="1"/>
    <col min="17" max="17" width="31.90625" bestFit="1" customWidth="1"/>
  </cols>
  <sheetData>
    <row r="1" spans="1:17" x14ac:dyDescent="0.35">
      <c r="A1" s="18" t="s">
        <v>2</v>
      </c>
      <c r="B1" s="19" t="s">
        <v>164</v>
      </c>
      <c r="C1" s="19" t="s">
        <v>165</v>
      </c>
      <c r="D1" s="19" t="s">
        <v>166</v>
      </c>
      <c r="E1" s="19" t="s">
        <v>167</v>
      </c>
      <c r="F1" s="19" t="s">
        <v>168</v>
      </c>
      <c r="G1" s="19" t="s">
        <v>169</v>
      </c>
      <c r="H1" s="19" t="s">
        <v>170</v>
      </c>
      <c r="I1" s="19" t="s">
        <v>171</v>
      </c>
      <c r="J1" s="20" t="s">
        <v>172</v>
      </c>
      <c r="K1" s="21" t="s">
        <v>173</v>
      </c>
    </row>
    <row r="2" spans="1:17" x14ac:dyDescent="0.35">
      <c r="A2" s="22" t="s">
        <v>45</v>
      </c>
      <c r="B2" s="23">
        <v>4</v>
      </c>
      <c r="C2" s="23">
        <v>2</v>
      </c>
      <c r="D2" s="23">
        <v>2</v>
      </c>
      <c r="E2" s="23">
        <v>4</v>
      </c>
      <c r="F2" s="23">
        <v>2.25</v>
      </c>
      <c r="G2" s="23">
        <v>2</v>
      </c>
      <c r="H2" s="23">
        <v>1</v>
      </c>
      <c r="I2" s="23">
        <v>38900000</v>
      </c>
      <c r="J2" s="24">
        <v>3</v>
      </c>
      <c r="K2" s="25" t="s">
        <v>174</v>
      </c>
    </row>
    <row r="3" spans="1:17" x14ac:dyDescent="0.35">
      <c r="A3" s="22" t="s">
        <v>81</v>
      </c>
      <c r="B3" s="23">
        <v>4</v>
      </c>
      <c r="C3" s="23">
        <v>3</v>
      </c>
      <c r="D3" s="23">
        <v>2.75</v>
      </c>
      <c r="E3" s="23">
        <v>3</v>
      </c>
      <c r="F3" s="23">
        <v>2.25</v>
      </c>
      <c r="G3" s="23">
        <v>2</v>
      </c>
      <c r="H3" s="23">
        <v>0</v>
      </c>
      <c r="I3" s="23">
        <v>57900000</v>
      </c>
      <c r="J3" s="24">
        <v>3</v>
      </c>
      <c r="K3" s="25" t="s">
        <v>174</v>
      </c>
      <c r="N3" s="13" t="s">
        <v>230</v>
      </c>
      <c r="O3" t="s">
        <v>375</v>
      </c>
      <c r="P3" t="s">
        <v>377</v>
      </c>
      <c r="Q3" t="s">
        <v>376</v>
      </c>
    </row>
    <row r="4" spans="1:17" x14ac:dyDescent="0.35">
      <c r="A4" s="22" t="s">
        <v>41</v>
      </c>
      <c r="B4" s="23">
        <v>3</v>
      </c>
      <c r="C4" s="23">
        <v>4</v>
      </c>
      <c r="D4" s="23">
        <v>2.6666666669999999</v>
      </c>
      <c r="E4" s="23">
        <v>3</v>
      </c>
      <c r="F4" s="23">
        <v>2.6666666669999999</v>
      </c>
      <c r="G4" s="23">
        <v>2</v>
      </c>
      <c r="H4" s="23">
        <v>0</v>
      </c>
      <c r="I4" s="23">
        <v>28900000</v>
      </c>
      <c r="J4" s="24">
        <v>3</v>
      </c>
      <c r="K4" s="25" t="s">
        <v>174</v>
      </c>
      <c r="N4" s="14" t="s">
        <v>174</v>
      </c>
      <c r="O4">
        <v>4</v>
      </c>
      <c r="P4">
        <v>4</v>
      </c>
      <c r="Q4">
        <v>4</v>
      </c>
    </row>
    <row r="5" spans="1:17" x14ac:dyDescent="0.35">
      <c r="A5" s="22" t="s">
        <v>53</v>
      </c>
      <c r="B5" s="23">
        <v>3</v>
      </c>
      <c r="C5" s="23">
        <v>4</v>
      </c>
      <c r="D5" s="23">
        <v>3.3333333330000001</v>
      </c>
      <c r="E5" s="23">
        <v>4</v>
      </c>
      <c r="F5" s="23">
        <v>3.3333333330000001</v>
      </c>
      <c r="G5" s="23">
        <v>2</v>
      </c>
      <c r="H5" s="23">
        <v>1</v>
      </c>
      <c r="I5" s="23">
        <v>29710000</v>
      </c>
      <c r="J5" s="24">
        <v>3</v>
      </c>
      <c r="K5" s="25" t="s">
        <v>174</v>
      </c>
      <c r="N5" s="14" t="s">
        <v>372</v>
      </c>
      <c r="O5">
        <v>5</v>
      </c>
      <c r="P5">
        <v>3</v>
      </c>
      <c r="Q5">
        <v>5</v>
      </c>
    </row>
    <row r="6" spans="1:17" x14ac:dyDescent="0.35">
      <c r="A6" s="22" t="s">
        <v>69</v>
      </c>
      <c r="B6" s="23">
        <v>2</v>
      </c>
      <c r="C6" s="23">
        <v>3</v>
      </c>
      <c r="D6" s="23">
        <v>3</v>
      </c>
      <c r="E6" s="23">
        <v>3</v>
      </c>
      <c r="F6" s="23">
        <v>2.5</v>
      </c>
      <c r="G6" s="23">
        <v>2</v>
      </c>
      <c r="H6" s="23">
        <v>1</v>
      </c>
      <c r="I6" s="23">
        <v>16900000</v>
      </c>
      <c r="J6" s="24">
        <v>3</v>
      </c>
      <c r="K6" s="25" t="s">
        <v>174</v>
      </c>
      <c r="N6" s="14" t="s">
        <v>373</v>
      </c>
      <c r="O6">
        <v>4</v>
      </c>
      <c r="P6">
        <v>4</v>
      </c>
      <c r="Q6">
        <v>2</v>
      </c>
    </row>
    <row r="7" spans="1:17" x14ac:dyDescent="0.35">
      <c r="A7" s="22" t="s">
        <v>144</v>
      </c>
      <c r="B7" s="23">
        <v>2</v>
      </c>
      <c r="C7" s="23">
        <v>3</v>
      </c>
      <c r="D7" s="23">
        <v>3</v>
      </c>
      <c r="E7" s="23">
        <v>3</v>
      </c>
      <c r="F7" s="23">
        <v>2.5</v>
      </c>
      <c r="G7" s="23">
        <v>2</v>
      </c>
      <c r="H7" s="23">
        <v>0</v>
      </c>
      <c r="I7" s="23">
        <v>66000000</v>
      </c>
      <c r="J7" s="24">
        <v>3</v>
      </c>
      <c r="K7" s="25" t="s">
        <v>174</v>
      </c>
      <c r="N7" s="14" t="s">
        <v>183</v>
      </c>
      <c r="O7">
        <v>5</v>
      </c>
      <c r="P7">
        <v>10</v>
      </c>
      <c r="Q7">
        <v>5</v>
      </c>
    </row>
    <row r="8" spans="1:17" x14ac:dyDescent="0.35">
      <c r="A8" s="22" t="s">
        <v>43</v>
      </c>
      <c r="B8" s="23">
        <v>1</v>
      </c>
      <c r="C8" s="23">
        <v>3</v>
      </c>
      <c r="D8" s="23">
        <v>3</v>
      </c>
      <c r="E8" s="23">
        <v>3</v>
      </c>
      <c r="F8" s="23">
        <v>3</v>
      </c>
      <c r="G8" s="23">
        <v>1</v>
      </c>
      <c r="H8" s="23">
        <v>0</v>
      </c>
      <c r="I8" s="23">
        <v>15000000</v>
      </c>
      <c r="J8" s="24">
        <v>3</v>
      </c>
      <c r="K8" s="25" t="s">
        <v>174</v>
      </c>
      <c r="N8" s="14" t="s">
        <v>231</v>
      </c>
      <c r="O8">
        <v>5</v>
      </c>
      <c r="P8">
        <v>10</v>
      </c>
      <c r="Q8">
        <v>5</v>
      </c>
    </row>
    <row r="9" spans="1:17" x14ac:dyDescent="0.35">
      <c r="A9" s="22" t="s">
        <v>150</v>
      </c>
      <c r="B9" s="23">
        <v>1</v>
      </c>
      <c r="C9" s="23">
        <v>3</v>
      </c>
      <c r="D9" s="23">
        <v>3</v>
      </c>
      <c r="E9" s="23">
        <v>4</v>
      </c>
      <c r="F9" s="23">
        <v>4</v>
      </c>
      <c r="G9" s="23">
        <v>1</v>
      </c>
      <c r="H9" s="23">
        <v>1</v>
      </c>
      <c r="I9" s="23">
        <v>18000000</v>
      </c>
      <c r="J9" s="24">
        <v>3</v>
      </c>
      <c r="K9" s="25" t="s">
        <v>174</v>
      </c>
    </row>
    <row r="10" spans="1:17" x14ac:dyDescent="0.35">
      <c r="A10" s="22" t="s">
        <v>64</v>
      </c>
      <c r="B10" s="23">
        <v>1</v>
      </c>
      <c r="C10" s="23">
        <v>2</v>
      </c>
      <c r="D10" s="23">
        <v>2</v>
      </c>
      <c r="E10" s="23">
        <v>3</v>
      </c>
      <c r="F10" s="23">
        <v>3</v>
      </c>
      <c r="G10" s="23">
        <v>1</v>
      </c>
      <c r="H10" s="23">
        <v>0</v>
      </c>
      <c r="I10" s="23">
        <v>15000000</v>
      </c>
      <c r="J10" s="24">
        <v>3</v>
      </c>
      <c r="K10" s="25" t="s">
        <v>174</v>
      </c>
    </row>
    <row r="11" spans="1:17" x14ac:dyDescent="0.35">
      <c r="A11" s="22" t="s">
        <v>153</v>
      </c>
      <c r="B11" s="23">
        <v>1</v>
      </c>
      <c r="C11" s="23">
        <v>3</v>
      </c>
      <c r="D11" s="23">
        <v>3</v>
      </c>
      <c r="E11" s="23">
        <v>3</v>
      </c>
      <c r="F11" s="23">
        <v>3</v>
      </c>
      <c r="G11" s="23">
        <v>1</v>
      </c>
      <c r="H11" s="23">
        <v>0</v>
      </c>
      <c r="I11" s="23">
        <v>34000000</v>
      </c>
      <c r="J11" s="24">
        <v>3</v>
      </c>
      <c r="K11" s="25" t="s">
        <v>174</v>
      </c>
    </row>
    <row r="12" spans="1:17" x14ac:dyDescent="0.35">
      <c r="A12" s="22" t="s">
        <v>94</v>
      </c>
      <c r="B12" s="23">
        <v>1</v>
      </c>
      <c r="C12" s="23">
        <v>3</v>
      </c>
      <c r="D12" s="23">
        <v>3</v>
      </c>
      <c r="E12" s="23">
        <v>4</v>
      </c>
      <c r="F12" s="23">
        <v>4</v>
      </c>
      <c r="G12" s="23">
        <v>1</v>
      </c>
      <c r="H12" s="23">
        <v>1</v>
      </c>
      <c r="I12" s="23">
        <v>29500000</v>
      </c>
      <c r="J12" s="24">
        <v>3</v>
      </c>
      <c r="K12" s="25" t="s">
        <v>174</v>
      </c>
    </row>
    <row r="13" spans="1:17" x14ac:dyDescent="0.35">
      <c r="A13" s="22" t="s">
        <v>151</v>
      </c>
      <c r="B13" s="23">
        <v>1</v>
      </c>
      <c r="C13" s="23">
        <v>3</v>
      </c>
      <c r="D13" s="23">
        <v>3</v>
      </c>
      <c r="E13" s="23">
        <v>3</v>
      </c>
      <c r="F13" s="23">
        <v>3</v>
      </c>
      <c r="G13" s="23">
        <v>1</v>
      </c>
      <c r="H13" s="23">
        <v>1</v>
      </c>
      <c r="I13" s="23">
        <v>18000000</v>
      </c>
      <c r="J13" s="24">
        <v>3</v>
      </c>
      <c r="K13" s="25" t="s">
        <v>174</v>
      </c>
    </row>
    <row r="14" spans="1:17" x14ac:dyDescent="0.35">
      <c r="A14" s="22" t="s">
        <v>130</v>
      </c>
      <c r="B14" s="23">
        <v>1</v>
      </c>
      <c r="C14" s="23">
        <v>3</v>
      </c>
      <c r="D14" s="23">
        <v>3</v>
      </c>
      <c r="E14" s="23">
        <v>4</v>
      </c>
      <c r="F14" s="23">
        <v>4</v>
      </c>
      <c r="G14" s="23">
        <v>1</v>
      </c>
      <c r="H14" s="23">
        <v>1</v>
      </c>
      <c r="I14" s="23">
        <v>33800000</v>
      </c>
      <c r="J14" s="24">
        <v>3</v>
      </c>
      <c r="K14" s="25" t="s">
        <v>174</v>
      </c>
    </row>
    <row r="15" spans="1:17" x14ac:dyDescent="0.35">
      <c r="A15" s="22" t="s">
        <v>14</v>
      </c>
      <c r="B15" s="23">
        <v>1</v>
      </c>
      <c r="C15" s="23">
        <v>3</v>
      </c>
      <c r="D15" s="23">
        <v>3</v>
      </c>
      <c r="E15" s="23">
        <v>3</v>
      </c>
      <c r="F15" s="23">
        <v>3</v>
      </c>
      <c r="G15" s="23">
        <v>1</v>
      </c>
      <c r="H15" s="23">
        <v>0</v>
      </c>
      <c r="I15" s="23">
        <v>15000000</v>
      </c>
      <c r="J15" s="24">
        <v>3</v>
      </c>
      <c r="K15" s="25" t="s">
        <v>174</v>
      </c>
    </row>
    <row r="16" spans="1:17" x14ac:dyDescent="0.35">
      <c r="A16" s="22" t="s">
        <v>103</v>
      </c>
      <c r="B16" s="23">
        <v>1</v>
      </c>
      <c r="C16" s="23">
        <v>2</v>
      </c>
      <c r="D16" s="23">
        <v>2</v>
      </c>
      <c r="E16" s="23">
        <v>4</v>
      </c>
      <c r="F16" s="23">
        <v>4</v>
      </c>
      <c r="G16" s="23">
        <v>1</v>
      </c>
      <c r="H16" s="23">
        <v>0</v>
      </c>
      <c r="I16" s="23">
        <v>8000000</v>
      </c>
      <c r="J16" s="24">
        <v>3</v>
      </c>
      <c r="K16" s="25" t="s">
        <v>174</v>
      </c>
    </row>
    <row r="17" spans="1:11" x14ac:dyDescent="0.35">
      <c r="A17" s="22" t="s">
        <v>120</v>
      </c>
      <c r="B17" s="23">
        <v>1</v>
      </c>
      <c r="C17" s="23">
        <v>3</v>
      </c>
      <c r="D17" s="23">
        <v>3</v>
      </c>
      <c r="E17" s="23">
        <v>4</v>
      </c>
      <c r="F17" s="23">
        <v>4</v>
      </c>
      <c r="G17" s="23">
        <v>1</v>
      </c>
      <c r="H17" s="23">
        <v>0</v>
      </c>
      <c r="I17" s="23">
        <v>11500000</v>
      </c>
      <c r="J17" s="24">
        <v>3</v>
      </c>
      <c r="K17" s="25" t="s">
        <v>174</v>
      </c>
    </row>
    <row r="18" spans="1:11" x14ac:dyDescent="0.35">
      <c r="A18" s="22" t="s">
        <v>66</v>
      </c>
      <c r="B18" s="23">
        <v>1</v>
      </c>
      <c r="C18" s="23">
        <v>2</v>
      </c>
      <c r="D18" s="23">
        <v>2</v>
      </c>
      <c r="E18" s="23">
        <v>3</v>
      </c>
      <c r="F18" s="23">
        <v>3</v>
      </c>
      <c r="G18" s="23">
        <v>1</v>
      </c>
      <c r="H18" s="23">
        <v>0</v>
      </c>
      <c r="I18" s="23">
        <v>15000000</v>
      </c>
      <c r="J18" s="24">
        <v>3</v>
      </c>
      <c r="K18" s="25" t="s">
        <v>174</v>
      </c>
    </row>
    <row r="19" spans="1:11" x14ac:dyDescent="0.35">
      <c r="A19" s="22" t="s">
        <v>57</v>
      </c>
      <c r="B19" s="23">
        <v>1</v>
      </c>
      <c r="C19" s="23">
        <v>2</v>
      </c>
      <c r="D19" s="23">
        <v>2</v>
      </c>
      <c r="E19" s="23">
        <v>4</v>
      </c>
      <c r="F19" s="23">
        <v>4</v>
      </c>
      <c r="G19" s="23">
        <v>1</v>
      </c>
      <c r="H19" s="23">
        <v>0</v>
      </c>
      <c r="I19" s="23">
        <v>15000000</v>
      </c>
      <c r="J19" s="24">
        <v>3</v>
      </c>
      <c r="K19" s="25" t="s">
        <v>174</v>
      </c>
    </row>
    <row r="20" spans="1:11" x14ac:dyDescent="0.35">
      <c r="A20" s="22" t="s">
        <v>89</v>
      </c>
      <c r="B20" s="23">
        <v>1</v>
      </c>
      <c r="C20" s="23">
        <v>3</v>
      </c>
      <c r="D20" s="23">
        <v>3</v>
      </c>
      <c r="E20" s="23">
        <v>3</v>
      </c>
      <c r="F20" s="23">
        <v>3</v>
      </c>
      <c r="G20" s="23">
        <v>1</v>
      </c>
      <c r="H20" s="23">
        <v>0</v>
      </c>
      <c r="I20" s="23">
        <v>3500000</v>
      </c>
      <c r="J20" s="24">
        <v>3</v>
      </c>
      <c r="K20" s="25" t="s">
        <v>174</v>
      </c>
    </row>
    <row r="21" spans="1:11" x14ac:dyDescent="0.35">
      <c r="A21" s="22" t="s">
        <v>77</v>
      </c>
      <c r="B21" s="23">
        <v>1</v>
      </c>
      <c r="C21" s="23">
        <v>3</v>
      </c>
      <c r="D21" s="23">
        <v>3</v>
      </c>
      <c r="E21" s="23">
        <v>4</v>
      </c>
      <c r="F21" s="23">
        <v>4</v>
      </c>
      <c r="G21" s="23">
        <v>1</v>
      </c>
      <c r="H21" s="23">
        <v>0</v>
      </c>
      <c r="I21" s="23">
        <v>6900000</v>
      </c>
      <c r="J21" s="24">
        <v>3</v>
      </c>
      <c r="K21" s="25" t="s">
        <v>174</v>
      </c>
    </row>
    <row r="22" spans="1:11" x14ac:dyDescent="0.35">
      <c r="A22" s="22" t="s">
        <v>71</v>
      </c>
      <c r="B22" s="23">
        <v>1</v>
      </c>
      <c r="C22" s="23">
        <v>2</v>
      </c>
      <c r="D22" s="23">
        <v>2</v>
      </c>
      <c r="E22" s="23">
        <v>3</v>
      </c>
      <c r="F22" s="23">
        <v>3</v>
      </c>
      <c r="G22" s="23">
        <v>1</v>
      </c>
      <c r="H22" s="23">
        <v>1</v>
      </c>
      <c r="I22" s="23">
        <v>10000000</v>
      </c>
      <c r="J22" s="24">
        <v>3</v>
      </c>
      <c r="K22" s="25" t="s">
        <v>174</v>
      </c>
    </row>
    <row r="23" spans="1:11" x14ac:dyDescent="0.35">
      <c r="A23" s="22" t="s">
        <v>107</v>
      </c>
      <c r="B23" s="23">
        <v>1</v>
      </c>
      <c r="C23" s="23">
        <v>3</v>
      </c>
      <c r="D23" s="23">
        <v>3</v>
      </c>
      <c r="E23" s="23">
        <v>3</v>
      </c>
      <c r="F23" s="23">
        <v>3</v>
      </c>
      <c r="G23" s="23">
        <v>1</v>
      </c>
      <c r="H23" s="23">
        <v>1</v>
      </c>
      <c r="I23" s="23">
        <v>9210000</v>
      </c>
      <c r="J23" s="24">
        <v>3</v>
      </c>
      <c r="K23" s="25" t="s">
        <v>174</v>
      </c>
    </row>
    <row r="24" spans="1:11" x14ac:dyDescent="0.35">
      <c r="A24" s="22" t="s">
        <v>28</v>
      </c>
      <c r="B24" s="23">
        <v>3</v>
      </c>
      <c r="C24" s="23">
        <v>5</v>
      </c>
      <c r="D24" s="23">
        <v>4</v>
      </c>
      <c r="E24" s="23">
        <v>3</v>
      </c>
      <c r="F24" s="23">
        <v>3</v>
      </c>
      <c r="G24" s="23">
        <v>2</v>
      </c>
      <c r="H24" s="23">
        <v>1</v>
      </c>
      <c r="I24" s="23">
        <v>29710000</v>
      </c>
      <c r="J24" s="24">
        <v>1</v>
      </c>
      <c r="K24" s="25" t="s">
        <v>372</v>
      </c>
    </row>
    <row r="25" spans="1:11" x14ac:dyDescent="0.35">
      <c r="A25" s="22" t="s">
        <v>157</v>
      </c>
      <c r="B25" s="23">
        <v>2</v>
      </c>
      <c r="C25" s="23">
        <v>4</v>
      </c>
      <c r="D25" s="23">
        <v>3.5</v>
      </c>
      <c r="E25" s="23">
        <v>4</v>
      </c>
      <c r="F25" s="23">
        <v>3.5</v>
      </c>
      <c r="G25" s="23">
        <v>1</v>
      </c>
      <c r="H25" s="23">
        <v>0</v>
      </c>
      <c r="I25" s="23">
        <v>44000000</v>
      </c>
      <c r="J25" s="24">
        <v>1</v>
      </c>
      <c r="K25" s="25" t="s">
        <v>372</v>
      </c>
    </row>
    <row r="26" spans="1:11" x14ac:dyDescent="0.35">
      <c r="A26" s="22" t="s">
        <v>158</v>
      </c>
      <c r="B26" s="23">
        <v>2</v>
      </c>
      <c r="C26" s="23">
        <v>4</v>
      </c>
      <c r="D26" s="23">
        <v>3.5</v>
      </c>
      <c r="E26" s="23">
        <v>3</v>
      </c>
      <c r="F26" s="23">
        <v>3</v>
      </c>
      <c r="G26" s="23">
        <v>1</v>
      </c>
      <c r="H26" s="23">
        <v>0</v>
      </c>
      <c r="I26" s="23">
        <v>44000000</v>
      </c>
      <c r="J26" s="24">
        <v>1</v>
      </c>
      <c r="K26" s="25" t="s">
        <v>372</v>
      </c>
    </row>
    <row r="27" spans="1:11" x14ac:dyDescent="0.35">
      <c r="A27" s="22" t="s">
        <v>139</v>
      </c>
      <c r="B27" s="23">
        <v>2</v>
      </c>
      <c r="C27" s="23">
        <v>4</v>
      </c>
      <c r="D27" s="23">
        <v>4</v>
      </c>
      <c r="E27" s="23">
        <v>4</v>
      </c>
      <c r="F27" s="23">
        <v>4</v>
      </c>
      <c r="G27" s="23">
        <v>2</v>
      </c>
      <c r="H27" s="23">
        <v>0</v>
      </c>
      <c r="I27" s="23">
        <v>3000000</v>
      </c>
      <c r="J27" s="24">
        <v>1</v>
      </c>
      <c r="K27" s="25" t="s">
        <v>372</v>
      </c>
    </row>
    <row r="28" spans="1:11" x14ac:dyDescent="0.35">
      <c r="A28" s="22" t="s">
        <v>142</v>
      </c>
      <c r="B28" s="23">
        <v>2</v>
      </c>
      <c r="C28" s="23">
        <v>4</v>
      </c>
      <c r="D28" s="23">
        <v>4</v>
      </c>
      <c r="E28" s="23">
        <v>4</v>
      </c>
      <c r="F28" s="23">
        <v>4</v>
      </c>
      <c r="G28" s="23">
        <v>1</v>
      </c>
      <c r="H28" s="23">
        <v>0</v>
      </c>
      <c r="I28" s="23">
        <v>53000000</v>
      </c>
      <c r="J28" s="24">
        <v>1</v>
      </c>
      <c r="K28" s="25" t="s">
        <v>372</v>
      </c>
    </row>
    <row r="29" spans="1:11" x14ac:dyDescent="0.35">
      <c r="A29" s="22" t="s">
        <v>123</v>
      </c>
      <c r="B29" s="23">
        <v>2</v>
      </c>
      <c r="C29" s="23">
        <v>5</v>
      </c>
      <c r="D29" s="23">
        <v>5</v>
      </c>
      <c r="E29" s="23">
        <v>2</v>
      </c>
      <c r="F29" s="23">
        <v>2</v>
      </c>
      <c r="G29" s="23">
        <v>1</v>
      </c>
      <c r="H29" s="23">
        <v>0</v>
      </c>
      <c r="I29" s="23">
        <v>102000000</v>
      </c>
      <c r="J29" s="24">
        <v>1</v>
      </c>
      <c r="K29" s="25" t="s">
        <v>372</v>
      </c>
    </row>
    <row r="30" spans="1:11" x14ac:dyDescent="0.35">
      <c r="A30" s="22" t="s">
        <v>118</v>
      </c>
      <c r="B30" s="23">
        <v>1</v>
      </c>
      <c r="C30" s="23">
        <v>4</v>
      </c>
      <c r="D30" s="23">
        <v>4</v>
      </c>
      <c r="E30" s="23">
        <v>4</v>
      </c>
      <c r="F30" s="23">
        <v>4</v>
      </c>
      <c r="G30" s="23">
        <v>1</v>
      </c>
      <c r="H30" s="23">
        <v>0</v>
      </c>
      <c r="I30" s="23">
        <v>11500000</v>
      </c>
      <c r="J30" s="24">
        <v>1</v>
      </c>
      <c r="K30" s="25" t="s">
        <v>372</v>
      </c>
    </row>
    <row r="31" spans="1:11" x14ac:dyDescent="0.35">
      <c r="A31" s="22" t="s">
        <v>96</v>
      </c>
      <c r="B31" s="23">
        <v>1</v>
      </c>
      <c r="C31" s="23">
        <v>4</v>
      </c>
      <c r="D31" s="23">
        <v>4</v>
      </c>
      <c r="E31" s="23">
        <v>3</v>
      </c>
      <c r="F31" s="23">
        <v>3</v>
      </c>
      <c r="G31" s="23">
        <v>1</v>
      </c>
      <c r="H31" s="23">
        <v>0</v>
      </c>
      <c r="I31" s="23">
        <v>7000000</v>
      </c>
      <c r="J31" s="24">
        <v>1</v>
      </c>
      <c r="K31" s="25" t="s">
        <v>372</v>
      </c>
    </row>
    <row r="32" spans="1:11" x14ac:dyDescent="0.35">
      <c r="A32" s="22" t="s">
        <v>31</v>
      </c>
      <c r="B32" s="23">
        <v>1</v>
      </c>
      <c r="C32" s="23">
        <v>5</v>
      </c>
      <c r="D32" s="23">
        <v>5</v>
      </c>
      <c r="E32" s="23">
        <v>4</v>
      </c>
      <c r="F32" s="23">
        <v>4</v>
      </c>
      <c r="G32" s="23">
        <v>1</v>
      </c>
      <c r="H32" s="23">
        <v>0</v>
      </c>
      <c r="I32" s="23">
        <v>15000000</v>
      </c>
      <c r="J32" s="24">
        <v>1</v>
      </c>
      <c r="K32" s="25" t="s">
        <v>372</v>
      </c>
    </row>
    <row r="33" spans="1:11" x14ac:dyDescent="0.35">
      <c r="A33" s="22" t="s">
        <v>129</v>
      </c>
      <c r="B33" s="23">
        <v>1</v>
      </c>
      <c r="C33" s="23">
        <v>4</v>
      </c>
      <c r="D33" s="23">
        <v>4</v>
      </c>
      <c r="E33" s="23">
        <v>4</v>
      </c>
      <c r="F33" s="23">
        <v>4</v>
      </c>
      <c r="G33" s="23">
        <v>1</v>
      </c>
      <c r="H33" s="23">
        <v>1</v>
      </c>
      <c r="I33" s="23">
        <v>33800000</v>
      </c>
      <c r="J33" s="24">
        <v>1</v>
      </c>
      <c r="K33" s="25" t="s">
        <v>372</v>
      </c>
    </row>
    <row r="34" spans="1:11" x14ac:dyDescent="0.35">
      <c r="A34" s="22" t="s">
        <v>33</v>
      </c>
      <c r="B34" s="23">
        <v>1</v>
      </c>
      <c r="C34" s="23">
        <v>5</v>
      </c>
      <c r="D34" s="23">
        <v>5</v>
      </c>
      <c r="E34" s="23">
        <v>1</v>
      </c>
      <c r="F34" s="23">
        <v>1</v>
      </c>
      <c r="G34" s="23">
        <v>1</v>
      </c>
      <c r="H34" s="23">
        <v>0</v>
      </c>
      <c r="I34" s="23">
        <v>15000000</v>
      </c>
      <c r="J34" s="24">
        <v>1</v>
      </c>
      <c r="K34" s="25" t="s">
        <v>372</v>
      </c>
    </row>
    <row r="35" spans="1:11" x14ac:dyDescent="0.35">
      <c r="A35" s="22" t="s">
        <v>36</v>
      </c>
      <c r="B35" s="23">
        <v>1</v>
      </c>
      <c r="C35" s="23">
        <v>5</v>
      </c>
      <c r="D35" s="23">
        <v>5</v>
      </c>
      <c r="E35" s="23">
        <v>2</v>
      </c>
      <c r="F35" s="23">
        <v>2</v>
      </c>
      <c r="G35" s="23">
        <v>1</v>
      </c>
      <c r="H35" s="23">
        <v>0</v>
      </c>
      <c r="I35" s="23">
        <v>15000000</v>
      </c>
      <c r="J35" s="24">
        <v>1</v>
      </c>
      <c r="K35" s="25" t="s">
        <v>372</v>
      </c>
    </row>
    <row r="36" spans="1:11" x14ac:dyDescent="0.35">
      <c r="A36" s="22" t="s">
        <v>97</v>
      </c>
      <c r="B36" s="23">
        <v>1</v>
      </c>
      <c r="C36" s="23">
        <v>4</v>
      </c>
      <c r="D36" s="23">
        <v>4</v>
      </c>
      <c r="E36" s="23">
        <v>4</v>
      </c>
      <c r="F36" s="23">
        <v>4</v>
      </c>
      <c r="G36" s="23">
        <v>1</v>
      </c>
      <c r="H36" s="23">
        <v>0</v>
      </c>
      <c r="I36" s="23">
        <v>7000000</v>
      </c>
      <c r="J36" s="24">
        <v>1</v>
      </c>
      <c r="K36" s="25" t="s">
        <v>372</v>
      </c>
    </row>
    <row r="37" spans="1:11" x14ac:dyDescent="0.35">
      <c r="A37" s="22" t="s">
        <v>106</v>
      </c>
      <c r="B37" s="23">
        <v>1</v>
      </c>
      <c r="C37" s="23">
        <v>5</v>
      </c>
      <c r="D37" s="23">
        <v>5</v>
      </c>
      <c r="E37" s="23">
        <v>3</v>
      </c>
      <c r="F37" s="23">
        <v>3</v>
      </c>
      <c r="G37" s="23">
        <v>1</v>
      </c>
      <c r="H37" s="23">
        <v>1</v>
      </c>
      <c r="I37" s="23">
        <v>9210000</v>
      </c>
      <c r="J37" s="24">
        <v>1</v>
      </c>
      <c r="K37" s="25" t="s">
        <v>372</v>
      </c>
    </row>
    <row r="38" spans="1:11" x14ac:dyDescent="0.35">
      <c r="A38" s="22" t="s">
        <v>117</v>
      </c>
      <c r="B38" s="23">
        <v>1</v>
      </c>
      <c r="C38" s="23">
        <v>4</v>
      </c>
      <c r="D38" s="23">
        <v>4</v>
      </c>
      <c r="E38" s="23">
        <v>4</v>
      </c>
      <c r="F38" s="23">
        <v>4</v>
      </c>
      <c r="G38" s="23">
        <v>1</v>
      </c>
      <c r="H38" s="23">
        <v>0</v>
      </c>
      <c r="I38" s="23">
        <v>41000000</v>
      </c>
      <c r="J38" s="24">
        <v>1</v>
      </c>
      <c r="K38" s="25" t="s">
        <v>372</v>
      </c>
    </row>
    <row r="39" spans="1:11" x14ac:dyDescent="0.35">
      <c r="A39" s="22" t="s">
        <v>145</v>
      </c>
      <c r="B39" s="23">
        <v>1</v>
      </c>
      <c r="C39" s="23">
        <v>4</v>
      </c>
      <c r="D39" s="23">
        <v>4</v>
      </c>
      <c r="E39" s="23">
        <v>4</v>
      </c>
      <c r="F39" s="23">
        <v>4</v>
      </c>
      <c r="G39" s="23">
        <v>1</v>
      </c>
      <c r="H39" s="23">
        <v>0</v>
      </c>
      <c r="I39" s="23">
        <v>50000000</v>
      </c>
      <c r="J39" s="24">
        <v>1</v>
      </c>
      <c r="K39" s="25" t="s">
        <v>372</v>
      </c>
    </row>
    <row r="40" spans="1:11" x14ac:dyDescent="0.35">
      <c r="A40" s="22" t="s">
        <v>146</v>
      </c>
      <c r="B40" s="23">
        <v>1</v>
      </c>
      <c r="C40" s="23">
        <v>4</v>
      </c>
      <c r="D40" s="23">
        <v>4</v>
      </c>
      <c r="E40" s="23">
        <v>4</v>
      </c>
      <c r="F40" s="23">
        <v>4</v>
      </c>
      <c r="G40" s="23">
        <v>1</v>
      </c>
      <c r="H40" s="23">
        <v>0</v>
      </c>
      <c r="I40" s="23">
        <v>50000000</v>
      </c>
      <c r="J40" s="24">
        <v>1</v>
      </c>
      <c r="K40" s="25" t="s">
        <v>372</v>
      </c>
    </row>
    <row r="41" spans="1:11" x14ac:dyDescent="0.35">
      <c r="A41" s="22" t="s">
        <v>101</v>
      </c>
      <c r="B41" s="23">
        <v>1</v>
      </c>
      <c r="C41" s="23">
        <v>4</v>
      </c>
      <c r="D41" s="23">
        <v>4</v>
      </c>
      <c r="E41" s="23">
        <v>4</v>
      </c>
      <c r="F41" s="23">
        <v>4</v>
      </c>
      <c r="G41" s="23">
        <v>1</v>
      </c>
      <c r="H41" s="23">
        <v>0</v>
      </c>
      <c r="I41" s="23">
        <v>7000000</v>
      </c>
      <c r="J41" s="24">
        <v>1</v>
      </c>
      <c r="K41" s="25" t="s">
        <v>372</v>
      </c>
    </row>
    <row r="42" spans="1:11" x14ac:dyDescent="0.35">
      <c r="A42" s="22" t="s">
        <v>98</v>
      </c>
      <c r="B42" s="23">
        <v>1</v>
      </c>
      <c r="C42" s="23">
        <v>4</v>
      </c>
      <c r="D42" s="23">
        <v>4</v>
      </c>
      <c r="E42" s="23">
        <v>2</v>
      </c>
      <c r="F42" s="23">
        <v>2</v>
      </c>
      <c r="G42" s="23">
        <v>1</v>
      </c>
      <c r="H42" s="23">
        <v>0</v>
      </c>
      <c r="I42" s="23">
        <v>7000000</v>
      </c>
      <c r="J42" s="24">
        <v>1</v>
      </c>
      <c r="K42" s="25" t="s">
        <v>372</v>
      </c>
    </row>
    <row r="43" spans="1:11" x14ac:dyDescent="0.35">
      <c r="A43" s="22" t="s">
        <v>95</v>
      </c>
      <c r="B43" s="23">
        <v>1</v>
      </c>
      <c r="C43" s="23">
        <v>4</v>
      </c>
      <c r="D43" s="23">
        <v>4</v>
      </c>
      <c r="E43" s="23">
        <v>5</v>
      </c>
      <c r="F43" s="23">
        <v>5</v>
      </c>
      <c r="G43" s="23">
        <v>1</v>
      </c>
      <c r="H43" s="23">
        <v>1</v>
      </c>
      <c r="I43" s="23">
        <v>29500000</v>
      </c>
      <c r="J43" s="24">
        <v>1</v>
      </c>
      <c r="K43" s="25" t="s">
        <v>372</v>
      </c>
    </row>
    <row r="44" spans="1:11" x14ac:dyDescent="0.35">
      <c r="A44" s="22" t="s">
        <v>131</v>
      </c>
      <c r="B44" s="23">
        <v>1</v>
      </c>
      <c r="C44" s="23">
        <v>4</v>
      </c>
      <c r="D44" s="23">
        <v>4</v>
      </c>
      <c r="E44" s="23">
        <v>3</v>
      </c>
      <c r="F44" s="23">
        <v>3</v>
      </c>
      <c r="G44" s="23">
        <v>1</v>
      </c>
      <c r="H44" s="23">
        <v>0</v>
      </c>
      <c r="I44" s="23">
        <v>45590000</v>
      </c>
      <c r="J44" s="24">
        <v>1</v>
      </c>
      <c r="K44" s="25" t="s">
        <v>372</v>
      </c>
    </row>
    <row r="45" spans="1:11" x14ac:dyDescent="0.35">
      <c r="A45" s="22" t="s">
        <v>135</v>
      </c>
      <c r="B45" s="23">
        <v>1</v>
      </c>
      <c r="C45" s="23">
        <v>4</v>
      </c>
      <c r="D45" s="23">
        <v>4</v>
      </c>
      <c r="E45" s="23">
        <v>3</v>
      </c>
      <c r="F45" s="23">
        <v>3</v>
      </c>
      <c r="G45" s="23">
        <v>1</v>
      </c>
      <c r="H45" s="23">
        <v>1</v>
      </c>
      <c r="I45" s="23">
        <v>6900000</v>
      </c>
      <c r="J45" s="24">
        <v>1</v>
      </c>
      <c r="K45" s="25" t="s">
        <v>372</v>
      </c>
    </row>
    <row r="46" spans="1:11" x14ac:dyDescent="0.35">
      <c r="A46" s="22" t="s">
        <v>133</v>
      </c>
      <c r="B46" s="23">
        <v>1</v>
      </c>
      <c r="C46" s="23">
        <v>4</v>
      </c>
      <c r="D46" s="23">
        <v>4</v>
      </c>
      <c r="E46" s="23">
        <v>3</v>
      </c>
      <c r="F46" s="23">
        <v>3</v>
      </c>
      <c r="G46" s="23">
        <v>1</v>
      </c>
      <c r="H46" s="23">
        <v>0</v>
      </c>
      <c r="I46" s="23">
        <v>45590000</v>
      </c>
      <c r="J46" s="24">
        <v>1</v>
      </c>
      <c r="K46" s="25" t="s">
        <v>372</v>
      </c>
    </row>
    <row r="47" spans="1:11" x14ac:dyDescent="0.35">
      <c r="A47" s="22" t="s">
        <v>91</v>
      </c>
      <c r="B47" s="23">
        <v>1</v>
      </c>
      <c r="C47" s="23">
        <v>4</v>
      </c>
      <c r="D47" s="23">
        <v>4</v>
      </c>
      <c r="E47" s="23">
        <v>4</v>
      </c>
      <c r="F47" s="23">
        <v>4</v>
      </c>
      <c r="G47" s="23">
        <v>1</v>
      </c>
      <c r="H47" s="23">
        <v>1</v>
      </c>
      <c r="I47" s="23">
        <v>29500000</v>
      </c>
      <c r="J47" s="24">
        <v>1</v>
      </c>
      <c r="K47" s="25" t="s">
        <v>372</v>
      </c>
    </row>
    <row r="48" spans="1:11" x14ac:dyDescent="0.35">
      <c r="A48" s="22" t="s">
        <v>29</v>
      </c>
      <c r="B48" s="23">
        <v>1</v>
      </c>
      <c r="C48" s="23">
        <v>5</v>
      </c>
      <c r="D48" s="23">
        <v>5</v>
      </c>
      <c r="E48" s="23">
        <v>4</v>
      </c>
      <c r="F48" s="23">
        <v>4</v>
      </c>
      <c r="G48" s="23">
        <v>1</v>
      </c>
      <c r="H48" s="23">
        <v>0</v>
      </c>
      <c r="I48" s="23">
        <v>15000000</v>
      </c>
      <c r="J48" s="24">
        <v>1</v>
      </c>
      <c r="K48" s="25" t="s">
        <v>372</v>
      </c>
    </row>
    <row r="49" spans="1:11" x14ac:dyDescent="0.35">
      <c r="A49" s="22" t="s">
        <v>84</v>
      </c>
      <c r="B49" s="23">
        <v>4</v>
      </c>
      <c r="C49" s="23">
        <v>3</v>
      </c>
      <c r="D49" s="23">
        <v>2.75</v>
      </c>
      <c r="E49" s="23">
        <v>2</v>
      </c>
      <c r="F49" s="23">
        <v>1.75</v>
      </c>
      <c r="G49" s="23">
        <v>2</v>
      </c>
      <c r="H49" s="23">
        <v>0</v>
      </c>
      <c r="I49" s="23">
        <v>57900000</v>
      </c>
      <c r="J49" s="24">
        <v>0</v>
      </c>
      <c r="K49" s="25" t="s">
        <v>373</v>
      </c>
    </row>
    <row r="50" spans="1:11" x14ac:dyDescent="0.35">
      <c r="A50" s="22" t="s">
        <v>55</v>
      </c>
      <c r="B50" s="23">
        <v>2</v>
      </c>
      <c r="C50" s="23">
        <v>2</v>
      </c>
      <c r="D50" s="23">
        <v>2</v>
      </c>
      <c r="E50" s="23">
        <v>2</v>
      </c>
      <c r="F50" s="23">
        <v>2</v>
      </c>
      <c r="G50" s="23">
        <v>2</v>
      </c>
      <c r="H50" s="23">
        <v>1</v>
      </c>
      <c r="I50" s="23">
        <v>24210000</v>
      </c>
      <c r="J50" s="24">
        <v>0</v>
      </c>
      <c r="K50" s="25" t="s">
        <v>373</v>
      </c>
    </row>
    <row r="51" spans="1:11" x14ac:dyDescent="0.35">
      <c r="A51" s="22" t="s">
        <v>125</v>
      </c>
      <c r="B51" s="23">
        <v>2</v>
      </c>
      <c r="C51" s="23">
        <v>4</v>
      </c>
      <c r="D51" s="23">
        <v>3.5</v>
      </c>
      <c r="E51" s="23">
        <v>2</v>
      </c>
      <c r="F51" s="23">
        <v>2</v>
      </c>
      <c r="G51" s="23">
        <v>2</v>
      </c>
      <c r="H51" s="23">
        <v>1</v>
      </c>
      <c r="I51" s="23">
        <v>33800000</v>
      </c>
      <c r="J51" s="24">
        <v>0</v>
      </c>
      <c r="K51" s="25" t="s">
        <v>373</v>
      </c>
    </row>
    <row r="52" spans="1:11" x14ac:dyDescent="0.35">
      <c r="A52" s="22" t="s">
        <v>90</v>
      </c>
      <c r="B52" s="23">
        <v>1</v>
      </c>
      <c r="C52" s="23">
        <v>3</v>
      </c>
      <c r="D52" s="23">
        <v>3</v>
      </c>
      <c r="E52" s="23">
        <v>2</v>
      </c>
      <c r="F52" s="23">
        <v>2</v>
      </c>
      <c r="G52" s="23">
        <v>1</v>
      </c>
      <c r="H52" s="23">
        <v>1</v>
      </c>
      <c r="I52" s="23">
        <v>29500000</v>
      </c>
      <c r="J52" s="24">
        <v>0</v>
      </c>
      <c r="K52" s="25" t="s">
        <v>373</v>
      </c>
    </row>
    <row r="53" spans="1:11" x14ac:dyDescent="0.35">
      <c r="A53" s="22" t="s">
        <v>68</v>
      </c>
      <c r="B53" s="23">
        <v>1</v>
      </c>
      <c r="C53" s="23">
        <v>2</v>
      </c>
      <c r="D53" s="23">
        <v>2</v>
      </c>
      <c r="E53" s="23">
        <v>2</v>
      </c>
      <c r="F53" s="23">
        <v>2</v>
      </c>
      <c r="G53" s="23">
        <v>1</v>
      </c>
      <c r="H53" s="23">
        <v>1</v>
      </c>
      <c r="I53" s="23">
        <v>10000000</v>
      </c>
      <c r="J53" s="24">
        <v>0</v>
      </c>
      <c r="K53" s="25" t="s">
        <v>373</v>
      </c>
    </row>
    <row r="54" spans="1:11" x14ac:dyDescent="0.35">
      <c r="A54" s="22" t="s">
        <v>137</v>
      </c>
      <c r="B54" s="23">
        <v>1</v>
      </c>
      <c r="C54" s="23">
        <v>3</v>
      </c>
      <c r="D54" s="23">
        <v>3</v>
      </c>
      <c r="E54" s="23">
        <v>2</v>
      </c>
      <c r="F54" s="23">
        <v>2</v>
      </c>
      <c r="G54" s="23">
        <v>1</v>
      </c>
      <c r="H54" s="23">
        <v>1</v>
      </c>
      <c r="I54" s="23">
        <v>6900000</v>
      </c>
      <c r="J54" s="24">
        <v>0</v>
      </c>
      <c r="K54" s="25" t="s">
        <v>373</v>
      </c>
    </row>
    <row r="55" spans="1:11" x14ac:dyDescent="0.35">
      <c r="A55" s="22" t="s">
        <v>44</v>
      </c>
      <c r="B55" s="23">
        <v>1</v>
      </c>
      <c r="C55" s="23">
        <v>2</v>
      </c>
      <c r="D55" s="23">
        <v>2</v>
      </c>
      <c r="E55" s="23">
        <v>2</v>
      </c>
      <c r="F55" s="23">
        <v>2</v>
      </c>
      <c r="G55" s="23">
        <v>1</v>
      </c>
      <c r="H55" s="23">
        <v>0</v>
      </c>
      <c r="I55" s="23">
        <v>15000000</v>
      </c>
      <c r="J55" s="24">
        <v>0</v>
      </c>
      <c r="K55" s="25" t="s">
        <v>373</v>
      </c>
    </row>
    <row r="56" spans="1:11" x14ac:dyDescent="0.35">
      <c r="A56" s="22" t="s">
        <v>80</v>
      </c>
      <c r="B56" s="23">
        <v>1</v>
      </c>
      <c r="C56" s="23">
        <v>2</v>
      </c>
      <c r="D56" s="23">
        <v>2</v>
      </c>
      <c r="E56" s="23">
        <v>2</v>
      </c>
      <c r="F56" s="23">
        <v>2</v>
      </c>
      <c r="G56" s="23">
        <v>1</v>
      </c>
      <c r="H56" s="23">
        <v>0</v>
      </c>
      <c r="I56" s="23">
        <v>6900000</v>
      </c>
      <c r="J56" s="24">
        <v>0</v>
      </c>
      <c r="K56" s="25" t="s">
        <v>373</v>
      </c>
    </row>
    <row r="57" spans="1:11" x14ac:dyDescent="0.35">
      <c r="A57" s="22" t="s">
        <v>42</v>
      </c>
      <c r="B57" s="23">
        <v>1</v>
      </c>
      <c r="C57" s="23">
        <v>2</v>
      </c>
      <c r="D57" s="23">
        <v>2</v>
      </c>
      <c r="E57" s="23">
        <v>1</v>
      </c>
      <c r="F57" s="23">
        <v>1</v>
      </c>
      <c r="G57" s="23">
        <v>1</v>
      </c>
      <c r="H57" s="23">
        <v>0</v>
      </c>
      <c r="I57" s="23">
        <v>15000000</v>
      </c>
      <c r="J57" s="24">
        <v>0</v>
      </c>
      <c r="K57" s="25" t="s">
        <v>373</v>
      </c>
    </row>
    <row r="58" spans="1:11" x14ac:dyDescent="0.35">
      <c r="A58" s="22" t="s">
        <v>73</v>
      </c>
      <c r="B58" s="23">
        <v>1</v>
      </c>
      <c r="C58" s="23">
        <v>2</v>
      </c>
      <c r="D58" s="23">
        <v>2</v>
      </c>
      <c r="E58" s="23">
        <v>2</v>
      </c>
      <c r="F58" s="23">
        <v>2</v>
      </c>
      <c r="G58" s="23">
        <v>1</v>
      </c>
      <c r="H58" s="23">
        <v>1</v>
      </c>
      <c r="I58" s="23">
        <v>10000000</v>
      </c>
      <c r="J58" s="24">
        <v>0</v>
      </c>
      <c r="K58" s="25" t="s">
        <v>373</v>
      </c>
    </row>
    <row r="59" spans="1:11" x14ac:dyDescent="0.35">
      <c r="A59" s="22" t="s">
        <v>136</v>
      </c>
      <c r="B59" s="23">
        <v>1</v>
      </c>
      <c r="C59" s="23">
        <v>3</v>
      </c>
      <c r="D59" s="23">
        <v>3</v>
      </c>
      <c r="E59" s="23">
        <v>2</v>
      </c>
      <c r="F59" s="23">
        <v>2</v>
      </c>
      <c r="G59" s="23">
        <v>1</v>
      </c>
      <c r="H59" s="23">
        <v>1</v>
      </c>
      <c r="I59" s="23">
        <v>6900000</v>
      </c>
      <c r="J59" s="24">
        <v>0</v>
      </c>
      <c r="K59" s="25" t="s">
        <v>373</v>
      </c>
    </row>
    <row r="60" spans="1:11" x14ac:dyDescent="0.35">
      <c r="A60" s="22" t="s">
        <v>37</v>
      </c>
      <c r="B60" s="23">
        <v>1</v>
      </c>
      <c r="C60" s="23">
        <v>2</v>
      </c>
      <c r="D60" s="23">
        <v>2</v>
      </c>
      <c r="E60" s="23">
        <v>1</v>
      </c>
      <c r="F60" s="23">
        <v>1</v>
      </c>
      <c r="G60" s="23">
        <v>1</v>
      </c>
      <c r="H60" s="23">
        <v>0</v>
      </c>
      <c r="I60" s="23">
        <v>15000000</v>
      </c>
      <c r="J60" s="24">
        <v>0</v>
      </c>
      <c r="K60" s="25" t="s">
        <v>373</v>
      </c>
    </row>
    <row r="61" spans="1:11" x14ac:dyDescent="0.35">
      <c r="A61" s="22" t="s">
        <v>83</v>
      </c>
      <c r="B61" s="23">
        <v>1</v>
      </c>
      <c r="C61" s="23">
        <v>2</v>
      </c>
      <c r="D61" s="23">
        <v>2</v>
      </c>
      <c r="E61" s="23">
        <v>1</v>
      </c>
      <c r="F61" s="23">
        <v>1</v>
      </c>
      <c r="G61" s="23">
        <v>1</v>
      </c>
      <c r="H61" s="23">
        <v>0</v>
      </c>
      <c r="I61" s="23">
        <v>6900000</v>
      </c>
      <c r="J61" s="24">
        <v>0</v>
      </c>
      <c r="K61" s="25" t="s">
        <v>373</v>
      </c>
    </row>
    <row r="62" spans="1:11" x14ac:dyDescent="0.35">
      <c r="A62" s="22" t="s">
        <v>104</v>
      </c>
      <c r="B62" s="23">
        <v>1</v>
      </c>
      <c r="C62" s="23">
        <v>2</v>
      </c>
      <c r="D62" s="23">
        <v>2</v>
      </c>
      <c r="E62" s="23">
        <v>2</v>
      </c>
      <c r="F62" s="23">
        <v>2</v>
      </c>
      <c r="G62" s="23">
        <v>1</v>
      </c>
      <c r="H62" s="23">
        <v>1</v>
      </c>
      <c r="I62" s="23">
        <v>5500000</v>
      </c>
      <c r="J62" s="24">
        <v>0</v>
      </c>
      <c r="K62" s="25" t="s">
        <v>373</v>
      </c>
    </row>
    <row r="63" spans="1:11" x14ac:dyDescent="0.35">
      <c r="A63" s="22" t="s">
        <v>47</v>
      </c>
      <c r="B63" s="23">
        <v>1</v>
      </c>
      <c r="C63" s="23">
        <v>1</v>
      </c>
      <c r="D63" s="23">
        <v>1</v>
      </c>
      <c r="E63" s="23">
        <v>2</v>
      </c>
      <c r="F63" s="23">
        <v>2</v>
      </c>
      <c r="G63" s="23">
        <v>1</v>
      </c>
      <c r="H63" s="23">
        <v>0</v>
      </c>
      <c r="I63" s="23">
        <v>15000000</v>
      </c>
      <c r="J63" s="24">
        <v>0</v>
      </c>
      <c r="K63" s="25" t="s">
        <v>373</v>
      </c>
    </row>
    <row r="64" spans="1:11" x14ac:dyDescent="0.35">
      <c r="A64" s="22" t="s">
        <v>109</v>
      </c>
      <c r="B64" s="23">
        <v>1</v>
      </c>
      <c r="C64" s="23">
        <v>2</v>
      </c>
      <c r="D64" s="23">
        <v>2</v>
      </c>
      <c r="E64" s="23">
        <v>1</v>
      </c>
      <c r="F64" s="23">
        <v>1</v>
      </c>
      <c r="G64" s="23">
        <v>1</v>
      </c>
      <c r="H64" s="23">
        <v>0</v>
      </c>
      <c r="I64" s="23">
        <v>15000000</v>
      </c>
      <c r="J64" s="24">
        <v>0</v>
      </c>
      <c r="K64" s="25" t="s">
        <v>373</v>
      </c>
    </row>
    <row r="65" spans="1:11" x14ac:dyDescent="0.35">
      <c r="A65" s="22" t="s">
        <v>374</v>
      </c>
      <c r="B65" s="23">
        <v>1</v>
      </c>
      <c r="C65" s="23">
        <v>2</v>
      </c>
      <c r="D65" s="23">
        <v>2</v>
      </c>
      <c r="E65" s="23">
        <v>1</v>
      </c>
      <c r="F65" s="23">
        <v>1</v>
      </c>
      <c r="G65" s="23">
        <v>1</v>
      </c>
      <c r="H65" s="23">
        <v>0</v>
      </c>
      <c r="I65" s="23">
        <v>6900000</v>
      </c>
      <c r="J65" s="24">
        <v>0</v>
      </c>
      <c r="K65" s="25" t="s">
        <v>373</v>
      </c>
    </row>
    <row r="66" spans="1:11" x14ac:dyDescent="0.35">
      <c r="A66" s="22" t="s">
        <v>99</v>
      </c>
      <c r="B66" s="23">
        <v>1</v>
      </c>
      <c r="C66" s="23">
        <v>3</v>
      </c>
      <c r="D66" s="23">
        <v>3</v>
      </c>
      <c r="E66" s="23">
        <v>2</v>
      </c>
      <c r="F66" s="23">
        <v>2</v>
      </c>
      <c r="G66" s="23">
        <v>1</v>
      </c>
      <c r="H66" s="23">
        <v>0</v>
      </c>
      <c r="I66" s="23">
        <v>7000000</v>
      </c>
      <c r="J66" s="24">
        <v>0</v>
      </c>
      <c r="K66" s="25" t="s">
        <v>373</v>
      </c>
    </row>
    <row r="67" spans="1:11" x14ac:dyDescent="0.35">
      <c r="A67" s="22" t="s">
        <v>100</v>
      </c>
      <c r="B67" s="23">
        <v>1</v>
      </c>
      <c r="C67" s="23">
        <v>3</v>
      </c>
      <c r="D67" s="23">
        <v>3</v>
      </c>
      <c r="E67" s="23">
        <v>2</v>
      </c>
      <c r="F67" s="23">
        <v>2</v>
      </c>
      <c r="G67" s="23">
        <v>1</v>
      </c>
      <c r="H67" s="23">
        <v>0</v>
      </c>
      <c r="I67" s="23">
        <v>7000000</v>
      </c>
      <c r="J67" s="24">
        <v>0</v>
      </c>
      <c r="K67" s="25" t="s">
        <v>373</v>
      </c>
    </row>
    <row r="68" spans="1:11" x14ac:dyDescent="0.35">
      <c r="A68" s="22" t="s">
        <v>16</v>
      </c>
      <c r="B68" s="23">
        <v>10</v>
      </c>
      <c r="C68" s="23">
        <v>5</v>
      </c>
      <c r="D68" s="23">
        <v>3.5</v>
      </c>
      <c r="E68" s="23">
        <v>4</v>
      </c>
      <c r="F68" s="23">
        <v>2.6</v>
      </c>
      <c r="G68" s="23">
        <v>5</v>
      </c>
      <c r="H68" s="23">
        <v>1</v>
      </c>
      <c r="I68" s="23">
        <v>251510000</v>
      </c>
      <c r="J68" s="24">
        <v>2</v>
      </c>
      <c r="K68" s="25" t="s">
        <v>183</v>
      </c>
    </row>
    <row r="69" spans="1:11" x14ac:dyDescent="0.35">
      <c r="A69" s="22" t="s">
        <v>58</v>
      </c>
      <c r="B69" s="23">
        <v>6</v>
      </c>
      <c r="C69" s="23">
        <v>4</v>
      </c>
      <c r="D69" s="23">
        <v>3.3333333330000001</v>
      </c>
      <c r="E69" s="23">
        <v>4</v>
      </c>
      <c r="F69" s="23">
        <v>3.5</v>
      </c>
      <c r="G69" s="23">
        <v>5</v>
      </c>
      <c r="H69" s="23">
        <v>1</v>
      </c>
      <c r="I69" s="23">
        <v>78210000</v>
      </c>
      <c r="J69" s="24">
        <v>2</v>
      </c>
      <c r="K69" s="25" t="s">
        <v>183</v>
      </c>
    </row>
    <row r="70" spans="1:11" x14ac:dyDescent="0.35">
      <c r="A70" s="22" t="s">
        <v>22</v>
      </c>
      <c r="B70" s="23">
        <v>5</v>
      </c>
      <c r="C70" s="23">
        <v>5</v>
      </c>
      <c r="D70" s="23">
        <v>3.2</v>
      </c>
      <c r="E70" s="23">
        <v>3</v>
      </c>
      <c r="F70" s="23">
        <v>2.8</v>
      </c>
      <c r="G70" s="23">
        <v>3</v>
      </c>
      <c r="H70" s="23">
        <v>1</v>
      </c>
      <c r="I70" s="23">
        <v>63500000</v>
      </c>
      <c r="J70" s="24">
        <v>2</v>
      </c>
      <c r="K70" s="25" t="s">
        <v>183</v>
      </c>
    </row>
    <row r="71" spans="1:11" x14ac:dyDescent="0.35">
      <c r="A71" s="22" t="s">
        <v>59</v>
      </c>
      <c r="B71" s="23">
        <v>5</v>
      </c>
      <c r="C71" s="23">
        <v>4</v>
      </c>
      <c r="D71" s="23">
        <v>3</v>
      </c>
      <c r="E71" s="23">
        <v>3</v>
      </c>
      <c r="F71" s="23">
        <v>3</v>
      </c>
      <c r="G71" s="23">
        <v>3</v>
      </c>
      <c r="H71" s="23">
        <v>1</v>
      </c>
      <c r="I71" s="23">
        <v>72500000</v>
      </c>
      <c r="J71" s="24">
        <v>2</v>
      </c>
      <c r="K71" s="25" t="s">
        <v>183</v>
      </c>
    </row>
    <row r="72" spans="1:11" x14ac:dyDescent="0.35">
      <c r="A72" s="22" t="s">
        <v>62</v>
      </c>
      <c r="B72" s="23">
        <v>5</v>
      </c>
      <c r="C72" s="23">
        <v>3</v>
      </c>
      <c r="D72" s="23">
        <v>3</v>
      </c>
      <c r="E72" s="23">
        <v>5</v>
      </c>
      <c r="F72" s="23">
        <v>3.4</v>
      </c>
      <c r="G72" s="23">
        <v>3</v>
      </c>
      <c r="H72" s="23">
        <v>1</v>
      </c>
      <c r="I72" s="23">
        <v>85400000</v>
      </c>
      <c r="J72" s="24">
        <v>2</v>
      </c>
      <c r="K72" s="25" t="s">
        <v>183</v>
      </c>
    </row>
    <row r="73" spans="1:11" x14ac:dyDescent="0.35">
      <c r="A73" s="22" t="s">
        <v>108</v>
      </c>
      <c r="B73" s="23">
        <v>5</v>
      </c>
      <c r="C73" s="23">
        <v>4</v>
      </c>
      <c r="D73" s="23">
        <v>3.2</v>
      </c>
      <c r="E73" s="23">
        <v>4</v>
      </c>
      <c r="F73" s="23">
        <v>2.8</v>
      </c>
      <c r="G73" s="23">
        <v>3</v>
      </c>
      <c r="H73" s="23">
        <v>1</v>
      </c>
      <c r="I73" s="23">
        <v>191800000</v>
      </c>
      <c r="J73" s="24">
        <v>2</v>
      </c>
      <c r="K73" s="25" t="s">
        <v>183</v>
      </c>
    </row>
    <row r="74" spans="1:11" x14ac:dyDescent="0.35">
      <c r="A74" s="22" t="s">
        <v>111</v>
      </c>
      <c r="B74" s="23">
        <v>4</v>
      </c>
      <c r="C74" s="23">
        <v>4</v>
      </c>
      <c r="D74" s="23">
        <v>4</v>
      </c>
      <c r="E74" s="23">
        <v>4</v>
      </c>
      <c r="F74" s="23">
        <v>4</v>
      </c>
      <c r="G74" s="23">
        <v>1</v>
      </c>
      <c r="H74" s="23">
        <v>0</v>
      </c>
      <c r="I74" s="23">
        <v>154500000</v>
      </c>
      <c r="J74" s="24">
        <v>2</v>
      </c>
      <c r="K74" s="25" t="s">
        <v>183</v>
      </c>
    </row>
    <row r="75" spans="1:11" x14ac:dyDescent="0.35">
      <c r="A75" s="22" t="s">
        <v>54</v>
      </c>
      <c r="B75" s="23">
        <v>4</v>
      </c>
      <c r="C75" s="23">
        <v>4</v>
      </c>
      <c r="D75" s="23">
        <v>3</v>
      </c>
      <c r="E75" s="23">
        <v>4</v>
      </c>
      <c r="F75" s="23">
        <v>3.25</v>
      </c>
      <c r="G75" s="23">
        <v>3</v>
      </c>
      <c r="H75" s="23">
        <v>1</v>
      </c>
      <c r="I75" s="23">
        <v>39710000</v>
      </c>
      <c r="J75" s="24">
        <v>2</v>
      </c>
      <c r="K75" s="25" t="s">
        <v>183</v>
      </c>
    </row>
    <row r="76" spans="1:11" x14ac:dyDescent="0.35">
      <c r="A76" s="22" t="s">
        <v>87</v>
      </c>
      <c r="B76" s="23">
        <v>4</v>
      </c>
      <c r="C76" s="23">
        <v>4</v>
      </c>
      <c r="D76" s="23">
        <v>3.5</v>
      </c>
      <c r="E76" s="23">
        <v>4</v>
      </c>
      <c r="F76" s="23">
        <v>3.5</v>
      </c>
      <c r="G76" s="23">
        <v>3</v>
      </c>
      <c r="H76" s="23">
        <v>0</v>
      </c>
      <c r="I76" s="23">
        <v>88500000</v>
      </c>
      <c r="J76" s="24">
        <v>2</v>
      </c>
      <c r="K76" s="25" t="s">
        <v>183</v>
      </c>
    </row>
    <row r="77" spans="1:11" x14ac:dyDescent="0.35">
      <c r="A77" s="22" t="s">
        <v>110</v>
      </c>
      <c r="B77" s="23">
        <v>3</v>
      </c>
      <c r="C77" s="23">
        <v>4</v>
      </c>
      <c r="D77" s="23">
        <v>3.3333333330000001</v>
      </c>
      <c r="E77" s="23">
        <v>4</v>
      </c>
      <c r="F77" s="23">
        <v>2.6666666669999999</v>
      </c>
      <c r="G77" s="23">
        <v>3</v>
      </c>
      <c r="H77" s="23">
        <v>1</v>
      </c>
      <c r="I77" s="23">
        <v>33000000</v>
      </c>
      <c r="J77" s="24">
        <v>2</v>
      </c>
      <c r="K77" s="25" t="s">
        <v>183</v>
      </c>
    </row>
    <row r="78" spans="1:11" ht="15" thickBot="1" x14ac:dyDescent="0.4">
      <c r="A78" s="26" t="s">
        <v>51</v>
      </c>
      <c r="B78" s="27">
        <v>3</v>
      </c>
      <c r="C78" s="27">
        <v>4</v>
      </c>
      <c r="D78" s="27">
        <v>2.6666666669999999</v>
      </c>
      <c r="E78" s="27">
        <v>4</v>
      </c>
      <c r="F78" s="27">
        <v>2.6666666669999999</v>
      </c>
      <c r="G78" s="27">
        <v>3</v>
      </c>
      <c r="H78" s="27">
        <v>0</v>
      </c>
      <c r="I78" s="27">
        <v>67490000</v>
      </c>
      <c r="J78" s="28">
        <v>2</v>
      </c>
      <c r="K78" s="25" t="s">
        <v>183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EF8FA-676B-480A-B94F-9C90D11D25D1}">
  <dimension ref="A1:B5"/>
  <sheetViews>
    <sheetView topLeftCell="A2" workbookViewId="0">
      <selection activeCell="B28" sqref="B27:B28"/>
    </sheetView>
  </sheetViews>
  <sheetFormatPr defaultRowHeight="14.5" x14ac:dyDescent="0.35"/>
  <cols>
    <col min="1" max="1" width="33.36328125" bestFit="1" customWidth="1"/>
  </cols>
  <sheetData>
    <row r="1" spans="1:2" x14ac:dyDescent="0.35">
      <c r="A1" s="12" t="s">
        <v>173</v>
      </c>
    </row>
    <row r="2" spans="1:2" x14ac:dyDescent="0.35">
      <c r="A2" t="s">
        <v>174</v>
      </c>
    </row>
    <row r="3" spans="1:2" x14ac:dyDescent="0.35">
      <c r="A3" t="s">
        <v>181</v>
      </c>
    </row>
    <row r="4" spans="1:2" x14ac:dyDescent="0.35">
      <c r="A4" t="s">
        <v>178</v>
      </c>
    </row>
    <row r="5" spans="1:2" x14ac:dyDescent="0.35">
      <c r="A5" t="s">
        <v>183</v>
      </c>
      <c r="B5" t="s">
        <v>229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
  <sheetViews>
    <sheetView workbookViewId="0">
      <selection activeCell="B26" sqref="B26"/>
    </sheetView>
  </sheetViews>
  <sheetFormatPr defaultRowHeight="14.5" x14ac:dyDescent="0.35"/>
  <cols>
    <col min="1" max="1" width="10.6328125" bestFit="1" customWidth="1"/>
    <col min="2" max="2" width="37.453125" bestFit="1" customWidth="1"/>
  </cols>
  <sheetData>
    <row r="1" spans="1:13" x14ac:dyDescent="0.35">
      <c r="A1" t="s">
        <v>184</v>
      </c>
      <c r="B1" t="s">
        <v>185</v>
      </c>
      <c r="C1" t="s">
        <v>3</v>
      </c>
      <c r="D1" t="s">
        <v>186</v>
      </c>
      <c r="E1" t="s">
        <v>187</v>
      </c>
      <c r="F1" t="s">
        <v>188</v>
      </c>
      <c r="G1" t="s">
        <v>189</v>
      </c>
      <c r="H1" t="s">
        <v>190</v>
      </c>
      <c r="I1" t="s">
        <v>191</v>
      </c>
      <c r="J1" t="s">
        <v>192</v>
      </c>
      <c r="K1" t="s">
        <v>193</v>
      </c>
      <c r="L1" t="s">
        <v>194</v>
      </c>
      <c r="M1" t="s">
        <v>195</v>
      </c>
    </row>
    <row r="4" spans="1:13" x14ac:dyDescent="0.35">
      <c r="B4" t="s">
        <v>184</v>
      </c>
    </row>
    <row r="5" spans="1:13" x14ac:dyDescent="0.35">
      <c r="B5" t="s">
        <v>185</v>
      </c>
    </row>
    <row r="6" spans="1:13" x14ac:dyDescent="0.35">
      <c r="B6" t="s">
        <v>3</v>
      </c>
    </row>
    <row r="7" spans="1:13" x14ac:dyDescent="0.35">
      <c r="B7" s="1" t="s">
        <v>186</v>
      </c>
    </row>
    <row r="8" spans="1:13" x14ac:dyDescent="0.35">
      <c r="B8" s="1" t="s">
        <v>187</v>
      </c>
    </row>
    <row r="9" spans="1:13" x14ac:dyDescent="0.35">
      <c r="B9" t="s">
        <v>188</v>
      </c>
      <c r="C9" t="s">
        <v>196</v>
      </c>
    </row>
    <row r="10" spans="1:13" x14ac:dyDescent="0.35">
      <c r="B10" t="s">
        <v>189</v>
      </c>
    </row>
    <row r="11" spans="1:13" x14ac:dyDescent="0.35">
      <c r="B11" t="s">
        <v>190</v>
      </c>
      <c r="C11" t="s">
        <v>196</v>
      </c>
    </row>
    <row r="12" spans="1:13" x14ac:dyDescent="0.35">
      <c r="B12" t="s">
        <v>191</v>
      </c>
    </row>
    <row r="13" spans="1:13" x14ac:dyDescent="0.35">
      <c r="B13" t="s">
        <v>192</v>
      </c>
      <c r="C13" t="s">
        <v>196</v>
      </c>
    </row>
    <row r="14" spans="1:13" x14ac:dyDescent="0.35">
      <c r="B14" t="s">
        <v>193</v>
      </c>
      <c r="C14" t="s">
        <v>196</v>
      </c>
    </row>
    <row r="15" spans="1:13" x14ac:dyDescent="0.35">
      <c r="B15" t="s">
        <v>194</v>
      </c>
    </row>
    <row r="16" spans="1:13" x14ac:dyDescent="0.35">
      <c r="B16" t="s">
        <v>195</v>
      </c>
      <c r="C16" t="s">
        <v>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4440D-7809-40D8-9F02-434A3ECDE031}">
  <dimension ref="A3:G10"/>
  <sheetViews>
    <sheetView workbookViewId="0">
      <selection activeCell="A3" sqref="A3"/>
    </sheetView>
  </sheetViews>
  <sheetFormatPr defaultRowHeight="14.5" x14ac:dyDescent="0.35"/>
  <cols>
    <col min="1" max="1" width="24.1796875" bestFit="1" customWidth="1"/>
    <col min="2" max="2" width="15.54296875" bestFit="1" customWidth="1"/>
    <col min="3" max="5" width="3" bestFit="1" customWidth="1"/>
    <col min="6" max="6" width="2" bestFit="1" customWidth="1"/>
    <col min="7" max="7" width="10.81640625" bestFit="1" customWidth="1"/>
  </cols>
  <sheetData>
    <row r="3" spans="1:7" x14ac:dyDescent="0.35">
      <c r="A3" s="13" t="s">
        <v>233</v>
      </c>
      <c r="B3" s="13" t="s">
        <v>232</v>
      </c>
    </row>
    <row r="4" spans="1:7" x14ac:dyDescent="0.35">
      <c r="A4" s="13" t="s">
        <v>230</v>
      </c>
      <c r="B4">
        <v>1</v>
      </c>
      <c r="C4">
        <v>2</v>
      </c>
      <c r="D4">
        <v>3</v>
      </c>
      <c r="E4">
        <v>4</v>
      </c>
      <c r="F4">
        <v>5</v>
      </c>
      <c r="G4" t="s">
        <v>231</v>
      </c>
    </row>
    <row r="5" spans="1:7" x14ac:dyDescent="0.35">
      <c r="A5" s="14">
        <v>1</v>
      </c>
      <c r="B5">
        <v>1</v>
      </c>
      <c r="C5">
        <v>1</v>
      </c>
      <c r="G5">
        <v>2</v>
      </c>
    </row>
    <row r="6" spans="1:7" x14ac:dyDescent="0.35">
      <c r="A6" s="14">
        <v>2</v>
      </c>
      <c r="B6">
        <v>8</v>
      </c>
      <c r="C6">
        <v>11</v>
      </c>
      <c r="D6">
        <v>9</v>
      </c>
      <c r="E6">
        <v>3</v>
      </c>
      <c r="G6">
        <v>31</v>
      </c>
    </row>
    <row r="7" spans="1:7" x14ac:dyDescent="0.35">
      <c r="A7" s="14">
        <v>3</v>
      </c>
      <c r="C7">
        <v>21</v>
      </c>
      <c r="D7">
        <v>35</v>
      </c>
      <c r="E7">
        <v>14</v>
      </c>
      <c r="F7">
        <v>1</v>
      </c>
      <c r="G7">
        <v>71</v>
      </c>
    </row>
    <row r="8" spans="1:7" x14ac:dyDescent="0.35">
      <c r="A8" s="14">
        <v>4</v>
      </c>
      <c r="C8">
        <v>6</v>
      </c>
      <c r="D8">
        <v>9</v>
      </c>
      <c r="E8">
        <v>24</v>
      </c>
      <c r="F8">
        <v>1</v>
      </c>
      <c r="G8">
        <v>40</v>
      </c>
    </row>
    <row r="9" spans="1:7" x14ac:dyDescent="0.35">
      <c r="A9" s="14">
        <v>5</v>
      </c>
      <c r="B9">
        <v>1</v>
      </c>
      <c r="C9">
        <v>4</v>
      </c>
      <c r="D9">
        <v>3</v>
      </c>
      <c r="E9">
        <v>4</v>
      </c>
      <c r="G9">
        <v>12</v>
      </c>
    </row>
    <row r="10" spans="1:7" x14ac:dyDescent="0.35">
      <c r="A10" s="14" t="s">
        <v>231</v>
      </c>
      <c r="B10">
        <v>10</v>
      </c>
      <c r="C10">
        <v>43</v>
      </c>
      <c r="D10">
        <v>56</v>
      </c>
      <c r="E10">
        <v>45</v>
      </c>
      <c r="F10">
        <v>2</v>
      </c>
      <c r="G10">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7"/>
  <sheetViews>
    <sheetView topLeftCell="H1" zoomScale="98" workbookViewId="0">
      <selection activeCell="O2" sqref="O2"/>
    </sheetView>
  </sheetViews>
  <sheetFormatPr defaultRowHeight="14.5" x14ac:dyDescent="0.35"/>
  <cols>
    <col min="1" max="1" width="41.1796875" customWidth="1"/>
    <col min="2" max="3" width="19.6328125" customWidth="1"/>
    <col min="4" max="4" width="19.453125" customWidth="1"/>
    <col min="6" max="6" width="26.6328125" bestFit="1" customWidth="1"/>
    <col min="7" max="7" width="59.54296875" customWidth="1"/>
    <col min="8" max="8" width="17.08984375" customWidth="1"/>
    <col min="9" max="9" width="16.90625" customWidth="1"/>
    <col min="11" max="11" width="26.81640625" customWidth="1"/>
    <col min="12" max="12" width="22.90625" customWidth="1"/>
    <col min="15" max="15" width="15.6328125" customWidth="1"/>
  </cols>
  <sheetData>
    <row r="1" spans="1:17" x14ac:dyDescent="0.35">
      <c r="A1" s="3" t="s">
        <v>0</v>
      </c>
      <c r="B1" s="4" t="s">
        <v>1</v>
      </c>
      <c r="C1" s="4" t="s">
        <v>370</v>
      </c>
      <c r="D1" s="4" t="s">
        <v>2</v>
      </c>
      <c r="E1" s="4" t="s">
        <v>3</v>
      </c>
      <c r="F1" s="4" t="s">
        <v>4</v>
      </c>
      <c r="G1" s="4" t="s">
        <v>5</v>
      </c>
      <c r="H1" s="4" t="s">
        <v>6</v>
      </c>
      <c r="I1" s="4" t="s">
        <v>7</v>
      </c>
      <c r="J1" s="4" t="s">
        <v>8</v>
      </c>
      <c r="K1" s="4" t="s">
        <v>9</v>
      </c>
      <c r="L1" s="4" t="s">
        <v>10</v>
      </c>
      <c r="M1" s="4" t="s">
        <v>11</v>
      </c>
      <c r="N1" s="4" t="s">
        <v>12</v>
      </c>
      <c r="O1" s="5" t="s">
        <v>13</v>
      </c>
      <c r="P1" t="s">
        <v>311</v>
      </c>
      <c r="Q1" t="s">
        <v>311</v>
      </c>
    </row>
    <row r="2" spans="1:17" x14ac:dyDescent="0.35">
      <c r="A2" s="8" t="s">
        <v>198</v>
      </c>
      <c r="B2" s="2" t="s">
        <v>205</v>
      </c>
      <c r="C2" s="2" t="str">
        <f>VLOOKUP(B2,Sheet6!$A$2:$B$25,2,0)</f>
        <v>Implement evidence -based preventative screening services for diseases impacting the Abu Dhabi population starting from premarital screenings ,school screening ending by adults and Elderly targeting all Abu Dhabi nationals for a range of non communicable diseases like genetic disorders, and lifestyle diseases (obesity and diabetes) and chronic diseases like cardiovascular diseases ,top priority cancers and others</v>
      </c>
      <c r="D2" s="2" t="s">
        <v>62</v>
      </c>
      <c r="E2" s="2" t="s">
        <v>15</v>
      </c>
      <c r="F2" s="2" t="s">
        <v>16</v>
      </c>
      <c r="G2" s="2" t="s">
        <v>85</v>
      </c>
      <c r="H2" s="2" t="s">
        <v>39</v>
      </c>
      <c r="I2" s="2">
        <v>3</v>
      </c>
      <c r="J2" s="2">
        <v>5</v>
      </c>
      <c r="K2" s="2" t="s">
        <v>19</v>
      </c>
      <c r="L2" s="2" t="s">
        <v>86</v>
      </c>
      <c r="M2" s="2" t="s">
        <v>67</v>
      </c>
      <c r="N2" s="2">
        <v>3500000</v>
      </c>
      <c r="O2" s="7">
        <v>0</v>
      </c>
      <c r="P2">
        <f>VLOOKUP(D2,StakeholderCluster!$A$2:$J$78,10,0)</f>
        <v>2</v>
      </c>
    </row>
    <row r="3" spans="1:17" x14ac:dyDescent="0.35">
      <c r="A3" s="8" t="s">
        <v>198</v>
      </c>
      <c r="B3" s="2" t="s">
        <v>206</v>
      </c>
      <c r="C3" s="2" t="str">
        <f>VLOOKUP(B3,Sheet6!$A$2:$B$25,2,0)</f>
        <v>The unprecedent scale of the COVID -19 pandemic highlighted major vulnerabilities in the global capabilities to manage and respond to health crises, prompting a drastic shift in the academic narrative of preparedness and response and understanding of enablers to assure system readiness. This initiative aims to position Abu Dhabi as a global Center of Excellence for Emerging Disease &amp; Preparedness Model and build a robust platform of a highly efficient early warning system and building capacities to close the existing gaps in responding to infectious diseases during outbreaks and being well prepared for pandemic through focusing on building real time integrated surveillance systems, capacity building, public awareness &amp; local and international collaboration with key stakeholders.</v>
      </c>
      <c r="D3" s="2" t="s">
        <v>95</v>
      </c>
      <c r="E3" s="2" t="s">
        <v>15</v>
      </c>
      <c r="F3" s="2" t="s">
        <v>88</v>
      </c>
      <c r="G3" s="2" t="s">
        <v>251</v>
      </c>
      <c r="H3" s="2" t="s">
        <v>39</v>
      </c>
      <c r="I3" s="2">
        <v>4</v>
      </c>
      <c r="J3" s="2">
        <v>5</v>
      </c>
      <c r="K3" s="2" t="s">
        <v>76</v>
      </c>
      <c r="L3" s="2" t="s">
        <v>86</v>
      </c>
      <c r="M3" s="2" t="s">
        <v>67</v>
      </c>
      <c r="N3" s="2">
        <v>29500000</v>
      </c>
      <c r="O3" s="7">
        <v>1</v>
      </c>
      <c r="P3">
        <f>VLOOKUP(D3,StakeholderCluster!$A$2:$J$78,10,0)</f>
        <v>1</v>
      </c>
    </row>
    <row r="4" spans="1:17" x14ac:dyDescent="0.35">
      <c r="A4" s="6" t="s">
        <v>197</v>
      </c>
      <c r="B4" s="2" t="s">
        <v>207</v>
      </c>
      <c r="C4" s="2" t="str">
        <f>VLOOKUP(B4,Sheet6!$A$2:$B$25,2,0)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4" s="2" t="s">
        <v>29</v>
      </c>
      <c r="E4" s="2" t="s">
        <v>15</v>
      </c>
      <c r="F4" s="2" t="s">
        <v>23</v>
      </c>
      <c r="G4" s="2" t="s">
        <v>24</v>
      </c>
      <c r="H4" s="2" t="s">
        <v>25</v>
      </c>
      <c r="I4" s="2">
        <v>5</v>
      </c>
      <c r="J4" s="2">
        <v>4</v>
      </c>
      <c r="K4" s="2" t="s">
        <v>26</v>
      </c>
      <c r="L4" s="2" t="s">
        <v>30</v>
      </c>
      <c r="M4" s="2" t="s">
        <v>67</v>
      </c>
      <c r="N4" s="2">
        <v>15000000</v>
      </c>
      <c r="O4" s="7">
        <v>0</v>
      </c>
      <c r="P4">
        <f>VLOOKUP(D4,StakeholderCluster!$A$2:$J$78,10,0)</f>
        <v>1</v>
      </c>
    </row>
    <row r="5" spans="1:17" x14ac:dyDescent="0.35">
      <c r="A5" s="6" t="s">
        <v>197</v>
      </c>
      <c r="B5" s="2" t="s">
        <v>207</v>
      </c>
      <c r="C5" s="2" t="str">
        <f>VLOOKUP(B5,Sheet6!$A$2:$B$25,2,0)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 s="2" t="s">
        <v>31</v>
      </c>
      <c r="E5" s="2" t="s">
        <v>15</v>
      </c>
      <c r="F5" s="2" t="s">
        <v>23</v>
      </c>
      <c r="G5" s="2" t="s">
        <v>24</v>
      </c>
      <c r="H5" s="2" t="s">
        <v>25</v>
      </c>
      <c r="I5" s="2">
        <v>5</v>
      </c>
      <c r="J5" s="2">
        <v>4</v>
      </c>
      <c r="K5" s="2" t="s">
        <v>26</v>
      </c>
      <c r="L5" s="2" t="s">
        <v>30</v>
      </c>
      <c r="M5" s="2" t="s">
        <v>67</v>
      </c>
      <c r="N5" s="2">
        <v>15000000</v>
      </c>
      <c r="O5" s="7">
        <v>0</v>
      </c>
      <c r="P5">
        <f>VLOOKUP(D5,StakeholderCluster!$A$2:$J$78,10,0)</f>
        <v>1</v>
      </c>
    </row>
    <row r="6" spans="1:17" x14ac:dyDescent="0.35">
      <c r="A6" s="6" t="s">
        <v>197</v>
      </c>
      <c r="B6" s="2" t="s">
        <v>207</v>
      </c>
      <c r="C6" s="2" t="str">
        <f>VLOOKUP(B6,Sheet6!$A$2:$B$25,2,0)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6" s="2" t="s">
        <v>29</v>
      </c>
      <c r="E6" s="2" t="s">
        <v>15</v>
      </c>
      <c r="F6" s="2" t="s">
        <v>23</v>
      </c>
      <c r="G6" s="2" t="s">
        <v>52</v>
      </c>
      <c r="H6" s="2" t="s">
        <v>39</v>
      </c>
      <c r="I6" s="2">
        <v>3</v>
      </c>
      <c r="J6" s="2">
        <v>4</v>
      </c>
      <c r="K6" s="2" t="s">
        <v>19</v>
      </c>
      <c r="L6" s="2" t="s">
        <v>30</v>
      </c>
      <c r="M6" s="2" t="s">
        <v>67</v>
      </c>
      <c r="N6" s="2">
        <v>15000000</v>
      </c>
      <c r="O6" s="7">
        <v>0</v>
      </c>
      <c r="P6">
        <f>VLOOKUP(D6,StakeholderCluster!$A$2:$J$78,10,0)</f>
        <v>1</v>
      </c>
    </row>
    <row r="7" spans="1:17" x14ac:dyDescent="0.35">
      <c r="A7" s="6" t="s">
        <v>197</v>
      </c>
      <c r="B7" s="2" t="s">
        <v>207</v>
      </c>
      <c r="C7" s="2" t="str">
        <f>VLOOKUP(B7,Sheet6!$A$2:$B$25,2,0)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7" s="2" t="s">
        <v>57</v>
      </c>
      <c r="E7" s="2" t="s">
        <v>15</v>
      </c>
      <c r="F7" s="2" t="s">
        <v>23</v>
      </c>
      <c r="G7" s="2" t="s">
        <v>56</v>
      </c>
      <c r="H7" s="2" t="s">
        <v>39</v>
      </c>
      <c r="I7" s="2">
        <v>2</v>
      </c>
      <c r="J7" s="2">
        <v>4</v>
      </c>
      <c r="K7" s="2" t="s">
        <v>40</v>
      </c>
      <c r="L7" s="2" t="s">
        <v>30</v>
      </c>
      <c r="M7" s="2" t="s">
        <v>67</v>
      </c>
      <c r="N7" s="2">
        <v>15000000</v>
      </c>
      <c r="O7" s="7">
        <v>0</v>
      </c>
      <c r="P7">
        <f>VLOOKUP(D7,StakeholderCluster!$A$2:$J$78,10,0)</f>
        <v>3</v>
      </c>
    </row>
    <row r="8" spans="1:17" x14ac:dyDescent="0.35">
      <c r="A8" s="6" t="s">
        <v>197</v>
      </c>
      <c r="B8" s="2" t="s">
        <v>207</v>
      </c>
      <c r="C8" s="2" t="str">
        <f>VLOOKUP(B8,Sheet6!$A$2:$B$25,2,0)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8" s="2" t="s">
        <v>58</v>
      </c>
      <c r="E8" s="2" t="s">
        <v>15</v>
      </c>
      <c r="F8" s="2" t="s">
        <v>48</v>
      </c>
      <c r="G8" s="2" t="s">
        <v>56</v>
      </c>
      <c r="H8" s="2" t="s">
        <v>39</v>
      </c>
      <c r="I8" s="2">
        <v>3</v>
      </c>
      <c r="J8" s="2">
        <v>4</v>
      </c>
      <c r="K8" s="2" t="s">
        <v>19</v>
      </c>
      <c r="L8" s="2" t="s">
        <v>30</v>
      </c>
      <c r="M8" s="2" t="s">
        <v>67</v>
      </c>
      <c r="N8" s="2">
        <v>15000000</v>
      </c>
      <c r="O8" s="7">
        <v>0</v>
      </c>
      <c r="P8">
        <f>VLOOKUP(D8,StakeholderCluster!$A$2:$J$78,10,0)</f>
        <v>2</v>
      </c>
    </row>
    <row r="9" spans="1:17" x14ac:dyDescent="0.35">
      <c r="A9" s="6" t="s">
        <v>197</v>
      </c>
      <c r="B9" s="2" t="s">
        <v>207</v>
      </c>
      <c r="C9" s="2" t="str">
        <f>VLOOKUP(B9,Sheet6!$A$2:$B$25,2,0)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9" s="2" t="s">
        <v>58</v>
      </c>
      <c r="E9" s="2" t="s">
        <v>15</v>
      </c>
      <c r="F9" s="2" t="s">
        <v>48</v>
      </c>
      <c r="G9" s="2" t="s">
        <v>61</v>
      </c>
      <c r="H9" s="2" t="s">
        <v>39</v>
      </c>
      <c r="I9" s="2">
        <v>3</v>
      </c>
      <c r="J9" s="2">
        <v>4</v>
      </c>
      <c r="K9" s="2" t="s">
        <v>19</v>
      </c>
      <c r="L9" s="2" t="s">
        <v>30</v>
      </c>
      <c r="M9" s="2" t="s">
        <v>67</v>
      </c>
      <c r="N9" s="2">
        <v>15000000</v>
      </c>
      <c r="O9" s="7">
        <v>0</v>
      </c>
      <c r="P9">
        <f>VLOOKUP(D9,StakeholderCluster!$A$2:$J$78,10,0)</f>
        <v>2</v>
      </c>
    </row>
    <row r="10" spans="1:17" ht="58" x14ac:dyDescent="0.35">
      <c r="A10" s="8" t="s">
        <v>197</v>
      </c>
      <c r="B10" s="2" t="s">
        <v>208</v>
      </c>
      <c r="C10" s="2" t="str">
        <f>VLOOKUP(B10,Sheet6!$A$2:$B$25,2,0)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10" s="2" t="s">
        <v>54</v>
      </c>
      <c r="E10" s="2" t="s">
        <v>15</v>
      </c>
      <c r="F10" s="2" t="s">
        <v>23</v>
      </c>
      <c r="G10" s="17" t="s">
        <v>252</v>
      </c>
      <c r="H10" s="2" t="s">
        <v>39</v>
      </c>
      <c r="I10" s="2">
        <v>3</v>
      </c>
      <c r="J10" s="2">
        <v>4</v>
      </c>
      <c r="K10" s="2" t="s">
        <v>19</v>
      </c>
      <c r="L10" s="2" t="s">
        <v>30</v>
      </c>
      <c r="M10" s="2" t="s">
        <v>67</v>
      </c>
      <c r="N10" s="2">
        <v>10000000</v>
      </c>
      <c r="O10" s="7">
        <v>1</v>
      </c>
      <c r="P10">
        <f>VLOOKUP(D10,StakeholderCluster!$A$2:$J$78,10,0)</f>
        <v>2</v>
      </c>
    </row>
    <row r="11" spans="1:17" x14ac:dyDescent="0.35">
      <c r="A11" s="6" t="s">
        <v>197</v>
      </c>
      <c r="B11" s="2" t="s">
        <v>209</v>
      </c>
      <c r="C11" s="2" t="str">
        <f>VLOOKUP(B11,Sheet6!$A$2:$B$25,2,0)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1" s="2" t="s">
        <v>51</v>
      </c>
      <c r="E11" s="2" t="s">
        <v>15</v>
      </c>
      <c r="F11" s="2" t="s">
        <v>23</v>
      </c>
      <c r="G11" s="2" t="s">
        <v>253</v>
      </c>
      <c r="H11" s="2" t="s">
        <v>39</v>
      </c>
      <c r="I11" s="2">
        <v>3</v>
      </c>
      <c r="J11" s="2">
        <v>4</v>
      </c>
      <c r="K11" s="2" t="s">
        <v>19</v>
      </c>
      <c r="L11" s="2" t="s">
        <v>30</v>
      </c>
      <c r="M11" s="2" t="s">
        <v>67</v>
      </c>
      <c r="N11" s="2">
        <v>6900000</v>
      </c>
      <c r="O11" s="7">
        <v>0</v>
      </c>
      <c r="P11">
        <f>VLOOKUP(D11,StakeholderCluster!$A$2:$J$78,10,0)</f>
        <v>2</v>
      </c>
    </row>
    <row r="12" spans="1:17" x14ac:dyDescent="0.35">
      <c r="A12" s="6" t="s">
        <v>197</v>
      </c>
      <c r="B12" s="2" t="s">
        <v>209</v>
      </c>
      <c r="C12" s="2" t="str">
        <f>VLOOKUP(B12,Sheet6!$A$2:$B$25,2,0)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2" s="2" t="s">
        <v>77</v>
      </c>
      <c r="E12" s="2" t="s">
        <v>15</v>
      </c>
      <c r="F12" s="2" t="s">
        <v>16</v>
      </c>
      <c r="G12" s="2" t="s">
        <v>254</v>
      </c>
      <c r="H12" s="2" t="s">
        <v>75</v>
      </c>
      <c r="I12" s="2">
        <v>3</v>
      </c>
      <c r="J12" s="2">
        <v>4</v>
      </c>
      <c r="K12" s="2" t="s">
        <v>19</v>
      </c>
      <c r="L12" s="2" t="s">
        <v>30</v>
      </c>
      <c r="M12" s="2" t="s">
        <v>67</v>
      </c>
      <c r="N12" s="2">
        <v>6900000</v>
      </c>
      <c r="O12" s="7">
        <v>0</v>
      </c>
      <c r="P12">
        <f>VLOOKUP(D12,StakeholderCluster!$A$2:$J$78,10,0)</f>
        <v>3</v>
      </c>
    </row>
    <row r="13" spans="1:17" x14ac:dyDescent="0.35">
      <c r="A13" s="8" t="s">
        <v>198</v>
      </c>
      <c r="B13" s="2" t="s">
        <v>206</v>
      </c>
      <c r="C13" s="2" t="str">
        <f>VLOOKUP(B13,Sheet6!$A$2:$B$25,2,0)</f>
        <v>The unprecedent scale of the COVID -19 pandemic highlighted major vulnerabilities in the global capabilities to manage and respond to health crises, prompting a drastic shift in the academic narrative of preparedness and response and understanding of enablers to assure system readiness. This initiative aims to position Abu Dhabi as a global Center of Excellence for Emerging Disease &amp; Preparedness Model and build a robust platform of a highly efficient early warning system and building capacities to close the existing gaps in responding to infectious diseases during outbreaks and being well prepared for pandemic through focusing on building real time integrated surveillance systems, capacity building, public awareness &amp; local and international collaboration with key stakeholders.</v>
      </c>
      <c r="D13" s="2" t="s">
        <v>91</v>
      </c>
      <c r="E13" s="2" t="s">
        <v>15</v>
      </c>
      <c r="F13" s="2" t="s">
        <v>92</v>
      </c>
      <c r="G13" s="2" t="s">
        <v>255</v>
      </c>
      <c r="H13" s="2" t="s">
        <v>93</v>
      </c>
      <c r="I13" s="2">
        <v>4</v>
      </c>
      <c r="J13" s="2">
        <v>4</v>
      </c>
      <c r="K13" s="2" t="s">
        <v>76</v>
      </c>
      <c r="L13" s="2" t="s">
        <v>30</v>
      </c>
      <c r="M13" s="2" t="s">
        <v>67</v>
      </c>
      <c r="N13" s="2">
        <v>29500000</v>
      </c>
      <c r="O13" s="7">
        <v>1</v>
      </c>
      <c r="P13">
        <f>VLOOKUP(D13,StakeholderCluster!$A$2:$J$78,10,0)</f>
        <v>1</v>
      </c>
    </row>
    <row r="14" spans="1:17" x14ac:dyDescent="0.35">
      <c r="A14" s="8" t="s">
        <v>198</v>
      </c>
      <c r="B14" s="2" t="s">
        <v>206</v>
      </c>
      <c r="C14" s="2" t="str">
        <f>VLOOKUP(B14,Sheet6!$A$2:$B$25,2,0)</f>
        <v>The unprecedent scale of the COVID -19 pandemic highlighted major vulnerabilities in the global capabilities to manage and respond to health crises, prompting a drastic shift in the academic narrative of preparedness and response and understanding of enablers to assure system readiness. This initiative aims to position Abu Dhabi as a global Center of Excellence for Emerging Disease &amp; Preparedness Model and build a robust platform of a highly efficient early warning system and building capacities to close the existing gaps in responding to infectious diseases during outbreaks and being well prepared for pandemic through focusing on building real time integrated surveillance systems, capacity building, public awareness &amp; local and international collaboration with key stakeholders.</v>
      </c>
      <c r="D14" s="2" t="s">
        <v>94</v>
      </c>
      <c r="E14" s="2" t="s">
        <v>15</v>
      </c>
      <c r="F14" s="2" t="s">
        <v>92</v>
      </c>
      <c r="G14" s="2" t="s">
        <v>255</v>
      </c>
      <c r="H14" s="2" t="s">
        <v>93</v>
      </c>
      <c r="I14" s="2">
        <v>3</v>
      </c>
      <c r="J14" s="2">
        <v>4</v>
      </c>
      <c r="K14" s="2" t="s">
        <v>19</v>
      </c>
      <c r="L14" s="2" t="s">
        <v>30</v>
      </c>
      <c r="M14" s="2" t="s">
        <v>67</v>
      </c>
      <c r="N14" s="2">
        <v>29500000</v>
      </c>
      <c r="O14" s="7">
        <v>1</v>
      </c>
      <c r="P14">
        <f>VLOOKUP(D14,StakeholderCluster!$A$2:$J$78,10,0)</f>
        <v>3</v>
      </c>
    </row>
    <row r="15" spans="1:17" x14ac:dyDescent="0.35">
      <c r="A15" s="8" t="s">
        <v>198</v>
      </c>
      <c r="B15" s="2" t="s">
        <v>210</v>
      </c>
      <c r="C15" s="2" t="str">
        <f>VLOOKUP(B15,Sheet6!$A$2:$B$25,2,0)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5" s="2" t="s">
        <v>97</v>
      </c>
      <c r="E15" s="2" t="s">
        <v>15</v>
      </c>
      <c r="F15" s="2" t="s">
        <v>82</v>
      </c>
      <c r="G15" s="2" t="s">
        <v>296</v>
      </c>
      <c r="H15" s="2" t="s">
        <v>18</v>
      </c>
      <c r="I15" s="2">
        <v>4</v>
      </c>
      <c r="J15" s="2">
        <v>4</v>
      </c>
      <c r="K15" s="2" t="s">
        <v>76</v>
      </c>
      <c r="L15" s="2" t="s">
        <v>30</v>
      </c>
      <c r="M15" s="2" t="s">
        <v>67</v>
      </c>
      <c r="N15" s="2">
        <v>7000000</v>
      </c>
      <c r="O15" s="7">
        <v>0</v>
      </c>
      <c r="P15">
        <f>VLOOKUP(D15,StakeholderCluster!$A$2:$J$78,10,0)</f>
        <v>1</v>
      </c>
    </row>
    <row r="16" spans="1:17" x14ac:dyDescent="0.35">
      <c r="A16" s="8" t="s">
        <v>198</v>
      </c>
      <c r="B16" s="2" t="s">
        <v>210</v>
      </c>
      <c r="C16" s="2" t="str">
        <f>VLOOKUP(B16,Sheet6!$A$2:$B$25,2,0)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6" s="2" t="s">
        <v>45</v>
      </c>
      <c r="E16" s="2" t="s">
        <v>15</v>
      </c>
      <c r="F16" s="2" t="s">
        <v>23</v>
      </c>
      <c r="G16" s="2" t="s">
        <v>296</v>
      </c>
      <c r="H16" s="2" t="s">
        <v>18</v>
      </c>
      <c r="I16" s="2">
        <v>2</v>
      </c>
      <c r="J16" s="2">
        <v>4</v>
      </c>
      <c r="K16" s="2" t="s">
        <v>40</v>
      </c>
      <c r="L16" s="2" t="s">
        <v>30</v>
      </c>
      <c r="M16" s="2" t="s">
        <v>67</v>
      </c>
      <c r="N16" s="2">
        <v>7000000</v>
      </c>
      <c r="O16" s="7">
        <v>0</v>
      </c>
      <c r="P16">
        <f>VLOOKUP(D16,StakeholderCluster!$A$2:$J$78,10,0)</f>
        <v>3</v>
      </c>
    </row>
    <row r="17" spans="1:16" x14ac:dyDescent="0.35">
      <c r="A17" s="8" t="s">
        <v>198</v>
      </c>
      <c r="B17" s="2" t="s">
        <v>210</v>
      </c>
      <c r="C17" s="2" t="str">
        <f>VLOOKUP(B17,Sheet6!$A$2:$B$25,2,0)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7" s="2" t="s">
        <v>58</v>
      </c>
      <c r="E17" s="2" t="s">
        <v>15</v>
      </c>
      <c r="F17" s="2" t="s">
        <v>48</v>
      </c>
      <c r="G17" s="2" t="s">
        <v>296</v>
      </c>
      <c r="H17" s="2" t="s">
        <v>18</v>
      </c>
      <c r="I17" s="2">
        <v>4</v>
      </c>
      <c r="J17" s="2">
        <v>4</v>
      </c>
      <c r="K17" s="2" t="s">
        <v>76</v>
      </c>
      <c r="L17" s="2" t="s">
        <v>30</v>
      </c>
      <c r="M17" s="2" t="s">
        <v>67</v>
      </c>
      <c r="N17" s="2">
        <v>7000000</v>
      </c>
      <c r="O17" s="7">
        <v>0</v>
      </c>
      <c r="P17">
        <f>VLOOKUP(D17,StakeholderCluster!$A$2:$J$78,10,0)</f>
        <v>2</v>
      </c>
    </row>
    <row r="18" spans="1:16" x14ac:dyDescent="0.35">
      <c r="A18" s="8" t="s">
        <v>198</v>
      </c>
      <c r="B18" s="2" t="s">
        <v>210</v>
      </c>
      <c r="C18" s="2" t="str">
        <f>VLOOKUP(B18,Sheet6!$A$2:$B$25,2,0)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8" s="2" t="s">
        <v>101</v>
      </c>
      <c r="E18" s="2" t="s">
        <v>15</v>
      </c>
      <c r="F18" s="2" t="s">
        <v>48</v>
      </c>
      <c r="G18" s="2" t="s">
        <v>256</v>
      </c>
      <c r="H18" s="2" t="s">
        <v>93</v>
      </c>
      <c r="I18" s="2">
        <v>4</v>
      </c>
      <c r="J18" s="2">
        <v>4</v>
      </c>
      <c r="K18" s="2" t="s">
        <v>76</v>
      </c>
      <c r="L18" s="2" t="s">
        <v>30</v>
      </c>
      <c r="M18" s="2" t="s">
        <v>67</v>
      </c>
      <c r="N18" s="2">
        <v>7000000</v>
      </c>
      <c r="O18" s="7">
        <v>0</v>
      </c>
      <c r="P18">
        <f>VLOOKUP(D18,StakeholderCluster!$A$2:$J$78,10,0)</f>
        <v>1</v>
      </c>
    </row>
    <row r="19" spans="1:16" x14ac:dyDescent="0.35">
      <c r="A19" s="8" t="s">
        <v>198</v>
      </c>
      <c r="B19" s="2" t="s">
        <v>210</v>
      </c>
      <c r="C19" s="2" t="str">
        <f>VLOOKUP(B19,Sheet6!$A$2:$B$25,2,0)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9" s="2" t="s">
        <v>58</v>
      </c>
      <c r="E19" s="2" t="s">
        <v>15</v>
      </c>
      <c r="F19" s="2" t="s">
        <v>48</v>
      </c>
      <c r="G19" s="2" t="s">
        <v>257</v>
      </c>
      <c r="H19" s="2" t="s">
        <v>39</v>
      </c>
      <c r="I19" s="2">
        <v>4</v>
      </c>
      <c r="J19" s="2">
        <v>4</v>
      </c>
      <c r="K19" s="2" t="s">
        <v>76</v>
      </c>
      <c r="L19" s="2" t="s">
        <v>30</v>
      </c>
      <c r="M19" s="2" t="s">
        <v>67</v>
      </c>
      <c r="N19" s="2">
        <v>7000000</v>
      </c>
      <c r="O19" s="7">
        <v>0</v>
      </c>
      <c r="P19">
        <f>VLOOKUP(D19,StakeholderCluster!$A$2:$J$78,10,0)</f>
        <v>2</v>
      </c>
    </row>
    <row r="20" spans="1:16" x14ac:dyDescent="0.35">
      <c r="A20" s="8" t="s">
        <v>199</v>
      </c>
      <c r="B20" s="2" t="s">
        <v>211</v>
      </c>
      <c r="C20" s="2" t="str">
        <f>VLOOKUP(B20,Sheet6!$A$2:$B$25,2,0)</f>
        <v>Establish a primary care registration system and develop standards, policies and processes to ensure all Abu Dhabi residents are registered with a primary care clinic/ physician to manage their entire experience with the Abu Dhabi health system throughout their lives, incl. a gradually phasing in a policy for mandatory primary care referral on non-urgent/ elective care (two way referral between primary and specialized care)</v>
      </c>
      <c r="D20" s="2" t="s">
        <v>16</v>
      </c>
      <c r="E20" s="2" t="s">
        <v>15</v>
      </c>
      <c r="F20" s="2" t="s">
        <v>16</v>
      </c>
      <c r="G20" s="2" t="s">
        <v>258</v>
      </c>
      <c r="H20" s="2" t="s">
        <v>39</v>
      </c>
      <c r="I20" s="2">
        <v>5</v>
      </c>
      <c r="J20" s="2">
        <v>4</v>
      </c>
      <c r="K20" s="2" t="s">
        <v>26</v>
      </c>
      <c r="L20" s="2" t="s">
        <v>30</v>
      </c>
      <c r="M20" s="2" t="s">
        <v>102</v>
      </c>
      <c r="N20" s="2">
        <v>8000000</v>
      </c>
      <c r="O20" s="7">
        <v>0</v>
      </c>
      <c r="P20">
        <f>VLOOKUP(D20,StakeholderCluster!$A$2:$J$78,10,0)</f>
        <v>2</v>
      </c>
    </row>
    <row r="21" spans="1:16" x14ac:dyDescent="0.35">
      <c r="A21" s="8" t="s">
        <v>199</v>
      </c>
      <c r="B21" s="2" t="s">
        <v>211</v>
      </c>
      <c r="C21" s="2" t="str">
        <f>VLOOKUP(B21,Sheet6!$A$2:$B$25,2,0)</f>
        <v>Establish a primary care registration system and develop standards, policies and processes to ensure all Abu Dhabi residents are registered with a primary care clinic/ physician to manage their entire experience with the Abu Dhabi health system throughout their lives, incl. a gradually phasing in a policy for mandatory primary care referral on non-urgent/ elective care (two way referral between primary and specialized care)</v>
      </c>
      <c r="D21" s="2" t="s">
        <v>103</v>
      </c>
      <c r="E21" s="2" t="s">
        <v>15</v>
      </c>
      <c r="F21" s="2" t="s">
        <v>88</v>
      </c>
      <c r="G21" s="2" t="s">
        <v>259</v>
      </c>
      <c r="H21" s="2" t="s">
        <v>25</v>
      </c>
      <c r="I21" s="2">
        <v>2</v>
      </c>
      <c r="J21" s="2">
        <v>4</v>
      </c>
      <c r="K21" s="2" t="s">
        <v>40</v>
      </c>
      <c r="L21" s="2" t="s">
        <v>30</v>
      </c>
      <c r="M21" s="2" t="s">
        <v>102</v>
      </c>
      <c r="N21" s="2">
        <v>8000000</v>
      </c>
      <c r="O21" s="7">
        <v>0</v>
      </c>
      <c r="P21">
        <f>VLOOKUP(D21,StakeholderCluster!$A$2:$J$78,10,0)</f>
        <v>3</v>
      </c>
    </row>
    <row r="22" spans="1:16" x14ac:dyDescent="0.35">
      <c r="A22" s="8" t="s">
        <v>199</v>
      </c>
      <c r="B22" s="2" t="s">
        <v>212</v>
      </c>
      <c r="C22" s="2" t="str">
        <f>VLOOKUP(B22,Sheet6!$A$2:$B$25,2,0)</f>
        <v>Deliver patient-centered, high-quality and expansive mental health services through improved access (incl. coverage) to effective care, streamlined integration into primary care, de-stigmatization campaigns and support services for patients to integrate into the community.</v>
      </c>
      <c r="D22" s="2" t="s">
        <v>54</v>
      </c>
      <c r="E22" s="2" t="s">
        <v>15</v>
      </c>
      <c r="F22" s="2" t="s">
        <v>23</v>
      </c>
      <c r="G22" s="2" t="s">
        <v>260</v>
      </c>
      <c r="H22" s="2" t="s">
        <v>75</v>
      </c>
      <c r="I22" s="2">
        <v>4</v>
      </c>
      <c r="J22" s="2">
        <v>4</v>
      </c>
      <c r="K22" s="2" t="s">
        <v>76</v>
      </c>
      <c r="L22" s="2" t="s">
        <v>30</v>
      </c>
      <c r="M22" s="2" t="s">
        <v>102</v>
      </c>
      <c r="N22" s="2">
        <v>5500000</v>
      </c>
      <c r="O22" s="7">
        <v>1</v>
      </c>
      <c r="P22">
        <f>VLOOKUP(D22,StakeholderCluster!$A$2:$J$78,10,0)</f>
        <v>2</v>
      </c>
    </row>
    <row r="23" spans="1:16" x14ac:dyDescent="0.35">
      <c r="A23" s="8" t="s">
        <v>199</v>
      </c>
      <c r="B23" s="2" t="s">
        <v>212</v>
      </c>
      <c r="C23" s="2" t="str">
        <f>VLOOKUP(B23,Sheet6!$A$2:$B$25,2,0)</f>
        <v>Deliver patient-centered, high-quality and expansive mental health services through improved access (incl. coverage) to effective care, streamlined integration into primary care, de-stigmatization campaigns and support services for patients to integrate into the community.</v>
      </c>
      <c r="D23" s="2" t="s">
        <v>53</v>
      </c>
      <c r="E23" s="2" t="s">
        <v>15</v>
      </c>
      <c r="F23" s="2" t="s">
        <v>23</v>
      </c>
      <c r="G23" s="2" t="s">
        <v>261</v>
      </c>
      <c r="H23" s="2" t="s">
        <v>39</v>
      </c>
      <c r="I23" s="2">
        <v>3</v>
      </c>
      <c r="J23" s="2">
        <v>4</v>
      </c>
      <c r="K23" s="2" t="s">
        <v>19</v>
      </c>
      <c r="L23" s="2" t="s">
        <v>30</v>
      </c>
      <c r="M23" s="2" t="s">
        <v>102</v>
      </c>
      <c r="N23" s="2">
        <v>5500000</v>
      </c>
      <c r="O23" s="7">
        <v>1</v>
      </c>
      <c r="P23">
        <f>VLOOKUP(D23,StakeholderCluster!$A$2:$J$78,10,0)</f>
        <v>3</v>
      </c>
    </row>
    <row r="24" spans="1:16" x14ac:dyDescent="0.35">
      <c r="A24" s="8" t="s">
        <v>199</v>
      </c>
      <c r="B24" s="2" t="s">
        <v>213</v>
      </c>
      <c r="C24" s="2" t="str">
        <f>VLOOKUP(B24,Sheet6!$A$2:$B$25,2,0)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24" s="2" t="s">
        <v>16</v>
      </c>
      <c r="E24" s="2" t="s">
        <v>15</v>
      </c>
      <c r="F24" s="2" t="s">
        <v>16</v>
      </c>
      <c r="G24" s="2" t="s">
        <v>262</v>
      </c>
      <c r="H24" s="2" t="s">
        <v>93</v>
      </c>
      <c r="I24" s="2">
        <v>3</v>
      </c>
      <c r="J24" s="2">
        <v>4</v>
      </c>
      <c r="K24" s="2" t="s">
        <v>19</v>
      </c>
      <c r="L24" s="2" t="s">
        <v>30</v>
      </c>
      <c r="M24" s="2" t="s">
        <v>102</v>
      </c>
      <c r="N24" s="2">
        <v>9210000</v>
      </c>
      <c r="O24" s="7">
        <v>1</v>
      </c>
      <c r="P24">
        <f>VLOOKUP(D24,StakeholderCluster!$A$2:$J$78,10,0)</f>
        <v>2</v>
      </c>
    </row>
    <row r="25" spans="1:16" x14ac:dyDescent="0.35">
      <c r="A25" s="8" t="s">
        <v>199</v>
      </c>
      <c r="B25" s="2" t="s">
        <v>213</v>
      </c>
      <c r="C25" s="2" t="str">
        <f>VLOOKUP(B25,Sheet6!$A$2:$B$25,2,0)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25" s="2" t="s">
        <v>16</v>
      </c>
      <c r="E25" s="2" t="s">
        <v>15</v>
      </c>
      <c r="F25" s="2" t="s">
        <v>16</v>
      </c>
      <c r="G25" s="2" t="s">
        <v>105</v>
      </c>
      <c r="H25" s="2" t="s">
        <v>25</v>
      </c>
      <c r="I25" s="2">
        <v>5</v>
      </c>
      <c r="J25" s="2">
        <v>4</v>
      </c>
      <c r="K25" s="2" t="s">
        <v>26</v>
      </c>
      <c r="L25" s="2" t="s">
        <v>30</v>
      </c>
      <c r="M25" s="2" t="s">
        <v>102</v>
      </c>
      <c r="N25" s="2">
        <v>9210000</v>
      </c>
      <c r="O25" s="7">
        <v>1</v>
      </c>
      <c r="P25">
        <f>VLOOKUP(D25,StakeholderCluster!$A$2:$J$78,10,0)</f>
        <v>2</v>
      </c>
    </row>
    <row r="26" spans="1:16" x14ac:dyDescent="0.35">
      <c r="A26" s="8" t="s">
        <v>200</v>
      </c>
      <c r="B26" s="2" t="s">
        <v>214</v>
      </c>
      <c r="C26" s="2" t="str">
        <f>VLOOKUP(B26,Sheet6!$A$2:$B$25,2,0)</f>
        <v>This program aims to establish centers of excellence with high clinical quality and expertise, in order to provide highly complex and specialized services, and ensure high-quality care that is accessible and cost-effective. The designated provider will sign a service level agreement that includes KPIs with targets for Quality, Patient &amp; staff experience, system leadership, Operations, Staff and Research</v>
      </c>
      <c r="D26" s="2" t="s">
        <v>16</v>
      </c>
      <c r="E26" s="2" t="s">
        <v>15</v>
      </c>
      <c r="F26" s="2" t="s">
        <v>16</v>
      </c>
      <c r="G26" s="2" t="s">
        <v>263</v>
      </c>
      <c r="H26" s="2" t="s">
        <v>93</v>
      </c>
      <c r="I26" s="2">
        <v>3</v>
      </c>
      <c r="J26" s="2">
        <v>4</v>
      </c>
      <c r="K26" s="2" t="s">
        <v>19</v>
      </c>
      <c r="L26" s="2" t="s">
        <v>30</v>
      </c>
      <c r="M26" s="2" t="s">
        <v>102</v>
      </c>
      <c r="N26" s="2">
        <v>15000000</v>
      </c>
      <c r="O26" s="7">
        <v>0</v>
      </c>
      <c r="P26">
        <f>VLOOKUP(D26,StakeholderCluster!$A$2:$J$78,10,0)</f>
        <v>2</v>
      </c>
    </row>
    <row r="27" spans="1:16" x14ac:dyDescent="0.35">
      <c r="A27" s="8" t="s">
        <v>201</v>
      </c>
      <c r="B27" s="2" t="s">
        <v>215</v>
      </c>
      <c r="C27" s="2" t="str">
        <f>VLOOKUP(B27,Sheet6!$A$2:$B$25,2,0)</f>
        <v>Unified Data Model: Providing end-to-end design and implementation for standardization and transformation of data along with creation of data models for data unification, analytics, and interoperability. This layer shall allow users to consume data without having to learn the underlying structure of individual data sources Cloud: Accelerate the digital transformation by migrating our on-premises infrastructure to Azure Cloud, leveraging its scalable and cost-effective services. Enhance agility, improve reliability, and optimize resource utilization to drive operational efficiency and deliver innovative solutions to users. This encapsulates the key goals of your cloud modernization initiative, emphasizing the move to the Sovereign Azure Cloud, the benefits it offers, and the focus on agility, reliability, efficiency, and innovation serving the downstream initiatives such as Super App, FHIR API (Fast Healthcare Interoperability Resources) , Analytics etc. capabilities AI: Combine Artificial Intelligence (AI) with digital health technologies to deliver Ai innovative solutions and tools , predictive analytics, and healthcare platforms, revolutionizing patient care, improving health outcomes, and enhancing the overall efficiency of the healthcare system.</v>
      </c>
      <c r="D27" s="2" t="s">
        <v>111</v>
      </c>
      <c r="E27" s="2" t="s">
        <v>15</v>
      </c>
      <c r="F27" s="2" t="s">
        <v>23</v>
      </c>
      <c r="G27" s="2" t="s">
        <v>112</v>
      </c>
      <c r="H27" s="2" t="s">
        <v>39</v>
      </c>
      <c r="I27" s="2">
        <v>4</v>
      </c>
      <c r="J27" s="2">
        <v>4</v>
      </c>
      <c r="K27" s="2" t="s">
        <v>76</v>
      </c>
      <c r="L27" s="2" t="s">
        <v>30</v>
      </c>
      <c r="M27" s="2" t="s">
        <v>113</v>
      </c>
      <c r="N27" s="2">
        <v>41000000</v>
      </c>
      <c r="O27" s="7">
        <v>0</v>
      </c>
      <c r="P27">
        <f>VLOOKUP(D27,StakeholderCluster!$A$2:$J$78,10,0)</f>
        <v>2</v>
      </c>
    </row>
    <row r="28" spans="1:16" x14ac:dyDescent="0.35">
      <c r="A28" s="8" t="s">
        <v>201</v>
      </c>
      <c r="B28" s="2" t="s">
        <v>215</v>
      </c>
      <c r="C28" s="2" t="str">
        <f>VLOOKUP(B28,Sheet6!$A$2:$B$25,2,0)</f>
        <v>Unified Data Model: Providing end-to-end design and implementation for standardization and transformation of data along with creation of data models for data unification, analytics, and interoperability. This layer shall allow users to consume data without having to learn the underlying structure of individual data sources Cloud: Accelerate the digital transformation by migrating our on-premises infrastructure to Azure Cloud, leveraging its scalable and cost-effective services. Enhance agility, improve reliability, and optimize resource utilization to drive operational efficiency and deliver innovative solutions to users. This encapsulates the key goals of your cloud modernization initiative, emphasizing the move to the Sovereign Azure Cloud, the benefits it offers, and the focus on agility, reliability, efficiency, and innovation serving the downstream initiatives such as Super App, FHIR API (Fast Healthcare Interoperability Resources) , Analytics etc. capabilities AI: Combine Artificial Intelligence (AI) with digital health technologies to deliver Ai innovative solutions and tools , predictive analytics, and healthcare platforms, revolutionizing patient care, improving health outcomes, and enhancing the overall efficiency of the healthcare system.</v>
      </c>
      <c r="D28" s="2" t="s">
        <v>87</v>
      </c>
      <c r="E28" s="2" t="s">
        <v>15</v>
      </c>
      <c r="F28" s="2" t="s">
        <v>88</v>
      </c>
      <c r="G28" s="2" t="s">
        <v>116</v>
      </c>
      <c r="H28" s="2" t="s">
        <v>93</v>
      </c>
      <c r="I28" s="2">
        <v>4</v>
      </c>
      <c r="J28" s="2">
        <v>4</v>
      </c>
      <c r="K28" s="2" t="s">
        <v>76</v>
      </c>
      <c r="L28" s="2" t="s">
        <v>30</v>
      </c>
      <c r="M28" s="2" t="s">
        <v>113</v>
      </c>
      <c r="N28" s="2">
        <v>41000000</v>
      </c>
      <c r="O28" s="7">
        <v>0</v>
      </c>
      <c r="P28">
        <f>VLOOKUP(D28,StakeholderCluster!$A$2:$J$78,10,0)</f>
        <v>2</v>
      </c>
    </row>
    <row r="29" spans="1:16" x14ac:dyDescent="0.35">
      <c r="A29" s="8" t="s">
        <v>201</v>
      </c>
      <c r="B29" s="2" t="s">
        <v>215</v>
      </c>
      <c r="C29" s="2" t="str">
        <f>VLOOKUP(B29,Sheet6!$A$2:$B$25,2,0)</f>
        <v>Unified Data Model: Providing end-to-end design and implementation for standardization and transformation of data along with creation of data models for data unification, analytics, and interoperability. This layer shall allow users to consume data without having to learn the underlying structure of individual data sources Cloud: Accelerate the digital transformation by migrating our on-premises infrastructure to Azure Cloud, leveraging its scalable and cost-effective services. Enhance agility, improve reliability, and optimize resource utilization to drive operational efficiency and deliver innovative solutions to users. This encapsulates the key goals of your cloud modernization initiative, emphasizing the move to the Sovereign Azure Cloud, the benefits it offers, and the focus on agility, reliability, efficiency, and innovation serving the downstream initiatives such as Super App, FHIR API (Fast Healthcare Interoperability Resources) , Analytics etc. capabilities AI: Combine Artificial Intelligence (AI) with digital health technologies to deliver Ai innovative solutions and tools , predictive analytics, and healthcare platforms, revolutionizing patient care, improving health outcomes, and enhancing the overall efficiency of the healthcare system.</v>
      </c>
      <c r="D29" s="2" t="s">
        <v>117</v>
      </c>
      <c r="E29" s="2" t="s">
        <v>15</v>
      </c>
      <c r="F29" s="2" t="s">
        <v>88</v>
      </c>
      <c r="G29" s="2" t="s">
        <v>116</v>
      </c>
      <c r="H29" s="2" t="s">
        <v>93</v>
      </c>
      <c r="I29" s="2">
        <v>4</v>
      </c>
      <c r="J29" s="2">
        <v>4</v>
      </c>
      <c r="K29" s="2" t="s">
        <v>76</v>
      </c>
      <c r="L29" s="2" t="s">
        <v>30</v>
      </c>
      <c r="M29" s="2" t="s">
        <v>113</v>
      </c>
      <c r="N29" s="2">
        <v>41000000</v>
      </c>
      <c r="O29" s="7">
        <v>0</v>
      </c>
      <c r="P29">
        <f>VLOOKUP(D29,StakeholderCluster!$A$2:$J$78,10,0)</f>
        <v>1</v>
      </c>
    </row>
    <row r="30" spans="1:16" x14ac:dyDescent="0.35">
      <c r="A30" s="8" t="s">
        <v>201</v>
      </c>
      <c r="B30" s="2" t="s">
        <v>216</v>
      </c>
      <c r="C30" s="2" t="str">
        <f>VLOOKUP(B30,Sheet6!$A$2:$B$25,2,0)</f>
        <v>The digital governance project aims at proper governance, quality, responsibilities, ethics and other data management and governance domains are in place for the optimal use of the health sector data and its utilization</v>
      </c>
      <c r="D30" s="2" t="s">
        <v>118</v>
      </c>
      <c r="E30" s="2" t="s">
        <v>15</v>
      </c>
      <c r="F30" s="2" t="s">
        <v>23</v>
      </c>
      <c r="G30" s="2" t="s">
        <v>119</v>
      </c>
      <c r="H30" s="2" t="s">
        <v>75</v>
      </c>
      <c r="I30" s="2">
        <v>4</v>
      </c>
      <c r="J30" s="2">
        <v>4</v>
      </c>
      <c r="K30" s="2" t="s">
        <v>76</v>
      </c>
      <c r="L30" s="2" t="s">
        <v>30</v>
      </c>
      <c r="M30" s="2" t="s">
        <v>113</v>
      </c>
      <c r="N30" s="2">
        <v>11500000</v>
      </c>
      <c r="O30" s="7">
        <v>0</v>
      </c>
      <c r="P30">
        <f>VLOOKUP(D30,StakeholderCluster!$A$2:$J$78,10,0)</f>
        <v>1</v>
      </c>
    </row>
    <row r="31" spans="1:16" x14ac:dyDescent="0.35">
      <c r="A31" s="8" t="s">
        <v>201</v>
      </c>
      <c r="B31" s="2" t="s">
        <v>216</v>
      </c>
      <c r="C31" s="2" t="str">
        <f>VLOOKUP(B31,Sheet6!$A$2:$B$25,2,0)</f>
        <v>The digital governance project aims at proper governance, quality, responsibilities, ethics and other data management and governance domains are in place for the optimal use of the health sector data and its utilization</v>
      </c>
      <c r="D31" s="2" t="s">
        <v>120</v>
      </c>
      <c r="E31" s="2" t="s">
        <v>15</v>
      </c>
      <c r="F31" s="2" t="s">
        <v>23</v>
      </c>
      <c r="G31" s="2" t="s">
        <v>121</v>
      </c>
      <c r="H31" s="2" t="s">
        <v>39</v>
      </c>
      <c r="I31" s="2">
        <v>3</v>
      </c>
      <c r="J31" s="2">
        <v>4</v>
      </c>
      <c r="K31" s="2" t="s">
        <v>19</v>
      </c>
      <c r="L31" s="2" t="s">
        <v>30</v>
      </c>
      <c r="M31" s="2" t="s">
        <v>113</v>
      </c>
      <c r="N31" s="2">
        <v>11500000</v>
      </c>
      <c r="O31" s="7">
        <v>0</v>
      </c>
      <c r="P31">
        <f>VLOOKUP(D31,StakeholderCluster!$A$2:$J$78,10,0)</f>
        <v>3</v>
      </c>
    </row>
    <row r="32" spans="1:16" x14ac:dyDescent="0.35">
      <c r="A32" s="8" t="s">
        <v>201</v>
      </c>
      <c r="B32" s="2" t="s">
        <v>216</v>
      </c>
      <c r="C32" s="2" t="str">
        <f>VLOOKUP(B32,Sheet6!$A$2:$B$25,2,0)</f>
        <v>The digital governance project aims at proper governance, quality, responsibilities, ethics and other data management and governance domains are in place for the optimal use of the health sector data and its utilization</v>
      </c>
      <c r="D32" s="2" t="s">
        <v>111</v>
      </c>
      <c r="E32" s="2" t="s">
        <v>15</v>
      </c>
      <c r="F32" s="2" t="s">
        <v>23</v>
      </c>
      <c r="G32" s="2" t="s">
        <v>122</v>
      </c>
      <c r="H32" s="2" t="s">
        <v>18</v>
      </c>
      <c r="I32" s="2">
        <v>4</v>
      </c>
      <c r="J32" s="2">
        <v>4</v>
      </c>
      <c r="K32" s="2" t="s">
        <v>76</v>
      </c>
      <c r="L32" s="2" t="s">
        <v>30</v>
      </c>
      <c r="M32" s="2" t="s">
        <v>113</v>
      </c>
      <c r="N32" s="2">
        <v>11500000</v>
      </c>
      <c r="O32" s="7">
        <v>0</v>
      </c>
      <c r="P32">
        <f>VLOOKUP(D32,StakeholderCluster!$A$2:$J$78,10,0)</f>
        <v>2</v>
      </c>
    </row>
    <row r="33" spans="1:16" x14ac:dyDescent="0.35">
      <c r="A33" s="8" t="s">
        <v>201</v>
      </c>
      <c r="B33" s="2" t="s">
        <v>217</v>
      </c>
      <c r="C33" s="2" t="str">
        <f>VLOOKUP(B33,Sheet6!$A$2:$B$25,2,0)</f>
        <v>Population health intelligence project is leveraging on all existing digital assets in DOH/ADPHC to enable integrated data synthesis ensuring accessibility to accurate population health data that will aid in evaluating existing/potential community health initiatives and design personalized interventions that caters for Abu Dhabi community needs. It is to build a fertile environment to explore AI and machine learning applications for predictive analytics on genomic and health data and early warning of diseases and/or trends that will dictate health promotion and prevention through comprehensive screening, and effective control of infectious diseases.</v>
      </c>
      <c r="D33" s="2" t="s">
        <v>111</v>
      </c>
      <c r="E33" s="2" t="s">
        <v>15</v>
      </c>
      <c r="F33" s="2" t="s">
        <v>23</v>
      </c>
      <c r="G33" s="2" t="s">
        <v>112</v>
      </c>
      <c r="H33" s="2" t="s">
        <v>39</v>
      </c>
      <c r="I33" s="2">
        <v>4</v>
      </c>
      <c r="J33" s="2">
        <v>4</v>
      </c>
      <c r="K33" s="2" t="s">
        <v>76</v>
      </c>
      <c r="L33" s="2" t="s">
        <v>30</v>
      </c>
      <c r="M33" s="2" t="s">
        <v>113</v>
      </c>
      <c r="N33" s="2">
        <v>21000000</v>
      </c>
      <c r="O33" s="7">
        <v>0</v>
      </c>
      <c r="P33">
        <f>VLOOKUP(D33,StakeholderCluster!$A$2:$J$78,10,0)</f>
        <v>2</v>
      </c>
    </row>
    <row r="34" spans="1:16" x14ac:dyDescent="0.35">
      <c r="A34" s="8" t="s">
        <v>201</v>
      </c>
      <c r="B34" s="2" t="s">
        <v>218</v>
      </c>
      <c r="C34" s="2" t="str">
        <f>VLOOKUP(B34,Sheet6!$A$2:$B$25,2,0)</f>
        <v>Digital Products includes all platforms and tools implemented for capturing, processing and using information across various stakeholders in Healthcare eco-system in Abu Dhabi. Digital Products Strategy- Set vision, goals, strategy, technology design, roadmap for digital health projects Digital Front-door (Super-app) - Unified platform providing seamless and consolidated access for person / patients across all healthcare services in Abu Dhabi E-Prescription Platform for automatic capture and transactions for medication order, dispense and refill request Shafafiya 2.0 - Data exchange platform that serves as the post office service and sets key standards that govern how health financial information is exchanged.</v>
      </c>
      <c r="D34" s="2" t="s">
        <v>111</v>
      </c>
      <c r="E34" s="2" t="s">
        <v>15</v>
      </c>
      <c r="F34" s="2" t="s">
        <v>23</v>
      </c>
      <c r="G34" s="2" t="s">
        <v>112</v>
      </c>
      <c r="H34" s="2" t="s">
        <v>39</v>
      </c>
      <c r="I34" s="2">
        <v>4</v>
      </c>
      <c r="J34" s="2">
        <v>4</v>
      </c>
      <c r="K34" s="2" t="s">
        <v>76</v>
      </c>
      <c r="L34" s="2" t="s">
        <v>30</v>
      </c>
      <c r="M34" s="2" t="s">
        <v>113</v>
      </c>
      <c r="N34" s="2">
        <v>81000000</v>
      </c>
      <c r="O34" s="7">
        <v>0</v>
      </c>
      <c r="P34">
        <f>VLOOKUP(D34,StakeholderCluster!$A$2:$J$78,10,0)</f>
        <v>2</v>
      </c>
    </row>
    <row r="35" spans="1:16" x14ac:dyDescent="0.35">
      <c r="A35" s="8" t="s">
        <v>202</v>
      </c>
      <c r="B35" s="2" t="s">
        <v>219</v>
      </c>
      <c r="C35" s="2" t="str">
        <f>VLOOKUP(B35,Sheet6!$A$2:$B$25,2,0)</f>
        <v>Optimize government funding of healthcare through pay for outcome, affordable care, transparent cost structures, appropriate distribution of patient responsibility across all stakeholders and by designing value-based payment models (when applicable) to support other strategic programs</v>
      </c>
      <c r="D35" s="2" t="s">
        <v>129</v>
      </c>
      <c r="E35" s="2" t="s">
        <v>15</v>
      </c>
      <c r="F35" s="2" t="s">
        <v>60</v>
      </c>
      <c r="G35" s="2" t="s">
        <v>264</v>
      </c>
      <c r="H35" s="2" t="s">
        <v>25</v>
      </c>
      <c r="I35" s="2">
        <v>4</v>
      </c>
      <c r="J35" s="2">
        <v>4</v>
      </c>
      <c r="K35" s="2" t="s">
        <v>76</v>
      </c>
      <c r="L35" s="2" t="s">
        <v>30</v>
      </c>
      <c r="M35" s="2" t="s">
        <v>128</v>
      </c>
      <c r="N35" s="2">
        <v>33800000</v>
      </c>
      <c r="O35" s="7">
        <v>1</v>
      </c>
      <c r="P35">
        <f>VLOOKUP(D35,StakeholderCluster!$A$2:$J$78,10,0)</f>
        <v>1</v>
      </c>
    </row>
    <row r="36" spans="1:16" x14ac:dyDescent="0.35">
      <c r="A36" s="8" t="s">
        <v>202</v>
      </c>
      <c r="B36" s="2" t="s">
        <v>219</v>
      </c>
      <c r="C36" s="2" t="str">
        <f>VLOOKUP(B36,Sheet6!$A$2:$B$25,2,0)</f>
        <v>Optimize government funding of healthcare through pay for outcome, affordable care, transparent cost structures, appropriate distribution of patient responsibility across all stakeholders and by designing value-based payment models (when applicable) to support other strategic programs</v>
      </c>
      <c r="D36" s="2" t="s">
        <v>108</v>
      </c>
      <c r="E36" s="2" t="s">
        <v>15</v>
      </c>
      <c r="F36" s="2" t="s">
        <v>60</v>
      </c>
      <c r="G36" s="2" t="s">
        <v>265</v>
      </c>
      <c r="H36" s="2" t="s">
        <v>25</v>
      </c>
      <c r="I36" s="2">
        <v>3</v>
      </c>
      <c r="J36" s="2">
        <v>4</v>
      </c>
      <c r="K36" s="2" t="s">
        <v>19</v>
      </c>
      <c r="L36" s="2" t="s">
        <v>30</v>
      </c>
      <c r="M36" s="2" t="s">
        <v>128</v>
      </c>
      <c r="N36" s="2">
        <v>33800000</v>
      </c>
      <c r="O36" s="7">
        <v>1</v>
      </c>
      <c r="P36">
        <f>VLOOKUP(D36,StakeholderCluster!$A$2:$J$78,10,0)</f>
        <v>2</v>
      </c>
    </row>
    <row r="37" spans="1:16" x14ac:dyDescent="0.35">
      <c r="A37" s="8" t="s">
        <v>202</v>
      </c>
      <c r="B37" s="2" t="s">
        <v>219</v>
      </c>
      <c r="C37" s="2" t="str">
        <f>VLOOKUP(B37,Sheet6!$A$2:$B$25,2,0)</f>
        <v>Optimize government funding of healthcare through pay for outcome, affordable care, transparent cost structures, appropriate distribution of patient responsibility across all stakeholders and by designing value-based payment models (when applicable) to support other strategic programs</v>
      </c>
      <c r="D37" s="2" t="s">
        <v>130</v>
      </c>
      <c r="E37" s="2" t="s">
        <v>15</v>
      </c>
      <c r="F37" s="2" t="s">
        <v>60</v>
      </c>
      <c r="G37" s="2" t="s">
        <v>265</v>
      </c>
      <c r="H37" s="2" t="s">
        <v>25</v>
      </c>
      <c r="I37" s="2">
        <v>3</v>
      </c>
      <c r="J37" s="2">
        <v>4</v>
      </c>
      <c r="K37" s="2" t="s">
        <v>19</v>
      </c>
      <c r="L37" s="2" t="s">
        <v>30</v>
      </c>
      <c r="M37" s="2" t="s">
        <v>128</v>
      </c>
      <c r="N37" s="2">
        <v>33800000</v>
      </c>
      <c r="O37" s="7">
        <v>1</v>
      </c>
      <c r="P37">
        <f>VLOOKUP(D37,StakeholderCluster!$A$2:$J$78,10,0)</f>
        <v>3</v>
      </c>
    </row>
    <row r="38" spans="1:16" x14ac:dyDescent="0.35">
      <c r="A38" s="8" t="s">
        <v>202</v>
      </c>
      <c r="B38" s="2" t="s">
        <v>220</v>
      </c>
      <c r="C38" s="2" t="str">
        <f>VLOOKUP(B38,Sheet6!$A$2:$B$25,2,0)</f>
        <v>The DoH is pursuing an optimization of its internal and external affairs to become a top-tier health organization. The initiative will be under the direct supervision of the Chairman of DoH. Internally, the strategy includes optimizing and restructuring DOH structures and teams, improving the governance and operating model, recruitment (in particular for leadership and critical roles), deploying rapid capacity and capability support including advisory and expert services outside of the business-as-usual. Additionally, an increased focus is being given to specialized training for staff. Externally, the initiative involves enhanced problem identification methods, which include in-depth audits and inspections beyond the departmentâ€™s day-to-day operational matters, and data analysis from sources like Malaffi and Shafafiya. It also focuses on opportunity identification, with targeted foresight activities aimed at detecting global best practices, emerging technologies, and reforms that align with the DoH's strategic priorities. This strategic initiative represents a comprehensive approach to enhancing overall performance and effectiveness of the DoH.</v>
      </c>
      <c r="D38" s="2" t="s">
        <v>139</v>
      </c>
      <c r="E38" s="2" t="s">
        <v>15</v>
      </c>
      <c r="F38" s="2" t="s">
        <v>23</v>
      </c>
      <c r="G38" s="2" t="s">
        <v>266</v>
      </c>
      <c r="H38" s="2" t="s">
        <v>93</v>
      </c>
      <c r="I38" s="2">
        <v>4</v>
      </c>
      <c r="J38" s="2">
        <v>4</v>
      </c>
      <c r="K38" s="2" t="s">
        <v>76</v>
      </c>
      <c r="L38" s="2" t="s">
        <v>30</v>
      </c>
      <c r="M38" s="2" t="s">
        <v>21</v>
      </c>
      <c r="N38" s="2">
        <v>0</v>
      </c>
      <c r="O38" s="7">
        <v>0</v>
      </c>
      <c r="P38">
        <f>VLOOKUP(D38,StakeholderCluster!$A$2:$J$78,10,0)</f>
        <v>1</v>
      </c>
    </row>
    <row r="39" spans="1:16" x14ac:dyDescent="0.35">
      <c r="A39" s="8" t="s">
        <v>203</v>
      </c>
      <c r="B39" s="2" t="s">
        <v>221</v>
      </c>
      <c r="C39" s="2" t="str">
        <f>VLOOKUP(B39,Sheet6!$A$2:$B$25,2,0)</f>
        <v>Aspiration to reshape the Healthcare Workforce Regulatory Framework to match the best international practices.to enhance the Healthcare Workforce system effectiveness and efficiency. This initiative also focuses on Emiratization, bonding Tawteen in Healthcare with existing DOH regulatory mandate to boost the Tawteen Rates, support creating employment opportunity of Healthcare Workforce Graduates from Abu Dhabi Academic Institutes for Healthcare Workforce sustainability.</v>
      </c>
      <c r="D39" s="2" t="s">
        <v>58</v>
      </c>
      <c r="E39" s="2" t="s">
        <v>15</v>
      </c>
      <c r="F39" s="2" t="s">
        <v>48</v>
      </c>
      <c r="G39" s="2" t="s">
        <v>267</v>
      </c>
      <c r="H39" s="2" t="s">
        <v>39</v>
      </c>
      <c r="I39" s="2">
        <v>4</v>
      </c>
      <c r="J39" s="2">
        <v>4</v>
      </c>
      <c r="K39" s="2" t="s">
        <v>76</v>
      </c>
      <c r="L39" s="2" t="s">
        <v>30</v>
      </c>
      <c r="M39" s="2" t="s">
        <v>141</v>
      </c>
      <c r="N39" s="2">
        <v>3000000</v>
      </c>
      <c r="O39" s="7">
        <v>0</v>
      </c>
      <c r="P39">
        <f>VLOOKUP(D39,StakeholderCluster!$A$2:$J$78,10,0)</f>
        <v>2</v>
      </c>
    </row>
    <row r="40" spans="1:16" x14ac:dyDescent="0.35">
      <c r="A40" s="8" t="s">
        <v>203</v>
      </c>
      <c r="B40" s="2" t="s">
        <v>221</v>
      </c>
      <c r="C40" s="2" t="str">
        <f>VLOOKUP(B40,Sheet6!$A$2:$B$25,2,0)</f>
        <v>Aspiration to reshape the Healthcare Workforce Regulatory Framework to match the best international practices.to enhance the Healthcare Workforce system effectiveness and efficiency. This initiative also focuses on Emiratization, bonding Tawteen in Healthcare with existing DOH regulatory mandate to boost the Tawteen Rates, support creating employment opportunity of Healthcare Workforce Graduates from Abu Dhabi Academic Institutes for Healthcare Workforce sustainability.</v>
      </c>
      <c r="D40" s="2" t="s">
        <v>139</v>
      </c>
      <c r="E40" s="2" t="s">
        <v>15</v>
      </c>
      <c r="F40" s="2" t="s">
        <v>23</v>
      </c>
      <c r="G40" s="2" t="s">
        <v>267</v>
      </c>
      <c r="H40" s="2" t="s">
        <v>39</v>
      </c>
      <c r="I40" s="2">
        <v>4</v>
      </c>
      <c r="J40" s="2">
        <v>4</v>
      </c>
      <c r="K40" s="2" t="s">
        <v>76</v>
      </c>
      <c r="L40" s="2" t="s">
        <v>30</v>
      </c>
      <c r="M40" s="2" t="s">
        <v>141</v>
      </c>
      <c r="N40" s="2">
        <v>3000000</v>
      </c>
      <c r="O40" s="7">
        <v>0</v>
      </c>
      <c r="P40">
        <f>VLOOKUP(D40,StakeholderCluster!$A$2:$J$78,10,0)</f>
        <v>1</v>
      </c>
    </row>
    <row r="41" spans="1:16" x14ac:dyDescent="0.35">
      <c r="A41" s="8" t="s">
        <v>203</v>
      </c>
      <c r="B41" s="2" t="s">
        <v>221</v>
      </c>
      <c r="C41" s="2" t="str">
        <f>VLOOKUP(B41,Sheet6!$A$2:$B$25,2,0)</f>
        <v>Aspiration to reshape the Healthcare Workforce Regulatory Framework to match the best international practices.to enhance the Healthcare Workforce system effectiveness and efficiency. This initiative also focuses on Emiratization, bonding Tawteen in Healthcare with existing DOH regulatory mandate to boost the Tawteen Rates, support creating employment opportunity of Healthcare Workforce Graduates from Abu Dhabi Academic Institutes for Healthcare Workforce sustainability.</v>
      </c>
      <c r="D41" s="2" t="s">
        <v>142</v>
      </c>
      <c r="E41" s="2" t="s">
        <v>15</v>
      </c>
      <c r="F41" s="2" t="s">
        <v>82</v>
      </c>
      <c r="G41" s="2" t="s">
        <v>268</v>
      </c>
      <c r="H41" s="2" t="s">
        <v>93</v>
      </c>
      <c r="I41" s="2">
        <v>4</v>
      </c>
      <c r="J41" s="2">
        <v>4</v>
      </c>
      <c r="K41" s="2" t="s">
        <v>76</v>
      </c>
      <c r="L41" s="2" t="s">
        <v>30</v>
      </c>
      <c r="M41" s="2" t="s">
        <v>141</v>
      </c>
      <c r="N41" s="2">
        <v>3000000</v>
      </c>
      <c r="O41" s="7">
        <v>0</v>
      </c>
      <c r="P41">
        <f>VLOOKUP(D41,StakeholderCluster!$A$2:$J$78,10,0)</f>
        <v>1</v>
      </c>
    </row>
    <row r="42" spans="1:16" x14ac:dyDescent="0.35">
      <c r="A42" s="8" t="s">
        <v>203</v>
      </c>
      <c r="B42" s="2" t="s">
        <v>222</v>
      </c>
      <c r="C42" s="2" t="str">
        <f>VLOOKUP(B42,Sheet6!$A$2:$B$25,2,0)</f>
        <v>The Health Professional Upskilling Program initiative is a new introduction to the Abu Dhabi training ecosystem and aims to enhance and optimize Abu Dhabi health care professionals competencies toward developing advanced skills to meet population and health system needs with an emphasis on innovative and priority areas.</v>
      </c>
      <c r="D42" s="2" t="s">
        <v>145</v>
      </c>
      <c r="E42" s="2" t="s">
        <v>15</v>
      </c>
      <c r="F42" s="2" t="s">
        <v>79</v>
      </c>
      <c r="G42" s="2" t="s">
        <v>269</v>
      </c>
      <c r="H42" s="2" t="s">
        <v>75</v>
      </c>
      <c r="I42" s="2">
        <v>4</v>
      </c>
      <c r="J42" s="2">
        <v>4</v>
      </c>
      <c r="K42" s="2" t="s">
        <v>76</v>
      </c>
      <c r="L42" s="2" t="s">
        <v>30</v>
      </c>
      <c r="M42" s="2" t="s">
        <v>141</v>
      </c>
      <c r="N42" s="2">
        <v>50000000</v>
      </c>
      <c r="O42" s="7">
        <v>0</v>
      </c>
      <c r="P42">
        <f>VLOOKUP(D42,StakeholderCluster!$A$2:$J$78,10,0)</f>
        <v>1</v>
      </c>
    </row>
    <row r="43" spans="1:16" x14ac:dyDescent="0.35">
      <c r="A43" s="8" t="s">
        <v>203</v>
      </c>
      <c r="B43" s="2" t="s">
        <v>222</v>
      </c>
      <c r="C43" s="2" t="str">
        <f>VLOOKUP(B43,Sheet6!$A$2:$B$25,2,0)</f>
        <v>The Health Professional Upskilling Program initiative is a new introduction to the Abu Dhabi training ecosystem and aims to enhance and optimize Abu Dhabi health care professionals competencies toward developing advanced skills to meet population and health system needs with an emphasis on innovative and priority areas.</v>
      </c>
      <c r="D43" s="2" t="s">
        <v>146</v>
      </c>
      <c r="E43" s="2" t="s">
        <v>15</v>
      </c>
      <c r="F43" s="2" t="s">
        <v>82</v>
      </c>
      <c r="G43" s="2" t="s">
        <v>147</v>
      </c>
      <c r="H43" s="2" t="s">
        <v>39</v>
      </c>
      <c r="I43" s="2">
        <v>4</v>
      </c>
      <c r="J43" s="2">
        <v>4</v>
      </c>
      <c r="K43" s="2" t="s">
        <v>76</v>
      </c>
      <c r="L43" s="2" t="s">
        <v>30</v>
      </c>
      <c r="M43" s="2" t="s">
        <v>141</v>
      </c>
      <c r="N43" s="2">
        <v>50000000</v>
      </c>
      <c r="O43" s="7">
        <v>0</v>
      </c>
      <c r="P43">
        <f>VLOOKUP(D43,StakeholderCluster!$A$2:$J$78,10,0)</f>
        <v>1</v>
      </c>
    </row>
    <row r="44" spans="1:16" x14ac:dyDescent="0.35">
      <c r="A44" s="8" t="s">
        <v>203</v>
      </c>
      <c r="B44" s="2" t="s">
        <v>222</v>
      </c>
      <c r="C44" s="2" t="str">
        <f>VLOOKUP(B44,Sheet6!$A$2:$B$25,2,0)</f>
        <v>The Health Professional Upskilling Program initiative is a new introduction to the Abu Dhabi training ecosystem and aims to enhance and optimize Abu Dhabi health care professionals competencies toward developing advanced skills to meet population and health system needs with an emphasis on innovative and priority areas.</v>
      </c>
      <c r="D44" s="2" t="s">
        <v>142</v>
      </c>
      <c r="E44" s="2" t="s">
        <v>15</v>
      </c>
      <c r="F44" s="2" t="s">
        <v>82</v>
      </c>
      <c r="G44" s="2" t="s">
        <v>147</v>
      </c>
      <c r="H44" s="2" t="s">
        <v>39</v>
      </c>
      <c r="I44" s="2">
        <v>4</v>
      </c>
      <c r="J44" s="2">
        <v>4</v>
      </c>
      <c r="K44" s="2" t="s">
        <v>76</v>
      </c>
      <c r="L44" s="2" t="s">
        <v>30</v>
      </c>
      <c r="M44" s="2" t="s">
        <v>141</v>
      </c>
      <c r="N44" s="2">
        <v>50000000</v>
      </c>
      <c r="O44" s="7">
        <v>0</v>
      </c>
      <c r="P44">
        <f>VLOOKUP(D44,StakeholderCluster!$A$2:$J$78,10,0)</f>
        <v>1</v>
      </c>
    </row>
    <row r="45" spans="1:16" x14ac:dyDescent="0.35">
      <c r="A45" s="8" t="s">
        <v>204</v>
      </c>
      <c r="B45" s="2" t="s">
        <v>223</v>
      </c>
      <c r="C45" s="2" t="str">
        <f>VLOOKUP(B45,Sheet6!$A$2:$B$25,2,0)</f>
        <v>Explore and conduct clinical trials in Abu Dhabi for prioritized diseases such as Alzheimer Disease, traumatic spinal cord injuries, multiple sclerosis and oncology to enable Abu Dhabi to be a global hub for ground-breaking clinical trials while strengthening the local capabilities &amp; capacity. Effectively introduce the new innovative treatments or diagnostics to our local healthcare sector through implementation of regional excellence of care of clinical trials aiming to impact the quality of healthcare locally for local patients and globally for medical tourists and international patients in line with DOH priorities and strategic objectives.</v>
      </c>
      <c r="D45" s="2" t="s">
        <v>110</v>
      </c>
      <c r="E45" s="2" t="s">
        <v>15</v>
      </c>
      <c r="F45" s="2" t="s">
        <v>23</v>
      </c>
      <c r="G45" s="2" t="s">
        <v>148</v>
      </c>
      <c r="H45" s="2" t="s">
        <v>127</v>
      </c>
      <c r="I45" s="2">
        <v>4</v>
      </c>
      <c r="J45" s="2">
        <v>4</v>
      </c>
      <c r="K45" s="2" t="s">
        <v>76</v>
      </c>
      <c r="L45" s="2" t="s">
        <v>30</v>
      </c>
      <c r="M45" s="2" t="s">
        <v>149</v>
      </c>
      <c r="N45" s="2">
        <v>18000000</v>
      </c>
      <c r="O45" s="7">
        <v>1</v>
      </c>
      <c r="P45">
        <f>VLOOKUP(D45,StakeholderCluster!$A$2:$J$78,10,0)</f>
        <v>2</v>
      </c>
    </row>
    <row r="46" spans="1:16" x14ac:dyDescent="0.35">
      <c r="A46" s="8" t="s">
        <v>204</v>
      </c>
      <c r="B46" s="2" t="s">
        <v>223</v>
      </c>
      <c r="C46" s="2" t="str">
        <f>VLOOKUP(B46,Sheet6!$A$2:$B$25,2,0)</f>
        <v>Explore and conduct clinical trials in Abu Dhabi for prioritized diseases such as Alzheimer Disease, traumatic spinal cord injuries, multiple sclerosis and oncology to enable Abu Dhabi to be a global hub for ground-breaking clinical trials while strengthening the local capabilities &amp; capacity. Effectively introduce the new innovative treatments or diagnostics to our local healthcare sector through implementation of regional excellence of care of clinical trials aiming to impact the quality of healthcare locally for local patients and globally for medical tourists and international patients in line with DOH priorities and strategic objectives.</v>
      </c>
      <c r="D46" s="2" t="s">
        <v>150</v>
      </c>
      <c r="E46" s="2" t="s">
        <v>15</v>
      </c>
      <c r="F46" s="2" t="s">
        <v>23</v>
      </c>
      <c r="G46" s="2" t="s">
        <v>148</v>
      </c>
      <c r="H46" s="2" t="s">
        <v>127</v>
      </c>
      <c r="I46" s="2">
        <v>3</v>
      </c>
      <c r="J46" s="2">
        <v>4</v>
      </c>
      <c r="K46" s="2" t="s">
        <v>19</v>
      </c>
      <c r="L46" s="2" t="s">
        <v>30</v>
      </c>
      <c r="M46" s="2" t="s">
        <v>149</v>
      </c>
      <c r="N46" s="2">
        <v>18000000</v>
      </c>
      <c r="O46" s="7">
        <v>1</v>
      </c>
      <c r="P46">
        <f>VLOOKUP(D46,StakeholderCluster!$A$2:$J$78,10,0)</f>
        <v>3</v>
      </c>
    </row>
    <row r="47" spans="1:16" x14ac:dyDescent="0.35">
      <c r="A47" s="8" t="s">
        <v>204</v>
      </c>
      <c r="B47" s="2" t="s">
        <v>224</v>
      </c>
      <c r="C47" s="2" t="str">
        <f>VLOOKUP(B47,Sheet6!$A$2:$B$25,2,0)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47" s="2" t="s">
        <v>87</v>
      </c>
      <c r="E47" s="2" t="s">
        <v>15</v>
      </c>
      <c r="F47" s="2" t="s">
        <v>88</v>
      </c>
      <c r="G47" s="2" t="s">
        <v>155</v>
      </c>
      <c r="H47" s="2" t="s">
        <v>25</v>
      </c>
      <c r="I47" s="2">
        <v>4</v>
      </c>
      <c r="J47" s="2">
        <v>4</v>
      </c>
      <c r="K47" s="2" t="s">
        <v>76</v>
      </c>
      <c r="L47" s="2" t="s">
        <v>30</v>
      </c>
      <c r="M47" s="2" t="s">
        <v>149</v>
      </c>
      <c r="N47" s="2">
        <v>28000000</v>
      </c>
      <c r="O47" s="7">
        <v>0</v>
      </c>
      <c r="P47">
        <f>VLOOKUP(D47,StakeholderCluster!$A$2:$J$78,10,0)</f>
        <v>2</v>
      </c>
    </row>
    <row r="48" spans="1:16" x14ac:dyDescent="0.35">
      <c r="A48" s="8" t="s">
        <v>204</v>
      </c>
      <c r="B48" s="2" t="s">
        <v>224</v>
      </c>
      <c r="C48" s="2" t="str">
        <f>VLOOKUP(B48,Sheet6!$A$2:$B$25,2,0)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48" s="2" t="s">
        <v>157</v>
      </c>
      <c r="E48" s="2" t="s">
        <v>15</v>
      </c>
      <c r="F48" s="2" t="s">
        <v>16</v>
      </c>
      <c r="G48" s="2" t="s">
        <v>270</v>
      </c>
      <c r="H48" s="2" t="s">
        <v>39</v>
      </c>
      <c r="I48" s="2">
        <v>4</v>
      </c>
      <c r="J48" s="2">
        <v>4</v>
      </c>
      <c r="K48" s="2" t="s">
        <v>76</v>
      </c>
      <c r="L48" s="2" t="s">
        <v>30</v>
      </c>
      <c r="M48" s="2" t="s">
        <v>149</v>
      </c>
      <c r="N48" s="2">
        <v>28000000</v>
      </c>
      <c r="O48" s="7">
        <v>0</v>
      </c>
      <c r="P48">
        <f>VLOOKUP(D48,StakeholderCluster!$A$2:$J$78,10,0)</f>
        <v>1</v>
      </c>
    </row>
    <row r="49" spans="1:16" x14ac:dyDescent="0.35">
      <c r="A49" s="6" t="s">
        <v>197</v>
      </c>
      <c r="B49" s="2" t="s">
        <v>207</v>
      </c>
      <c r="C49" s="2" t="str">
        <f>VLOOKUP(B49,Sheet6!$A$2:$B$25,2,0)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49" s="2" t="s">
        <v>14</v>
      </c>
      <c r="E49" s="2" t="s">
        <v>15</v>
      </c>
      <c r="F49" s="2" t="s">
        <v>16</v>
      </c>
      <c r="G49" s="2" t="s">
        <v>17</v>
      </c>
      <c r="H49" s="2" t="s">
        <v>18</v>
      </c>
      <c r="I49" s="2">
        <v>3</v>
      </c>
      <c r="J49" s="2">
        <v>3</v>
      </c>
      <c r="K49" s="2" t="s">
        <v>19</v>
      </c>
      <c r="L49" s="2" t="s">
        <v>20</v>
      </c>
      <c r="M49" s="2" t="s">
        <v>67</v>
      </c>
      <c r="N49" s="2">
        <v>15000000</v>
      </c>
      <c r="O49" s="7">
        <v>0</v>
      </c>
      <c r="P49">
        <f>VLOOKUP(D49,StakeholderCluster!$A$2:$J$78,10,0)</f>
        <v>3</v>
      </c>
    </row>
    <row r="50" spans="1:16" x14ac:dyDescent="0.35">
      <c r="A50" s="6" t="s">
        <v>197</v>
      </c>
      <c r="B50" s="2" t="s">
        <v>207</v>
      </c>
      <c r="C50" s="2" t="str">
        <f>VLOOKUP(B50,Sheet6!$A$2:$B$25,2,0)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0" s="2" t="s">
        <v>28</v>
      </c>
      <c r="E50" s="2" t="s">
        <v>15</v>
      </c>
      <c r="F50" s="2" t="s">
        <v>23</v>
      </c>
      <c r="G50" s="2" t="s">
        <v>24</v>
      </c>
      <c r="H50" s="2" t="s">
        <v>25</v>
      </c>
      <c r="I50" s="2">
        <v>5</v>
      </c>
      <c r="J50" s="2">
        <v>3</v>
      </c>
      <c r="K50" s="2" t="s">
        <v>26</v>
      </c>
      <c r="L50" s="2" t="s">
        <v>20</v>
      </c>
      <c r="M50" s="2" t="s">
        <v>67</v>
      </c>
      <c r="N50" s="2">
        <v>15000000</v>
      </c>
      <c r="O50" s="7">
        <v>0</v>
      </c>
      <c r="P50">
        <f>VLOOKUP(D50,StakeholderCluster!$A$2:$J$78,10,0)</f>
        <v>1</v>
      </c>
    </row>
    <row r="51" spans="1:16" x14ac:dyDescent="0.35">
      <c r="A51" s="8" t="s">
        <v>198</v>
      </c>
      <c r="B51" s="2" t="s">
        <v>205</v>
      </c>
      <c r="C51" s="2" t="str">
        <f>VLOOKUP(B51,Sheet6!$A$2:$B$25,2,0)</f>
        <v>Implement evidence -based preventative screening services for diseases impacting the Abu Dhabi population starting from premarital screenings ,school screening ending by adults and Elderly targeting all Abu Dhabi nationals for a range of non communicable diseases like genetic disorders, and lifestyle diseases (obesity and diabetes) and chronic diseases like cardiovascular diseases ,top priority cancers and others</v>
      </c>
      <c r="D51" s="2" t="s">
        <v>22</v>
      </c>
      <c r="E51" s="2" t="s">
        <v>15</v>
      </c>
      <c r="F51" s="2" t="s">
        <v>23</v>
      </c>
      <c r="G51" s="2" t="s">
        <v>273</v>
      </c>
      <c r="H51" s="2" t="s">
        <v>18</v>
      </c>
      <c r="I51" s="2">
        <v>2</v>
      </c>
      <c r="J51" s="2">
        <v>3</v>
      </c>
      <c r="K51" s="2" t="s">
        <v>40</v>
      </c>
      <c r="L51" s="2" t="s">
        <v>20</v>
      </c>
      <c r="M51" s="2" t="s">
        <v>67</v>
      </c>
      <c r="N51" s="2">
        <v>3500000</v>
      </c>
      <c r="O51" s="7">
        <v>0</v>
      </c>
      <c r="P51">
        <f>VLOOKUP(D51,StakeholderCluster!$A$2:$J$78,10,0)</f>
        <v>2</v>
      </c>
    </row>
    <row r="52" spans="1:16" x14ac:dyDescent="0.35">
      <c r="A52" s="6" t="s">
        <v>197</v>
      </c>
      <c r="B52" s="2" t="s">
        <v>207</v>
      </c>
      <c r="C52" s="2" t="str">
        <f>VLOOKUP(B52,Sheet6!$A$2:$B$25,2,0)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2" s="2" t="s">
        <v>41</v>
      </c>
      <c r="E52" s="2" t="s">
        <v>15</v>
      </c>
      <c r="F52" s="2" t="s">
        <v>23</v>
      </c>
      <c r="G52" s="2" t="s">
        <v>38</v>
      </c>
      <c r="H52" s="2" t="s">
        <v>39</v>
      </c>
      <c r="I52" s="2">
        <v>2</v>
      </c>
      <c r="J52" s="2">
        <v>3</v>
      </c>
      <c r="K52" s="2" t="s">
        <v>40</v>
      </c>
      <c r="L52" s="2" t="s">
        <v>20</v>
      </c>
      <c r="M52" s="2" t="s">
        <v>67</v>
      </c>
      <c r="N52" s="2">
        <v>15000000</v>
      </c>
      <c r="O52" s="7">
        <v>0</v>
      </c>
      <c r="P52">
        <f>VLOOKUP(D52,StakeholderCluster!$A$2:$J$78,10,0)</f>
        <v>3</v>
      </c>
    </row>
    <row r="53" spans="1:16" x14ac:dyDescent="0.35">
      <c r="A53" s="6" t="s">
        <v>197</v>
      </c>
      <c r="B53" s="2" t="s">
        <v>207</v>
      </c>
      <c r="C53" s="2" t="str">
        <f>VLOOKUP(B53,Sheet6!$A$2:$B$25,2,0)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3" s="2" t="s">
        <v>43</v>
      </c>
      <c r="E53" s="2" t="s">
        <v>15</v>
      </c>
      <c r="F53" s="2" t="s">
        <v>23</v>
      </c>
      <c r="G53" s="2" t="s">
        <v>38</v>
      </c>
      <c r="H53" s="2" t="s">
        <v>39</v>
      </c>
      <c r="I53" s="2">
        <v>3</v>
      </c>
      <c r="J53" s="2">
        <v>3</v>
      </c>
      <c r="K53" s="2" t="s">
        <v>19</v>
      </c>
      <c r="L53" s="2" t="s">
        <v>20</v>
      </c>
      <c r="M53" s="2" t="s">
        <v>67</v>
      </c>
      <c r="N53" s="2">
        <v>15000000</v>
      </c>
      <c r="O53" s="7">
        <v>0</v>
      </c>
      <c r="P53">
        <f>VLOOKUP(D53,StakeholderCluster!$A$2:$J$78,10,0)</f>
        <v>3</v>
      </c>
    </row>
    <row r="54" spans="1:16" x14ac:dyDescent="0.35">
      <c r="A54" s="8" t="s">
        <v>198</v>
      </c>
      <c r="B54" s="2" t="s">
        <v>206</v>
      </c>
      <c r="C54" s="2" t="str">
        <f>VLOOKUP(B54,Sheet6!$A$2:$B$25,2,0)</f>
        <v>The unprecedent scale of the COVID -19 pandemic highlighted major vulnerabilities in the global capabilities to manage and respond to health crises, prompting a drastic shift in the academic narrative of preparedness and response and understanding of enablers to assure system readiness. This initiative aims to position Abu Dhabi as a global Center of Excellence for Emerging Disease &amp; Preparedness Model and build a robust platform of a highly efficient early warning system and building capacities to close the existing gaps in responding to infectious diseases during outbreaks and being well prepared for pandemic through focusing on building real time integrated surveillance systems, capacity building, public awareness &amp; local and international collaboration with key stakeholders.</v>
      </c>
      <c r="D54" s="2" t="s">
        <v>22</v>
      </c>
      <c r="E54" s="2" t="s">
        <v>15</v>
      </c>
      <c r="F54" s="2" t="s">
        <v>23</v>
      </c>
      <c r="G54" s="2" t="s">
        <v>274</v>
      </c>
      <c r="H54" s="2" t="s">
        <v>25</v>
      </c>
      <c r="I54" s="2">
        <v>3</v>
      </c>
      <c r="J54" s="2">
        <v>3</v>
      </c>
      <c r="K54" s="2" t="s">
        <v>19</v>
      </c>
      <c r="L54" s="2" t="s">
        <v>20</v>
      </c>
      <c r="M54" s="2" t="s">
        <v>67</v>
      </c>
      <c r="N54" s="2">
        <v>29500000</v>
      </c>
      <c r="O54" s="7">
        <v>1</v>
      </c>
      <c r="P54">
        <f>VLOOKUP(D54,StakeholderCluster!$A$2:$J$78,10,0)</f>
        <v>2</v>
      </c>
    </row>
    <row r="55" spans="1:16" x14ac:dyDescent="0.35">
      <c r="A55" s="6" t="s">
        <v>197</v>
      </c>
      <c r="B55" s="2" t="s">
        <v>207</v>
      </c>
      <c r="C55" s="2" t="str">
        <f>VLOOKUP(B55,Sheet6!$A$2:$B$25,2,0)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5" s="2" t="s">
        <v>28</v>
      </c>
      <c r="E55" s="2" t="s">
        <v>15</v>
      </c>
      <c r="F55" s="2" t="s">
        <v>23</v>
      </c>
      <c r="G55" s="2" t="s">
        <v>52</v>
      </c>
      <c r="H55" s="2" t="s">
        <v>39</v>
      </c>
      <c r="I55" s="2">
        <v>3</v>
      </c>
      <c r="J55" s="2">
        <v>3</v>
      </c>
      <c r="K55" s="2" t="s">
        <v>19</v>
      </c>
      <c r="L55" s="2" t="s">
        <v>20</v>
      </c>
      <c r="M55" s="2" t="s">
        <v>67</v>
      </c>
      <c r="N55" s="2">
        <v>15000000</v>
      </c>
      <c r="O55" s="7">
        <v>0</v>
      </c>
      <c r="P55">
        <f>VLOOKUP(D55,StakeholderCluster!$A$2:$J$78,10,0)</f>
        <v>1</v>
      </c>
    </row>
    <row r="56" spans="1:16" x14ac:dyDescent="0.35">
      <c r="A56" s="6" t="s">
        <v>197</v>
      </c>
      <c r="B56" s="2" t="s">
        <v>207</v>
      </c>
      <c r="C56" s="2" t="str">
        <f>VLOOKUP(B56,Sheet6!$A$2:$B$25,2,0)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6" s="2" t="s">
        <v>53</v>
      </c>
      <c r="E56" s="2" t="s">
        <v>15</v>
      </c>
      <c r="F56" s="2" t="s">
        <v>23</v>
      </c>
      <c r="G56" s="2" t="s">
        <v>52</v>
      </c>
      <c r="H56" s="2" t="s">
        <v>39</v>
      </c>
      <c r="I56" s="2">
        <v>3</v>
      </c>
      <c r="J56" s="2">
        <v>3</v>
      </c>
      <c r="K56" s="2" t="s">
        <v>19</v>
      </c>
      <c r="L56" s="2" t="s">
        <v>20</v>
      </c>
      <c r="M56" s="2" t="s">
        <v>67</v>
      </c>
      <c r="N56" s="2">
        <v>15000000</v>
      </c>
      <c r="O56" s="7">
        <v>0</v>
      </c>
      <c r="P56">
        <f>VLOOKUP(D56,StakeholderCluster!$A$2:$J$78,10,0)</f>
        <v>3</v>
      </c>
    </row>
    <row r="57" spans="1:16" x14ac:dyDescent="0.35">
      <c r="A57" s="6" t="s">
        <v>197</v>
      </c>
      <c r="B57" s="2" t="s">
        <v>207</v>
      </c>
      <c r="C57" s="2" t="str">
        <f>VLOOKUP(B57,Sheet6!$A$2:$B$25,2,0)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7" s="2" t="s">
        <v>54</v>
      </c>
      <c r="E57" s="2" t="s">
        <v>15</v>
      </c>
      <c r="F57" s="2" t="s">
        <v>23</v>
      </c>
      <c r="G57" s="2" t="s">
        <v>52</v>
      </c>
      <c r="H57" s="2" t="s">
        <v>39</v>
      </c>
      <c r="I57" s="2">
        <v>3</v>
      </c>
      <c r="J57" s="2">
        <v>3</v>
      </c>
      <c r="K57" s="2" t="s">
        <v>19</v>
      </c>
      <c r="L57" s="2" t="s">
        <v>20</v>
      </c>
      <c r="M57" s="2" t="s">
        <v>67</v>
      </c>
      <c r="N57" s="2">
        <v>15000000</v>
      </c>
      <c r="O57" s="7">
        <v>0</v>
      </c>
      <c r="P57">
        <f>VLOOKUP(D57,StakeholderCluster!$A$2:$J$78,10,0)</f>
        <v>2</v>
      </c>
    </row>
    <row r="58" spans="1:16" x14ac:dyDescent="0.35">
      <c r="A58" s="6" t="s">
        <v>197</v>
      </c>
      <c r="B58" s="2" t="s">
        <v>207</v>
      </c>
      <c r="C58" s="2" t="str">
        <f>VLOOKUP(B58,Sheet6!$A$2:$B$25,2,0)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8" s="2" t="s">
        <v>59</v>
      </c>
      <c r="E58" s="2" t="s">
        <v>15</v>
      </c>
      <c r="F58" s="2" t="s">
        <v>60</v>
      </c>
      <c r="G58" s="2" t="s">
        <v>56</v>
      </c>
      <c r="H58" s="2" t="s">
        <v>39</v>
      </c>
      <c r="I58" s="2">
        <v>2</v>
      </c>
      <c r="J58" s="2">
        <v>3</v>
      </c>
      <c r="K58" s="2" t="s">
        <v>40</v>
      </c>
      <c r="L58" s="2" t="s">
        <v>20</v>
      </c>
      <c r="M58" s="2" t="s">
        <v>67</v>
      </c>
      <c r="N58" s="2">
        <v>15000000</v>
      </c>
      <c r="O58" s="7">
        <v>0</v>
      </c>
      <c r="P58">
        <f>VLOOKUP(D58,StakeholderCluster!$A$2:$J$78,10,0)</f>
        <v>2</v>
      </c>
    </row>
    <row r="59" spans="1:16" x14ac:dyDescent="0.35">
      <c r="A59" s="6" t="s">
        <v>197</v>
      </c>
      <c r="B59" s="2" t="s">
        <v>207</v>
      </c>
      <c r="C59" s="2" t="str">
        <f>VLOOKUP(B59,Sheet6!$A$2:$B$25,2,0)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59" s="2" t="s">
        <v>62</v>
      </c>
      <c r="E59" s="2" t="s">
        <v>15</v>
      </c>
      <c r="F59" s="2" t="s">
        <v>16</v>
      </c>
      <c r="G59" s="2" t="s">
        <v>63</v>
      </c>
      <c r="H59" s="2" t="s">
        <v>39</v>
      </c>
      <c r="I59" s="2">
        <v>3</v>
      </c>
      <c r="J59" s="2">
        <v>3</v>
      </c>
      <c r="K59" s="2" t="s">
        <v>19</v>
      </c>
      <c r="L59" s="2" t="s">
        <v>20</v>
      </c>
      <c r="M59" s="2" t="s">
        <v>67</v>
      </c>
      <c r="N59" s="2">
        <v>15000000</v>
      </c>
      <c r="O59" s="7">
        <v>0</v>
      </c>
      <c r="P59">
        <f>VLOOKUP(D59,StakeholderCluster!$A$2:$J$78,10,0)</f>
        <v>2</v>
      </c>
    </row>
    <row r="60" spans="1:16" x14ac:dyDescent="0.35">
      <c r="A60" s="6" t="s">
        <v>197</v>
      </c>
      <c r="B60" s="2" t="s">
        <v>207</v>
      </c>
      <c r="C60" s="2" t="str">
        <f>VLOOKUP(B60,Sheet6!$A$2:$B$25,2,0)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60" s="2" t="s">
        <v>14</v>
      </c>
      <c r="E60" s="2" t="s">
        <v>15</v>
      </c>
      <c r="F60" s="2" t="s">
        <v>16</v>
      </c>
      <c r="G60" s="2" t="s">
        <v>63</v>
      </c>
      <c r="H60" s="2" t="s">
        <v>39</v>
      </c>
      <c r="I60" s="2">
        <v>2</v>
      </c>
      <c r="J60" s="2">
        <v>3</v>
      </c>
      <c r="K60" s="2" t="s">
        <v>40</v>
      </c>
      <c r="L60" s="2" t="s">
        <v>20</v>
      </c>
      <c r="M60" s="2" t="s">
        <v>67</v>
      </c>
      <c r="N60" s="2">
        <v>15000000</v>
      </c>
      <c r="O60" s="7">
        <v>0</v>
      </c>
      <c r="P60">
        <f>VLOOKUP(D60,StakeholderCluster!$A$2:$J$78,10,0)</f>
        <v>3</v>
      </c>
    </row>
    <row r="61" spans="1:16" x14ac:dyDescent="0.35">
      <c r="A61" s="6" t="s">
        <v>197</v>
      </c>
      <c r="B61" s="2" t="s">
        <v>207</v>
      </c>
      <c r="C61" s="2" t="str">
        <f>VLOOKUP(B61,Sheet6!$A$2:$B$25,2,0)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61" s="2" t="s">
        <v>59</v>
      </c>
      <c r="E61" s="2" t="s">
        <v>15</v>
      </c>
      <c r="F61" s="2" t="s">
        <v>60</v>
      </c>
      <c r="G61" s="2" t="s">
        <v>63</v>
      </c>
      <c r="H61" s="2" t="s">
        <v>39</v>
      </c>
      <c r="I61" s="2">
        <v>2</v>
      </c>
      <c r="J61" s="2">
        <v>3</v>
      </c>
      <c r="K61" s="2" t="s">
        <v>40</v>
      </c>
      <c r="L61" s="2" t="s">
        <v>20</v>
      </c>
      <c r="M61" s="2" t="s">
        <v>67</v>
      </c>
      <c r="N61" s="2">
        <v>15000000</v>
      </c>
      <c r="O61" s="7">
        <v>0</v>
      </c>
      <c r="P61">
        <f>VLOOKUP(D61,StakeholderCluster!$A$2:$J$78,10,0)</f>
        <v>2</v>
      </c>
    </row>
    <row r="62" spans="1:16" x14ac:dyDescent="0.35">
      <c r="A62" s="6" t="s">
        <v>197</v>
      </c>
      <c r="B62" s="2" t="s">
        <v>207</v>
      </c>
      <c r="C62" s="2" t="str">
        <f>VLOOKUP(B62,Sheet6!$A$2:$B$25,2,0)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62" s="2" t="s">
        <v>64</v>
      </c>
      <c r="E62" s="2" t="s">
        <v>15</v>
      </c>
      <c r="F62" s="2" t="s">
        <v>23</v>
      </c>
      <c r="G62" s="2" t="s">
        <v>65</v>
      </c>
      <c r="H62" s="2" t="s">
        <v>39</v>
      </c>
      <c r="I62" s="2">
        <v>2</v>
      </c>
      <c r="J62" s="2">
        <v>3</v>
      </c>
      <c r="K62" s="2" t="s">
        <v>40</v>
      </c>
      <c r="L62" s="2" t="s">
        <v>20</v>
      </c>
      <c r="M62" s="2" t="s">
        <v>67</v>
      </c>
      <c r="N62" s="2">
        <v>15000000</v>
      </c>
      <c r="O62" s="7">
        <v>0</v>
      </c>
      <c r="P62">
        <f>VLOOKUP(D62,StakeholderCluster!$A$2:$J$78,10,0)</f>
        <v>3</v>
      </c>
    </row>
    <row r="63" spans="1:16" x14ac:dyDescent="0.35">
      <c r="A63" s="6" t="s">
        <v>197</v>
      </c>
      <c r="B63" s="2" t="s">
        <v>207</v>
      </c>
      <c r="C63" s="2" t="str">
        <f>VLOOKUP(B63,Sheet6!$A$2:$B$25,2,0)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63" s="2" t="s">
        <v>66</v>
      </c>
      <c r="E63" s="2" t="s">
        <v>15</v>
      </c>
      <c r="F63" s="2" t="s">
        <v>23</v>
      </c>
      <c r="G63" s="2" t="s">
        <v>65</v>
      </c>
      <c r="H63" s="2" t="s">
        <v>39</v>
      </c>
      <c r="I63" s="2">
        <v>2</v>
      </c>
      <c r="J63" s="2">
        <v>3</v>
      </c>
      <c r="K63" s="2" t="s">
        <v>40</v>
      </c>
      <c r="L63" s="2" t="s">
        <v>20</v>
      </c>
      <c r="M63" s="2" t="s">
        <v>67</v>
      </c>
      <c r="N63" s="2">
        <v>15000000</v>
      </c>
      <c r="O63" s="7">
        <v>0</v>
      </c>
      <c r="P63">
        <f>VLOOKUP(D63,StakeholderCluster!$A$2:$J$78,10,0)</f>
        <v>3</v>
      </c>
    </row>
    <row r="64" spans="1:16" x14ac:dyDescent="0.35">
      <c r="A64" s="8" t="s">
        <v>197</v>
      </c>
      <c r="B64" s="2" t="s">
        <v>208</v>
      </c>
      <c r="C64" s="2" t="str">
        <f>VLOOKUP(B64,Sheet6!$A$2:$B$25,2,0)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64" s="2" t="s">
        <v>71</v>
      </c>
      <c r="E64" s="2" t="s">
        <v>15</v>
      </c>
      <c r="F64" s="2" t="s">
        <v>16</v>
      </c>
      <c r="G64" s="2" t="s">
        <v>72</v>
      </c>
      <c r="H64" s="2" t="s">
        <v>39</v>
      </c>
      <c r="I64" s="2">
        <v>2</v>
      </c>
      <c r="J64" s="2">
        <v>3</v>
      </c>
      <c r="K64" s="2" t="s">
        <v>40</v>
      </c>
      <c r="L64" s="2" t="s">
        <v>20</v>
      </c>
      <c r="M64" s="2" t="s">
        <v>67</v>
      </c>
      <c r="N64" s="2">
        <v>10000000</v>
      </c>
      <c r="O64" s="7">
        <v>1</v>
      </c>
      <c r="P64">
        <f>VLOOKUP(D64,StakeholderCluster!$A$2:$J$78,10,0)</f>
        <v>3</v>
      </c>
    </row>
    <row r="65" spans="1:16" x14ac:dyDescent="0.35">
      <c r="A65" s="8" t="s">
        <v>197</v>
      </c>
      <c r="B65" s="2" t="s">
        <v>208</v>
      </c>
      <c r="C65" s="2" t="str">
        <f>VLOOKUP(B65,Sheet6!$A$2:$B$25,2,0)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65" s="2" t="s">
        <v>62</v>
      </c>
      <c r="E65" s="2" t="s">
        <v>15</v>
      </c>
      <c r="F65" s="2" t="s">
        <v>16</v>
      </c>
      <c r="G65" s="2" t="s">
        <v>72</v>
      </c>
      <c r="H65" s="2" t="s">
        <v>39</v>
      </c>
      <c r="I65" s="2">
        <v>3</v>
      </c>
      <c r="J65" s="2">
        <v>3</v>
      </c>
      <c r="K65" s="2" t="s">
        <v>19</v>
      </c>
      <c r="L65" s="2" t="s">
        <v>20</v>
      </c>
      <c r="M65" s="2" t="s">
        <v>67</v>
      </c>
      <c r="N65" s="2">
        <v>10000000</v>
      </c>
      <c r="O65" s="7">
        <v>1</v>
      </c>
      <c r="P65">
        <f>VLOOKUP(D65,StakeholderCluster!$A$2:$J$78,10,0)</f>
        <v>2</v>
      </c>
    </row>
    <row r="66" spans="1:16" x14ac:dyDescent="0.35">
      <c r="A66" s="8" t="s">
        <v>197</v>
      </c>
      <c r="B66" s="2" t="s">
        <v>208</v>
      </c>
      <c r="C66" s="2" t="str">
        <f>VLOOKUP(B66,Sheet6!$A$2:$B$25,2,0)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66" s="2" t="s">
        <v>59</v>
      </c>
      <c r="E66" s="2" t="s">
        <v>15</v>
      </c>
      <c r="F66" s="2" t="s">
        <v>60</v>
      </c>
      <c r="G66" s="2" t="s">
        <v>72</v>
      </c>
      <c r="H66" s="2" t="s">
        <v>39</v>
      </c>
      <c r="I66" s="2">
        <v>3</v>
      </c>
      <c r="J66" s="2">
        <v>3</v>
      </c>
      <c r="K66" s="2" t="s">
        <v>19</v>
      </c>
      <c r="L66" s="2" t="s">
        <v>20</v>
      </c>
      <c r="M66" s="2" t="s">
        <v>67</v>
      </c>
      <c r="N66" s="2">
        <v>10000000</v>
      </c>
      <c r="O66" s="7">
        <v>1</v>
      </c>
      <c r="P66">
        <f>VLOOKUP(D66,StakeholderCluster!$A$2:$J$78,10,0)</f>
        <v>2</v>
      </c>
    </row>
    <row r="67" spans="1:16" x14ac:dyDescent="0.35">
      <c r="A67" s="6" t="s">
        <v>197</v>
      </c>
      <c r="B67" s="2" t="s">
        <v>209</v>
      </c>
      <c r="C67" s="2" t="str">
        <f>VLOOKUP(B67,Sheet6!$A$2:$B$25,2,0)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67" s="2" t="s">
        <v>62</v>
      </c>
      <c r="E67" s="2" t="s">
        <v>15</v>
      </c>
      <c r="F67" s="2" t="s">
        <v>16</v>
      </c>
      <c r="G67" s="2" t="s">
        <v>271</v>
      </c>
      <c r="H67" s="2" t="s">
        <v>75</v>
      </c>
      <c r="I67" s="2">
        <v>3</v>
      </c>
      <c r="J67" s="2">
        <v>3</v>
      </c>
      <c r="K67" s="2" t="s">
        <v>19</v>
      </c>
      <c r="L67" s="2" t="s">
        <v>20</v>
      </c>
      <c r="M67" s="2" t="s">
        <v>67</v>
      </c>
      <c r="N67" s="2">
        <v>6900000</v>
      </c>
      <c r="O67" s="7">
        <v>0</v>
      </c>
      <c r="P67">
        <f>VLOOKUP(D67,StakeholderCluster!$A$2:$J$78,10,0)</f>
        <v>2</v>
      </c>
    </row>
    <row r="68" spans="1:16" x14ac:dyDescent="0.35">
      <c r="A68" s="8" t="s">
        <v>198</v>
      </c>
      <c r="B68" s="2" t="s">
        <v>205</v>
      </c>
      <c r="C68" s="2" t="str">
        <f>VLOOKUP(B68,Sheet6!$A$2:$B$25,2,0)</f>
        <v>Implement evidence -based preventative screening services for diseases impacting the Abu Dhabi population starting from premarital screenings ,school screening ending by adults and Elderly targeting all Abu Dhabi nationals for a range of non communicable diseases like genetic disorders, and lifestyle diseases (obesity and diabetes) and chronic diseases like cardiovascular diseases ,top priority cancers and others</v>
      </c>
      <c r="D68" s="2" t="s">
        <v>87</v>
      </c>
      <c r="E68" s="2" t="s">
        <v>15</v>
      </c>
      <c r="F68" s="2" t="s">
        <v>88</v>
      </c>
      <c r="G68" s="2" t="s">
        <v>85</v>
      </c>
      <c r="H68" s="2" t="s">
        <v>39</v>
      </c>
      <c r="I68" s="2">
        <v>3</v>
      </c>
      <c r="J68" s="2">
        <v>3</v>
      </c>
      <c r="K68" s="2" t="s">
        <v>19</v>
      </c>
      <c r="L68" s="2" t="s">
        <v>20</v>
      </c>
      <c r="M68" s="2" t="s">
        <v>67</v>
      </c>
      <c r="N68" s="2">
        <v>3500000</v>
      </c>
      <c r="O68" s="7">
        <v>0</v>
      </c>
      <c r="P68">
        <f>VLOOKUP(D68,StakeholderCluster!$A$2:$J$78,10,0)</f>
        <v>2</v>
      </c>
    </row>
    <row r="69" spans="1:16" x14ac:dyDescent="0.35">
      <c r="A69" s="8" t="s">
        <v>198</v>
      </c>
      <c r="B69" s="2" t="s">
        <v>205</v>
      </c>
      <c r="C69" s="2" t="str">
        <f>VLOOKUP(B69,Sheet6!$A$2:$B$25,2,0)</f>
        <v>Implement evidence -based preventative screening services for diseases impacting the Abu Dhabi population starting from premarital screenings ,school screening ending by adults and Elderly targeting all Abu Dhabi nationals for a range of non communicable diseases like genetic disorders, and lifestyle diseases (obesity and diabetes) and chronic diseases like cardiovascular diseases ,top priority cancers and others</v>
      </c>
      <c r="D69" s="2" t="s">
        <v>89</v>
      </c>
      <c r="E69" s="2" t="s">
        <v>15</v>
      </c>
      <c r="F69" s="2" t="s">
        <v>60</v>
      </c>
      <c r="G69" s="2" t="s">
        <v>272</v>
      </c>
      <c r="H69" s="2" t="s">
        <v>25</v>
      </c>
      <c r="I69" s="2">
        <v>3</v>
      </c>
      <c r="J69" s="2">
        <v>3</v>
      </c>
      <c r="K69" s="2" t="s">
        <v>19</v>
      </c>
      <c r="L69" s="2" t="s">
        <v>20</v>
      </c>
      <c r="M69" s="2" t="s">
        <v>67</v>
      </c>
      <c r="N69" s="2">
        <v>3500000</v>
      </c>
      <c r="O69" s="7">
        <v>0</v>
      </c>
      <c r="P69">
        <f>VLOOKUP(D69,StakeholderCluster!$A$2:$J$78,10,0)</f>
        <v>3</v>
      </c>
    </row>
    <row r="70" spans="1:16" x14ac:dyDescent="0.35">
      <c r="A70" s="8" t="s">
        <v>198</v>
      </c>
      <c r="B70" s="2" t="s">
        <v>205</v>
      </c>
      <c r="C70" s="2" t="str">
        <f>VLOOKUP(B70,Sheet6!$A$2:$B$25,2,0)</f>
        <v>Implement evidence -based preventative screening services for diseases impacting the Abu Dhabi population starting from premarital screenings ,school screening ending by adults and Elderly targeting all Abu Dhabi nationals for a range of non communicable diseases like genetic disorders, and lifestyle diseases (obesity and diabetes) and chronic diseases like cardiovascular diseases ,top priority cancers and others</v>
      </c>
      <c r="D70" s="2" t="s">
        <v>59</v>
      </c>
      <c r="E70" s="2" t="s">
        <v>15</v>
      </c>
      <c r="F70" s="2" t="s">
        <v>60</v>
      </c>
      <c r="G70" s="2" t="s">
        <v>272</v>
      </c>
      <c r="H70" s="2" t="s">
        <v>25</v>
      </c>
      <c r="I70" s="2">
        <v>3</v>
      </c>
      <c r="J70" s="2">
        <v>3</v>
      </c>
      <c r="K70" s="2" t="s">
        <v>19</v>
      </c>
      <c r="L70" s="2" t="s">
        <v>20</v>
      </c>
      <c r="M70" s="2" t="s">
        <v>67</v>
      </c>
      <c r="N70" s="2">
        <v>3500000</v>
      </c>
      <c r="O70" s="7">
        <v>0</v>
      </c>
      <c r="P70">
        <f>VLOOKUP(D70,StakeholderCluster!$A$2:$J$78,10,0)</f>
        <v>2</v>
      </c>
    </row>
    <row r="71" spans="1:16" x14ac:dyDescent="0.35">
      <c r="A71" s="8" t="s">
        <v>199</v>
      </c>
      <c r="B71" s="2" t="s">
        <v>212</v>
      </c>
      <c r="C71" s="2" t="str">
        <f>VLOOKUP(B71,Sheet6!$A$2:$B$25,2,0)</f>
        <v>Deliver patient-centered, high-quality and expansive mental health services through improved access (incl. coverage) to effective care, streamlined integration into primary care, de-stigmatization campaigns and support services for patients to integrate into the community.</v>
      </c>
      <c r="D71" s="2" t="s">
        <v>22</v>
      </c>
      <c r="E71" s="2" t="s">
        <v>15</v>
      </c>
      <c r="F71" s="2" t="s">
        <v>23</v>
      </c>
      <c r="G71" s="2" t="s">
        <v>275</v>
      </c>
      <c r="H71" s="2" t="s">
        <v>75</v>
      </c>
      <c r="I71" s="2">
        <v>3</v>
      </c>
      <c r="J71" s="2">
        <v>3</v>
      </c>
      <c r="K71" s="2" t="s">
        <v>19</v>
      </c>
      <c r="L71" s="2" t="s">
        <v>20</v>
      </c>
      <c r="M71" s="2" t="s">
        <v>102</v>
      </c>
      <c r="N71" s="2">
        <v>5500000</v>
      </c>
      <c r="O71" s="7">
        <v>1</v>
      </c>
      <c r="P71">
        <f>VLOOKUP(D71,StakeholderCluster!$A$2:$J$78,10,0)</f>
        <v>2</v>
      </c>
    </row>
    <row r="72" spans="1:16" x14ac:dyDescent="0.35">
      <c r="A72" s="6" t="s">
        <v>197</v>
      </c>
      <c r="B72" s="2" t="s">
        <v>207</v>
      </c>
      <c r="C72" s="2" t="str">
        <f>VLOOKUP(B72,Sheet6!$A$2:$B$25,2,0)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72" s="2" t="s">
        <v>22</v>
      </c>
      <c r="E72" s="2" t="s">
        <v>15</v>
      </c>
      <c r="F72" s="2" t="s">
        <v>23</v>
      </c>
      <c r="G72" s="2" t="s">
        <v>32</v>
      </c>
      <c r="H72" s="2" t="s">
        <v>25</v>
      </c>
      <c r="I72" s="2">
        <v>5</v>
      </c>
      <c r="J72" s="2">
        <v>3</v>
      </c>
      <c r="K72" s="2" t="s">
        <v>26</v>
      </c>
      <c r="L72" s="2" t="s">
        <v>20</v>
      </c>
      <c r="M72" s="2" t="s">
        <v>67</v>
      </c>
      <c r="N72" s="2">
        <v>15000000</v>
      </c>
      <c r="O72" s="7">
        <v>0</v>
      </c>
      <c r="P72">
        <f>VLOOKUP(D72,StakeholderCluster!$A$2:$J$78,10,0)</f>
        <v>2</v>
      </c>
    </row>
    <row r="73" spans="1:16" x14ac:dyDescent="0.35">
      <c r="A73" s="8" t="s">
        <v>198</v>
      </c>
      <c r="B73" s="2" t="s">
        <v>210</v>
      </c>
      <c r="C73" s="2" t="str">
        <f>VLOOKUP(B73,Sheet6!$A$2:$B$25,2,0)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73" s="2" t="s">
        <v>96</v>
      </c>
      <c r="E73" s="2" t="s">
        <v>15</v>
      </c>
      <c r="F73" s="2" t="s">
        <v>82</v>
      </c>
      <c r="G73" s="2" t="s">
        <v>296</v>
      </c>
      <c r="H73" s="2" t="s">
        <v>18</v>
      </c>
      <c r="I73" s="2">
        <v>4</v>
      </c>
      <c r="J73" s="2">
        <v>3</v>
      </c>
      <c r="K73" s="2" t="s">
        <v>76</v>
      </c>
      <c r="L73" s="2" t="s">
        <v>20</v>
      </c>
      <c r="M73" s="2" t="s">
        <v>67</v>
      </c>
      <c r="N73" s="2">
        <v>7000000</v>
      </c>
      <c r="O73" s="7">
        <v>0</v>
      </c>
      <c r="P73">
        <f>VLOOKUP(D73,StakeholderCluster!$A$2:$J$78,10,0)</f>
        <v>1</v>
      </c>
    </row>
    <row r="74" spans="1:16" x14ac:dyDescent="0.35">
      <c r="A74" s="8" t="s">
        <v>198</v>
      </c>
      <c r="B74" s="2" t="s">
        <v>210</v>
      </c>
      <c r="C74" s="2" t="str">
        <f>VLOOKUP(B74,Sheet6!$A$2:$B$25,2,0)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74" s="2" t="s">
        <v>41</v>
      </c>
      <c r="E74" s="2" t="s">
        <v>15</v>
      </c>
      <c r="F74" s="2" t="s">
        <v>23</v>
      </c>
      <c r="G74" s="2" t="s">
        <v>296</v>
      </c>
      <c r="H74" s="2" t="s">
        <v>18</v>
      </c>
      <c r="I74" s="2">
        <v>2</v>
      </c>
      <c r="J74" s="2">
        <v>3</v>
      </c>
      <c r="K74" s="2" t="s">
        <v>40</v>
      </c>
      <c r="L74" s="2" t="s">
        <v>20</v>
      </c>
      <c r="M74" s="2" t="s">
        <v>67</v>
      </c>
      <c r="N74" s="2">
        <v>7000000</v>
      </c>
      <c r="O74" s="7">
        <v>0</v>
      </c>
      <c r="P74">
        <f>VLOOKUP(D74,StakeholderCluster!$A$2:$J$78,10,0)</f>
        <v>3</v>
      </c>
    </row>
    <row r="75" spans="1:16" x14ac:dyDescent="0.35">
      <c r="A75" s="6" t="s">
        <v>197</v>
      </c>
      <c r="B75" s="2" t="s">
        <v>207</v>
      </c>
      <c r="C75" s="2" t="str">
        <f>VLOOKUP(B75,Sheet6!$A$2:$B$25,2,0)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75" s="2" t="s">
        <v>22</v>
      </c>
      <c r="E75" s="2" t="s">
        <v>15</v>
      </c>
      <c r="F75" s="2" t="s">
        <v>23</v>
      </c>
      <c r="G75" s="2" t="s">
        <v>52</v>
      </c>
      <c r="H75" s="2" t="s">
        <v>39</v>
      </c>
      <c r="I75" s="2">
        <v>3</v>
      </c>
      <c r="J75" s="2">
        <v>3</v>
      </c>
      <c r="K75" s="2" t="s">
        <v>19</v>
      </c>
      <c r="L75" s="2" t="s">
        <v>20</v>
      </c>
      <c r="M75" s="2" t="s">
        <v>67</v>
      </c>
      <c r="N75" s="2">
        <v>15000000</v>
      </c>
      <c r="O75" s="7">
        <v>0</v>
      </c>
      <c r="P75">
        <f>VLOOKUP(D75,StakeholderCluster!$A$2:$J$78,10,0)</f>
        <v>2</v>
      </c>
    </row>
    <row r="76" spans="1:16" x14ac:dyDescent="0.35">
      <c r="A76" s="8" t="s">
        <v>199</v>
      </c>
      <c r="B76" s="2" t="s">
        <v>212</v>
      </c>
      <c r="C76" s="2" t="str">
        <f>VLOOKUP(B76,Sheet6!$A$2:$B$25,2,0)</f>
        <v>Deliver patient-centered, high-quality and expansive mental health services through improved access (incl. coverage) to effective care, streamlined integration into primary care, de-stigmatization campaigns and support services for patients to integrate into the community.</v>
      </c>
      <c r="D76" s="2" t="s">
        <v>28</v>
      </c>
      <c r="E76" s="2" t="s">
        <v>15</v>
      </c>
      <c r="F76" s="2" t="s">
        <v>23</v>
      </c>
      <c r="G76" s="2" t="s">
        <v>276</v>
      </c>
      <c r="H76" s="2" t="s">
        <v>39</v>
      </c>
      <c r="I76" s="2">
        <v>3</v>
      </c>
      <c r="J76" s="2">
        <v>3</v>
      </c>
      <c r="K76" s="2" t="s">
        <v>19</v>
      </c>
      <c r="L76" s="2" t="s">
        <v>20</v>
      </c>
      <c r="M76" s="2" t="s">
        <v>102</v>
      </c>
      <c r="N76" s="2">
        <v>5500000</v>
      </c>
      <c r="O76" s="7">
        <v>1</v>
      </c>
      <c r="P76">
        <f>VLOOKUP(D76,StakeholderCluster!$A$2:$J$78,10,0)</f>
        <v>1</v>
      </c>
    </row>
    <row r="77" spans="1:16" x14ac:dyDescent="0.35">
      <c r="A77" s="8" t="s">
        <v>199</v>
      </c>
      <c r="B77" s="2" t="s">
        <v>213</v>
      </c>
      <c r="C77" s="2" t="str">
        <f>VLOOKUP(B77,Sheet6!$A$2:$B$25,2,0)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77" s="2" t="s">
        <v>106</v>
      </c>
      <c r="E77" s="2" t="s">
        <v>15</v>
      </c>
      <c r="F77" s="2" t="s">
        <v>60</v>
      </c>
      <c r="G77" s="2" t="s">
        <v>262</v>
      </c>
      <c r="H77" s="2" t="s">
        <v>93</v>
      </c>
      <c r="I77" s="2">
        <v>3</v>
      </c>
      <c r="J77" s="2">
        <v>3</v>
      </c>
      <c r="K77" s="2" t="s">
        <v>19</v>
      </c>
      <c r="L77" s="2" t="s">
        <v>20</v>
      </c>
      <c r="M77" s="2" t="s">
        <v>102</v>
      </c>
      <c r="N77" s="2">
        <v>9210000</v>
      </c>
      <c r="O77" s="7">
        <v>1</v>
      </c>
      <c r="P77">
        <f>VLOOKUP(D77,StakeholderCluster!$A$2:$J$78,10,0)</f>
        <v>1</v>
      </c>
    </row>
    <row r="78" spans="1:16" x14ac:dyDescent="0.35">
      <c r="A78" s="8" t="s">
        <v>199</v>
      </c>
      <c r="B78" s="2" t="s">
        <v>213</v>
      </c>
      <c r="C78" s="2" t="str">
        <f>VLOOKUP(B78,Sheet6!$A$2:$B$25,2,0)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78" s="2" t="s">
        <v>106</v>
      </c>
      <c r="E78" s="2" t="s">
        <v>15</v>
      </c>
      <c r="F78" s="2" t="s">
        <v>60</v>
      </c>
      <c r="G78" s="2" t="s">
        <v>105</v>
      </c>
      <c r="H78" s="2" t="s">
        <v>25</v>
      </c>
      <c r="I78" s="2">
        <v>5</v>
      </c>
      <c r="J78" s="2">
        <v>3</v>
      </c>
      <c r="K78" s="2" t="s">
        <v>26</v>
      </c>
      <c r="L78" s="2" t="s">
        <v>20</v>
      </c>
      <c r="M78" s="2" t="s">
        <v>102</v>
      </c>
      <c r="N78" s="2">
        <v>9210000</v>
      </c>
      <c r="O78" s="7">
        <v>1</v>
      </c>
      <c r="P78">
        <f>VLOOKUP(D78,StakeholderCluster!$A$2:$J$78,10,0)</f>
        <v>1</v>
      </c>
    </row>
    <row r="79" spans="1:16" x14ac:dyDescent="0.35">
      <c r="A79" s="8" t="s">
        <v>199</v>
      </c>
      <c r="B79" s="2" t="s">
        <v>213</v>
      </c>
      <c r="C79" s="2" t="str">
        <f>VLOOKUP(B79,Sheet6!$A$2:$B$25,2,0)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79" s="2" t="s">
        <v>28</v>
      </c>
      <c r="E79" s="2" t="s">
        <v>15</v>
      </c>
      <c r="F79" s="2" t="s">
        <v>23</v>
      </c>
      <c r="G79" s="2" t="s">
        <v>277</v>
      </c>
      <c r="H79" s="2" t="s">
        <v>93</v>
      </c>
      <c r="I79" s="2">
        <v>4</v>
      </c>
      <c r="J79" s="2">
        <v>3</v>
      </c>
      <c r="K79" s="2" t="s">
        <v>76</v>
      </c>
      <c r="L79" s="2" t="s">
        <v>20</v>
      </c>
      <c r="M79" s="2" t="s">
        <v>102</v>
      </c>
      <c r="N79" s="2">
        <v>9210000</v>
      </c>
      <c r="O79" s="7">
        <v>1</v>
      </c>
      <c r="P79">
        <f>VLOOKUP(D79,StakeholderCluster!$A$2:$J$78,10,0)</f>
        <v>1</v>
      </c>
    </row>
    <row r="80" spans="1:16" x14ac:dyDescent="0.35">
      <c r="A80" s="8" t="s">
        <v>199</v>
      </c>
      <c r="B80" s="2" t="s">
        <v>213</v>
      </c>
      <c r="C80" s="2" t="str">
        <f>VLOOKUP(B80,Sheet6!$A$2:$B$25,2,0)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80" s="2" t="s">
        <v>53</v>
      </c>
      <c r="E80" s="2" t="s">
        <v>15</v>
      </c>
      <c r="F80" s="2" t="s">
        <v>23</v>
      </c>
      <c r="G80" s="2" t="s">
        <v>277</v>
      </c>
      <c r="H80" s="2" t="s">
        <v>93</v>
      </c>
      <c r="I80" s="2">
        <v>4</v>
      </c>
      <c r="J80" s="2">
        <v>3</v>
      </c>
      <c r="K80" s="2" t="s">
        <v>76</v>
      </c>
      <c r="L80" s="2" t="s">
        <v>20</v>
      </c>
      <c r="M80" s="2" t="s">
        <v>102</v>
      </c>
      <c r="N80" s="2">
        <v>9210000</v>
      </c>
      <c r="O80" s="7">
        <v>1</v>
      </c>
      <c r="P80">
        <f>VLOOKUP(D80,StakeholderCluster!$A$2:$J$78,10,0)</f>
        <v>3</v>
      </c>
    </row>
    <row r="81" spans="1:16" x14ac:dyDescent="0.35">
      <c r="A81" s="8" t="s">
        <v>199</v>
      </c>
      <c r="B81" s="2" t="s">
        <v>213</v>
      </c>
      <c r="C81" s="2" t="str">
        <f>VLOOKUP(B81,Sheet6!$A$2:$B$25,2,0)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81" s="2" t="s">
        <v>58</v>
      </c>
      <c r="E81" s="2" t="s">
        <v>15</v>
      </c>
      <c r="F81" s="2" t="s">
        <v>48</v>
      </c>
      <c r="G81" s="2" t="s">
        <v>277</v>
      </c>
      <c r="H81" s="2" t="s">
        <v>93</v>
      </c>
      <c r="I81" s="2">
        <v>3</v>
      </c>
      <c r="J81" s="2">
        <v>3</v>
      </c>
      <c r="K81" s="2" t="s">
        <v>19</v>
      </c>
      <c r="L81" s="2" t="s">
        <v>20</v>
      </c>
      <c r="M81" s="2" t="s">
        <v>102</v>
      </c>
      <c r="N81" s="2">
        <v>9210000</v>
      </c>
      <c r="O81" s="7">
        <v>1</v>
      </c>
      <c r="P81">
        <f>VLOOKUP(D81,StakeholderCluster!$A$2:$J$78,10,0)</f>
        <v>2</v>
      </c>
    </row>
    <row r="82" spans="1:16" x14ac:dyDescent="0.35">
      <c r="A82" s="8" t="s">
        <v>199</v>
      </c>
      <c r="B82" s="2" t="s">
        <v>213</v>
      </c>
      <c r="C82" s="2" t="str">
        <f>VLOOKUP(B82,Sheet6!$A$2:$B$25,2,0)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82" s="2" t="s">
        <v>107</v>
      </c>
      <c r="E82" s="2" t="s">
        <v>15</v>
      </c>
      <c r="F82" s="2" t="s">
        <v>48</v>
      </c>
      <c r="G82" s="2" t="s">
        <v>277</v>
      </c>
      <c r="H82" s="2" t="s">
        <v>93</v>
      </c>
      <c r="I82" s="2">
        <v>3</v>
      </c>
      <c r="J82" s="2">
        <v>3</v>
      </c>
      <c r="K82" s="2" t="s">
        <v>19</v>
      </c>
      <c r="L82" s="2" t="s">
        <v>20</v>
      </c>
      <c r="M82" s="2" t="s">
        <v>102</v>
      </c>
      <c r="N82" s="2">
        <v>9210000</v>
      </c>
      <c r="O82" s="7">
        <v>1</v>
      </c>
      <c r="P82">
        <f>VLOOKUP(D82,StakeholderCluster!$A$2:$J$78,10,0)</f>
        <v>3</v>
      </c>
    </row>
    <row r="83" spans="1:16" x14ac:dyDescent="0.35">
      <c r="A83" s="8" t="s">
        <v>200</v>
      </c>
      <c r="B83" s="2" t="s">
        <v>214</v>
      </c>
      <c r="C83" s="2" t="str">
        <f>VLOOKUP(B83,Sheet6!$A$2:$B$25,2,0)</f>
        <v>This program aims to establish centers of excellence with high clinical quality and expertise, in order to provide highly complex and specialized services, and ensure high-quality care that is accessible and cost-effective. The designated provider will sign a service level agreement that includes KPIs with targets for Quality, Patient &amp; staff experience, system leadership, Operations, Staff and Research</v>
      </c>
      <c r="D83" s="2" t="s">
        <v>108</v>
      </c>
      <c r="E83" s="2" t="s">
        <v>15</v>
      </c>
      <c r="F83" s="2" t="s">
        <v>60</v>
      </c>
      <c r="G83" s="2" t="s">
        <v>278</v>
      </c>
      <c r="H83" s="2" t="s">
        <v>18</v>
      </c>
      <c r="I83" s="2">
        <v>3</v>
      </c>
      <c r="J83" s="2">
        <v>3</v>
      </c>
      <c r="K83" s="2" t="s">
        <v>19</v>
      </c>
      <c r="L83" s="2" t="s">
        <v>20</v>
      </c>
      <c r="M83" s="2" t="s">
        <v>102</v>
      </c>
      <c r="N83" s="2">
        <v>15000000</v>
      </c>
      <c r="O83" s="7">
        <v>0</v>
      </c>
      <c r="P83">
        <f>VLOOKUP(D83,StakeholderCluster!$A$2:$J$78,10,0)</f>
        <v>2</v>
      </c>
    </row>
    <row r="84" spans="1:16" x14ac:dyDescent="0.35">
      <c r="A84" s="8" t="s">
        <v>201</v>
      </c>
      <c r="B84" s="2" t="s">
        <v>217</v>
      </c>
      <c r="C84" s="2" t="str">
        <f>VLOOKUP(B84,Sheet6!$A$2:$B$25,2,0)</f>
        <v>Population health intelligence project is leveraging on all existing digital assets in DOH/ADPHC to enable integrated data synthesis ensuring accessibility to accurate population health data that will aid in evaluating existing/potential community health initiatives and design personalized interventions that caters for Abu Dhabi community needs. It is to build a fertile environment to explore AI and machine learning applications for predictive analytics on genomic and health data and early warning of diseases and/or trends that will dictate health promotion and prevention through comprehensive screening, and effective control of infectious diseases.</v>
      </c>
      <c r="D84" s="2" t="s">
        <v>108</v>
      </c>
      <c r="E84" s="2" t="s">
        <v>15</v>
      </c>
      <c r="F84" s="2" t="s">
        <v>60</v>
      </c>
      <c r="G84" s="2" t="s">
        <v>114</v>
      </c>
      <c r="H84" s="2" t="s">
        <v>93</v>
      </c>
      <c r="I84" s="2">
        <v>3</v>
      </c>
      <c r="J84" s="2">
        <v>3</v>
      </c>
      <c r="K84" s="2" t="s">
        <v>19</v>
      </c>
      <c r="L84" s="2" t="s">
        <v>20</v>
      </c>
      <c r="M84" s="2" t="s">
        <v>113</v>
      </c>
      <c r="N84" s="2">
        <v>21000000</v>
      </c>
      <c r="O84" s="7">
        <v>0</v>
      </c>
      <c r="P84">
        <f>VLOOKUP(D84,StakeholderCluster!$A$2:$J$78,10,0)</f>
        <v>2</v>
      </c>
    </row>
    <row r="85" spans="1:16" x14ac:dyDescent="0.35">
      <c r="A85" s="8" t="s">
        <v>202</v>
      </c>
      <c r="B85" s="2" t="s">
        <v>225</v>
      </c>
      <c r="C85" s="2" t="str">
        <f>VLOOKUP(B85,Sheet6!$A$2:$B$25,2,0)</f>
        <v>This initiative is a continuation of the current UMOC development with the addition of the 998 Ambulance Communications Centre, Criteria Based Dispatch and Accredited Emergency Dispatchers . The incorporation of the Ambulance Communications Centre into the UMOC with the aim to advance information systems and integrations to empower and improve emergency response and oversight. It provides a single point of contact for emergency public access for the Abu Dhabi community it provides a single point of data collection and quality control and governance over the entire Abu Dhabi prehospital eco-system. It will enhance response decisions and response times, improved activation of Special Pathways ultimately improved patient outcomes.</v>
      </c>
      <c r="D85" s="2" t="s">
        <v>131</v>
      </c>
      <c r="E85" s="2" t="s">
        <v>15</v>
      </c>
      <c r="F85" s="2" t="s">
        <v>16</v>
      </c>
      <c r="G85" s="2" t="s">
        <v>279</v>
      </c>
      <c r="H85" s="2" t="s">
        <v>39</v>
      </c>
      <c r="I85" s="2">
        <v>4</v>
      </c>
      <c r="J85" s="2">
        <v>3</v>
      </c>
      <c r="K85" s="2" t="s">
        <v>76</v>
      </c>
      <c r="L85" s="2" t="s">
        <v>20</v>
      </c>
      <c r="M85" s="2" t="s">
        <v>132</v>
      </c>
      <c r="N85" s="2">
        <v>45590000</v>
      </c>
      <c r="O85" s="7">
        <v>0</v>
      </c>
      <c r="P85">
        <f>VLOOKUP(D85,StakeholderCluster!$A$2:$J$78,10,0)</f>
        <v>1</v>
      </c>
    </row>
    <row r="86" spans="1:16" x14ac:dyDescent="0.35">
      <c r="A86" s="8" t="s">
        <v>202</v>
      </c>
      <c r="B86" s="2" t="s">
        <v>225</v>
      </c>
      <c r="C86" s="2" t="str">
        <f>VLOOKUP(B86,Sheet6!$A$2:$B$25,2,0)</f>
        <v>This initiative is a continuation of the current UMOC development with the addition of the 998 Ambulance Communications Centre, Criteria Based Dispatch and Accredited Emergency Dispatchers . The incorporation of the Ambulance Communications Centre into the UMOC with the aim to advance information systems and integrations to empower and improve emergency response and oversight. It provides a single point of contact for emergency public access for the Abu Dhabi community it provides a single point of data collection and quality control and governance over the entire Abu Dhabi prehospital eco-system. It will enhance response decisions and response times, improved activation of Special Pathways ultimately improved patient outcomes.</v>
      </c>
      <c r="D86" s="2" t="s">
        <v>133</v>
      </c>
      <c r="E86" s="2" t="s">
        <v>15</v>
      </c>
      <c r="F86" s="2" t="s">
        <v>16</v>
      </c>
      <c r="G86" s="2" t="s">
        <v>134</v>
      </c>
      <c r="H86" s="2" t="s">
        <v>25</v>
      </c>
      <c r="I86" s="2">
        <v>4</v>
      </c>
      <c r="J86" s="2">
        <v>3</v>
      </c>
      <c r="K86" s="2" t="s">
        <v>76</v>
      </c>
      <c r="L86" s="2" t="s">
        <v>20</v>
      </c>
      <c r="M86" s="2" t="s">
        <v>132</v>
      </c>
      <c r="N86" s="2">
        <v>45590000</v>
      </c>
      <c r="O86" s="7">
        <v>0</v>
      </c>
      <c r="P86">
        <f>VLOOKUP(D86,StakeholderCluster!$A$2:$J$78,10,0)</f>
        <v>1</v>
      </c>
    </row>
    <row r="87" spans="1:16" x14ac:dyDescent="0.35">
      <c r="A87" s="8" t="s">
        <v>202</v>
      </c>
      <c r="B87" s="2" t="s">
        <v>225</v>
      </c>
      <c r="C87" s="2" t="str">
        <f>VLOOKUP(B87,Sheet6!$A$2:$B$25,2,0)</f>
        <v>This initiative is a continuation of the current UMOC development with the addition of the 998 Ambulance Communications Centre, Criteria Based Dispatch and Accredited Emergency Dispatchers . The incorporation of the Ambulance Communications Centre into the UMOC with the aim to advance information systems and integrations to empower and improve emergency response and oversight. It provides a single point of contact for emergency public access for the Abu Dhabi community it provides a single point of data collection and quality control and governance over the entire Abu Dhabi prehospital eco-system. It will enhance response decisions and response times, improved activation of Special Pathways ultimately improved patient outcomes.</v>
      </c>
      <c r="D87" s="2" t="s">
        <v>51</v>
      </c>
      <c r="E87" s="2" t="s">
        <v>15</v>
      </c>
      <c r="F87" s="2" t="s">
        <v>23</v>
      </c>
      <c r="G87" s="2" t="s">
        <v>280</v>
      </c>
      <c r="H87" s="2" t="s">
        <v>75</v>
      </c>
      <c r="I87" s="2">
        <v>4</v>
      </c>
      <c r="J87" s="2">
        <v>3</v>
      </c>
      <c r="K87" s="2" t="s">
        <v>76</v>
      </c>
      <c r="L87" s="2" t="s">
        <v>20</v>
      </c>
      <c r="M87" s="2" t="s">
        <v>132</v>
      </c>
      <c r="N87" s="2">
        <v>45590000</v>
      </c>
      <c r="O87" s="7">
        <v>0</v>
      </c>
      <c r="P87">
        <f>VLOOKUP(D87,StakeholderCluster!$A$2:$J$78,10,0)</f>
        <v>2</v>
      </c>
    </row>
    <row r="88" spans="1:16" x14ac:dyDescent="0.35">
      <c r="A88" s="8" t="s">
        <v>202</v>
      </c>
      <c r="B88" s="2" t="s">
        <v>226</v>
      </c>
      <c r="C88" s="2" t="str">
        <f>VLOOKUP(B88,Sheet6!$A$2:$B$25,2,0)</f>
        <v>This initiative aims to advance Abu Dhabi as a global leader in Emergency medicine and enhance the responsiveness of the health system to crises and pandemics by introducing two initiatives (i) Emergency Preparedness Academy to create sustainable pool of ready-to-deploy emergency/crises workforce; and (ii) Public emergency preparedness awareness campaign to ensure the Abu Dhabi public is equipped with life skills to reduce demand for ER services (e.g. hot water burns) and are prepared for crises events (e.g. access to shelters)</v>
      </c>
      <c r="D88" s="2" t="s">
        <v>135</v>
      </c>
      <c r="E88" s="2" t="s">
        <v>15</v>
      </c>
      <c r="F88" s="2" t="s">
        <v>82</v>
      </c>
      <c r="G88" s="2" t="s">
        <v>281</v>
      </c>
      <c r="H88" s="2" t="s">
        <v>39</v>
      </c>
      <c r="I88" s="2">
        <v>4</v>
      </c>
      <c r="J88" s="2">
        <v>3</v>
      </c>
      <c r="K88" s="2" t="s">
        <v>76</v>
      </c>
      <c r="L88" s="2" t="s">
        <v>20</v>
      </c>
      <c r="M88" s="2" t="s">
        <v>132</v>
      </c>
      <c r="N88" s="2">
        <v>6900000</v>
      </c>
      <c r="O88" s="7">
        <v>1</v>
      </c>
      <c r="P88">
        <f>VLOOKUP(D88,StakeholderCluster!$A$2:$J$78,10,0)</f>
        <v>1</v>
      </c>
    </row>
    <row r="89" spans="1:16" x14ac:dyDescent="0.35">
      <c r="A89" s="8" t="s">
        <v>202</v>
      </c>
      <c r="B89" s="2" t="s">
        <v>226</v>
      </c>
      <c r="C89" s="2" t="str">
        <f>VLOOKUP(B89,Sheet6!$A$2:$B$25,2,0)</f>
        <v>This initiative aims to advance Abu Dhabi as a global leader in Emergency medicine and enhance the responsiveness of the health system to crises and pandemics by introducing two initiatives (i) Emergency Preparedness Academy to create sustainable pool of ready-to-deploy emergency/crises workforce; and (ii) Public emergency preparedness awareness campaign to ensure the Abu Dhabi public is equipped with life skills to reduce demand for ER services (e.g. hot water burns) and are prepared for crises events (e.g. access to shelters)</v>
      </c>
      <c r="D89" s="2" t="s">
        <v>69</v>
      </c>
      <c r="E89" s="2" t="s">
        <v>15</v>
      </c>
      <c r="F89" s="2" t="s">
        <v>23</v>
      </c>
      <c r="G89" s="2" t="s">
        <v>138</v>
      </c>
      <c r="H89" s="2" t="s">
        <v>39</v>
      </c>
      <c r="I89" s="2">
        <v>3</v>
      </c>
      <c r="J89" s="2">
        <v>3</v>
      </c>
      <c r="K89" s="2" t="s">
        <v>19</v>
      </c>
      <c r="L89" s="2" t="s">
        <v>20</v>
      </c>
      <c r="M89" s="2" t="s">
        <v>132</v>
      </c>
      <c r="N89" s="2">
        <v>6900000</v>
      </c>
      <c r="O89" s="7">
        <v>1</v>
      </c>
      <c r="P89">
        <f>VLOOKUP(D89,StakeholderCluster!$A$2:$J$78,10,0)</f>
        <v>3</v>
      </c>
    </row>
    <row r="90" spans="1:16" x14ac:dyDescent="0.35">
      <c r="A90" s="8" t="s">
        <v>203</v>
      </c>
      <c r="B90" s="2" t="s">
        <v>222</v>
      </c>
      <c r="C90" s="2" t="str">
        <f>VLOOKUP(B90,Sheet6!$A$2:$B$25,2,0)</f>
        <v>The Health Professional Upskilling Program initiative is a new introduction to the Abu Dhabi training ecosystem and aims to enhance and optimize Abu Dhabi health care professionals competencies toward developing advanced skills to meet population and health system needs with an emphasis on innovative and priority areas.</v>
      </c>
      <c r="D90" s="2" t="s">
        <v>62</v>
      </c>
      <c r="E90" s="2" t="s">
        <v>15</v>
      </c>
      <c r="F90" s="2" t="s">
        <v>16</v>
      </c>
      <c r="G90" s="2" t="s">
        <v>282</v>
      </c>
      <c r="H90" s="2" t="s">
        <v>93</v>
      </c>
      <c r="I90" s="2">
        <v>3</v>
      </c>
      <c r="J90" s="2">
        <v>3</v>
      </c>
      <c r="K90" s="2" t="s">
        <v>19</v>
      </c>
      <c r="L90" s="2" t="s">
        <v>20</v>
      </c>
      <c r="M90" s="2" t="s">
        <v>141</v>
      </c>
      <c r="N90" s="2">
        <v>50000000</v>
      </c>
      <c r="O90" s="7">
        <v>0</v>
      </c>
      <c r="P90">
        <f>VLOOKUP(D90,StakeholderCluster!$A$2:$J$78,10,0)</f>
        <v>2</v>
      </c>
    </row>
    <row r="91" spans="1:16" x14ac:dyDescent="0.35">
      <c r="A91" s="8" t="s">
        <v>204</v>
      </c>
      <c r="B91" s="2" t="s">
        <v>223</v>
      </c>
      <c r="C91" s="2" t="str">
        <f>VLOOKUP(B91,Sheet6!$A$2:$B$25,2,0)</f>
        <v>Explore and conduct clinical trials in Abu Dhabi for prioritized diseases such as Alzheimer Disease, traumatic spinal cord injuries, multiple sclerosis and oncology to enable Abu Dhabi to be a global hub for ground-breaking clinical trials while strengthening the local capabilities &amp; capacity. Effectively introduce the new innovative treatments or diagnostics to our local healthcare sector through implementation of regional excellence of care of clinical trials aiming to impact the quality of healthcare locally for local patients and globally for medical tourists and international patients in line with DOH priorities and strategic objectives.</v>
      </c>
      <c r="D91" s="2" t="s">
        <v>151</v>
      </c>
      <c r="E91" s="2" t="s">
        <v>15</v>
      </c>
      <c r="F91" s="2" t="s">
        <v>88</v>
      </c>
      <c r="G91" s="2" t="s">
        <v>283</v>
      </c>
      <c r="H91" s="2" t="s">
        <v>39</v>
      </c>
      <c r="I91" s="2">
        <v>3</v>
      </c>
      <c r="J91" s="2">
        <v>3</v>
      </c>
      <c r="K91" s="2" t="s">
        <v>19</v>
      </c>
      <c r="L91" s="2" t="s">
        <v>20</v>
      </c>
      <c r="M91" s="2" t="s">
        <v>149</v>
      </c>
      <c r="N91" s="2">
        <v>18000000</v>
      </c>
      <c r="O91" s="7">
        <v>1</v>
      </c>
      <c r="P91">
        <f>VLOOKUP(D91,StakeholderCluster!$A$2:$J$78,10,0)</f>
        <v>3</v>
      </c>
    </row>
    <row r="92" spans="1:16" x14ac:dyDescent="0.35">
      <c r="A92" s="8" t="s">
        <v>204</v>
      </c>
      <c r="B92" s="2" t="s">
        <v>227</v>
      </c>
      <c r="C92" s="2" t="str">
        <f>VLOOKUP(B92,Sheet6!$A$2:$B$25,2,0)</f>
        <v>Research &amp; Innovation Funding framework focusing on developing an inclusive and focused funding framework to support the research and innovation landscape in AD by providing grants &amp; incentives to researchers and institutes to drive clinical research, trials and innovation as well as Increase Non-governmental funding contributions through 3rd sector and non-profit organizations The initiative is focusing on clinical principal investigators and healthcare facilities &amp; the initiative will be available to select projects on competitive basis, allowing applicants to present their projects (incl. objectives, timelines and required budgets). The health research and Innovation grant program will prioritize high patient and market impact potential proposals, including dynamic, rapid response instruments, cross-disciplinary and international joint funding initiatives. Final decision on grants will be made by dedicated board (DoH/ADPHC, healthcare providers, academia, others). Clinical frontline training and support schemes will be keyenablers for success of the program. Due to the urgent requirements, the launch of an emergency medicine research &amp; innovation framework will be one of the selected priorities</v>
      </c>
      <c r="D92" s="2" t="s">
        <v>153</v>
      </c>
      <c r="E92" s="2" t="s">
        <v>15</v>
      </c>
      <c r="F92" s="2" t="s">
        <v>82</v>
      </c>
      <c r="G92" s="2" t="s">
        <v>152</v>
      </c>
      <c r="H92" s="2" t="s">
        <v>127</v>
      </c>
      <c r="I92" s="2">
        <v>3</v>
      </c>
      <c r="J92" s="2">
        <v>3</v>
      </c>
      <c r="K92" s="2" t="s">
        <v>19</v>
      </c>
      <c r="L92" s="2" t="s">
        <v>20</v>
      </c>
      <c r="M92" s="2" t="s">
        <v>149</v>
      </c>
      <c r="N92" s="2">
        <v>34000000</v>
      </c>
      <c r="O92" s="7">
        <v>0</v>
      </c>
      <c r="P92">
        <f>VLOOKUP(D92,StakeholderCluster!$A$2:$J$78,10,0)</f>
        <v>3</v>
      </c>
    </row>
    <row r="93" spans="1:16" x14ac:dyDescent="0.35">
      <c r="A93" s="8" t="s">
        <v>204</v>
      </c>
      <c r="B93" s="2" t="s">
        <v>227</v>
      </c>
      <c r="C93" s="2" t="str">
        <f>VLOOKUP(B93,Sheet6!$A$2:$B$25,2,0)</f>
        <v>Research &amp; Innovation Funding framework focusing on developing an inclusive and focused funding framework to support the research and innovation landscape in AD by providing grants &amp; incentives to researchers and institutes to drive clinical research, trials and innovation as well as Increase Non-governmental funding contributions through 3rd sector and non-profit organizations The initiative is focusing on clinical principal investigators and healthcare facilities &amp; the initiative will be available to select projects on competitive basis, allowing applicants to present their projects (incl. objectives, timelines and required budgets). The health research and Innovation grant program will prioritize high patient and market impact potential proposals, including dynamic, rapid response instruments, cross-disciplinary and international joint funding initiatives. Final decision on grants will be made by dedicated board (DoH/ADPHC, healthcare providers, academia, others). Clinical frontline training and support schemes will be keyenablers for success of the program. Due to the urgent requirements, the launch of an emergency medicine research &amp; innovation framework will be one of the selected priorities</v>
      </c>
      <c r="D93" s="2" t="s">
        <v>153</v>
      </c>
      <c r="E93" s="2" t="s">
        <v>15</v>
      </c>
      <c r="F93" s="2" t="s">
        <v>82</v>
      </c>
      <c r="G93" s="2" t="s">
        <v>154</v>
      </c>
      <c r="H93" s="2" t="s">
        <v>18</v>
      </c>
      <c r="I93" s="2">
        <v>3</v>
      </c>
      <c r="J93" s="2">
        <v>3</v>
      </c>
      <c r="K93" s="2" t="s">
        <v>19</v>
      </c>
      <c r="L93" s="2" t="s">
        <v>20</v>
      </c>
      <c r="M93" s="2" t="s">
        <v>149</v>
      </c>
      <c r="N93" s="2">
        <v>34000000</v>
      </c>
      <c r="O93" s="7">
        <v>0</v>
      </c>
      <c r="P93">
        <f>VLOOKUP(D93,StakeholderCluster!$A$2:$J$78,10,0)</f>
        <v>3</v>
      </c>
    </row>
    <row r="94" spans="1:16" x14ac:dyDescent="0.35">
      <c r="A94" s="8" t="s">
        <v>204</v>
      </c>
      <c r="B94" s="2" t="s">
        <v>224</v>
      </c>
      <c r="C94" s="2" t="str">
        <f>VLOOKUP(B94,Sheet6!$A$2:$B$25,2,0)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94" s="2" t="s">
        <v>59</v>
      </c>
      <c r="E94" s="2" t="s">
        <v>15</v>
      </c>
      <c r="F94" s="2" t="s">
        <v>60</v>
      </c>
      <c r="G94" s="2" t="s">
        <v>156</v>
      </c>
      <c r="H94" s="2" t="s">
        <v>39</v>
      </c>
      <c r="I94" s="2">
        <v>4</v>
      </c>
      <c r="J94" s="2">
        <v>3</v>
      </c>
      <c r="K94" s="2" t="s">
        <v>76</v>
      </c>
      <c r="L94" s="2" t="s">
        <v>20</v>
      </c>
      <c r="M94" s="2" t="s">
        <v>149</v>
      </c>
      <c r="N94" s="2">
        <v>28000000</v>
      </c>
      <c r="O94" s="7">
        <v>0</v>
      </c>
      <c r="P94">
        <f>VLOOKUP(D94,StakeholderCluster!$A$2:$J$78,10,0)</f>
        <v>2</v>
      </c>
    </row>
    <row r="95" spans="1:16" x14ac:dyDescent="0.35">
      <c r="A95" s="8" t="s">
        <v>204</v>
      </c>
      <c r="B95" s="2" t="s">
        <v>224</v>
      </c>
      <c r="C95" s="2" t="str">
        <f>VLOOKUP(B95,Sheet6!$A$2:$B$25,2,0)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95" s="2" t="s">
        <v>158</v>
      </c>
      <c r="E95" s="2" t="s">
        <v>15</v>
      </c>
      <c r="F95" s="2" t="s">
        <v>16</v>
      </c>
      <c r="G95" s="2" t="s">
        <v>270</v>
      </c>
      <c r="H95" s="2" t="s">
        <v>39</v>
      </c>
      <c r="I95" s="2">
        <v>4</v>
      </c>
      <c r="J95" s="2">
        <v>3</v>
      </c>
      <c r="K95" s="2" t="s">
        <v>76</v>
      </c>
      <c r="L95" s="2" t="s">
        <v>20</v>
      </c>
      <c r="M95" s="2" t="s">
        <v>149</v>
      </c>
      <c r="N95" s="2">
        <v>28000000</v>
      </c>
      <c r="O95" s="7">
        <v>0</v>
      </c>
      <c r="P95">
        <f>VLOOKUP(D95,StakeholderCluster!$A$2:$J$78,10,0)</f>
        <v>1</v>
      </c>
    </row>
    <row r="96" spans="1:16" x14ac:dyDescent="0.35">
      <c r="A96" s="8" t="s">
        <v>204</v>
      </c>
      <c r="B96" s="2" t="s">
        <v>224</v>
      </c>
      <c r="C96" s="2" t="str">
        <f>VLOOKUP(B96,Sheet6!$A$2:$B$25,2,0)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96" s="2" t="s">
        <v>58</v>
      </c>
      <c r="E96" s="2" t="s">
        <v>15</v>
      </c>
      <c r="F96" s="2" t="s">
        <v>48</v>
      </c>
      <c r="G96" s="2" t="s">
        <v>284</v>
      </c>
      <c r="H96" s="2" t="s">
        <v>75</v>
      </c>
      <c r="I96" s="2">
        <v>3</v>
      </c>
      <c r="J96" s="2">
        <v>3</v>
      </c>
      <c r="K96" s="2" t="s">
        <v>19</v>
      </c>
      <c r="L96" s="2" t="s">
        <v>20</v>
      </c>
      <c r="M96" s="2" t="s">
        <v>149</v>
      </c>
      <c r="N96" s="2">
        <v>28000000</v>
      </c>
      <c r="O96" s="7">
        <v>0</v>
      </c>
      <c r="P96">
        <f>VLOOKUP(D96,StakeholderCluster!$A$2:$J$78,10,0)</f>
        <v>2</v>
      </c>
    </row>
    <row r="97" spans="1:16" x14ac:dyDescent="0.35">
      <c r="A97" s="8" t="s">
        <v>204</v>
      </c>
      <c r="B97" s="2" t="s">
        <v>224</v>
      </c>
      <c r="C97" s="2" t="str">
        <f>VLOOKUP(B97,Sheet6!$A$2:$B$25,2,0)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97" s="2" t="s">
        <v>81</v>
      </c>
      <c r="E97" s="2" t="s">
        <v>15</v>
      </c>
      <c r="F97" s="2" t="s">
        <v>82</v>
      </c>
      <c r="G97" s="2" t="s">
        <v>284</v>
      </c>
      <c r="H97" s="2" t="s">
        <v>93</v>
      </c>
      <c r="I97" s="2">
        <v>3</v>
      </c>
      <c r="J97" s="2">
        <v>3</v>
      </c>
      <c r="K97" s="2" t="s">
        <v>19</v>
      </c>
      <c r="L97" s="2" t="s">
        <v>20</v>
      </c>
      <c r="M97" s="2" t="s">
        <v>149</v>
      </c>
      <c r="N97" s="2">
        <v>28000000</v>
      </c>
      <c r="O97" s="7">
        <v>0</v>
      </c>
      <c r="P97">
        <f>VLOOKUP(D97,StakeholderCluster!$A$2:$J$78,10,0)</f>
        <v>3</v>
      </c>
    </row>
    <row r="98" spans="1:16" x14ac:dyDescent="0.35">
      <c r="A98" s="8" t="s">
        <v>204</v>
      </c>
      <c r="B98" s="2" t="s">
        <v>228</v>
      </c>
      <c r="C98" s="2" t="str">
        <f>VLOOKUP(B98,Sheet6!$A$2:$B$25,2,0)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98" s="2" t="s">
        <v>87</v>
      </c>
      <c r="E98" s="2" t="s">
        <v>15</v>
      </c>
      <c r="F98" s="2" t="s">
        <v>88</v>
      </c>
      <c r="G98" s="2" t="s">
        <v>159</v>
      </c>
      <c r="H98" s="2" t="s">
        <v>18</v>
      </c>
      <c r="I98" s="2">
        <v>3</v>
      </c>
      <c r="J98" s="2">
        <v>3</v>
      </c>
      <c r="K98" s="2" t="s">
        <v>19</v>
      </c>
      <c r="L98" s="2" t="s">
        <v>20</v>
      </c>
      <c r="M98" s="2" t="s">
        <v>149</v>
      </c>
      <c r="N98" s="2">
        <v>16000000</v>
      </c>
      <c r="O98" s="7">
        <v>0</v>
      </c>
      <c r="P98">
        <f>VLOOKUP(D98,StakeholderCluster!$A$2:$J$78,10,0)</f>
        <v>2</v>
      </c>
    </row>
    <row r="99" spans="1:16" x14ac:dyDescent="0.35">
      <c r="A99" s="8" t="s">
        <v>204</v>
      </c>
      <c r="B99" s="2" t="s">
        <v>228</v>
      </c>
      <c r="C99" s="2" t="str">
        <f>VLOOKUP(B99,Sheet6!$A$2:$B$25,2,0)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99" s="2" t="s">
        <v>144</v>
      </c>
      <c r="E99" s="2" t="s">
        <v>15</v>
      </c>
      <c r="F99" s="2" t="s">
        <v>16</v>
      </c>
      <c r="G99" s="2" t="s">
        <v>160</v>
      </c>
      <c r="H99" s="2" t="s">
        <v>39</v>
      </c>
      <c r="I99" s="2">
        <v>3</v>
      </c>
      <c r="J99" s="2">
        <v>3</v>
      </c>
      <c r="K99" s="2" t="s">
        <v>19</v>
      </c>
      <c r="L99" s="2" t="s">
        <v>20</v>
      </c>
      <c r="M99" s="2" t="s">
        <v>149</v>
      </c>
      <c r="N99" s="2">
        <v>16000000</v>
      </c>
      <c r="O99" s="7">
        <v>0</v>
      </c>
      <c r="P99">
        <f>VLOOKUP(D99,StakeholderCluster!$A$2:$J$78,10,0)</f>
        <v>3</v>
      </c>
    </row>
    <row r="100" spans="1:16" x14ac:dyDescent="0.35">
      <c r="A100" s="8" t="s">
        <v>204</v>
      </c>
      <c r="B100" s="2" t="s">
        <v>228</v>
      </c>
      <c r="C100" s="2" t="str">
        <f>VLOOKUP(B100,Sheet6!$A$2:$B$25,2,0)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100" s="2" t="s">
        <v>157</v>
      </c>
      <c r="E100" s="2" t="s">
        <v>15</v>
      </c>
      <c r="F100" s="2" t="s">
        <v>16</v>
      </c>
      <c r="G100" s="2" t="s">
        <v>162</v>
      </c>
      <c r="H100" s="2" t="s">
        <v>25</v>
      </c>
      <c r="I100" s="2">
        <v>3</v>
      </c>
      <c r="J100" s="2">
        <v>3</v>
      </c>
      <c r="K100" s="2" t="s">
        <v>19</v>
      </c>
      <c r="L100" s="2" t="s">
        <v>20</v>
      </c>
      <c r="M100" s="2" t="s">
        <v>149</v>
      </c>
      <c r="N100" s="2">
        <v>16000000</v>
      </c>
      <c r="O100" s="7">
        <v>0</v>
      </c>
      <c r="P100">
        <f>VLOOKUP(D100,StakeholderCluster!$A$2:$J$78,10,0)</f>
        <v>1</v>
      </c>
    </row>
    <row r="101" spans="1:16" x14ac:dyDescent="0.35">
      <c r="A101" s="8" t="s">
        <v>204</v>
      </c>
      <c r="B101" s="2" t="s">
        <v>228</v>
      </c>
      <c r="C101" s="2" t="str">
        <f>VLOOKUP(B101,Sheet6!$A$2:$B$25,2,0)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101" s="2" t="s">
        <v>158</v>
      </c>
      <c r="E101" s="2" t="s">
        <v>15</v>
      </c>
      <c r="F101" s="2" t="s">
        <v>16</v>
      </c>
      <c r="G101" s="2" t="s">
        <v>160</v>
      </c>
      <c r="H101" s="2" t="s">
        <v>39</v>
      </c>
      <c r="I101" s="2">
        <v>3</v>
      </c>
      <c r="J101" s="2">
        <v>3</v>
      </c>
      <c r="K101" s="2" t="s">
        <v>19</v>
      </c>
      <c r="L101" s="2" t="s">
        <v>20</v>
      </c>
      <c r="M101" s="2" t="s">
        <v>149</v>
      </c>
      <c r="N101" s="2">
        <v>16000000</v>
      </c>
      <c r="O101" s="7">
        <v>0</v>
      </c>
      <c r="P101">
        <f>VLOOKUP(D101,StakeholderCluster!$A$2:$J$78,10,0)</f>
        <v>1</v>
      </c>
    </row>
    <row r="102" spans="1:16" x14ac:dyDescent="0.35">
      <c r="A102" s="8" t="s">
        <v>204</v>
      </c>
      <c r="B102" s="2" t="s">
        <v>228</v>
      </c>
      <c r="C102" s="2" t="str">
        <f>VLOOKUP(B102,Sheet6!$A$2:$B$25,2,0)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102" s="2" t="s">
        <v>59</v>
      </c>
      <c r="E102" s="2" t="s">
        <v>15</v>
      </c>
      <c r="F102" s="2" t="s">
        <v>60</v>
      </c>
      <c r="G102" s="2" t="s">
        <v>160</v>
      </c>
      <c r="H102" s="2" t="s">
        <v>39</v>
      </c>
      <c r="I102" s="2">
        <v>3</v>
      </c>
      <c r="J102" s="2">
        <v>3</v>
      </c>
      <c r="K102" s="2" t="s">
        <v>19</v>
      </c>
      <c r="L102" s="2" t="s">
        <v>20</v>
      </c>
      <c r="M102" s="2" t="s">
        <v>149</v>
      </c>
      <c r="N102" s="2">
        <v>16000000</v>
      </c>
      <c r="O102" s="7">
        <v>0</v>
      </c>
      <c r="P102">
        <f>VLOOKUP(D102,StakeholderCluster!$A$2:$J$78,10,0)</f>
        <v>2</v>
      </c>
    </row>
    <row r="103" spans="1:16" x14ac:dyDescent="0.35">
      <c r="A103" s="8" t="s">
        <v>204</v>
      </c>
      <c r="B103" s="2" t="s">
        <v>228</v>
      </c>
      <c r="C103" s="2" t="str">
        <f>VLOOKUP(B103,Sheet6!$A$2:$B$25,2,0)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103" s="2" t="s">
        <v>58</v>
      </c>
      <c r="E103" s="2" t="s">
        <v>15</v>
      </c>
      <c r="F103" s="2" t="s">
        <v>48</v>
      </c>
      <c r="G103" s="2" t="s">
        <v>163</v>
      </c>
      <c r="H103" s="2" t="s">
        <v>39</v>
      </c>
      <c r="I103" s="2">
        <v>3</v>
      </c>
      <c r="J103" s="2">
        <v>3</v>
      </c>
      <c r="K103" s="2" t="s">
        <v>19</v>
      </c>
      <c r="L103" s="2" t="s">
        <v>20</v>
      </c>
      <c r="M103" s="2" t="s">
        <v>149</v>
      </c>
      <c r="N103" s="2">
        <v>16000000</v>
      </c>
      <c r="O103" s="7">
        <v>0</v>
      </c>
      <c r="P103">
        <f>VLOOKUP(D103,StakeholderCluster!$A$2:$J$78,10,0)</f>
        <v>2</v>
      </c>
    </row>
    <row r="104" spans="1:16" x14ac:dyDescent="0.35">
      <c r="A104" s="8" t="s">
        <v>204</v>
      </c>
      <c r="B104" s="2" t="s">
        <v>228</v>
      </c>
      <c r="C104" s="2" t="str">
        <f>VLOOKUP(B104,Sheet6!$A$2:$B$25,2,0)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104" s="2" t="s">
        <v>81</v>
      </c>
      <c r="E104" s="2" t="s">
        <v>15</v>
      </c>
      <c r="F104" s="2" t="s">
        <v>82</v>
      </c>
      <c r="G104" s="2" t="s">
        <v>161</v>
      </c>
      <c r="H104" s="2" t="s">
        <v>39</v>
      </c>
      <c r="I104" s="2">
        <v>3</v>
      </c>
      <c r="J104" s="2">
        <v>3</v>
      </c>
      <c r="K104" s="2" t="s">
        <v>19</v>
      </c>
      <c r="L104" s="2" t="s">
        <v>20</v>
      </c>
      <c r="M104" s="2" t="s">
        <v>149</v>
      </c>
      <c r="N104" s="2">
        <v>16000000</v>
      </c>
      <c r="O104" s="7">
        <v>0</v>
      </c>
      <c r="P104">
        <f>VLOOKUP(D104,StakeholderCluster!$A$2:$J$78,10,0)</f>
        <v>3</v>
      </c>
    </row>
    <row r="105" spans="1:16" x14ac:dyDescent="0.35">
      <c r="A105" s="6" t="s">
        <v>197</v>
      </c>
      <c r="B105" s="2" t="s">
        <v>207</v>
      </c>
      <c r="C105" s="2" t="str">
        <f>VLOOKUP(B105,Sheet6!$A$2:$B$25,2,0)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05" s="2" t="s">
        <v>22</v>
      </c>
      <c r="E105" s="2" t="s">
        <v>15</v>
      </c>
      <c r="F105" s="2" t="s">
        <v>23</v>
      </c>
      <c r="G105" s="2" t="s">
        <v>24</v>
      </c>
      <c r="H105" s="2" t="s">
        <v>25</v>
      </c>
      <c r="I105" s="2">
        <v>5</v>
      </c>
      <c r="J105" s="2">
        <v>2</v>
      </c>
      <c r="K105" s="2" t="s">
        <v>26</v>
      </c>
      <c r="L105" s="2" t="s">
        <v>27</v>
      </c>
      <c r="M105" s="2" t="s">
        <v>67</v>
      </c>
      <c r="N105" s="2">
        <v>15000000</v>
      </c>
      <c r="O105" s="7">
        <v>0</v>
      </c>
      <c r="P105">
        <f>VLOOKUP(D105,StakeholderCluster!$A$2:$J$78,10,0)</f>
        <v>2</v>
      </c>
    </row>
    <row r="106" spans="1:16" x14ac:dyDescent="0.35">
      <c r="A106" s="6" t="s">
        <v>197</v>
      </c>
      <c r="B106" s="2" t="s">
        <v>207</v>
      </c>
      <c r="C106" s="2" t="str">
        <f>VLOOKUP(B106,Sheet6!$A$2:$B$25,2,0)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06" s="2" t="s">
        <v>36</v>
      </c>
      <c r="E106" s="2" t="s">
        <v>15</v>
      </c>
      <c r="F106" s="2" t="s">
        <v>23</v>
      </c>
      <c r="G106" s="2" t="s">
        <v>34</v>
      </c>
      <c r="H106" s="2" t="s">
        <v>25</v>
      </c>
      <c r="I106" s="2">
        <v>5</v>
      </c>
      <c r="J106" s="2">
        <v>2</v>
      </c>
      <c r="K106" s="2" t="s">
        <v>26</v>
      </c>
      <c r="L106" s="2" t="s">
        <v>27</v>
      </c>
      <c r="M106" s="2" t="s">
        <v>67</v>
      </c>
      <c r="N106" s="2">
        <v>15000000</v>
      </c>
      <c r="O106" s="7">
        <v>0</v>
      </c>
      <c r="P106">
        <f>VLOOKUP(D106,StakeholderCluster!$A$2:$J$78,10,0)</f>
        <v>1</v>
      </c>
    </row>
    <row r="107" spans="1:16" x14ac:dyDescent="0.35">
      <c r="A107" s="6" t="s">
        <v>197</v>
      </c>
      <c r="B107" s="2" t="s">
        <v>207</v>
      </c>
      <c r="C107" s="2" t="str">
        <f>VLOOKUP(B107,Sheet6!$A$2:$B$25,2,0)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07" s="2" t="s">
        <v>44</v>
      </c>
      <c r="E107" s="2" t="s">
        <v>15</v>
      </c>
      <c r="F107" s="2" t="s">
        <v>23</v>
      </c>
      <c r="G107" s="2" t="s">
        <v>38</v>
      </c>
      <c r="H107" s="2" t="s">
        <v>39</v>
      </c>
      <c r="I107" s="2">
        <v>2</v>
      </c>
      <c r="J107" s="2">
        <v>2</v>
      </c>
      <c r="K107" s="2" t="s">
        <v>40</v>
      </c>
      <c r="L107" s="2" t="s">
        <v>27</v>
      </c>
      <c r="M107" s="2" t="s">
        <v>67</v>
      </c>
      <c r="N107" s="2">
        <v>15000000</v>
      </c>
      <c r="O107" s="7">
        <v>0</v>
      </c>
      <c r="P107">
        <f>VLOOKUP(D107,StakeholderCluster!$A$2:$J$78,10,0)</f>
        <v>0</v>
      </c>
    </row>
    <row r="108" spans="1:16" x14ac:dyDescent="0.35">
      <c r="A108" s="6" t="s">
        <v>197</v>
      </c>
      <c r="B108" s="2" t="s">
        <v>207</v>
      </c>
      <c r="C108" s="2" t="str">
        <f>VLOOKUP(B108,Sheet6!$A$2:$B$25,2,0)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08" s="2" t="s">
        <v>45</v>
      </c>
      <c r="E108" s="2" t="s">
        <v>15</v>
      </c>
      <c r="F108" s="2" t="s">
        <v>23</v>
      </c>
      <c r="G108" s="2" t="s">
        <v>46</v>
      </c>
      <c r="H108" s="2" t="s">
        <v>39</v>
      </c>
      <c r="I108" s="2">
        <v>2</v>
      </c>
      <c r="J108" s="2">
        <v>2</v>
      </c>
      <c r="K108" s="2" t="s">
        <v>40</v>
      </c>
      <c r="L108" s="2" t="s">
        <v>27</v>
      </c>
      <c r="M108" s="2" t="s">
        <v>67</v>
      </c>
      <c r="N108" s="2">
        <v>15000000</v>
      </c>
      <c r="O108" s="7">
        <v>0</v>
      </c>
      <c r="P108">
        <f>VLOOKUP(D108,StakeholderCluster!$A$2:$J$78,10,0)</f>
        <v>3</v>
      </c>
    </row>
    <row r="109" spans="1:16" x14ac:dyDescent="0.35">
      <c r="A109" s="6" t="s">
        <v>197</v>
      </c>
      <c r="B109" s="2" t="s">
        <v>207</v>
      </c>
      <c r="C109" s="2" t="str">
        <f>VLOOKUP(B109,Sheet6!$A$2:$B$25,2,0)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09" s="2" t="s">
        <v>47</v>
      </c>
      <c r="E109" s="2" t="s">
        <v>15</v>
      </c>
      <c r="F109" s="2" t="s">
        <v>48</v>
      </c>
      <c r="G109" s="2" t="s">
        <v>49</v>
      </c>
      <c r="H109" s="2" t="s">
        <v>39</v>
      </c>
      <c r="I109" s="2">
        <v>1</v>
      </c>
      <c r="J109" s="2">
        <v>2</v>
      </c>
      <c r="K109" s="2" t="s">
        <v>50</v>
      </c>
      <c r="L109" s="2" t="s">
        <v>27</v>
      </c>
      <c r="M109" s="2" t="s">
        <v>67</v>
      </c>
      <c r="N109" s="2">
        <v>15000000</v>
      </c>
      <c r="O109" s="7">
        <v>0</v>
      </c>
      <c r="P109">
        <f>VLOOKUP(D109,StakeholderCluster!$A$2:$J$78,10,0)</f>
        <v>0</v>
      </c>
    </row>
    <row r="110" spans="1:16" x14ac:dyDescent="0.35">
      <c r="A110" s="6" t="s">
        <v>197</v>
      </c>
      <c r="B110" s="2" t="s">
        <v>207</v>
      </c>
      <c r="C110" s="2" t="str">
        <f>VLOOKUP(B110,Sheet6!$A$2:$B$25,2,0)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10" s="2" t="s">
        <v>55</v>
      </c>
      <c r="E110" s="2" t="s">
        <v>15</v>
      </c>
      <c r="F110" s="2" t="s">
        <v>23</v>
      </c>
      <c r="G110" s="2" t="s">
        <v>56</v>
      </c>
      <c r="H110" s="2" t="s">
        <v>39</v>
      </c>
      <c r="I110" s="2">
        <v>2</v>
      </c>
      <c r="J110" s="2">
        <v>2</v>
      </c>
      <c r="K110" s="2" t="s">
        <v>40</v>
      </c>
      <c r="L110" s="2" t="s">
        <v>27</v>
      </c>
      <c r="M110" s="2" t="s">
        <v>67</v>
      </c>
      <c r="N110" s="2">
        <v>15000000</v>
      </c>
      <c r="O110" s="7">
        <v>0</v>
      </c>
      <c r="P110">
        <f>VLOOKUP(D110,StakeholderCluster!$A$2:$J$78,10,0)</f>
        <v>0</v>
      </c>
    </row>
    <row r="111" spans="1:16" ht="58" x14ac:dyDescent="0.35">
      <c r="A111" s="8" t="s">
        <v>197</v>
      </c>
      <c r="B111" s="2" t="s">
        <v>208</v>
      </c>
      <c r="C111" s="2" t="str">
        <f>VLOOKUP(B111,Sheet6!$A$2:$B$25,2,0)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111" s="2" t="s">
        <v>45</v>
      </c>
      <c r="E111" s="2" t="s">
        <v>15</v>
      </c>
      <c r="F111" s="2" t="s">
        <v>23</v>
      </c>
      <c r="G111" s="17" t="s">
        <v>252</v>
      </c>
      <c r="H111" s="2" t="s">
        <v>39</v>
      </c>
      <c r="I111" s="2">
        <v>2</v>
      </c>
      <c r="J111" s="2">
        <v>2</v>
      </c>
      <c r="K111" s="2" t="s">
        <v>40</v>
      </c>
      <c r="L111" s="2" t="s">
        <v>27</v>
      </c>
      <c r="M111" s="2" t="s">
        <v>67</v>
      </c>
      <c r="N111" s="2">
        <v>10000000</v>
      </c>
      <c r="O111" s="7">
        <v>1</v>
      </c>
      <c r="P111">
        <f>VLOOKUP(D111,StakeholderCluster!$A$2:$J$78,10,0)</f>
        <v>3</v>
      </c>
    </row>
    <row r="112" spans="1:16" ht="58" x14ac:dyDescent="0.35">
      <c r="A112" s="8" t="s">
        <v>197</v>
      </c>
      <c r="B112" s="2" t="s">
        <v>208</v>
      </c>
      <c r="C112" s="2" t="str">
        <f>VLOOKUP(B112,Sheet6!$A$2:$B$25,2,0)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112" s="2" t="s">
        <v>68</v>
      </c>
      <c r="E112" s="2" t="s">
        <v>15</v>
      </c>
      <c r="F112" s="2" t="s">
        <v>23</v>
      </c>
      <c r="G112" s="17" t="s">
        <v>252</v>
      </c>
      <c r="H112" s="2" t="s">
        <v>39</v>
      </c>
      <c r="I112" s="2">
        <v>2</v>
      </c>
      <c r="J112" s="2">
        <v>2</v>
      </c>
      <c r="K112" s="2" t="s">
        <v>40</v>
      </c>
      <c r="L112" s="2" t="s">
        <v>27</v>
      </c>
      <c r="M112" s="2" t="s">
        <v>67</v>
      </c>
      <c r="N112" s="2">
        <v>10000000</v>
      </c>
      <c r="O112" s="7">
        <v>1</v>
      </c>
      <c r="P112">
        <f>VLOOKUP(D112,StakeholderCluster!$A$2:$J$78,10,0)</f>
        <v>0</v>
      </c>
    </row>
    <row r="113" spans="1:16" ht="58" x14ac:dyDescent="0.35">
      <c r="A113" s="8" t="s">
        <v>197</v>
      </c>
      <c r="B113" s="2" t="s">
        <v>208</v>
      </c>
      <c r="C113" s="2" t="str">
        <f>VLOOKUP(B113,Sheet6!$A$2:$B$25,2,0)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113" s="2" t="s">
        <v>22</v>
      </c>
      <c r="E113" s="2" t="s">
        <v>15</v>
      </c>
      <c r="F113" s="2" t="s">
        <v>23</v>
      </c>
      <c r="G113" s="17" t="s">
        <v>252</v>
      </c>
      <c r="H113" s="2" t="s">
        <v>39</v>
      </c>
      <c r="I113" s="2">
        <v>3</v>
      </c>
      <c r="J113" s="2">
        <v>2</v>
      </c>
      <c r="K113" s="2" t="s">
        <v>19</v>
      </c>
      <c r="L113" s="2" t="s">
        <v>27</v>
      </c>
      <c r="M113" s="2" t="s">
        <v>67</v>
      </c>
      <c r="N113" s="2">
        <v>10000000</v>
      </c>
      <c r="O113" s="7">
        <v>1</v>
      </c>
      <c r="P113">
        <f>VLOOKUP(D113,StakeholderCluster!$A$2:$J$78,10,0)</f>
        <v>2</v>
      </c>
    </row>
    <row r="114" spans="1:16" x14ac:dyDescent="0.35">
      <c r="A114" s="8" t="s">
        <v>197</v>
      </c>
      <c r="B114" s="2" t="s">
        <v>208</v>
      </c>
      <c r="C114" s="2" t="str">
        <f>VLOOKUP(B114,Sheet6!$A$2:$B$25,2,0)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114" s="2" t="s">
        <v>69</v>
      </c>
      <c r="E114" s="2" t="s">
        <v>15</v>
      </c>
      <c r="F114" s="2" t="s">
        <v>23</v>
      </c>
      <c r="G114" s="2" t="s">
        <v>70</v>
      </c>
      <c r="H114" s="2" t="s">
        <v>39</v>
      </c>
      <c r="I114" s="2">
        <v>3</v>
      </c>
      <c r="J114" s="2">
        <v>2</v>
      </c>
      <c r="K114" s="2" t="s">
        <v>19</v>
      </c>
      <c r="L114" s="2" t="s">
        <v>27</v>
      </c>
      <c r="M114" s="2" t="s">
        <v>67</v>
      </c>
      <c r="N114" s="2">
        <v>10000000</v>
      </c>
      <c r="O114" s="7">
        <v>1</v>
      </c>
      <c r="P114">
        <f>VLOOKUP(D114,StakeholderCluster!$A$2:$J$78,10,0)</f>
        <v>3</v>
      </c>
    </row>
    <row r="115" spans="1:16" x14ac:dyDescent="0.35">
      <c r="A115" s="8" t="s">
        <v>197</v>
      </c>
      <c r="B115" s="2" t="s">
        <v>208</v>
      </c>
      <c r="C115" s="2" t="str">
        <f>VLOOKUP(B115,Sheet6!$A$2:$B$25,2,0)</f>
        <v>Abu Dhabi has a relatively younger population than other high-income systems (median age 30 vs 40 in OECD), however suffers similar rates on burden of non-communicable disease, with persistently high prevalence of obesity one of the critical risk factors for Cardiovascular diseases. This initiative is a Health sector led cross sectoral effort to create real-time transparency on the current state of obesity within the AD population (risk-stratified prevalence, underlying drivers, etc.), provide single-point coordination of the interventions across different sectors (urban design, nutrition, etc.), deploy targeted and highly personalized high-impact interventions and incentives for the population to maintain healthy lifestyles.</v>
      </c>
      <c r="D115" s="2" t="s">
        <v>73</v>
      </c>
      <c r="E115" s="2" t="s">
        <v>15</v>
      </c>
      <c r="F115" s="2" t="s">
        <v>23</v>
      </c>
      <c r="G115" s="2" t="s">
        <v>74</v>
      </c>
      <c r="H115" s="2" t="s">
        <v>75</v>
      </c>
      <c r="I115" s="2">
        <v>2</v>
      </c>
      <c r="J115" s="2">
        <v>2</v>
      </c>
      <c r="K115" s="2" t="s">
        <v>40</v>
      </c>
      <c r="L115" s="2" t="s">
        <v>27</v>
      </c>
      <c r="M115" s="2" t="s">
        <v>67</v>
      </c>
      <c r="N115" s="2">
        <v>10000000</v>
      </c>
      <c r="O115" s="7">
        <v>1</v>
      </c>
      <c r="P115">
        <f>VLOOKUP(D115,StakeholderCluster!$A$2:$J$78,10,0)</f>
        <v>0</v>
      </c>
    </row>
    <row r="116" spans="1:16" x14ac:dyDescent="0.35">
      <c r="A116" s="6" t="s">
        <v>197</v>
      </c>
      <c r="B116" s="2" t="s">
        <v>209</v>
      </c>
      <c r="C116" s="2" t="str">
        <f>VLOOKUP(B116,Sheet6!$A$2:$B$25,2,0)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16" s="2" t="s">
        <v>41</v>
      </c>
      <c r="E116" s="2" t="s">
        <v>15</v>
      </c>
      <c r="F116" s="2" t="s">
        <v>23</v>
      </c>
      <c r="G116" s="2" t="s">
        <v>254</v>
      </c>
      <c r="H116" s="2" t="s">
        <v>75</v>
      </c>
      <c r="I116" s="2">
        <v>4</v>
      </c>
      <c r="J116" s="2">
        <v>2</v>
      </c>
      <c r="K116" s="2" t="s">
        <v>76</v>
      </c>
      <c r="L116" s="2" t="s">
        <v>27</v>
      </c>
      <c r="M116" s="2" t="s">
        <v>67</v>
      </c>
      <c r="N116" s="2">
        <v>6900000</v>
      </c>
      <c r="O116" s="7">
        <v>0</v>
      </c>
      <c r="P116">
        <f>VLOOKUP(D116,StakeholderCluster!$A$2:$J$78,10,0)</f>
        <v>3</v>
      </c>
    </row>
    <row r="117" spans="1:16" x14ac:dyDescent="0.35">
      <c r="A117" s="6" t="s">
        <v>197</v>
      </c>
      <c r="B117" s="2" t="s">
        <v>209</v>
      </c>
      <c r="C117" s="2" t="str">
        <f>VLOOKUP(B117,Sheet6!$A$2:$B$25,2,0)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17" s="2" t="s">
        <v>80</v>
      </c>
      <c r="E117" s="2" t="s">
        <v>15</v>
      </c>
      <c r="F117" s="2" t="s">
        <v>23</v>
      </c>
      <c r="G117" s="2" t="s">
        <v>285</v>
      </c>
      <c r="H117" s="2" t="s">
        <v>25</v>
      </c>
      <c r="I117" s="2">
        <v>2</v>
      </c>
      <c r="J117" s="2">
        <v>2</v>
      </c>
      <c r="K117" s="2" t="s">
        <v>40</v>
      </c>
      <c r="L117" s="2" t="s">
        <v>27</v>
      </c>
      <c r="M117" s="2" t="s">
        <v>67</v>
      </c>
      <c r="N117" s="2">
        <v>6900000</v>
      </c>
      <c r="O117" s="7">
        <v>0</v>
      </c>
      <c r="P117">
        <f>VLOOKUP(D117,StakeholderCluster!$A$2:$J$78,10,0)</f>
        <v>0</v>
      </c>
    </row>
    <row r="118" spans="1:16" x14ac:dyDescent="0.35">
      <c r="A118" s="8" t="s">
        <v>198</v>
      </c>
      <c r="B118" s="2" t="s">
        <v>206</v>
      </c>
      <c r="C118" s="2" t="str">
        <f>VLOOKUP(B118,Sheet6!$A$2:$B$25,2,0)</f>
        <v>The unprecedent scale of the COVID -19 pandemic highlighted major vulnerabilities in the global capabilities to manage and respond to health crises, prompting a drastic shift in the academic narrative of preparedness and response and understanding of enablers to assure system readiness. This initiative aims to position Abu Dhabi as a global Center of Excellence for Emerging Disease &amp; Preparedness Model and build a robust platform of a highly efficient early warning system and building capacities to close the existing gaps in responding to infectious diseases during outbreaks and being well prepared for pandemic through focusing on building real time integrated surveillance systems, capacity building, public awareness &amp; local and international collaboration with key stakeholders.</v>
      </c>
      <c r="D118" s="2" t="s">
        <v>90</v>
      </c>
      <c r="E118" s="2" t="s">
        <v>15</v>
      </c>
      <c r="F118" s="2" t="s">
        <v>23</v>
      </c>
      <c r="G118" s="2" t="s">
        <v>274</v>
      </c>
      <c r="H118" s="2" t="s">
        <v>25</v>
      </c>
      <c r="I118" s="2">
        <v>3</v>
      </c>
      <c r="J118" s="2">
        <v>2</v>
      </c>
      <c r="K118" s="2" t="s">
        <v>19</v>
      </c>
      <c r="L118" s="2" t="s">
        <v>27</v>
      </c>
      <c r="M118" s="2" t="s">
        <v>67</v>
      </c>
      <c r="N118" s="2">
        <v>29500000</v>
      </c>
      <c r="O118" s="7">
        <v>1</v>
      </c>
      <c r="P118">
        <f>VLOOKUP(D118,StakeholderCluster!$A$2:$J$78,10,0)</f>
        <v>0</v>
      </c>
    </row>
    <row r="119" spans="1:16" x14ac:dyDescent="0.35">
      <c r="A119" s="8" t="s">
        <v>198</v>
      </c>
      <c r="B119" s="2" t="s">
        <v>210</v>
      </c>
      <c r="C119" s="2" t="str">
        <f>VLOOKUP(B119,Sheet6!$A$2:$B$25,2,0)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19" s="2" t="s">
        <v>98</v>
      </c>
      <c r="E119" s="2" t="s">
        <v>15</v>
      </c>
      <c r="F119" s="2" t="s">
        <v>82</v>
      </c>
      <c r="G119" s="2" t="s">
        <v>296</v>
      </c>
      <c r="H119" s="2" t="s">
        <v>18</v>
      </c>
      <c r="I119" s="2">
        <v>4</v>
      </c>
      <c r="J119" s="2">
        <v>2</v>
      </c>
      <c r="K119" s="2" t="s">
        <v>76</v>
      </c>
      <c r="L119" s="2" t="s">
        <v>27</v>
      </c>
      <c r="M119" s="2" t="s">
        <v>67</v>
      </c>
      <c r="N119" s="2">
        <v>7000000</v>
      </c>
      <c r="O119" s="7">
        <v>0</v>
      </c>
      <c r="P119">
        <f>VLOOKUP(D119,StakeholderCluster!$A$2:$J$78,10,0)</f>
        <v>1</v>
      </c>
    </row>
    <row r="120" spans="1:16" x14ac:dyDescent="0.35">
      <c r="A120" s="8" t="s">
        <v>198</v>
      </c>
      <c r="B120" s="2" t="s">
        <v>210</v>
      </c>
      <c r="C120" s="2" t="str">
        <f>VLOOKUP(B120,Sheet6!$A$2:$B$25,2,0)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20" s="2" t="s">
        <v>81</v>
      </c>
      <c r="E120" s="2" t="s">
        <v>15</v>
      </c>
      <c r="F120" s="2" t="s">
        <v>82</v>
      </c>
      <c r="G120" s="2" t="s">
        <v>296</v>
      </c>
      <c r="H120" s="2" t="s">
        <v>18</v>
      </c>
      <c r="I120" s="2">
        <v>3</v>
      </c>
      <c r="J120" s="2">
        <v>2</v>
      </c>
      <c r="K120" s="2" t="s">
        <v>19</v>
      </c>
      <c r="L120" s="2" t="s">
        <v>27</v>
      </c>
      <c r="M120" s="2" t="s">
        <v>67</v>
      </c>
      <c r="N120" s="2">
        <v>7000000</v>
      </c>
      <c r="O120" s="7">
        <v>0</v>
      </c>
      <c r="P120">
        <f>VLOOKUP(D120,StakeholderCluster!$A$2:$J$78,10,0)</f>
        <v>3</v>
      </c>
    </row>
    <row r="121" spans="1:16" x14ac:dyDescent="0.35">
      <c r="A121" s="8" t="s">
        <v>198</v>
      </c>
      <c r="B121" s="2" t="s">
        <v>210</v>
      </c>
      <c r="C121" s="2" t="str">
        <f>VLOOKUP(B121,Sheet6!$A$2:$B$25,2,0)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21" s="2" t="s">
        <v>84</v>
      </c>
      <c r="E121" s="2" t="s">
        <v>15</v>
      </c>
      <c r="F121" s="2" t="s">
        <v>82</v>
      </c>
      <c r="G121" s="2" t="s">
        <v>297</v>
      </c>
      <c r="H121" s="2" t="s">
        <v>18</v>
      </c>
      <c r="I121" s="2">
        <v>3</v>
      </c>
      <c r="J121" s="2">
        <v>2</v>
      </c>
      <c r="K121" s="2" t="s">
        <v>19</v>
      </c>
      <c r="L121" s="2" t="s">
        <v>27</v>
      </c>
      <c r="M121" s="2" t="s">
        <v>67</v>
      </c>
      <c r="N121" s="2">
        <v>7000000</v>
      </c>
      <c r="O121" s="7">
        <v>0</v>
      </c>
      <c r="P121">
        <f>VLOOKUP(D121,StakeholderCluster!$A$2:$J$78,10,0)</f>
        <v>0</v>
      </c>
    </row>
    <row r="122" spans="1:16" x14ac:dyDescent="0.35">
      <c r="A122" s="8" t="s">
        <v>198</v>
      </c>
      <c r="B122" s="2" t="s">
        <v>210</v>
      </c>
      <c r="C122" s="2" t="str">
        <f>VLOOKUP(B122,Sheet6!$A$2:$B$25,2,0)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22" s="2" t="s">
        <v>99</v>
      </c>
      <c r="E122" s="2" t="s">
        <v>15</v>
      </c>
      <c r="F122" s="2" t="s">
        <v>82</v>
      </c>
      <c r="G122" s="2" t="s">
        <v>296</v>
      </c>
      <c r="H122" s="2" t="s">
        <v>18</v>
      </c>
      <c r="I122" s="2">
        <v>3</v>
      </c>
      <c r="J122" s="2">
        <v>2</v>
      </c>
      <c r="K122" s="2" t="s">
        <v>19</v>
      </c>
      <c r="L122" s="2" t="s">
        <v>27</v>
      </c>
      <c r="M122" s="2" t="s">
        <v>67</v>
      </c>
      <c r="N122" s="2">
        <v>7000000</v>
      </c>
      <c r="O122" s="7">
        <v>0</v>
      </c>
      <c r="P122">
        <f>VLOOKUP(D122,StakeholderCluster!$A$2:$J$78,10,0)</f>
        <v>0</v>
      </c>
    </row>
    <row r="123" spans="1:16" x14ac:dyDescent="0.35">
      <c r="A123" s="8" t="s">
        <v>198</v>
      </c>
      <c r="B123" s="2" t="s">
        <v>210</v>
      </c>
      <c r="C123" s="2" t="str">
        <f>VLOOKUP(B123,Sheet6!$A$2:$B$25,2,0)</f>
        <v>A comprehensive plan to address and manage environmental factors that can impact public health and well -being and outline human health adaption plan to climate change. This initiative outlines goals, objectives, and actions aimed at promoting and protecting human health through the management and adaptation of environmental factors. It encompasses a range of actions, policies, and initiatives that address various environmental aspects, including indoor air quality, water quality, waste management, soil quality, and climate change. It also aim at developing a resilience sustainability governance structure.</v>
      </c>
      <c r="D123" s="2" t="s">
        <v>100</v>
      </c>
      <c r="E123" s="2" t="s">
        <v>15</v>
      </c>
      <c r="F123" s="2" t="s">
        <v>82</v>
      </c>
      <c r="G123" s="2" t="s">
        <v>296</v>
      </c>
      <c r="H123" s="2" t="s">
        <v>18</v>
      </c>
      <c r="I123" s="2">
        <v>3</v>
      </c>
      <c r="J123" s="2">
        <v>2</v>
      </c>
      <c r="K123" s="2" t="s">
        <v>19</v>
      </c>
      <c r="L123" s="2" t="s">
        <v>27</v>
      </c>
      <c r="M123" s="2" t="s">
        <v>67</v>
      </c>
      <c r="N123" s="2">
        <v>7000000</v>
      </c>
      <c r="O123" s="7">
        <v>0</v>
      </c>
      <c r="P123">
        <f>VLOOKUP(D123,StakeholderCluster!$A$2:$J$78,10,0)</f>
        <v>0</v>
      </c>
    </row>
    <row r="124" spans="1:16" x14ac:dyDescent="0.35">
      <c r="A124" s="8" t="s">
        <v>199</v>
      </c>
      <c r="B124" s="2" t="s">
        <v>212</v>
      </c>
      <c r="C124" s="2" t="str">
        <f>VLOOKUP(B124,Sheet6!$A$2:$B$25,2,0)</f>
        <v>Deliver patient-centered, high-quality and expansive mental health services through improved access (incl. coverage) to effective care, streamlined integration into primary care, de-stigmatization campaigns and support services for patients to integrate into the community.</v>
      </c>
      <c r="D124" s="2" t="s">
        <v>16</v>
      </c>
      <c r="E124" s="2" t="s">
        <v>15</v>
      </c>
      <c r="F124" s="2" t="s">
        <v>16</v>
      </c>
      <c r="G124" s="2" t="s">
        <v>258</v>
      </c>
      <c r="H124" s="2" t="s">
        <v>39</v>
      </c>
      <c r="I124" s="2">
        <v>2</v>
      </c>
      <c r="J124" s="2">
        <v>2</v>
      </c>
      <c r="K124" s="2" t="s">
        <v>40</v>
      </c>
      <c r="L124" s="2" t="s">
        <v>27</v>
      </c>
      <c r="M124" s="2" t="s">
        <v>102</v>
      </c>
      <c r="N124" s="2">
        <v>5500000</v>
      </c>
      <c r="O124" s="7">
        <v>1</v>
      </c>
      <c r="P124">
        <f>VLOOKUP(D124,StakeholderCluster!$A$2:$J$78,10,0)</f>
        <v>2</v>
      </c>
    </row>
    <row r="125" spans="1:16" x14ac:dyDescent="0.35">
      <c r="A125" s="8" t="s">
        <v>199</v>
      </c>
      <c r="B125" s="2" t="s">
        <v>212</v>
      </c>
      <c r="C125" s="2" t="str">
        <f>VLOOKUP(B125,Sheet6!$A$2:$B$25,2,0)</f>
        <v>Deliver patient-centered, high-quality and expansive mental health services through improved access (incl. coverage) to effective care, streamlined integration into primary care, de-stigmatization campaigns and support services for patients to integrate into the community.</v>
      </c>
      <c r="D125" s="2" t="s">
        <v>104</v>
      </c>
      <c r="E125" s="2" t="s">
        <v>15</v>
      </c>
      <c r="F125" s="2" t="s">
        <v>60</v>
      </c>
      <c r="G125" s="2" t="s">
        <v>286</v>
      </c>
      <c r="H125" s="2" t="s">
        <v>39</v>
      </c>
      <c r="I125" s="2">
        <v>2</v>
      </c>
      <c r="J125" s="2">
        <v>2</v>
      </c>
      <c r="K125" s="2" t="s">
        <v>40</v>
      </c>
      <c r="L125" s="2" t="s">
        <v>27</v>
      </c>
      <c r="M125" s="2" t="s">
        <v>102</v>
      </c>
      <c r="N125" s="2">
        <v>5500000</v>
      </c>
      <c r="O125" s="7">
        <v>1</v>
      </c>
      <c r="P125">
        <f>VLOOKUP(D125,StakeholderCluster!$A$2:$J$78,10,0)</f>
        <v>0</v>
      </c>
    </row>
    <row r="126" spans="1:16" x14ac:dyDescent="0.35">
      <c r="A126" s="8" t="s">
        <v>199</v>
      </c>
      <c r="B126" s="2" t="s">
        <v>213</v>
      </c>
      <c r="C126" s="2" t="str">
        <f>VLOOKUP(B126,Sheet6!$A$2:$B$25,2,0)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126" s="2" t="s">
        <v>55</v>
      </c>
      <c r="E126" s="2" t="s">
        <v>15</v>
      </c>
      <c r="F126" s="2" t="s">
        <v>23</v>
      </c>
      <c r="G126" s="2" t="s">
        <v>277</v>
      </c>
      <c r="H126" s="2" t="s">
        <v>93</v>
      </c>
      <c r="I126" s="2">
        <v>2</v>
      </c>
      <c r="J126" s="2">
        <v>2</v>
      </c>
      <c r="K126" s="2" t="s">
        <v>40</v>
      </c>
      <c r="L126" s="2" t="s">
        <v>27</v>
      </c>
      <c r="M126" s="2" t="s">
        <v>102</v>
      </c>
      <c r="N126" s="2">
        <v>9210000</v>
      </c>
      <c r="O126" s="7">
        <v>1</v>
      </c>
      <c r="P126">
        <f>VLOOKUP(D126,StakeholderCluster!$A$2:$J$78,10,0)</f>
        <v>0</v>
      </c>
    </row>
    <row r="127" spans="1:16" x14ac:dyDescent="0.35">
      <c r="A127" s="8" t="s">
        <v>199</v>
      </c>
      <c r="B127" s="2" t="s">
        <v>213</v>
      </c>
      <c r="C127" s="2" t="str">
        <f>VLOOKUP(B127,Sheet6!$A$2:$B$25,2,0)</f>
        <v>The women &amp; Children's health model of care program is planned to be developed to cover all women health spectrum and not limited to maternal journey. The new Women &amp; Children's Health Model will be targeted to include but not limited to puberty, Pre-marital, reproductive health, vaccinations, cancer screenings, general health needs (healthy lifestyle, mental health, long term conditions etc.), fertility, maternal services, pregnancy loss care, menopausal conditions, as well as perinatal/ infant health. Also, this initiative provides a holistic approach to address children and adolescent health to ensure next generation is healthier, lives longer and contributes more to the Abu Dhabi ecosystem.</v>
      </c>
      <c r="D127" s="2" t="s">
        <v>54</v>
      </c>
      <c r="E127" s="2" t="s">
        <v>15</v>
      </c>
      <c r="F127" s="2" t="s">
        <v>23</v>
      </c>
      <c r="G127" s="2" t="s">
        <v>277</v>
      </c>
      <c r="H127" s="2" t="s">
        <v>93</v>
      </c>
      <c r="I127" s="2">
        <v>2</v>
      </c>
      <c r="J127" s="2">
        <v>2</v>
      </c>
      <c r="K127" s="2" t="s">
        <v>40</v>
      </c>
      <c r="L127" s="2" t="s">
        <v>27</v>
      </c>
      <c r="M127" s="2" t="s">
        <v>102</v>
      </c>
      <c r="N127" s="2">
        <v>9210000</v>
      </c>
      <c r="O127" s="7">
        <v>1</v>
      </c>
      <c r="P127">
        <f>VLOOKUP(D127,StakeholderCluster!$A$2:$J$78,10,0)</f>
        <v>2</v>
      </c>
    </row>
    <row r="128" spans="1:16" x14ac:dyDescent="0.35">
      <c r="A128" s="8" t="s">
        <v>200</v>
      </c>
      <c r="B128" s="2" t="s">
        <v>214</v>
      </c>
      <c r="C128" s="2" t="str">
        <f>VLOOKUP(B128,Sheet6!$A$2:$B$25,2,0)</f>
        <v>This program aims to establish centers of excellence with high clinical quality and expertise, in order to provide highly complex and specialized services, and ensure high-quality care that is accessible and cost-effective. The designated provider will sign a service level agreement that includes KPIs with targets for Quality, Patient &amp; staff experience, system leadership, Operations, Staff and Research</v>
      </c>
      <c r="D128" s="2" t="s">
        <v>110</v>
      </c>
      <c r="E128" s="2" t="s">
        <v>15</v>
      </c>
      <c r="F128" s="2" t="s">
        <v>23</v>
      </c>
      <c r="G128" s="2" t="s">
        <v>287</v>
      </c>
      <c r="H128" s="2" t="s">
        <v>39</v>
      </c>
      <c r="I128" s="2">
        <v>3</v>
      </c>
      <c r="J128" s="2">
        <v>2</v>
      </c>
      <c r="K128" s="2" t="s">
        <v>19</v>
      </c>
      <c r="L128" s="2" t="s">
        <v>27</v>
      </c>
      <c r="M128" s="2" t="s">
        <v>102</v>
      </c>
      <c r="N128" s="2">
        <v>15000000</v>
      </c>
      <c r="O128" s="7">
        <v>0</v>
      </c>
      <c r="P128">
        <f>VLOOKUP(D128,StakeholderCluster!$A$2:$J$78,10,0)</f>
        <v>2</v>
      </c>
    </row>
    <row r="129" spans="1:16" x14ac:dyDescent="0.35">
      <c r="A129" s="8" t="s">
        <v>201</v>
      </c>
      <c r="B129" s="2" t="s">
        <v>215</v>
      </c>
      <c r="C129" s="2" t="str">
        <f>VLOOKUP(B129,Sheet6!$A$2:$B$25,2,0)</f>
        <v>Unified Data Model: Providing end-to-end design and implementation for standardization and transformation of data along with creation of data models for data unification, analytics, and interoperability. This layer shall allow users to consume data without having to learn the underlying structure of individual data sources Cloud: Accelerate the digital transformation by migrating our on-premises infrastructure to Azure Cloud, leveraging its scalable and cost-effective services. Enhance agility, improve reliability, and optimize resource utilization to drive operational efficiency and deliver innovative solutions to users. This encapsulates the key goals of your cloud modernization initiative, emphasizing the move to the Sovereign Azure Cloud, the benefits it offers, and the focus on agility, reliability, efficiency, and innovation serving the downstream initiatives such as Super App, FHIR API (Fast Healthcare Interoperability Resources) , Analytics etc. capabilities AI: Combine Artificial Intelligence (AI) with digital health technologies to deliver Ai innovative solutions and tools , predictive analytics, and healthcare platforms, revolutionizing patient care, improving health outcomes, and enhancing the overall efficiency of the healthcare system.</v>
      </c>
      <c r="D129" s="2" t="s">
        <v>108</v>
      </c>
      <c r="E129" s="2" t="s">
        <v>15</v>
      </c>
      <c r="F129" s="2" t="s">
        <v>60</v>
      </c>
      <c r="G129" s="2" t="s">
        <v>114</v>
      </c>
      <c r="H129" s="2" t="s">
        <v>93</v>
      </c>
      <c r="I129" s="2">
        <v>4</v>
      </c>
      <c r="J129" s="2">
        <v>2</v>
      </c>
      <c r="K129" s="2" t="s">
        <v>76</v>
      </c>
      <c r="L129" s="2" t="s">
        <v>27</v>
      </c>
      <c r="M129" s="2" t="s">
        <v>113</v>
      </c>
      <c r="N129" s="2">
        <v>41000000</v>
      </c>
      <c r="O129" s="7">
        <v>0</v>
      </c>
      <c r="P129">
        <f>VLOOKUP(D129,StakeholderCluster!$A$2:$J$78,10,0)</f>
        <v>2</v>
      </c>
    </row>
    <row r="130" spans="1:16" x14ac:dyDescent="0.35">
      <c r="A130" s="8" t="s">
        <v>201</v>
      </c>
      <c r="B130" s="2" t="s">
        <v>215</v>
      </c>
      <c r="C130" s="2" t="str">
        <f>VLOOKUP(B130,Sheet6!$A$2:$B$25,2,0)</f>
        <v>Unified Data Model: Providing end-to-end design and implementation for standardization and transformation of data along with creation of data models for data unification, analytics, and interoperability. This layer shall allow users to consume data without having to learn the underlying structure of individual data sources Cloud: Accelerate the digital transformation by migrating our on-premises infrastructure to Azure Cloud, leveraging its scalable and cost-effective services. Enhance agility, improve reliability, and optimize resource utilization to drive operational efficiency and deliver innovative solutions to users. This encapsulates the key goals of your cloud modernization initiative, emphasizing the move to the Sovereign Azure Cloud, the benefits it offers, and the focus on agility, reliability, efficiency, and innovation serving the downstream initiatives such as Super App, FHIR API (Fast Healthcare Interoperability Resources) , Analytics etc. capabilities AI: Combine Artificial Intelligence (AI) with digital health technologies to deliver Ai innovative solutions and tools , predictive analytics, and healthcare platforms, revolutionizing patient care, improving health outcomes, and enhancing the overall efficiency of the healthcare system.</v>
      </c>
      <c r="D130" s="2" t="s">
        <v>16</v>
      </c>
      <c r="E130" s="2" t="s">
        <v>15</v>
      </c>
      <c r="F130" s="2" t="s">
        <v>16</v>
      </c>
      <c r="G130" s="2" t="s">
        <v>115</v>
      </c>
      <c r="H130" s="2" t="s">
        <v>93</v>
      </c>
      <c r="I130" s="2">
        <v>4</v>
      </c>
      <c r="J130" s="2">
        <v>2</v>
      </c>
      <c r="K130" s="2" t="s">
        <v>76</v>
      </c>
      <c r="L130" s="2" t="s">
        <v>27</v>
      </c>
      <c r="M130" s="2" t="s">
        <v>113</v>
      </c>
      <c r="N130" s="2">
        <v>41000000</v>
      </c>
      <c r="O130" s="7">
        <v>0</v>
      </c>
      <c r="P130">
        <f>VLOOKUP(D130,StakeholderCluster!$A$2:$J$78,10,0)</f>
        <v>2</v>
      </c>
    </row>
    <row r="131" spans="1:16" x14ac:dyDescent="0.35">
      <c r="A131" s="8" t="s">
        <v>201</v>
      </c>
      <c r="B131" s="2" t="s">
        <v>217</v>
      </c>
      <c r="C131" s="2" t="str">
        <f>VLOOKUP(B131,Sheet6!$A$2:$B$25,2,0)</f>
        <v>Population health intelligence project is leveraging on all existing digital assets in DOH/ADPHC to enable integrated data synthesis ensuring accessibility to accurate population health data that will aid in evaluating existing/potential community health initiatives and design personalized interventions that caters for Abu Dhabi community needs. It is to build a fertile environment to explore AI and machine learning applications for predictive analytics on genomic and health data and early warning of diseases and/or trends that will dictate health promotion and prevention through comprehensive screening, and effective control of infectious diseases.</v>
      </c>
      <c r="D131" s="2" t="s">
        <v>123</v>
      </c>
      <c r="E131" s="2" t="s">
        <v>15</v>
      </c>
      <c r="F131" s="2" t="s">
        <v>124</v>
      </c>
      <c r="G131" s="2" t="s">
        <v>288</v>
      </c>
      <c r="H131" s="2" t="s">
        <v>25</v>
      </c>
      <c r="I131" s="2">
        <v>5</v>
      </c>
      <c r="J131" s="2">
        <v>2</v>
      </c>
      <c r="K131" s="2" t="s">
        <v>26</v>
      </c>
      <c r="L131" s="2" t="s">
        <v>27</v>
      </c>
      <c r="M131" s="2" t="s">
        <v>113</v>
      </c>
      <c r="N131" s="2">
        <v>21000000</v>
      </c>
      <c r="O131" s="7">
        <v>0</v>
      </c>
      <c r="P131">
        <f>VLOOKUP(D131,StakeholderCluster!$A$2:$J$78,10,0)</f>
        <v>1</v>
      </c>
    </row>
    <row r="132" spans="1:16" x14ac:dyDescent="0.35">
      <c r="A132" s="8" t="s">
        <v>201</v>
      </c>
      <c r="B132" s="2" t="s">
        <v>217</v>
      </c>
      <c r="C132" s="2" t="str">
        <f>VLOOKUP(B132,Sheet6!$A$2:$B$25,2,0)</f>
        <v>Population health intelligence project is leveraging on all existing digital assets in DOH/ADPHC to enable integrated data synthesis ensuring accessibility to accurate population health data that will aid in evaluating existing/potential community health initiatives and design personalized interventions that caters for Abu Dhabi community needs. It is to build a fertile environment to explore AI and machine learning applications for predictive analytics on genomic and health data and early warning of diseases and/or trends that will dictate health promotion and prevention through comprehensive screening, and effective control of infectious diseases.</v>
      </c>
      <c r="D132" s="2" t="s">
        <v>16</v>
      </c>
      <c r="E132" s="2" t="s">
        <v>15</v>
      </c>
      <c r="F132" s="2" t="s">
        <v>16</v>
      </c>
      <c r="G132" s="2" t="s">
        <v>115</v>
      </c>
      <c r="H132" s="2" t="s">
        <v>93</v>
      </c>
      <c r="I132" s="2">
        <v>3</v>
      </c>
      <c r="J132" s="2">
        <v>2</v>
      </c>
      <c r="K132" s="2" t="s">
        <v>19</v>
      </c>
      <c r="L132" s="2" t="s">
        <v>27</v>
      </c>
      <c r="M132" s="2" t="s">
        <v>113</v>
      </c>
      <c r="N132" s="2">
        <v>21000000</v>
      </c>
      <c r="O132" s="7">
        <v>0</v>
      </c>
      <c r="P132">
        <f>VLOOKUP(D132,StakeholderCluster!$A$2:$J$78,10,0)</f>
        <v>2</v>
      </c>
    </row>
    <row r="133" spans="1:16" x14ac:dyDescent="0.35">
      <c r="A133" s="8" t="s">
        <v>201</v>
      </c>
      <c r="B133" s="2" t="s">
        <v>218</v>
      </c>
      <c r="C133" s="2" t="str">
        <f>VLOOKUP(B133,Sheet6!$A$2:$B$25,2,0)</f>
        <v>Digital Products includes all platforms and tools implemented for capturing, processing and using information across various stakeholders in Healthcare eco-system in Abu Dhabi. Digital Products Strategy- Set vision, goals, strategy, technology design, roadmap for digital health projects Digital Front-door (Super-app) - Unified platform providing seamless and consolidated access for person / patients across all healthcare services in Abu Dhabi E-Prescription Platform for automatic capture and transactions for medication order, dispense and refill request Shafafiya 2.0 - Data exchange platform that serves as the post office service and sets key standards that govern how health financial information is exchanged.</v>
      </c>
      <c r="D133" s="2" t="s">
        <v>123</v>
      </c>
      <c r="E133" s="2" t="s">
        <v>15</v>
      </c>
      <c r="F133" s="2" t="s">
        <v>124</v>
      </c>
      <c r="G133" s="2" t="s">
        <v>288</v>
      </c>
      <c r="H133" s="2" t="s">
        <v>25</v>
      </c>
      <c r="I133" s="2">
        <v>5</v>
      </c>
      <c r="J133" s="2">
        <v>2</v>
      </c>
      <c r="K133" s="2" t="s">
        <v>26</v>
      </c>
      <c r="L133" s="2" t="s">
        <v>27</v>
      </c>
      <c r="M133" s="2" t="s">
        <v>113</v>
      </c>
      <c r="N133" s="2">
        <v>81000000</v>
      </c>
      <c r="O133" s="7">
        <v>0</v>
      </c>
      <c r="P133">
        <f>VLOOKUP(D133,StakeholderCluster!$A$2:$J$78,10,0)</f>
        <v>1</v>
      </c>
    </row>
    <row r="134" spans="1:16" x14ac:dyDescent="0.35">
      <c r="A134" s="8" t="s">
        <v>201</v>
      </c>
      <c r="B134" s="2" t="s">
        <v>218</v>
      </c>
      <c r="C134" s="2" t="str">
        <f>VLOOKUP(B134,Sheet6!$A$2:$B$25,2,0)</f>
        <v>Digital Products includes all platforms and tools implemented for capturing, processing and using information across various stakeholders in Healthcare eco-system in Abu Dhabi. Digital Products Strategy- Set vision, goals, strategy, technology design, roadmap for digital health projects Digital Front-door (Super-app) - Unified platform providing seamless and consolidated access for person / patients across all healthcare services in Abu Dhabi E-Prescription Platform for automatic capture and transactions for medication order, dispense and refill request Shafafiya 2.0 - Data exchange platform that serves as the post office service and sets key standards that govern how health financial information is exchanged.</v>
      </c>
      <c r="D134" s="2" t="s">
        <v>16</v>
      </c>
      <c r="E134" s="2" t="s">
        <v>15</v>
      </c>
      <c r="F134" s="2" t="s">
        <v>16</v>
      </c>
      <c r="G134" s="2" t="s">
        <v>115</v>
      </c>
      <c r="H134" s="2" t="s">
        <v>93</v>
      </c>
      <c r="I134" s="2">
        <v>3</v>
      </c>
      <c r="J134" s="2">
        <v>2</v>
      </c>
      <c r="K134" s="2" t="s">
        <v>19</v>
      </c>
      <c r="L134" s="2" t="s">
        <v>27</v>
      </c>
      <c r="M134" s="2" t="s">
        <v>113</v>
      </c>
      <c r="N134" s="2">
        <v>81000000</v>
      </c>
      <c r="O134" s="7">
        <v>0</v>
      </c>
      <c r="P134">
        <f>VLOOKUP(D134,StakeholderCluster!$A$2:$J$78,10,0)</f>
        <v>2</v>
      </c>
    </row>
    <row r="135" spans="1:16" x14ac:dyDescent="0.35">
      <c r="A135" s="8" t="s">
        <v>201</v>
      </c>
      <c r="B135" s="2" t="s">
        <v>218</v>
      </c>
      <c r="C135" s="2" t="str">
        <f>VLOOKUP(B135,Sheet6!$A$2:$B$25,2,0)</f>
        <v>Digital Products includes all platforms and tools implemented for capturing, processing and using information across various stakeholders in Healthcare eco-system in Abu Dhabi. Digital Products Strategy- Set vision, goals, strategy, technology design, roadmap for digital health projects Digital Front-door (Super-app) - Unified platform providing seamless and consolidated access for person / patients across all healthcare services in Abu Dhabi E-Prescription Platform for automatic capture and transactions for medication order, dispense and refill request Shafafiya 2.0 - Data exchange platform that serves as the post office service and sets key standards that govern how health financial information is exchanged.</v>
      </c>
      <c r="D135" s="2" t="s">
        <v>108</v>
      </c>
      <c r="E135" s="2" t="s">
        <v>15</v>
      </c>
      <c r="F135" s="2" t="s">
        <v>60</v>
      </c>
      <c r="G135" s="2" t="s">
        <v>114</v>
      </c>
      <c r="H135" s="2" t="s">
        <v>93</v>
      </c>
      <c r="I135" s="2">
        <v>3</v>
      </c>
      <c r="J135" s="2">
        <v>2</v>
      </c>
      <c r="K135" s="2" t="s">
        <v>19</v>
      </c>
      <c r="L135" s="2" t="s">
        <v>27</v>
      </c>
      <c r="M135" s="2" t="s">
        <v>113</v>
      </c>
      <c r="N135" s="2">
        <v>81000000</v>
      </c>
      <c r="O135" s="7">
        <v>0</v>
      </c>
      <c r="P135">
        <f>VLOOKUP(D135,StakeholderCluster!$A$2:$J$78,10,0)</f>
        <v>2</v>
      </c>
    </row>
    <row r="136" spans="1:16" x14ac:dyDescent="0.35">
      <c r="A136" s="8" t="s">
        <v>202</v>
      </c>
      <c r="B136" s="2" t="s">
        <v>219</v>
      </c>
      <c r="C136" s="2" t="str">
        <f>VLOOKUP(B136,Sheet6!$A$2:$B$25,2,0)</f>
        <v>Optimize government funding of healthcare through pay for outcome, affordable care, transparent cost structures, appropriate distribution of patient responsibility across all stakeholders and by designing value-based payment models (when applicable) to support other strategic programs</v>
      </c>
      <c r="D136" s="2" t="s">
        <v>125</v>
      </c>
      <c r="E136" s="2" t="s">
        <v>15</v>
      </c>
      <c r="F136" s="2" t="s">
        <v>23</v>
      </c>
      <c r="G136" s="2" t="s">
        <v>126</v>
      </c>
      <c r="H136" s="2" t="s">
        <v>127</v>
      </c>
      <c r="I136" s="2">
        <v>4</v>
      </c>
      <c r="J136" s="2">
        <v>2</v>
      </c>
      <c r="K136" s="2" t="s">
        <v>76</v>
      </c>
      <c r="L136" s="2" t="s">
        <v>27</v>
      </c>
      <c r="M136" s="2" t="s">
        <v>128</v>
      </c>
      <c r="N136" s="2">
        <v>33800000</v>
      </c>
      <c r="O136" s="7">
        <v>1</v>
      </c>
      <c r="P136">
        <f>VLOOKUP(D136,StakeholderCluster!$A$2:$J$78,10,0)</f>
        <v>0</v>
      </c>
    </row>
    <row r="137" spans="1:16" x14ac:dyDescent="0.35">
      <c r="A137" s="8" t="s">
        <v>202</v>
      </c>
      <c r="B137" s="2" t="s">
        <v>219</v>
      </c>
      <c r="C137" s="2" t="str">
        <f>VLOOKUP(B137,Sheet6!$A$2:$B$25,2,0)</f>
        <v>Optimize government funding of healthcare through pay for outcome, affordable care, transparent cost structures, appropriate distribution of patient responsibility across all stakeholders and by designing value-based payment models (when applicable) to support other strategic programs</v>
      </c>
      <c r="D137" s="2" t="s">
        <v>16</v>
      </c>
      <c r="E137" s="2" t="s">
        <v>15</v>
      </c>
      <c r="F137" s="2" t="s">
        <v>16</v>
      </c>
      <c r="G137" s="2" t="s">
        <v>289</v>
      </c>
      <c r="H137" s="2" t="s">
        <v>39</v>
      </c>
      <c r="I137" s="2">
        <v>4</v>
      </c>
      <c r="J137" s="2">
        <v>2</v>
      </c>
      <c r="K137" s="2" t="s">
        <v>76</v>
      </c>
      <c r="L137" s="2" t="s">
        <v>27</v>
      </c>
      <c r="M137" s="2" t="s">
        <v>128</v>
      </c>
      <c r="N137" s="2">
        <v>33800000</v>
      </c>
      <c r="O137" s="7">
        <v>1</v>
      </c>
      <c r="P137">
        <f>VLOOKUP(D137,StakeholderCluster!$A$2:$J$78,10,0)</f>
        <v>2</v>
      </c>
    </row>
    <row r="138" spans="1:16" x14ac:dyDescent="0.35">
      <c r="A138" s="8" t="s">
        <v>202</v>
      </c>
      <c r="B138" s="2" t="s">
        <v>226</v>
      </c>
      <c r="C138" s="2" t="str">
        <f>VLOOKUP(B138,Sheet6!$A$2:$B$25,2,0)</f>
        <v>This initiative aims to advance Abu Dhabi as a global leader in Emergency medicine and enhance the responsiveness of the health system to crises and pandemics by introducing two initiatives (i) Emergency Preparedness Academy to create sustainable pool of ready-to-deploy emergency/crises workforce; and (ii) Public emergency preparedness awareness campaign to ensure the Abu Dhabi public is equipped with life skills to reduce demand for ER services (e.g. hot water burns) and are prepared for crises events (e.g. access to shelters)</v>
      </c>
      <c r="D138" s="2" t="s">
        <v>136</v>
      </c>
      <c r="E138" s="2" t="s">
        <v>15</v>
      </c>
      <c r="F138" s="2" t="s">
        <v>35</v>
      </c>
      <c r="G138" s="2" t="s">
        <v>290</v>
      </c>
      <c r="H138" s="2" t="s">
        <v>39</v>
      </c>
      <c r="I138" s="2">
        <v>3</v>
      </c>
      <c r="J138" s="2">
        <v>2</v>
      </c>
      <c r="K138" s="2" t="s">
        <v>19</v>
      </c>
      <c r="L138" s="2" t="s">
        <v>27</v>
      </c>
      <c r="M138" s="2" t="s">
        <v>132</v>
      </c>
      <c r="N138" s="2">
        <v>6900000</v>
      </c>
      <c r="O138" s="7">
        <v>1</v>
      </c>
      <c r="P138">
        <f>VLOOKUP(D138,StakeholderCluster!$A$2:$J$78,10,0)</f>
        <v>0</v>
      </c>
    </row>
    <row r="139" spans="1:16" x14ac:dyDescent="0.35">
      <c r="A139" s="8" t="s">
        <v>202</v>
      </c>
      <c r="B139" s="2" t="s">
        <v>226</v>
      </c>
      <c r="C139" s="2" t="str">
        <f>VLOOKUP(B139,Sheet6!$A$2:$B$25,2,0)</f>
        <v>This initiative aims to advance Abu Dhabi as a global leader in Emergency medicine and enhance the responsiveness of the health system to crises and pandemics by introducing two initiatives (i) Emergency Preparedness Academy to create sustainable pool of ready-to-deploy emergency/crises workforce; and (ii) Public emergency preparedness awareness campaign to ensure the Abu Dhabi public is equipped with life skills to reduce demand for ER services (e.g. hot water burns) and are prepared for crises events (e.g. access to shelters)</v>
      </c>
      <c r="D139" s="2" t="s">
        <v>137</v>
      </c>
      <c r="E139" s="2" t="s">
        <v>15</v>
      </c>
      <c r="F139" s="2" t="s">
        <v>23</v>
      </c>
      <c r="G139" s="2" t="s">
        <v>138</v>
      </c>
      <c r="H139" s="2" t="s">
        <v>39</v>
      </c>
      <c r="I139" s="2">
        <v>3</v>
      </c>
      <c r="J139" s="2">
        <v>2</v>
      </c>
      <c r="K139" s="2" t="s">
        <v>19</v>
      </c>
      <c r="L139" s="2" t="s">
        <v>27</v>
      </c>
      <c r="M139" s="2" t="s">
        <v>132</v>
      </c>
      <c r="N139" s="2">
        <v>6900000</v>
      </c>
      <c r="O139" s="7">
        <v>1</v>
      </c>
      <c r="P139">
        <f>VLOOKUP(D139,StakeholderCluster!$A$2:$J$78,10,0)</f>
        <v>0</v>
      </c>
    </row>
    <row r="140" spans="1:16" x14ac:dyDescent="0.35">
      <c r="A140" s="8" t="s">
        <v>202</v>
      </c>
      <c r="B140" s="2" t="s">
        <v>220</v>
      </c>
      <c r="C140" s="2" t="str">
        <f>VLOOKUP(B140,Sheet6!$A$2:$B$25,2,0)</f>
        <v>The DoH is pursuing an optimization of its internal and external affairs to become a top-tier health organization. The initiative will be under the direct supervision of the Chairman of DoH. Internally, the strategy includes optimizing and restructuring DOH structures and teams, improving the governance and operating model, recruitment (in particular for leadership and critical roles), deploying rapid capacity and capability support including advisory and expert services outside of the business-as-usual. Additionally, an increased focus is being given to specialized training for staff. Externally, the initiative involves enhanced problem identification methods, which include in-depth audits and inspections beyond the departmentâ€™s day-to-day operational matters, and data analysis from sources like Malaffi and Shafafiya. It also focuses on opportunity identification, with targeted foresight activities aimed at detecting global best practices, emerging technologies, and reforms that align with the DoH's strategic priorities. This strategic initiative represents a comprehensive approach to enhancing overall performance and effectiveness of the DoH.</v>
      </c>
      <c r="D140" s="2" t="s">
        <v>125</v>
      </c>
      <c r="E140" s="2" t="s">
        <v>15</v>
      </c>
      <c r="F140" s="2" t="s">
        <v>23</v>
      </c>
      <c r="G140" s="2" t="s">
        <v>140</v>
      </c>
      <c r="H140" s="2" t="s">
        <v>127</v>
      </c>
      <c r="I140" s="2">
        <v>3</v>
      </c>
      <c r="J140" s="2">
        <v>2</v>
      </c>
      <c r="K140" s="2" t="s">
        <v>19</v>
      </c>
      <c r="L140" s="2" t="s">
        <v>27</v>
      </c>
      <c r="M140" s="2" t="s">
        <v>21</v>
      </c>
      <c r="N140" s="2">
        <v>0</v>
      </c>
      <c r="O140" s="7">
        <v>0</v>
      </c>
      <c r="P140">
        <f>VLOOKUP(D140,StakeholderCluster!$A$2:$J$78,10,0)</f>
        <v>0</v>
      </c>
    </row>
    <row r="141" spans="1:16" x14ac:dyDescent="0.35">
      <c r="A141" s="8" t="s">
        <v>202</v>
      </c>
      <c r="B141" s="2" t="s">
        <v>220</v>
      </c>
      <c r="C141" s="2" t="str">
        <f>VLOOKUP(B141,Sheet6!$A$2:$B$25,2,0)</f>
        <v>The DoH is pursuing an optimization of its internal and external affairs to become a top-tier health organization. The initiative will be under the direct supervision of the Chairman of DoH. Internally, the strategy includes optimizing and restructuring DOH structures and teams, improving the governance and operating model, recruitment (in particular for leadership and critical roles), deploying rapid capacity and capability support including advisory and expert services outside of the business-as-usual. Additionally, an increased focus is being given to specialized training for staff. Externally, the initiative involves enhanced problem identification methods, which include in-depth audits and inspections beyond the departmentâ€™s day-to-day operational matters, and data analysis from sources like Malaffi and Shafafiya. It also focuses on opportunity identification, with targeted foresight activities aimed at detecting global best practices, emerging technologies, and reforms that align with the DoH's strategic priorities. This strategic initiative represents a comprehensive approach to enhancing overall performance and effectiveness of the DoH.</v>
      </c>
      <c r="D141" s="2" t="s">
        <v>110</v>
      </c>
      <c r="E141" s="2" t="s">
        <v>15</v>
      </c>
      <c r="F141" s="2" t="s">
        <v>23</v>
      </c>
      <c r="G141" s="2" t="s">
        <v>291</v>
      </c>
      <c r="H141" s="2" t="s">
        <v>75</v>
      </c>
      <c r="I141" s="2">
        <v>3</v>
      </c>
      <c r="J141" s="2">
        <v>2</v>
      </c>
      <c r="K141" s="2" t="s">
        <v>19</v>
      </c>
      <c r="L141" s="2" t="s">
        <v>27</v>
      </c>
      <c r="M141" s="2" t="s">
        <v>21</v>
      </c>
      <c r="N141" s="2">
        <v>0</v>
      </c>
      <c r="O141" s="7">
        <v>0</v>
      </c>
      <c r="P141">
        <f>VLOOKUP(D141,StakeholderCluster!$A$2:$J$78,10,0)</f>
        <v>2</v>
      </c>
    </row>
    <row r="142" spans="1:16" x14ac:dyDescent="0.35">
      <c r="A142" s="8" t="s">
        <v>203</v>
      </c>
      <c r="B142" s="2" t="s">
        <v>221</v>
      </c>
      <c r="C142" s="2" t="str">
        <f>VLOOKUP(B142,Sheet6!$A$2:$B$25,2,0)</f>
        <v>Aspiration to reshape the Healthcare Workforce Regulatory Framework to match the best international practices.to enhance the Healthcare Workforce system effectiveness and efficiency. This initiative also focuses on Emiratization, bonding Tawteen in Healthcare with existing DOH regulatory mandate to boost the Tawteen Rates, support creating employment opportunity of Healthcare Workforce Graduates from Abu Dhabi Academic Institutes for Healthcare Workforce sustainability.</v>
      </c>
      <c r="D142" s="2" t="s">
        <v>16</v>
      </c>
      <c r="E142" s="2" t="s">
        <v>15</v>
      </c>
      <c r="F142" s="2" t="s">
        <v>16</v>
      </c>
      <c r="G142" s="2" t="s">
        <v>143</v>
      </c>
      <c r="H142" s="2" t="s">
        <v>25</v>
      </c>
      <c r="I142" s="2">
        <v>3</v>
      </c>
      <c r="J142" s="2">
        <v>2</v>
      </c>
      <c r="K142" s="2" t="s">
        <v>19</v>
      </c>
      <c r="L142" s="2" t="s">
        <v>27</v>
      </c>
      <c r="M142" s="2" t="s">
        <v>141</v>
      </c>
      <c r="N142" s="2">
        <v>3000000</v>
      </c>
      <c r="O142" s="7">
        <v>0</v>
      </c>
      <c r="P142">
        <f>VLOOKUP(D142,StakeholderCluster!$A$2:$J$78,10,0)</f>
        <v>2</v>
      </c>
    </row>
    <row r="143" spans="1:16" x14ac:dyDescent="0.35">
      <c r="A143" s="8" t="s">
        <v>203</v>
      </c>
      <c r="B143" s="2" t="s">
        <v>222</v>
      </c>
      <c r="C143" s="2" t="str">
        <f>VLOOKUP(B143,Sheet6!$A$2:$B$25,2,0)</f>
        <v>The Health Professional Upskilling Program initiative is a new introduction to the Abu Dhabi training ecosystem and aims to enhance and optimize Abu Dhabi health care professionals competencies toward developing advanced skills to meet population and health system needs with an emphasis on innovative and priority areas.</v>
      </c>
      <c r="D143" s="2" t="s">
        <v>144</v>
      </c>
      <c r="E143" s="2" t="s">
        <v>15</v>
      </c>
      <c r="F143" s="2" t="s">
        <v>16</v>
      </c>
      <c r="G143" s="2" t="s">
        <v>282</v>
      </c>
      <c r="H143" s="2" t="s">
        <v>93</v>
      </c>
      <c r="I143" s="2">
        <v>3</v>
      </c>
      <c r="J143" s="2">
        <v>2</v>
      </c>
      <c r="K143" s="2" t="s">
        <v>19</v>
      </c>
      <c r="L143" s="2" t="s">
        <v>27</v>
      </c>
      <c r="M143" s="2" t="s">
        <v>141</v>
      </c>
      <c r="N143" s="2">
        <v>50000000</v>
      </c>
      <c r="O143" s="7">
        <v>0</v>
      </c>
      <c r="P143">
        <f>VLOOKUP(D143,StakeholderCluster!$A$2:$J$78,10,0)</f>
        <v>3</v>
      </c>
    </row>
    <row r="144" spans="1:16" x14ac:dyDescent="0.35">
      <c r="A144" s="8" t="s">
        <v>204</v>
      </c>
      <c r="B144" s="2" t="s">
        <v>227</v>
      </c>
      <c r="C144" s="2" t="str">
        <f>VLOOKUP(B144,Sheet6!$A$2:$B$25,2,0)</f>
        <v>Research &amp; Innovation Funding framework focusing on developing an inclusive and focused funding framework to support the research and innovation landscape in AD by providing grants &amp; incentives to researchers and institutes to drive clinical research, trials and innovation as well as Increase Non-governmental funding contributions through 3rd sector and non-profit organizations The initiative is focusing on clinical principal investigators and healthcare facilities &amp; the initiative will be available to select projects on competitive basis, allowing applicants to present their projects (incl. objectives, timelines and required budgets). The health research and Innovation grant program will prioritize high patient and market impact potential proposals, including dynamic, rapid response instruments, cross-disciplinary and international joint funding initiatives. Final decision on grants will be made by dedicated board (DoH/ADPHC, healthcare providers, academia, others). Clinical frontline training and support schemes will be keyenablers for success of the program. Due to the urgent requirements, the launch of an emergency medicine research &amp; innovation framework will be one of the selected priorities</v>
      </c>
      <c r="D144" s="2" t="s">
        <v>16</v>
      </c>
      <c r="E144" s="2" t="s">
        <v>15</v>
      </c>
      <c r="F144" s="2" t="s">
        <v>16</v>
      </c>
      <c r="G144" s="2" t="s">
        <v>292</v>
      </c>
      <c r="H144" s="2" t="s">
        <v>18</v>
      </c>
      <c r="I144" s="2">
        <v>3</v>
      </c>
      <c r="J144" s="2">
        <v>2</v>
      </c>
      <c r="K144" s="2" t="s">
        <v>19</v>
      </c>
      <c r="L144" s="2" t="s">
        <v>27</v>
      </c>
      <c r="M144" s="2" t="s">
        <v>149</v>
      </c>
      <c r="N144" s="2">
        <v>34000000</v>
      </c>
      <c r="O144" s="7">
        <v>0</v>
      </c>
      <c r="P144">
        <f>VLOOKUP(D144,StakeholderCluster!$A$2:$J$78,10,0)</f>
        <v>2</v>
      </c>
    </row>
    <row r="145" spans="1:16" x14ac:dyDescent="0.35">
      <c r="A145" s="8" t="s">
        <v>204</v>
      </c>
      <c r="B145" s="2" t="s">
        <v>227</v>
      </c>
      <c r="C145" s="2" t="str">
        <f>VLOOKUP(B145,Sheet6!$A$2:$B$25,2,0)</f>
        <v>Research &amp; Innovation Funding framework focusing on developing an inclusive and focused funding framework to support the research and innovation landscape in AD by providing grants &amp; incentives to researchers and institutes to drive clinical research, trials and innovation as well as Increase Non-governmental funding contributions through 3rd sector and non-profit organizations The initiative is focusing on clinical principal investigators and healthcare facilities &amp; the initiative will be available to select projects on competitive basis, allowing applicants to present their projects (incl. objectives, timelines and required budgets). The health research and Innovation grant program will prioritize high patient and market impact potential proposals, including dynamic, rapid response instruments, cross-disciplinary and international joint funding initiatives. Final decision on grants will be made by dedicated board (DoH/ADPHC, healthcare providers, academia, others). Clinical frontline training and support schemes will be keyenablers for success of the program. Due to the urgent requirements, the launch of an emergency medicine research &amp; innovation framework will be one of the selected priorities</v>
      </c>
      <c r="D145" s="2" t="s">
        <v>16</v>
      </c>
      <c r="E145" s="2" t="s">
        <v>15</v>
      </c>
      <c r="F145" s="2" t="s">
        <v>16</v>
      </c>
      <c r="G145" s="2" t="s">
        <v>152</v>
      </c>
      <c r="H145" s="2" t="s">
        <v>127</v>
      </c>
      <c r="I145" s="2">
        <v>3</v>
      </c>
      <c r="J145" s="2">
        <v>2</v>
      </c>
      <c r="K145" s="2" t="s">
        <v>19</v>
      </c>
      <c r="L145" s="2" t="s">
        <v>27</v>
      </c>
      <c r="M145" s="2" t="s">
        <v>149</v>
      </c>
      <c r="N145" s="2">
        <v>34000000</v>
      </c>
      <c r="O145" s="7">
        <v>0</v>
      </c>
      <c r="P145">
        <f>VLOOKUP(D145,StakeholderCluster!$A$2:$J$78,10,0)</f>
        <v>2</v>
      </c>
    </row>
    <row r="146" spans="1:16" x14ac:dyDescent="0.35">
      <c r="A146" s="8" t="s">
        <v>204</v>
      </c>
      <c r="B146" s="2" t="s">
        <v>224</v>
      </c>
      <c r="C146" s="2" t="str">
        <f>VLOOKUP(B146,Sheet6!$A$2:$B$25,2,0)</f>
        <v>The initiative aims to effectively integrate genomics data into AD healthcare system across diagnostics, prevention and treatment programs while driving research in precision medicine and drug discovery through building large scale genomics database, launching of state-of-the-art clinical and functional genomics programs coupled with developing the required local capabilities and capacity in a well governed framework._x000D_
Flagship programs have been started in a)Oncology b)Rare &amp; Metabolic Diseases c)Pharmacogenomics and will be expanded to includepriority diseases; diabetes, cardiovascular, etc.</v>
      </c>
      <c r="D146" s="2" t="s">
        <v>84</v>
      </c>
      <c r="E146" s="2" t="s">
        <v>15</v>
      </c>
      <c r="F146" s="2" t="s">
        <v>82</v>
      </c>
      <c r="G146" s="2" t="s">
        <v>284</v>
      </c>
      <c r="H146" s="2" t="s">
        <v>93</v>
      </c>
      <c r="I146" s="2">
        <v>3</v>
      </c>
      <c r="J146" s="2">
        <v>2</v>
      </c>
      <c r="K146" s="2" t="s">
        <v>19</v>
      </c>
      <c r="L146" s="2" t="s">
        <v>27</v>
      </c>
      <c r="M146" s="2" t="s">
        <v>149</v>
      </c>
      <c r="N146" s="2">
        <v>28000000</v>
      </c>
      <c r="O146" s="7">
        <v>0</v>
      </c>
      <c r="P146">
        <f>VLOOKUP(D146,StakeholderCluster!$A$2:$J$78,10,0)</f>
        <v>0</v>
      </c>
    </row>
    <row r="147" spans="1:16" x14ac:dyDescent="0.35">
      <c r="A147" s="8" t="s">
        <v>204</v>
      </c>
      <c r="B147" s="2" t="s">
        <v>228</v>
      </c>
      <c r="C147" s="2" t="str">
        <f>VLOOKUP(B147,Sheet6!$A$2:$B$25,2,0)</f>
        <v>Establish a National Biobank for cord blood and cord tissue-derived stem cells, and Pan-human, with a very high impact on the UAE healthcare sectors and will consider a global reference national biobank with estimated 250,000+ samples stored and a capability to impact the lives of 3,500 patients in the next 10 years. This biobank will redefine the healthcare system by effectively contributing to the healthcare outcomes, major patient, research, innovation and socioeconomic impact</v>
      </c>
      <c r="D147" s="2" t="s">
        <v>84</v>
      </c>
      <c r="E147" s="2" t="s">
        <v>15</v>
      </c>
      <c r="F147" s="2" t="s">
        <v>82</v>
      </c>
      <c r="G147" s="2" t="s">
        <v>161</v>
      </c>
      <c r="H147" s="2" t="s">
        <v>39</v>
      </c>
      <c r="I147" s="2">
        <v>3</v>
      </c>
      <c r="J147" s="2">
        <v>2</v>
      </c>
      <c r="K147" s="2" t="s">
        <v>19</v>
      </c>
      <c r="L147" s="2" t="s">
        <v>27</v>
      </c>
      <c r="M147" s="2" t="s">
        <v>149</v>
      </c>
      <c r="N147" s="2">
        <v>16000000</v>
      </c>
      <c r="O147" s="7">
        <v>0</v>
      </c>
      <c r="P147">
        <f>VLOOKUP(D147,StakeholderCluster!$A$2:$J$78,10,0)</f>
        <v>0</v>
      </c>
    </row>
    <row r="148" spans="1:16" x14ac:dyDescent="0.35">
      <c r="A148" s="6" t="s">
        <v>197</v>
      </c>
      <c r="B148" s="2" t="s">
        <v>207</v>
      </c>
      <c r="C148" s="2" t="str">
        <f>VLOOKUP(B148,Sheet6!$A$2:$B$25,2,0)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48" s="2" t="s">
        <v>33</v>
      </c>
      <c r="E148" s="2" t="s">
        <v>15</v>
      </c>
      <c r="F148" s="2" t="s">
        <v>23</v>
      </c>
      <c r="G148" s="2" t="s">
        <v>34</v>
      </c>
      <c r="H148" s="2" t="s">
        <v>25</v>
      </c>
      <c r="I148" s="2">
        <v>5</v>
      </c>
      <c r="J148" s="2">
        <v>1</v>
      </c>
      <c r="K148" s="2" t="s">
        <v>26</v>
      </c>
      <c r="L148" s="2" t="s">
        <v>35</v>
      </c>
      <c r="M148" s="2" t="s">
        <v>67</v>
      </c>
      <c r="N148" s="2">
        <v>15000000</v>
      </c>
      <c r="O148" s="7">
        <v>0</v>
      </c>
      <c r="P148">
        <f>VLOOKUP(D148,StakeholderCluster!$A$2:$J$78,10,0)</f>
        <v>1</v>
      </c>
    </row>
    <row r="149" spans="1:16" x14ac:dyDescent="0.35">
      <c r="A149" s="6" t="s">
        <v>197</v>
      </c>
      <c r="B149" s="2" t="s">
        <v>207</v>
      </c>
      <c r="C149" s="2" t="str">
        <f>VLOOKUP(B149,Sheet6!$A$2:$B$25,2,0)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49" s="2" t="s">
        <v>37</v>
      </c>
      <c r="E149" s="2" t="s">
        <v>15</v>
      </c>
      <c r="F149" s="2" t="s">
        <v>23</v>
      </c>
      <c r="G149" s="2" t="s">
        <v>38</v>
      </c>
      <c r="H149" s="2" t="s">
        <v>39</v>
      </c>
      <c r="I149" s="2">
        <v>2</v>
      </c>
      <c r="J149" s="2">
        <v>1</v>
      </c>
      <c r="K149" s="2" t="s">
        <v>40</v>
      </c>
      <c r="L149" s="2" t="s">
        <v>35</v>
      </c>
      <c r="M149" s="2" t="s">
        <v>67</v>
      </c>
      <c r="N149" s="2">
        <v>15000000</v>
      </c>
      <c r="O149" s="7">
        <v>0</v>
      </c>
      <c r="P149">
        <f>VLOOKUP(D149,StakeholderCluster!$A$2:$J$78,10,0)</f>
        <v>0</v>
      </c>
    </row>
    <row r="150" spans="1:16" x14ac:dyDescent="0.35">
      <c r="A150" s="6" t="s">
        <v>197</v>
      </c>
      <c r="B150" s="2" t="s">
        <v>207</v>
      </c>
      <c r="C150" s="2" t="str">
        <f>VLOOKUP(B150,Sheet6!$A$2:$B$25,2,0)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50" s="2" t="s">
        <v>42</v>
      </c>
      <c r="E150" s="2" t="s">
        <v>15</v>
      </c>
      <c r="F150" s="2" t="s">
        <v>23</v>
      </c>
      <c r="G150" s="2" t="s">
        <v>38</v>
      </c>
      <c r="H150" s="2" t="s">
        <v>39</v>
      </c>
      <c r="I150" s="2">
        <v>2</v>
      </c>
      <c r="J150" s="2">
        <v>1</v>
      </c>
      <c r="K150" s="2" t="s">
        <v>40</v>
      </c>
      <c r="L150" s="2" t="s">
        <v>35</v>
      </c>
      <c r="M150" s="2" t="s">
        <v>67</v>
      </c>
      <c r="N150" s="2">
        <v>15000000</v>
      </c>
      <c r="O150" s="7">
        <v>0</v>
      </c>
      <c r="P150">
        <f>VLOOKUP(D150,StakeholderCluster!$A$2:$J$78,10,0)</f>
        <v>0</v>
      </c>
    </row>
    <row r="151" spans="1:16" x14ac:dyDescent="0.35">
      <c r="A151" s="6" t="s">
        <v>197</v>
      </c>
      <c r="B151" s="2" t="s">
        <v>207</v>
      </c>
      <c r="C151" s="2" t="str">
        <f>VLOOKUP(B151,Sheet6!$A$2:$B$25,2,0)</f>
        <v>A holistic transformation to address all key organizational challenges and to elevate ADPHC positioning and the public health agenda in Abu Dhabi. The aim of this ADPHC transformation is to close gaps identified to enable ADPHC to be a world-class public health agency in terms of (i) fit-for-purpose thematic strategic for public health, (ii) sector governance with clarity of roles between the concerned entities, (iii) operational efficiency based on fit-for-purpose organization structure, operating model and collaborative ways of working; and (iv) top-tier capabilities across all key public health functions (disease prevention, health promotion and health protection)</v>
      </c>
      <c r="D151" s="2" t="s">
        <v>51</v>
      </c>
      <c r="E151" s="2" t="s">
        <v>15</v>
      </c>
      <c r="F151" s="2" t="s">
        <v>23</v>
      </c>
      <c r="G151" s="2" t="s">
        <v>49</v>
      </c>
      <c r="H151" s="2" t="s">
        <v>39</v>
      </c>
      <c r="I151" s="2">
        <v>1</v>
      </c>
      <c r="J151" s="2">
        <v>1</v>
      </c>
      <c r="K151" s="2" t="s">
        <v>50</v>
      </c>
      <c r="L151" s="2" t="s">
        <v>35</v>
      </c>
      <c r="M151" s="2" t="s">
        <v>67</v>
      </c>
      <c r="N151" s="2">
        <v>15000000</v>
      </c>
      <c r="O151" s="7">
        <v>0</v>
      </c>
      <c r="P151">
        <f>VLOOKUP(D151,StakeholderCluster!$A$2:$J$78,10,0)</f>
        <v>2</v>
      </c>
    </row>
    <row r="152" spans="1:16" x14ac:dyDescent="0.35">
      <c r="A152" s="6" t="s">
        <v>197</v>
      </c>
      <c r="B152" s="2" t="s">
        <v>209</v>
      </c>
      <c r="C152" s="2" t="str">
        <f>VLOOKUP(B152,Sheet6!$A$2:$B$25,2,0)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52" s="2" t="s">
        <v>45</v>
      </c>
      <c r="E152" s="2" t="s">
        <v>15</v>
      </c>
      <c r="F152" s="2" t="s">
        <v>23</v>
      </c>
      <c r="G152" s="2" t="s">
        <v>254</v>
      </c>
      <c r="H152" s="2" t="s">
        <v>75</v>
      </c>
      <c r="I152" s="2">
        <v>2</v>
      </c>
      <c r="J152" s="2">
        <v>1</v>
      </c>
      <c r="K152" s="2" t="s">
        <v>40</v>
      </c>
      <c r="L152" s="2" t="s">
        <v>35</v>
      </c>
      <c r="M152" s="2" t="s">
        <v>67</v>
      </c>
      <c r="N152" s="2">
        <v>6900000</v>
      </c>
      <c r="O152" s="7">
        <v>0</v>
      </c>
      <c r="P152">
        <f>VLOOKUP(D152,StakeholderCluster!$A$2:$J$78,10,0)</f>
        <v>3</v>
      </c>
    </row>
    <row r="153" spans="1:16" x14ac:dyDescent="0.35">
      <c r="A153" s="6" t="s">
        <v>197</v>
      </c>
      <c r="B153" s="2" t="s">
        <v>209</v>
      </c>
      <c r="C153" s="2" t="str">
        <f>VLOOKUP(B153,Sheet6!$A$2:$B$25,2,0)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53" s="2" t="s">
        <v>78</v>
      </c>
      <c r="E153" s="2" t="s">
        <v>15</v>
      </c>
      <c r="F153" s="2" t="s">
        <v>79</v>
      </c>
      <c r="G153" s="2" t="s">
        <v>293</v>
      </c>
      <c r="H153" s="2" t="s">
        <v>25</v>
      </c>
      <c r="I153" s="2">
        <v>2</v>
      </c>
      <c r="J153" s="2">
        <v>1</v>
      </c>
      <c r="K153" s="2" t="s">
        <v>40</v>
      </c>
      <c r="L153" s="2" t="s">
        <v>35</v>
      </c>
      <c r="M153" s="2" t="s">
        <v>67</v>
      </c>
      <c r="N153" s="2">
        <v>6900000</v>
      </c>
      <c r="O153" s="7">
        <v>0</v>
      </c>
      <c r="P153">
        <f>VLOOKUP(D153,StakeholderCluster!$A$2:$J$78,10,0)</f>
        <v>0</v>
      </c>
    </row>
    <row r="154" spans="1:16" x14ac:dyDescent="0.35">
      <c r="A154" s="6" t="s">
        <v>197</v>
      </c>
      <c r="B154" s="2" t="s">
        <v>209</v>
      </c>
      <c r="C154" s="2" t="str">
        <f>VLOOKUP(B154,Sheet6!$A$2:$B$25,2,0)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54" s="2" t="s">
        <v>81</v>
      </c>
      <c r="E154" s="2" t="s">
        <v>15</v>
      </c>
      <c r="F154" s="2" t="s">
        <v>82</v>
      </c>
      <c r="G154" s="2" t="s">
        <v>294</v>
      </c>
      <c r="H154" s="2" t="s">
        <v>18</v>
      </c>
      <c r="I154" s="2">
        <v>2</v>
      </c>
      <c r="J154" s="2">
        <v>1</v>
      </c>
      <c r="K154" s="2" t="s">
        <v>40</v>
      </c>
      <c r="L154" s="2" t="s">
        <v>35</v>
      </c>
      <c r="M154" s="2" t="s">
        <v>67</v>
      </c>
      <c r="N154" s="2">
        <v>6900000</v>
      </c>
      <c r="O154" s="7">
        <v>0</v>
      </c>
      <c r="P154">
        <f>VLOOKUP(D154,StakeholderCluster!$A$2:$J$78,10,0)</f>
        <v>3</v>
      </c>
    </row>
    <row r="155" spans="1:16" x14ac:dyDescent="0.35">
      <c r="A155" s="6" t="s">
        <v>197</v>
      </c>
      <c r="B155" s="2" t="s">
        <v>209</v>
      </c>
      <c r="C155" s="2" t="str">
        <f>VLOOKUP(B155,Sheet6!$A$2:$B$25,2,0)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55" s="2" t="s">
        <v>83</v>
      </c>
      <c r="E155" s="2" t="s">
        <v>15</v>
      </c>
      <c r="F155" s="2" t="s">
        <v>82</v>
      </c>
      <c r="G155" s="2" t="s">
        <v>294</v>
      </c>
      <c r="H155" s="2" t="s">
        <v>18</v>
      </c>
      <c r="I155" s="2">
        <v>2</v>
      </c>
      <c r="J155" s="2">
        <v>1</v>
      </c>
      <c r="K155" s="2" t="s">
        <v>40</v>
      </c>
      <c r="L155" s="2" t="s">
        <v>35</v>
      </c>
      <c r="M155" s="2" t="s">
        <v>67</v>
      </c>
      <c r="N155" s="2">
        <v>6900000</v>
      </c>
      <c r="O155" s="7">
        <v>0</v>
      </c>
      <c r="P155">
        <f>VLOOKUP(D155,StakeholderCluster!$A$2:$J$78,10,0)</f>
        <v>0</v>
      </c>
    </row>
    <row r="156" spans="1:16" x14ac:dyDescent="0.35">
      <c r="A156" s="6" t="s">
        <v>197</v>
      </c>
      <c r="B156" s="2" t="s">
        <v>209</v>
      </c>
      <c r="C156" s="2" t="str">
        <f>VLOOKUP(B156,Sheet6!$A$2:$B$25,2,0)</f>
        <v>Injuries are the second-highest cause of mortality and morbidity in Abu Dhabi (after NCDs), and also lead to serious economic losses and social stress. This initiative aims to reduce the occurrence and severity of injuries in various settings  workplaces, homes, and communities through identification of risk-factors and providing low-cost, highly effective interventions to minimize probability of occurrence injuries, incl., preventive regulatory measures, education of individuals and communities about safety practices, and capability building. The initiative covers occupational health &amp; safety, childhood injury prevention and elderly safety</v>
      </c>
      <c r="D156" s="2" t="s">
        <v>84</v>
      </c>
      <c r="E156" s="2" t="s">
        <v>15</v>
      </c>
      <c r="F156" s="2" t="s">
        <v>82</v>
      </c>
      <c r="G156" s="2" t="s">
        <v>294</v>
      </c>
      <c r="H156" s="2" t="s">
        <v>18</v>
      </c>
      <c r="I156" s="2">
        <v>2</v>
      </c>
      <c r="J156" s="2">
        <v>1</v>
      </c>
      <c r="K156" s="2" t="s">
        <v>40</v>
      </c>
      <c r="L156" s="2" t="s">
        <v>35</v>
      </c>
      <c r="M156" s="2" t="s">
        <v>67</v>
      </c>
      <c r="N156" s="2">
        <v>6900000</v>
      </c>
      <c r="O156" s="7">
        <v>0</v>
      </c>
      <c r="P156">
        <f>VLOOKUP(D156,StakeholderCluster!$A$2:$J$78,10,0)</f>
        <v>0</v>
      </c>
    </row>
    <row r="157" spans="1:16" ht="15" thickBot="1" x14ac:dyDescent="0.4">
      <c r="A157" s="8" t="s">
        <v>200</v>
      </c>
      <c r="B157" s="10" t="s">
        <v>214</v>
      </c>
      <c r="C157" s="2" t="str">
        <f>VLOOKUP(B157,Sheet6!$A$2:$B$25,2,0)</f>
        <v>This program aims to establish centers of excellence with high clinical quality and expertise, in order to provide highly complex and specialized services, and ensure high-quality care that is accessible and cost-effective. The designated provider will sign a service level agreement that includes KPIs with targets for Quality, Patient &amp; staff experience, system leadership, Operations, Staff and Research</v>
      </c>
      <c r="D157" s="10" t="s">
        <v>109</v>
      </c>
      <c r="E157" s="10" t="s">
        <v>15</v>
      </c>
      <c r="F157" s="10" t="s">
        <v>79</v>
      </c>
      <c r="G157" s="10" t="s">
        <v>295</v>
      </c>
      <c r="H157" s="10" t="s">
        <v>93</v>
      </c>
      <c r="I157" s="10">
        <v>2</v>
      </c>
      <c r="J157" s="10">
        <v>1</v>
      </c>
      <c r="K157" s="10" t="s">
        <v>40</v>
      </c>
      <c r="L157" s="10" t="s">
        <v>35</v>
      </c>
      <c r="M157" s="10" t="s">
        <v>102</v>
      </c>
      <c r="N157" s="10">
        <v>15000000</v>
      </c>
      <c r="O157" s="11">
        <v>0</v>
      </c>
      <c r="P157">
        <f>VLOOKUP(D157,StakeholderCluster!$A$2:$J$78,10,0)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F0666-76AE-4677-B8B1-0C3F0E26B5D0}">
  <dimension ref="A1:E6"/>
  <sheetViews>
    <sheetView topLeftCell="A2" workbookViewId="0">
      <selection activeCell="B20" sqref="B20"/>
    </sheetView>
  </sheetViews>
  <sheetFormatPr defaultRowHeight="14.5" x14ac:dyDescent="0.35"/>
  <cols>
    <col min="1" max="1" width="16.90625" customWidth="1"/>
    <col min="2" max="3" width="26.81640625" customWidth="1"/>
    <col min="5" max="5" width="22.90625" customWidth="1"/>
  </cols>
  <sheetData>
    <row r="1" spans="1:5" x14ac:dyDescent="0.35">
      <c r="A1" s="4" t="s">
        <v>7</v>
      </c>
      <c r="B1" s="4" t="s">
        <v>9</v>
      </c>
      <c r="C1" s="4"/>
      <c r="D1" s="4" t="s">
        <v>8</v>
      </c>
      <c r="E1" s="4" t="s">
        <v>10</v>
      </c>
    </row>
    <row r="2" spans="1:5" x14ac:dyDescent="0.35">
      <c r="A2" s="2">
        <v>5</v>
      </c>
      <c r="B2" s="2" t="s">
        <v>26</v>
      </c>
      <c r="C2" s="2"/>
      <c r="D2" s="2">
        <v>5</v>
      </c>
      <c r="E2" s="2" t="s">
        <v>86</v>
      </c>
    </row>
    <row r="3" spans="1:5" x14ac:dyDescent="0.35">
      <c r="A3" s="2">
        <v>4</v>
      </c>
      <c r="B3" s="2" t="s">
        <v>76</v>
      </c>
      <c r="C3" s="2"/>
      <c r="D3" s="2">
        <v>4</v>
      </c>
      <c r="E3" s="2" t="s">
        <v>30</v>
      </c>
    </row>
    <row r="4" spans="1:5" x14ac:dyDescent="0.35">
      <c r="A4" s="2">
        <v>3</v>
      </c>
      <c r="B4" s="2" t="s">
        <v>19</v>
      </c>
      <c r="C4" s="2"/>
      <c r="D4" s="2">
        <v>3</v>
      </c>
      <c r="E4" s="2" t="s">
        <v>20</v>
      </c>
    </row>
    <row r="5" spans="1:5" x14ac:dyDescent="0.35">
      <c r="A5" s="2">
        <v>2</v>
      </c>
      <c r="B5" s="2" t="s">
        <v>40</v>
      </c>
      <c r="C5" s="2"/>
      <c r="D5" s="2">
        <v>2</v>
      </c>
      <c r="E5" s="2" t="s">
        <v>27</v>
      </c>
    </row>
    <row r="6" spans="1:5" x14ac:dyDescent="0.35">
      <c r="A6" s="2">
        <v>1</v>
      </c>
      <c r="B6" s="2" t="s">
        <v>50</v>
      </c>
      <c r="C6" s="2"/>
      <c r="D6" s="2">
        <v>1</v>
      </c>
      <c r="E6" s="2" t="s">
        <v>35</v>
      </c>
    </row>
  </sheetData>
  <autoFilter ref="D1:E6" xr:uid="{A65F0666-76AE-4677-B8B1-0C3F0E26B5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3520-0680-4B08-BD8F-1A5D21905752}">
  <dimension ref="A1:H5"/>
  <sheetViews>
    <sheetView workbookViewId="0">
      <selection activeCell="D7" sqref="D7"/>
    </sheetView>
  </sheetViews>
  <sheetFormatPr defaultRowHeight="14.5" x14ac:dyDescent="0.35"/>
  <cols>
    <col min="8" max="8" width="33.36328125" bestFit="1" customWidth="1"/>
  </cols>
  <sheetData>
    <row r="1" spans="1:8" x14ac:dyDescent="0.35">
      <c r="A1" s="21" t="s">
        <v>173</v>
      </c>
      <c r="G1" s="5" t="s">
        <v>172</v>
      </c>
      <c r="H1" s="12" t="s">
        <v>173</v>
      </c>
    </row>
    <row r="2" spans="1:8" x14ac:dyDescent="0.35">
      <c r="A2" s="25" t="s">
        <v>299</v>
      </c>
      <c r="G2" s="7">
        <v>3</v>
      </c>
      <c r="H2" t="s">
        <v>299</v>
      </c>
    </row>
    <row r="3" spans="1:8" x14ac:dyDescent="0.35">
      <c r="A3" s="25" t="s">
        <v>303</v>
      </c>
      <c r="G3" s="7">
        <v>1</v>
      </c>
      <c r="H3" t="s">
        <v>303</v>
      </c>
    </row>
    <row r="4" spans="1:8" x14ac:dyDescent="0.35">
      <c r="A4" s="25" t="s">
        <v>300</v>
      </c>
      <c r="G4" s="7">
        <v>0</v>
      </c>
      <c r="H4" t="s">
        <v>300</v>
      </c>
    </row>
    <row r="5" spans="1:8" x14ac:dyDescent="0.35">
      <c r="A5" s="25" t="s">
        <v>298</v>
      </c>
      <c r="G5" s="7">
        <v>2</v>
      </c>
      <c r="H5" t="s">
        <v>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389A-1B90-445F-839E-CDE197FC4B5A}">
  <dimension ref="A1:B25"/>
  <sheetViews>
    <sheetView topLeftCell="A3" workbookViewId="0">
      <selection activeCell="G20" sqref="G20"/>
    </sheetView>
  </sheetViews>
  <sheetFormatPr defaultRowHeight="14.5" x14ac:dyDescent="0.35"/>
  <sheetData>
    <row r="1" spans="1:2" x14ac:dyDescent="0.35">
      <c r="A1" s="16" t="s">
        <v>345</v>
      </c>
      <c r="B1" s="16" t="s">
        <v>307</v>
      </c>
    </row>
    <row r="2" spans="1:2" x14ac:dyDescent="0.35">
      <c r="A2" s="2" t="s">
        <v>214</v>
      </c>
      <c r="B2" s="16" t="s">
        <v>346</v>
      </c>
    </row>
    <row r="3" spans="1:2" x14ac:dyDescent="0.35">
      <c r="A3" s="2" t="s">
        <v>205</v>
      </c>
      <c r="B3" s="16" t="s">
        <v>347</v>
      </c>
    </row>
    <row r="4" spans="1:2" x14ac:dyDescent="0.35">
      <c r="A4" s="2" t="s">
        <v>215</v>
      </c>
      <c r="B4" s="16" t="s">
        <v>348</v>
      </c>
    </row>
    <row r="5" spans="1:2" x14ac:dyDescent="0.35">
      <c r="A5" s="2" t="s">
        <v>220</v>
      </c>
      <c r="B5" s="16" t="s">
        <v>349</v>
      </c>
    </row>
    <row r="6" spans="1:2" x14ac:dyDescent="0.35">
      <c r="A6" s="2" t="s">
        <v>226</v>
      </c>
      <c r="B6" s="16" t="s">
        <v>350</v>
      </c>
    </row>
    <row r="7" spans="1:2" x14ac:dyDescent="0.35">
      <c r="A7" s="2" t="s">
        <v>210</v>
      </c>
      <c r="B7" s="16" t="s">
        <v>351</v>
      </c>
    </row>
    <row r="8" spans="1:2" x14ac:dyDescent="0.35">
      <c r="A8" s="2" t="s">
        <v>223</v>
      </c>
      <c r="B8" s="16" t="s">
        <v>352</v>
      </c>
    </row>
    <row r="9" spans="1:2" x14ac:dyDescent="0.35">
      <c r="A9" s="2" t="s">
        <v>211</v>
      </c>
      <c r="B9" s="16" t="s">
        <v>353</v>
      </c>
    </row>
    <row r="10" spans="1:2" x14ac:dyDescent="0.35">
      <c r="A10" s="2" t="s">
        <v>222</v>
      </c>
      <c r="B10" s="16" t="s">
        <v>354</v>
      </c>
    </row>
    <row r="11" spans="1:2" x14ac:dyDescent="0.35">
      <c r="A11" s="2" t="s">
        <v>206</v>
      </c>
      <c r="B11" s="16" t="s">
        <v>355</v>
      </c>
    </row>
    <row r="12" spans="1:2" x14ac:dyDescent="0.35">
      <c r="A12" s="2" t="s">
        <v>209</v>
      </c>
      <c r="B12" s="16" t="s">
        <v>356</v>
      </c>
    </row>
    <row r="13" spans="1:2" x14ac:dyDescent="0.35">
      <c r="A13" s="2" t="s">
        <v>212</v>
      </c>
      <c r="B13" s="16" t="s">
        <v>357</v>
      </c>
    </row>
    <row r="14" spans="1:2" x14ac:dyDescent="0.35">
      <c r="A14" s="2" t="s">
        <v>224</v>
      </c>
      <c r="B14" s="16" t="s">
        <v>358</v>
      </c>
    </row>
    <row r="15" spans="1:2" x14ac:dyDescent="0.35">
      <c r="A15" s="2" t="s">
        <v>217</v>
      </c>
      <c r="B15" s="16" t="s">
        <v>359</v>
      </c>
    </row>
    <row r="16" spans="1:2" x14ac:dyDescent="0.35">
      <c r="A16" s="2" t="s">
        <v>207</v>
      </c>
      <c r="B16" s="16" t="s">
        <v>360</v>
      </c>
    </row>
    <row r="17" spans="1:2" x14ac:dyDescent="0.35">
      <c r="A17" s="2" t="s">
        <v>219</v>
      </c>
      <c r="B17" s="16" t="s">
        <v>361</v>
      </c>
    </row>
    <row r="18" spans="1:2" x14ac:dyDescent="0.35">
      <c r="A18" s="2" t="s">
        <v>227</v>
      </c>
      <c r="B18" s="16" t="s">
        <v>362</v>
      </c>
    </row>
    <row r="19" spans="1:2" x14ac:dyDescent="0.35">
      <c r="A19" s="2" t="s">
        <v>208</v>
      </c>
      <c r="B19" s="16" t="s">
        <v>363</v>
      </c>
    </row>
    <row r="20" spans="1:2" x14ac:dyDescent="0.35">
      <c r="A20" s="2" t="s">
        <v>221</v>
      </c>
      <c r="B20" s="16" t="s">
        <v>364</v>
      </c>
    </row>
    <row r="21" spans="1:2" x14ac:dyDescent="0.35">
      <c r="A21" s="2" t="s">
        <v>228</v>
      </c>
      <c r="B21" s="16" t="s">
        <v>365</v>
      </c>
    </row>
    <row r="22" spans="1:2" x14ac:dyDescent="0.35">
      <c r="A22" s="2" t="s">
        <v>225</v>
      </c>
      <c r="B22" s="16" t="s">
        <v>366</v>
      </c>
    </row>
    <row r="23" spans="1:2" x14ac:dyDescent="0.35">
      <c r="A23" s="2" t="s">
        <v>213</v>
      </c>
      <c r="B23" s="16" t="s">
        <v>367</v>
      </c>
    </row>
    <row r="24" spans="1:2" x14ac:dyDescent="0.35">
      <c r="A24" s="2" t="s">
        <v>216</v>
      </c>
      <c r="B24" s="16" t="s">
        <v>368</v>
      </c>
    </row>
    <row r="25" spans="1:2" x14ac:dyDescent="0.35">
      <c r="A25" s="2" t="s">
        <v>218</v>
      </c>
      <c r="B25" s="16"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3D0A3-387E-4279-95EC-EFE1E6B32198}">
  <dimension ref="A1:I171"/>
  <sheetViews>
    <sheetView workbookViewId="0">
      <selection activeCell="G17" sqref="G17"/>
    </sheetView>
  </sheetViews>
  <sheetFormatPr defaultRowHeight="14.5" x14ac:dyDescent="0.35"/>
  <cols>
    <col min="1" max="1" width="26.6328125" bestFit="1" customWidth="1"/>
  </cols>
  <sheetData>
    <row r="1" spans="1:9" x14ac:dyDescent="0.35">
      <c r="A1" s="4" t="s">
        <v>4</v>
      </c>
    </row>
    <row r="2" spans="1:9" x14ac:dyDescent="0.35">
      <c r="A2" s="2" t="s">
        <v>23</v>
      </c>
      <c r="B2" t="s">
        <v>237</v>
      </c>
    </row>
    <row r="3" spans="1:9" x14ac:dyDescent="0.35">
      <c r="A3" s="2" t="s">
        <v>82</v>
      </c>
      <c r="B3" t="s">
        <v>238</v>
      </c>
    </row>
    <row r="4" spans="1:9" x14ac:dyDescent="0.35">
      <c r="A4" s="2" t="s">
        <v>48</v>
      </c>
      <c r="B4" t="s">
        <v>239</v>
      </c>
    </row>
    <row r="5" spans="1:9" x14ac:dyDescent="0.35">
      <c r="A5" s="2" t="s">
        <v>60</v>
      </c>
      <c r="B5" t="s">
        <v>240</v>
      </c>
    </row>
    <row r="6" spans="1:9" x14ac:dyDescent="0.35">
      <c r="A6" s="2" t="s">
        <v>16</v>
      </c>
      <c r="B6" t="s">
        <v>242</v>
      </c>
    </row>
    <row r="7" spans="1:9" x14ac:dyDescent="0.35">
      <c r="A7" s="2" t="s">
        <v>79</v>
      </c>
      <c r="B7" t="s">
        <v>241</v>
      </c>
    </row>
    <row r="8" spans="1:9" x14ac:dyDescent="0.35">
      <c r="A8" s="2" t="s">
        <v>124</v>
      </c>
      <c r="B8" t="s">
        <v>246</v>
      </c>
    </row>
    <row r="9" spans="1:9" x14ac:dyDescent="0.35">
      <c r="A9" s="2" t="s">
        <v>92</v>
      </c>
      <c r="B9" t="s">
        <v>245</v>
      </c>
    </row>
    <row r="10" spans="1:9" x14ac:dyDescent="0.35">
      <c r="A10" s="2" t="s">
        <v>35</v>
      </c>
      <c r="B10" t="s">
        <v>244</v>
      </c>
    </row>
    <row r="11" spans="1:9" x14ac:dyDescent="0.35">
      <c r="A11" s="2" t="s">
        <v>88</v>
      </c>
      <c r="B11" t="s">
        <v>243</v>
      </c>
    </row>
    <row r="15" spans="1:9" x14ac:dyDescent="0.35">
      <c r="I15" s="16" t="s">
        <v>4</v>
      </c>
    </row>
    <row r="16" spans="1:9" x14ac:dyDescent="0.35">
      <c r="I16" s="16" t="s">
        <v>247</v>
      </c>
    </row>
    <row r="17" spans="9:9" x14ac:dyDescent="0.35">
      <c r="I17" s="16" t="s">
        <v>88</v>
      </c>
    </row>
    <row r="18" spans="9:9" x14ac:dyDescent="0.35">
      <c r="I18" s="16" t="s">
        <v>23</v>
      </c>
    </row>
    <row r="19" spans="9:9" x14ac:dyDescent="0.35">
      <c r="I19" s="16" t="s">
        <v>23</v>
      </c>
    </row>
    <row r="20" spans="9:9" x14ac:dyDescent="0.35">
      <c r="I20" s="16" t="s">
        <v>23</v>
      </c>
    </row>
    <row r="21" spans="9:9" x14ac:dyDescent="0.35">
      <c r="I21" s="16" t="s">
        <v>23</v>
      </c>
    </row>
    <row r="22" spans="9:9" x14ac:dyDescent="0.35">
      <c r="I22" s="16" t="s">
        <v>48</v>
      </c>
    </row>
    <row r="23" spans="9:9" x14ac:dyDescent="0.35">
      <c r="I23" s="16" t="s">
        <v>48</v>
      </c>
    </row>
    <row r="24" spans="9:9" x14ac:dyDescent="0.35">
      <c r="I24" s="16" t="s">
        <v>23</v>
      </c>
    </row>
    <row r="25" spans="9:9" x14ac:dyDescent="0.35">
      <c r="I25" s="16" t="s">
        <v>23</v>
      </c>
    </row>
    <row r="26" spans="9:9" x14ac:dyDescent="0.35">
      <c r="I26" s="16" t="s">
        <v>247</v>
      </c>
    </row>
    <row r="27" spans="9:9" x14ac:dyDescent="0.35">
      <c r="I27" s="16" t="s">
        <v>248</v>
      </c>
    </row>
    <row r="28" spans="9:9" x14ac:dyDescent="0.35">
      <c r="I28" s="16" t="s">
        <v>248</v>
      </c>
    </row>
    <row r="29" spans="9:9" x14ac:dyDescent="0.35">
      <c r="I29" s="16" t="s">
        <v>249</v>
      </c>
    </row>
    <row r="30" spans="9:9" x14ac:dyDescent="0.35">
      <c r="I30" s="16" t="s">
        <v>23</v>
      </c>
    </row>
    <row r="31" spans="9:9" x14ac:dyDescent="0.35">
      <c r="I31" s="16" t="s">
        <v>48</v>
      </c>
    </row>
    <row r="32" spans="9:9" x14ac:dyDescent="0.35">
      <c r="I32" s="16" t="s">
        <v>48</v>
      </c>
    </row>
    <row r="33" spans="9:9" x14ac:dyDescent="0.35">
      <c r="I33" s="16" t="s">
        <v>48</v>
      </c>
    </row>
    <row r="34" spans="9:9" x14ac:dyDescent="0.35">
      <c r="I34" s="16" t="s">
        <v>247</v>
      </c>
    </row>
    <row r="35" spans="9:9" x14ac:dyDescent="0.35">
      <c r="I35" s="16" t="s">
        <v>88</v>
      </c>
    </row>
    <row r="36" spans="9:9" x14ac:dyDescent="0.35">
      <c r="I36" s="16" t="s">
        <v>23</v>
      </c>
    </row>
    <row r="37" spans="9:9" x14ac:dyDescent="0.35">
      <c r="I37" s="16" t="s">
        <v>23</v>
      </c>
    </row>
    <row r="38" spans="9:9" x14ac:dyDescent="0.35">
      <c r="I38" s="16" t="s">
        <v>247</v>
      </c>
    </row>
    <row r="39" spans="9:9" x14ac:dyDescent="0.35">
      <c r="I39" s="16" t="s">
        <v>247</v>
      </c>
    </row>
    <row r="40" spans="9:9" x14ac:dyDescent="0.35">
      <c r="I40" s="16" t="s">
        <v>247</v>
      </c>
    </row>
    <row r="41" spans="9:9" x14ac:dyDescent="0.35">
      <c r="I41" s="16" t="s">
        <v>23</v>
      </c>
    </row>
    <row r="42" spans="9:9" x14ac:dyDescent="0.35">
      <c r="I42" s="16" t="s">
        <v>88</v>
      </c>
    </row>
    <row r="43" spans="9:9" x14ac:dyDescent="0.35">
      <c r="I43" s="16" t="s">
        <v>88</v>
      </c>
    </row>
    <row r="44" spans="9:9" x14ac:dyDescent="0.35">
      <c r="I44" s="16" t="s">
        <v>23</v>
      </c>
    </row>
    <row r="45" spans="9:9" x14ac:dyDescent="0.35">
      <c r="I45" s="16" t="s">
        <v>23</v>
      </c>
    </row>
    <row r="46" spans="9:9" x14ac:dyDescent="0.35">
      <c r="I46" s="16" t="s">
        <v>23</v>
      </c>
    </row>
    <row r="47" spans="9:9" x14ac:dyDescent="0.35">
      <c r="I47" s="16" t="s">
        <v>23</v>
      </c>
    </row>
    <row r="48" spans="9:9" x14ac:dyDescent="0.35">
      <c r="I48" s="16" t="s">
        <v>23</v>
      </c>
    </row>
    <row r="49" spans="9:9" x14ac:dyDescent="0.35">
      <c r="I49" s="16" t="s">
        <v>60</v>
      </c>
    </row>
    <row r="50" spans="9:9" x14ac:dyDescent="0.35">
      <c r="I50" s="16" t="s">
        <v>60</v>
      </c>
    </row>
    <row r="51" spans="9:9" x14ac:dyDescent="0.35">
      <c r="I51" s="16" t="s">
        <v>60</v>
      </c>
    </row>
    <row r="52" spans="9:9" x14ac:dyDescent="0.35">
      <c r="I52" s="16" t="s">
        <v>23</v>
      </c>
    </row>
    <row r="53" spans="9:9" x14ac:dyDescent="0.35">
      <c r="I53" s="16" t="s">
        <v>48</v>
      </c>
    </row>
    <row r="54" spans="9:9" x14ac:dyDescent="0.35">
      <c r="I54" s="16" t="s">
        <v>23</v>
      </c>
    </row>
    <row r="55" spans="9:9" x14ac:dyDescent="0.35">
      <c r="I55" s="16" t="s">
        <v>249</v>
      </c>
    </row>
    <row r="56" spans="9:9" x14ac:dyDescent="0.35">
      <c r="I56" s="16" t="s">
        <v>79</v>
      </c>
    </row>
    <row r="57" spans="9:9" x14ac:dyDescent="0.35">
      <c r="I57" s="16" t="s">
        <v>249</v>
      </c>
    </row>
    <row r="58" spans="9:9" x14ac:dyDescent="0.35">
      <c r="I58" s="16" t="s">
        <v>249</v>
      </c>
    </row>
    <row r="59" spans="9:9" x14ac:dyDescent="0.35">
      <c r="I59" s="16" t="s">
        <v>23</v>
      </c>
    </row>
    <row r="60" spans="9:9" x14ac:dyDescent="0.35">
      <c r="I60" s="16" t="s">
        <v>23</v>
      </c>
    </row>
    <row r="61" spans="9:9" x14ac:dyDescent="0.35">
      <c r="I61" s="16" t="s">
        <v>88</v>
      </c>
    </row>
    <row r="62" spans="9:9" x14ac:dyDescent="0.35">
      <c r="I62" s="16" t="s">
        <v>247</v>
      </c>
    </row>
    <row r="63" spans="9:9" x14ac:dyDescent="0.35">
      <c r="I63" s="16" t="s">
        <v>247</v>
      </c>
    </row>
    <row r="64" spans="9:9" x14ac:dyDescent="0.35">
      <c r="I64" s="16" t="s">
        <v>23</v>
      </c>
    </row>
    <row r="65" spans="9:9" x14ac:dyDescent="0.35">
      <c r="I65" s="16" t="s">
        <v>23</v>
      </c>
    </row>
    <row r="66" spans="9:9" x14ac:dyDescent="0.35">
      <c r="I66" s="16" t="s">
        <v>23</v>
      </c>
    </row>
    <row r="67" spans="9:9" x14ac:dyDescent="0.35">
      <c r="I67" s="16" t="s">
        <v>23</v>
      </c>
    </row>
    <row r="68" spans="9:9" x14ac:dyDescent="0.35">
      <c r="I68" s="16" t="s">
        <v>23</v>
      </c>
    </row>
    <row r="69" spans="9:9" x14ac:dyDescent="0.35">
      <c r="I69" s="16" t="s">
        <v>23</v>
      </c>
    </row>
    <row r="70" spans="9:9" x14ac:dyDescent="0.35">
      <c r="I70" s="16" t="s">
        <v>23</v>
      </c>
    </row>
    <row r="71" spans="9:9" x14ac:dyDescent="0.35">
      <c r="I71" s="16" t="s">
        <v>23</v>
      </c>
    </row>
    <row r="72" spans="9:9" x14ac:dyDescent="0.35">
      <c r="I72" s="16" t="s">
        <v>60</v>
      </c>
    </row>
    <row r="73" spans="9:9" x14ac:dyDescent="0.35">
      <c r="I73" s="16" t="s">
        <v>247</v>
      </c>
    </row>
    <row r="74" spans="9:9" x14ac:dyDescent="0.35">
      <c r="I74" s="16" t="s">
        <v>247</v>
      </c>
    </row>
    <row r="75" spans="9:9" x14ac:dyDescent="0.35">
      <c r="I75" s="16" t="s">
        <v>60</v>
      </c>
    </row>
    <row r="76" spans="9:9" x14ac:dyDescent="0.35">
      <c r="I76" s="16" t="s">
        <v>23</v>
      </c>
    </row>
    <row r="77" spans="9:9" x14ac:dyDescent="0.35">
      <c r="I77" s="16" t="s">
        <v>23</v>
      </c>
    </row>
    <row r="78" spans="9:9" x14ac:dyDescent="0.35">
      <c r="I78" s="16" t="s">
        <v>247</v>
      </c>
    </row>
    <row r="79" spans="9:9" x14ac:dyDescent="0.35">
      <c r="I79" s="16" t="s">
        <v>247</v>
      </c>
    </row>
    <row r="80" spans="9:9" x14ac:dyDescent="0.35">
      <c r="I80" s="16" t="s">
        <v>60</v>
      </c>
    </row>
    <row r="81" spans="9:9" x14ac:dyDescent="0.35">
      <c r="I81" s="16" t="s">
        <v>247</v>
      </c>
    </row>
    <row r="82" spans="9:9" x14ac:dyDescent="0.35">
      <c r="I82" s="16" t="s">
        <v>88</v>
      </c>
    </row>
    <row r="83" spans="9:9" x14ac:dyDescent="0.35">
      <c r="I83" s="16" t="s">
        <v>60</v>
      </c>
    </row>
    <row r="84" spans="9:9" x14ac:dyDescent="0.35">
      <c r="I84" s="16" t="s">
        <v>60</v>
      </c>
    </row>
    <row r="85" spans="9:9" x14ac:dyDescent="0.35">
      <c r="I85" s="16" t="s">
        <v>23</v>
      </c>
    </row>
    <row r="86" spans="9:9" x14ac:dyDescent="0.35">
      <c r="I86" s="16" t="s">
        <v>23</v>
      </c>
    </row>
    <row r="87" spans="9:9" x14ac:dyDescent="0.35">
      <c r="I87" s="16" t="s">
        <v>249</v>
      </c>
    </row>
    <row r="88" spans="9:9" x14ac:dyDescent="0.35">
      <c r="I88" s="16" t="s">
        <v>23</v>
      </c>
    </row>
    <row r="89" spans="9:9" x14ac:dyDescent="0.35">
      <c r="I89" s="16" t="s">
        <v>23</v>
      </c>
    </row>
    <row r="90" spans="9:9" x14ac:dyDescent="0.35">
      <c r="I90" s="16" t="s">
        <v>23</v>
      </c>
    </row>
    <row r="91" spans="9:9" x14ac:dyDescent="0.35">
      <c r="I91" s="16" t="s">
        <v>60</v>
      </c>
    </row>
    <row r="92" spans="9:9" x14ac:dyDescent="0.35">
      <c r="I92" s="16" t="s">
        <v>60</v>
      </c>
    </row>
    <row r="93" spans="9:9" x14ac:dyDescent="0.35">
      <c r="I93" s="16" t="s">
        <v>23</v>
      </c>
    </row>
    <row r="94" spans="9:9" x14ac:dyDescent="0.35">
      <c r="I94" s="16" t="s">
        <v>23</v>
      </c>
    </row>
    <row r="95" spans="9:9" x14ac:dyDescent="0.35">
      <c r="I95" s="16" t="s">
        <v>48</v>
      </c>
    </row>
    <row r="96" spans="9:9" x14ac:dyDescent="0.35">
      <c r="I96" s="16" t="s">
        <v>48</v>
      </c>
    </row>
    <row r="97" spans="9:9" x14ac:dyDescent="0.35">
      <c r="I97" s="16" t="s">
        <v>60</v>
      </c>
    </row>
    <row r="98" spans="9:9" x14ac:dyDescent="0.35">
      <c r="I98" s="16" t="s">
        <v>60</v>
      </c>
    </row>
    <row r="99" spans="9:9" x14ac:dyDescent="0.35">
      <c r="I99" s="16" t="s">
        <v>247</v>
      </c>
    </row>
    <row r="100" spans="9:9" x14ac:dyDescent="0.35">
      <c r="I100" s="16" t="s">
        <v>247</v>
      </c>
    </row>
    <row r="101" spans="9:9" x14ac:dyDescent="0.35">
      <c r="I101" s="16" t="s">
        <v>23</v>
      </c>
    </row>
    <row r="102" spans="9:9" x14ac:dyDescent="0.35">
      <c r="I102" s="16" t="s">
        <v>249</v>
      </c>
    </row>
    <row r="103" spans="9:9" x14ac:dyDescent="0.35">
      <c r="I103" s="16" t="s">
        <v>23</v>
      </c>
    </row>
    <row r="104" spans="9:9" x14ac:dyDescent="0.35">
      <c r="I104" s="16" t="s">
        <v>247</v>
      </c>
    </row>
    <row r="105" spans="9:9" x14ac:dyDescent="0.35">
      <c r="I105" s="16" t="s">
        <v>88</v>
      </c>
    </row>
    <row r="106" spans="9:9" x14ac:dyDescent="0.35">
      <c r="I106" s="16" t="s">
        <v>249</v>
      </c>
    </row>
    <row r="107" spans="9:9" x14ac:dyDescent="0.35">
      <c r="I107" s="16" t="s">
        <v>249</v>
      </c>
    </row>
    <row r="108" spans="9:9" x14ac:dyDescent="0.35">
      <c r="I108" s="16" t="s">
        <v>60</v>
      </c>
    </row>
    <row r="109" spans="9:9" x14ac:dyDescent="0.35">
      <c r="I109" s="16" t="s">
        <v>247</v>
      </c>
    </row>
    <row r="110" spans="9:9" x14ac:dyDescent="0.35">
      <c r="I110" s="16" t="s">
        <v>48</v>
      </c>
    </row>
    <row r="111" spans="9:9" x14ac:dyDescent="0.35">
      <c r="I111" s="16" t="s">
        <v>249</v>
      </c>
    </row>
    <row r="112" spans="9:9" x14ac:dyDescent="0.35">
      <c r="I112" s="16" t="s">
        <v>88</v>
      </c>
    </row>
    <row r="113" spans="9:9" x14ac:dyDescent="0.35">
      <c r="I113" s="16" t="s">
        <v>247</v>
      </c>
    </row>
    <row r="114" spans="9:9" x14ac:dyDescent="0.35">
      <c r="I114" s="16" t="s">
        <v>247</v>
      </c>
    </row>
    <row r="115" spans="9:9" x14ac:dyDescent="0.35">
      <c r="I115" s="16" t="s">
        <v>247</v>
      </c>
    </row>
    <row r="116" spans="9:9" x14ac:dyDescent="0.35">
      <c r="I116" s="16" t="s">
        <v>60</v>
      </c>
    </row>
    <row r="117" spans="9:9" x14ac:dyDescent="0.35">
      <c r="I117" s="16" t="s">
        <v>48</v>
      </c>
    </row>
    <row r="118" spans="9:9" x14ac:dyDescent="0.35">
      <c r="I118" s="16" t="s">
        <v>249</v>
      </c>
    </row>
    <row r="119" spans="9:9" x14ac:dyDescent="0.35">
      <c r="I119" s="16" t="s">
        <v>23</v>
      </c>
    </row>
    <row r="120" spans="9:9" x14ac:dyDescent="0.35">
      <c r="I120" s="16" t="s">
        <v>23</v>
      </c>
    </row>
    <row r="121" spans="9:9" x14ac:dyDescent="0.35">
      <c r="I121" s="16" t="s">
        <v>23</v>
      </c>
    </row>
    <row r="122" spans="9:9" x14ac:dyDescent="0.35">
      <c r="I122" s="16" t="s">
        <v>23</v>
      </c>
    </row>
    <row r="123" spans="9:9" x14ac:dyDescent="0.35">
      <c r="I123" s="16" t="s">
        <v>48</v>
      </c>
    </row>
    <row r="124" spans="9:9" x14ac:dyDescent="0.35">
      <c r="I124" s="16" t="s">
        <v>23</v>
      </c>
    </row>
    <row r="125" spans="9:9" x14ac:dyDescent="0.35">
      <c r="I125" s="16" t="s">
        <v>23</v>
      </c>
    </row>
    <row r="126" spans="9:9" x14ac:dyDescent="0.35">
      <c r="I126" s="16" t="s">
        <v>23</v>
      </c>
    </row>
    <row r="127" spans="9:9" x14ac:dyDescent="0.35">
      <c r="I127" s="16" t="s">
        <v>23</v>
      </c>
    </row>
    <row r="128" spans="9:9" x14ac:dyDescent="0.35">
      <c r="I128" s="16" t="s">
        <v>23</v>
      </c>
    </row>
    <row r="129" spans="9:9" x14ac:dyDescent="0.35">
      <c r="I129" s="16" t="s">
        <v>23</v>
      </c>
    </row>
    <row r="130" spans="9:9" x14ac:dyDescent="0.35">
      <c r="I130" s="16" t="s">
        <v>23</v>
      </c>
    </row>
    <row r="131" spans="9:9" x14ac:dyDescent="0.35">
      <c r="I131" s="16" t="s">
        <v>23</v>
      </c>
    </row>
    <row r="132" spans="9:9" x14ac:dyDescent="0.35">
      <c r="I132" s="16" t="s">
        <v>23</v>
      </c>
    </row>
    <row r="133" spans="9:9" x14ac:dyDescent="0.35">
      <c r="I133" s="16" t="s">
        <v>249</v>
      </c>
    </row>
    <row r="134" spans="9:9" x14ac:dyDescent="0.35">
      <c r="I134" s="16" t="s">
        <v>249</v>
      </c>
    </row>
    <row r="135" spans="9:9" x14ac:dyDescent="0.35">
      <c r="I135" s="16" t="s">
        <v>249</v>
      </c>
    </row>
    <row r="136" spans="9:9" x14ac:dyDescent="0.35">
      <c r="I136" s="16" t="s">
        <v>249</v>
      </c>
    </row>
    <row r="137" spans="9:9" x14ac:dyDescent="0.35">
      <c r="I137" s="16" t="s">
        <v>249</v>
      </c>
    </row>
    <row r="138" spans="9:9" x14ac:dyDescent="0.35">
      <c r="I138" s="16" t="s">
        <v>247</v>
      </c>
    </row>
    <row r="139" spans="9:9" x14ac:dyDescent="0.35">
      <c r="I139" s="16" t="s">
        <v>60</v>
      </c>
    </row>
    <row r="140" spans="9:9" x14ac:dyDescent="0.35">
      <c r="I140" s="16" t="s">
        <v>23</v>
      </c>
    </row>
    <row r="141" spans="9:9" x14ac:dyDescent="0.35">
      <c r="I141" s="16" t="s">
        <v>23</v>
      </c>
    </row>
    <row r="142" spans="9:9" x14ac:dyDescent="0.35">
      <c r="I142" s="16" t="s">
        <v>23</v>
      </c>
    </row>
    <row r="143" spans="9:9" x14ac:dyDescent="0.35">
      <c r="I143" s="16" t="s">
        <v>60</v>
      </c>
    </row>
    <row r="144" spans="9:9" x14ac:dyDescent="0.35">
      <c r="I144" s="16" t="s">
        <v>247</v>
      </c>
    </row>
    <row r="145" spans="9:9" x14ac:dyDescent="0.35">
      <c r="I145" s="16" t="s">
        <v>250</v>
      </c>
    </row>
    <row r="146" spans="9:9" x14ac:dyDescent="0.35">
      <c r="I146" s="16" t="s">
        <v>247</v>
      </c>
    </row>
    <row r="147" spans="9:9" x14ac:dyDescent="0.35">
      <c r="I147" s="16" t="s">
        <v>250</v>
      </c>
    </row>
    <row r="148" spans="9:9" x14ac:dyDescent="0.35">
      <c r="I148" s="16" t="s">
        <v>247</v>
      </c>
    </row>
    <row r="149" spans="9:9" x14ac:dyDescent="0.35">
      <c r="I149" s="16" t="s">
        <v>60</v>
      </c>
    </row>
    <row r="150" spans="9:9" x14ac:dyDescent="0.35">
      <c r="I150" s="16" t="s">
        <v>23</v>
      </c>
    </row>
    <row r="151" spans="9:9" x14ac:dyDescent="0.35">
      <c r="I151" s="16" t="s">
        <v>247</v>
      </c>
    </row>
    <row r="152" spans="9:9" x14ac:dyDescent="0.35">
      <c r="I152" s="16" t="s">
        <v>35</v>
      </c>
    </row>
    <row r="153" spans="9:9" x14ac:dyDescent="0.35">
      <c r="I153" s="16" t="s">
        <v>23</v>
      </c>
    </row>
    <row r="154" spans="9:9" x14ac:dyDescent="0.35">
      <c r="I154" s="16" t="s">
        <v>23</v>
      </c>
    </row>
    <row r="155" spans="9:9" x14ac:dyDescent="0.35">
      <c r="I155" s="16" t="s">
        <v>23</v>
      </c>
    </row>
    <row r="156" spans="9:9" x14ac:dyDescent="0.35">
      <c r="I156" s="16" t="s">
        <v>247</v>
      </c>
    </row>
    <row r="157" spans="9:9" x14ac:dyDescent="0.35">
      <c r="I157" s="16" t="s">
        <v>247</v>
      </c>
    </row>
    <row r="158" spans="9:9" x14ac:dyDescent="0.35">
      <c r="I158" s="16" t="s">
        <v>247</v>
      </c>
    </row>
    <row r="159" spans="9:9" x14ac:dyDescent="0.35">
      <c r="I159" s="16" t="s">
        <v>247</v>
      </c>
    </row>
    <row r="160" spans="9:9" x14ac:dyDescent="0.35">
      <c r="I160" s="16" t="s">
        <v>249</v>
      </c>
    </row>
    <row r="161" spans="9:9" x14ac:dyDescent="0.35">
      <c r="I161" s="16" t="s">
        <v>249</v>
      </c>
    </row>
    <row r="162" spans="9:9" x14ac:dyDescent="0.35">
      <c r="I162" s="16" t="s">
        <v>23</v>
      </c>
    </row>
    <row r="163" spans="9:9" x14ac:dyDescent="0.35">
      <c r="I163" s="16" t="s">
        <v>23</v>
      </c>
    </row>
    <row r="164" spans="9:9" x14ac:dyDescent="0.35">
      <c r="I164" s="16" t="s">
        <v>23</v>
      </c>
    </row>
    <row r="165" spans="9:9" x14ac:dyDescent="0.35">
      <c r="I165" s="16" t="s">
        <v>23</v>
      </c>
    </row>
    <row r="166" spans="9:9" x14ac:dyDescent="0.35">
      <c r="I166" s="16" t="s">
        <v>23</v>
      </c>
    </row>
    <row r="167" spans="9:9" x14ac:dyDescent="0.35">
      <c r="I167" s="16" t="s">
        <v>79</v>
      </c>
    </row>
    <row r="168" spans="9:9" x14ac:dyDescent="0.35">
      <c r="I168" s="16" t="s">
        <v>249</v>
      </c>
    </row>
    <row r="169" spans="9:9" x14ac:dyDescent="0.35">
      <c r="I169" s="16" t="s">
        <v>249</v>
      </c>
    </row>
    <row r="170" spans="9:9" x14ac:dyDescent="0.35">
      <c r="I170" s="16" t="s">
        <v>249</v>
      </c>
    </row>
    <row r="171" spans="9:9" x14ac:dyDescent="0.35">
      <c r="I171" s="16" t="s">
        <v>79</v>
      </c>
    </row>
  </sheetData>
  <autoFilter ref="A1:A157" xr:uid="{A873D0A3-387E-4279-95EC-EFE1E6B32198}">
    <sortState xmlns:xlrd2="http://schemas.microsoft.com/office/spreadsheetml/2017/richdata2" ref="A2:A157">
      <sortCondition ref="A1:A15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9B46-CF08-4BE9-A26A-6C5254DFD35E}">
  <dimension ref="A1:B6"/>
  <sheetViews>
    <sheetView workbookViewId="0">
      <selection activeCell="B5" sqref="A1:B6"/>
    </sheetView>
  </sheetViews>
  <sheetFormatPr defaultRowHeight="14.5" x14ac:dyDescent="0.35"/>
  <cols>
    <col min="2" max="2" width="22.90625" customWidth="1"/>
  </cols>
  <sheetData>
    <row r="1" spans="1:2" x14ac:dyDescent="0.35">
      <c r="A1" s="4" t="s">
        <v>8</v>
      </c>
      <c r="B1" s="4" t="s">
        <v>10</v>
      </c>
    </row>
    <row r="2" spans="1:2" x14ac:dyDescent="0.35">
      <c r="A2" s="2">
        <v>5</v>
      </c>
      <c r="B2" s="2" t="s">
        <v>86</v>
      </c>
    </row>
    <row r="3" spans="1:2" x14ac:dyDescent="0.35">
      <c r="A3" s="2">
        <v>4</v>
      </c>
      <c r="B3" s="2" t="s">
        <v>30</v>
      </c>
    </row>
    <row r="4" spans="1:2" x14ac:dyDescent="0.35">
      <c r="A4" s="2">
        <v>3</v>
      </c>
      <c r="B4" s="2" t="s">
        <v>20</v>
      </c>
    </row>
    <row r="5" spans="1:2" x14ac:dyDescent="0.35">
      <c r="A5" s="2">
        <v>2</v>
      </c>
      <c r="B5" s="2" t="s">
        <v>27</v>
      </c>
    </row>
    <row r="6" spans="1:2" x14ac:dyDescent="0.35">
      <c r="A6" s="2">
        <v>1</v>
      </c>
      <c r="B6" s="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D598-7EFA-45A9-AE37-C1BE4BDD9F6F}">
  <dimension ref="A1:B6"/>
  <sheetViews>
    <sheetView workbookViewId="0">
      <selection activeCell="B4" sqref="A1:B6"/>
    </sheetView>
  </sheetViews>
  <sheetFormatPr defaultRowHeight="14.5" x14ac:dyDescent="0.35"/>
  <cols>
    <col min="1" max="1" width="16.90625" customWidth="1"/>
    <col min="2" max="2" width="26.81640625" customWidth="1"/>
  </cols>
  <sheetData>
    <row r="1" spans="1:2" x14ac:dyDescent="0.35">
      <c r="A1" s="4" t="s">
        <v>7</v>
      </c>
      <c r="B1" s="4" t="s">
        <v>9</v>
      </c>
    </row>
    <row r="2" spans="1:2" x14ac:dyDescent="0.35">
      <c r="A2" s="2">
        <v>3</v>
      </c>
      <c r="B2" s="2" t="s">
        <v>19</v>
      </c>
    </row>
    <row r="3" spans="1:2" x14ac:dyDescent="0.35">
      <c r="A3" s="2">
        <v>4</v>
      </c>
      <c r="B3" s="2" t="s">
        <v>76</v>
      </c>
    </row>
    <row r="4" spans="1:2" x14ac:dyDescent="0.35">
      <c r="A4" s="2">
        <v>5</v>
      </c>
      <c r="B4" s="2" t="s">
        <v>26</v>
      </c>
    </row>
    <row r="5" spans="1:2" x14ac:dyDescent="0.35">
      <c r="A5" s="2">
        <v>2</v>
      </c>
      <c r="B5" s="2" t="s">
        <v>40</v>
      </c>
    </row>
    <row r="6" spans="1:2" x14ac:dyDescent="0.35">
      <c r="A6" s="2">
        <v>1</v>
      </c>
      <c r="B6" s="2"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StakeholderCluster</vt:lpstr>
      <vt:lpstr>Sheet3</vt:lpstr>
      <vt:lpstr>StakeholderData</vt:lpstr>
      <vt:lpstr>Sheet13</vt:lpstr>
      <vt:lpstr>SheCluster descriptionet7</vt:lpstr>
      <vt:lpstr>Sheet6</vt:lpstr>
      <vt:lpstr>Sheet5</vt:lpstr>
      <vt:lpstr>impact</vt:lpstr>
      <vt:lpstr>influence</vt:lpstr>
      <vt:lpstr>Sheet4</vt:lpstr>
      <vt:lpstr>Sheet10</vt:lpstr>
      <vt:lpstr>Sheet11</vt:lpstr>
      <vt:lpstr>Sheet12</vt:lpstr>
      <vt:lpstr>Sheet9</vt:lpstr>
      <vt:lpstr>description</vt:lpstr>
      <vt:lpstr>Sheet8</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Swadeep Singh</dc:creator>
  <cp:keywords/>
  <dc:description/>
  <cp:lastModifiedBy>Sharath Suram</cp:lastModifiedBy>
  <cp:revision/>
  <dcterms:created xsi:type="dcterms:W3CDTF">2024-05-13T10:45:14Z</dcterms:created>
  <dcterms:modified xsi:type="dcterms:W3CDTF">2024-08-09T16:41:17Z</dcterms:modified>
  <cp:category/>
  <cp:contentStatus/>
</cp:coreProperties>
</file>