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leksandr\OneDrive - Tartu Ülikool\Data Mining\Eurovision\"/>
    </mc:Choice>
  </mc:AlternateContent>
  <bookViews>
    <workbookView xWindow="0" yWindow="0" windowWidth="24000" windowHeight="9735"/>
  </bookViews>
  <sheets>
    <sheet name="Participation result" sheetId="1" r:id="rId1"/>
  </sheets>
  <calcPr calcId="152511"/>
</workbook>
</file>

<file path=xl/calcChain.xml><?xml version="1.0" encoding="utf-8"?>
<calcChain xmlns="http://schemas.openxmlformats.org/spreadsheetml/2006/main">
  <c r="M2" i="1" l="1"/>
  <c r="M3" i="1"/>
  <c r="N3" i="1" s="1"/>
  <c r="M4" i="1"/>
  <c r="N4" i="1" s="1"/>
  <c r="M5" i="1"/>
  <c r="N5" i="1" s="1"/>
  <c r="M6" i="1"/>
  <c r="N6" i="1" s="1"/>
  <c r="M7" i="1"/>
  <c r="M10" i="1"/>
  <c r="M8" i="1"/>
  <c r="M11" i="1"/>
  <c r="M9" i="1"/>
  <c r="M13" i="1"/>
  <c r="M12" i="1"/>
  <c r="M15" i="1"/>
  <c r="M14" i="1"/>
  <c r="M16" i="1"/>
  <c r="M17" i="1"/>
  <c r="M19" i="1"/>
  <c r="M21" i="1"/>
  <c r="M20" i="1"/>
  <c r="M18" i="1"/>
  <c r="M22" i="1"/>
  <c r="M23" i="1"/>
  <c r="M24" i="1"/>
  <c r="M25" i="1"/>
  <c r="M27" i="1"/>
  <c r="M30" i="1"/>
  <c r="M26" i="1"/>
  <c r="M28" i="1"/>
  <c r="M29" i="1"/>
  <c r="M31" i="1"/>
  <c r="M32" i="1"/>
  <c r="M34" i="1"/>
  <c r="M35" i="1"/>
  <c r="M33" i="1"/>
  <c r="M40" i="1"/>
  <c r="M36" i="1"/>
  <c r="M41" i="1"/>
  <c r="M37" i="1"/>
  <c r="M38" i="1"/>
  <c r="M39" i="1"/>
  <c r="M42" i="1"/>
  <c r="M43" i="1"/>
  <c r="M44" i="1"/>
  <c r="M45" i="1"/>
  <c r="M46" i="1"/>
  <c r="M47" i="1"/>
  <c r="M48" i="1"/>
  <c r="M49" i="1"/>
  <c r="M50" i="1"/>
  <c r="M51" i="1"/>
  <c r="M52" i="1"/>
  <c r="N12" i="1"/>
  <c r="G12" i="1"/>
  <c r="N7" i="1" l="1"/>
  <c r="N8" i="1"/>
  <c r="N10" i="1"/>
  <c r="N11" i="1"/>
  <c r="N14" i="1"/>
  <c r="N19" i="1"/>
  <c r="N20" i="1"/>
  <c r="N18" i="1"/>
  <c r="N22" i="1"/>
  <c r="N25" i="1"/>
  <c r="N23" i="1"/>
  <c r="N27" i="1"/>
  <c r="N26" i="1"/>
  <c r="N28" i="1"/>
  <c r="N30" i="1"/>
  <c r="N32" i="1"/>
  <c r="N31" i="1"/>
  <c r="N34" i="1"/>
  <c r="N38" i="1"/>
  <c r="N39" i="1"/>
  <c r="N40" i="1"/>
  <c r="N42" i="1"/>
  <c r="N43" i="1"/>
  <c r="N47" i="1"/>
  <c r="N48" i="1"/>
  <c r="N49" i="1"/>
  <c r="N50" i="1"/>
  <c r="N51" i="1"/>
  <c r="N52" i="1"/>
  <c r="N13" i="1"/>
  <c r="N16" i="1"/>
  <c r="N21" i="1"/>
  <c r="N24" i="1"/>
  <c r="N36" i="1"/>
  <c r="N35" i="1"/>
  <c r="N44" i="1"/>
  <c r="N15" i="1"/>
  <c r="N33" i="1"/>
  <c r="N9" i="1"/>
  <c r="N2" i="1"/>
  <c r="N17" i="1"/>
  <c r="N29" i="1"/>
  <c r="N37" i="1"/>
  <c r="N41" i="1"/>
  <c r="N45" i="1"/>
  <c r="N46" i="1"/>
  <c r="G10" i="1" l="1"/>
  <c r="G6" i="1"/>
  <c r="G26" i="1"/>
  <c r="G3" i="1"/>
  <c r="G21" i="1"/>
  <c r="G8" i="1"/>
  <c r="G2" i="1"/>
  <c r="G15" i="1"/>
  <c r="G14" i="1"/>
  <c r="G7" i="1"/>
  <c r="G29" i="1"/>
  <c r="G18" i="1"/>
  <c r="G22" i="1"/>
  <c r="G16" i="1"/>
  <c r="G25" i="1"/>
  <c r="G13" i="1"/>
  <c r="G27" i="1"/>
  <c r="G38" i="1"/>
  <c r="G5" i="1"/>
  <c r="G17" i="1"/>
  <c r="G20" i="1"/>
  <c r="G30" i="1"/>
  <c r="G32" i="1"/>
  <c r="G37" i="1"/>
  <c r="G40" i="1"/>
  <c r="G31" i="1"/>
  <c r="G39" i="1"/>
  <c r="G35" i="1"/>
  <c r="G34" i="1"/>
  <c r="G33" i="1"/>
  <c r="G19" i="1"/>
  <c r="G24" i="1"/>
  <c r="G23" i="1"/>
  <c r="G43" i="1"/>
  <c r="G36" i="1"/>
  <c r="G41" i="1"/>
  <c r="G46" i="1"/>
  <c r="G4" i="1"/>
  <c r="G42" i="1"/>
  <c r="G44" i="1"/>
  <c r="G45" i="1"/>
  <c r="G9" i="1"/>
  <c r="G28" i="1"/>
  <c r="G11" i="1"/>
  <c r="G47" i="1"/>
  <c r="G48" i="1"/>
  <c r="G50" i="1"/>
  <c r="G51" i="1"/>
  <c r="G49" i="1"/>
  <c r="G52" i="1"/>
</calcChain>
</file>

<file path=xl/sharedStrings.xml><?xml version="1.0" encoding="utf-8"?>
<sst xmlns="http://schemas.openxmlformats.org/spreadsheetml/2006/main" count="65" uniqueCount="65">
  <si>
    <t>Country</t>
  </si>
  <si>
    <t>Debut year</t>
  </si>
  <si>
    <t>Latest entry</t>
  </si>
  <si>
    <t>Entries</t>
  </si>
  <si>
    <t>Wins</t>
  </si>
  <si>
    <t> Albania</t>
  </si>
  <si>
    <t> Andorra</t>
  </si>
  <si>
    <t> Armenia</t>
  </si>
  <si>
    <t> Australia</t>
  </si>
  <si>
    <t> Austria</t>
  </si>
  <si>
    <t> Azerbaijan</t>
  </si>
  <si>
    <t> Belarus</t>
  </si>
  <si>
    <t> Belgium</t>
  </si>
  <si>
    <t> Bosnia and Herzegovina</t>
  </si>
  <si>
    <t> Bulgaria</t>
  </si>
  <si>
    <t> Croatia</t>
  </si>
  <si>
    <t> Cyprus</t>
  </si>
  <si>
    <t> Czech Republic</t>
  </si>
  <si>
    <t> Denmark</t>
  </si>
  <si>
    <t> Estonia</t>
  </si>
  <si>
    <t> Finland</t>
  </si>
  <si>
    <t> France</t>
  </si>
  <si>
    <t> Georgia</t>
  </si>
  <si>
    <t> Germany</t>
  </si>
  <si>
    <t> Greece</t>
  </si>
  <si>
    <t> Hungary</t>
  </si>
  <si>
    <t> Iceland</t>
  </si>
  <si>
    <t> Ireland</t>
  </si>
  <si>
    <t> Israel</t>
  </si>
  <si>
    <t> Italy</t>
  </si>
  <si>
    <t> Latvia</t>
  </si>
  <si>
    <t> Lithuania</t>
  </si>
  <si>
    <t> Luxembourg</t>
  </si>
  <si>
    <t> Malta</t>
  </si>
  <si>
    <t> Moldova</t>
  </si>
  <si>
    <t> Monaco</t>
  </si>
  <si>
    <t> Montenegro</t>
  </si>
  <si>
    <t> Morocco</t>
  </si>
  <si>
    <t> Netherlands</t>
  </si>
  <si>
    <t> Norway</t>
  </si>
  <si>
    <t> Poland</t>
  </si>
  <si>
    <t> Portugal</t>
  </si>
  <si>
    <t> Romania</t>
  </si>
  <si>
    <t> Russia</t>
  </si>
  <si>
    <t> San Marino</t>
  </si>
  <si>
    <t> Serbia</t>
  </si>
  <si>
    <t> Slovakia</t>
  </si>
  <si>
    <t> Slovenia</t>
  </si>
  <si>
    <t> Spain</t>
  </si>
  <si>
    <t> Sweden</t>
  </si>
  <si>
    <t>  Switzerland</t>
  </si>
  <si>
    <t> Turkey</t>
  </si>
  <si>
    <t> Ukraine</t>
  </si>
  <si>
    <t> United Kingdom</t>
  </si>
  <si>
    <t> Yugoslavia[b]</t>
  </si>
  <si>
    <t>Total Points</t>
  </si>
  <si>
    <t>Proficiency</t>
  </si>
  <si>
    <t>1st</t>
  </si>
  <si>
    <t>2nd</t>
  </si>
  <si>
    <t>3rd</t>
  </si>
  <si>
    <t>4th</t>
  </si>
  <si>
    <t>5th</t>
  </si>
  <si>
    <t>Score</t>
  </si>
  <si>
    <t>Success</t>
  </si>
  <si>
    <t> F.Y.R Macedonia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</si>
</sst>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/>
    <xf numFmtId="0" fontId="18" fillId="0" borderId="0" xfId="0" applyFont="1"/>
    <xf numFmtId="0" fontId="18" fillId="0" borderId="0" xfId="0" applyNumberFormat="1" applyFont="1"/>
    <xf numFmtId="0" fontId="18" fillId="0" borderId="0" xfId="0" applyFon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numFmt numFmtId="0" formatCode="General"/>
    </dxf>
    <dxf>
      <numFmt numFmtId="0" formatCode="General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</dxf>
  </dxfs>
  <tableStyles count="0" defaultTableStyle="TableStyleMedium2" defaultPivotStyle="PivotStyleLight16"/>
  <colors>
    <mruColors>
      <color rgb="FFD2047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N52" totalsRowShown="0">
  <autoFilter ref="A1:N52"/>
  <sortState ref="A2:N52">
    <sortCondition descending="1" ref="N1:N52"/>
  </sortState>
  <tableColumns count="14">
    <tableColumn id="1" name="Country"/>
    <tableColumn id="2" name="Debut year"/>
    <tableColumn id="3" name="Latest entry"/>
    <tableColumn id="4" name="Entries"/>
    <tableColumn id="5" name="Wins"/>
    <tableColumn id="6" name="Total Points" dataDxfId="3"/>
    <tableColumn id="8" name="Proficiency" dataDxfId="2">
      <calculatedColumnFormula>(Table1[[#This Row],[Wins]]/Table1[[#This Row],[Entries]])*100</calculatedColumnFormula>
    </tableColumn>
    <tableColumn id="10" name="1st"/>
    <tableColumn id="11" name="2nd"/>
    <tableColumn id="12" name="3rd"/>
    <tableColumn id="13" name="4th"/>
    <tableColumn id="14" name="5th"/>
    <tableColumn id="15" name="Score" dataDxfId="1">
      <calculatedColumnFormula>6*Table1[[#This Row],[1st]]+4*Table1[[#This Row],[2nd]]+3*Table1[[#This Row],[3rd]]+2*Table1[[#This Row],[4th]]+1*Table1[[#This Row],[5th]]</calculatedColumnFormula>
    </tableColumn>
    <tableColumn id="16" name="Success" dataDxfId="0">
      <calculatedColumnFormula>Table1[[#This Row],[Score]]/Table1[[#This Row],[Entries]]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2"/>
  <sheetViews>
    <sheetView tabSelected="1" zoomScaleNormal="100" workbookViewId="0">
      <selection activeCell="Q7" sqref="Q7"/>
    </sheetView>
  </sheetViews>
  <sheetFormatPr defaultRowHeight="15" x14ac:dyDescent="0.25"/>
  <cols>
    <col min="1" max="1" width="17.140625" customWidth="1"/>
    <col min="2" max="2" width="12.85546875" customWidth="1"/>
    <col min="3" max="3" width="13.5703125" customWidth="1"/>
    <col min="4" max="4" width="9.28515625" customWidth="1"/>
    <col min="6" max="6" width="13.5703125" customWidth="1"/>
    <col min="7" max="7" width="26.28515625" customWidth="1"/>
    <col min="8" max="8" width="23.140625" customWidth="1"/>
    <col min="9" max="9" width="15.42578125" customWidth="1"/>
    <col min="16" max="16" width="15.8554687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55</v>
      </c>
      <c r="G1" t="s">
        <v>56</v>
      </c>
      <c r="H1" t="s">
        <v>57</v>
      </c>
      <c r="I1" t="s">
        <v>58</v>
      </c>
      <c r="J1" t="s">
        <v>59</v>
      </c>
      <c r="K1" t="s">
        <v>60</v>
      </c>
      <c r="L1" t="s">
        <v>61</v>
      </c>
      <c r="M1" t="s">
        <v>62</v>
      </c>
      <c r="N1" t="s">
        <v>63</v>
      </c>
    </row>
    <row r="2" spans="1:14" x14ac:dyDescent="0.25">
      <c r="A2" t="s">
        <v>53</v>
      </c>
      <c r="B2">
        <v>1957</v>
      </c>
      <c r="C2">
        <v>2017</v>
      </c>
      <c r="D2">
        <v>60</v>
      </c>
      <c r="E2">
        <v>5</v>
      </c>
      <c r="F2" s="2">
        <v>3394</v>
      </c>
      <c r="G2" s="1">
        <f>(Table1[[#This Row],[Wins]]/Table1[[#This Row],[Entries]])*100</f>
        <v>8.3333333333333321</v>
      </c>
      <c r="H2">
        <v>5</v>
      </c>
      <c r="I2">
        <v>15</v>
      </c>
      <c r="J2">
        <v>3</v>
      </c>
      <c r="K2">
        <v>5</v>
      </c>
      <c r="L2">
        <v>1</v>
      </c>
      <c r="M2">
        <f>6*Table1[[#This Row],[1st]]+4*Table1[[#This Row],[2nd]]+3*Table1[[#This Row],[3rd]]+2*Table1[[#This Row],[4th]]+1*Table1[[#This Row],[5th]]</f>
        <v>110</v>
      </c>
      <c r="N2">
        <f>Table1[[#This Row],[Score]]/Table1[[#This Row],[Entries]]</f>
        <v>1.8333333333333333</v>
      </c>
    </row>
    <row r="3" spans="1:14" x14ac:dyDescent="0.25">
      <c r="A3" t="s">
        <v>52</v>
      </c>
      <c r="B3">
        <v>2003</v>
      </c>
      <c r="C3">
        <v>2017</v>
      </c>
      <c r="D3">
        <v>14</v>
      </c>
      <c r="E3">
        <v>2</v>
      </c>
      <c r="F3" s="2">
        <v>3656</v>
      </c>
      <c r="G3" s="1">
        <f>(Table1[[#This Row],[Wins]]/Table1[[#This Row],[Entries]])*100</f>
        <v>14.285714285714285</v>
      </c>
      <c r="H3">
        <v>2</v>
      </c>
      <c r="I3">
        <v>2</v>
      </c>
      <c r="J3">
        <v>1</v>
      </c>
      <c r="K3">
        <v>1</v>
      </c>
      <c r="L3">
        <v>0</v>
      </c>
      <c r="M3">
        <f>6*Table1[[#This Row],[1st]]+4*Table1[[#This Row],[2nd]]+3*Table1[[#This Row],[3rd]]+2*Table1[[#This Row],[4th]]+1*Table1[[#This Row],[5th]]</f>
        <v>25</v>
      </c>
      <c r="N3">
        <f>Table1[[#This Row],[Score]]/Table1[[#This Row],[Entries]]</f>
        <v>1.7857142857142858</v>
      </c>
    </row>
    <row r="4" spans="1:14" x14ac:dyDescent="0.25">
      <c r="A4" t="s">
        <v>8</v>
      </c>
      <c r="B4">
        <v>2015</v>
      </c>
      <c r="C4">
        <v>2017</v>
      </c>
      <c r="D4">
        <v>3</v>
      </c>
      <c r="E4">
        <v>0</v>
      </c>
      <c r="F4" s="2">
        <v>1210</v>
      </c>
      <c r="G4" s="1">
        <f>(Table1[[#This Row],[Wins]]/Table1[[#This Row],[Entries]])*100</f>
        <v>0</v>
      </c>
      <c r="H4">
        <v>0</v>
      </c>
      <c r="I4">
        <v>1</v>
      </c>
      <c r="J4">
        <v>0</v>
      </c>
      <c r="K4">
        <v>0</v>
      </c>
      <c r="L4">
        <v>1</v>
      </c>
      <c r="M4">
        <f>6*Table1[[#This Row],[1st]]+4*Table1[[#This Row],[2nd]]+3*Table1[[#This Row],[3rd]]+2*Table1[[#This Row],[4th]]+1*Table1[[#This Row],[5th]]</f>
        <v>5</v>
      </c>
      <c r="N4">
        <f>Table1[[#This Row],[Score]]/Table1[[#This Row],[Entries]]</f>
        <v>1.6666666666666667</v>
      </c>
    </row>
    <row r="5" spans="1:14" x14ac:dyDescent="0.25">
      <c r="A5" t="s">
        <v>10</v>
      </c>
      <c r="B5">
        <v>2008</v>
      </c>
      <c r="C5">
        <v>2017</v>
      </c>
      <c r="D5">
        <v>10</v>
      </c>
      <c r="E5">
        <v>1</v>
      </c>
      <c r="F5" s="2">
        <v>2300</v>
      </c>
      <c r="G5" s="1">
        <f>(Table1[[#This Row],[Wins]]/Table1[[#This Row],[Entries]])*100</f>
        <v>10</v>
      </c>
      <c r="H5">
        <v>1</v>
      </c>
      <c r="I5">
        <v>1</v>
      </c>
      <c r="J5">
        <v>1</v>
      </c>
      <c r="K5">
        <v>1</v>
      </c>
      <c r="L5">
        <v>1</v>
      </c>
      <c r="M5">
        <f>6*Table1[[#This Row],[1st]]+4*Table1[[#This Row],[2nd]]+3*Table1[[#This Row],[3rd]]+2*Table1[[#This Row],[4th]]+1*Table1[[#This Row],[5th]]</f>
        <v>16</v>
      </c>
      <c r="N5">
        <f>Table1[[#This Row],[Score]]/Table1[[#This Row],[Entries]]</f>
        <v>1.6</v>
      </c>
    </row>
    <row r="6" spans="1:14" x14ac:dyDescent="0.25">
      <c r="A6" t="s">
        <v>43</v>
      </c>
      <c r="B6">
        <v>1994</v>
      </c>
      <c r="C6">
        <v>2016</v>
      </c>
      <c r="D6">
        <v>20</v>
      </c>
      <c r="E6">
        <v>1</v>
      </c>
      <c r="F6" s="2">
        <v>4159</v>
      </c>
      <c r="G6" s="1">
        <f>(Table1[[#This Row],[Wins]]/Table1[[#This Row],[Entries]])*100</f>
        <v>5</v>
      </c>
      <c r="H6">
        <v>1</v>
      </c>
      <c r="I6">
        <v>4</v>
      </c>
      <c r="J6">
        <v>3</v>
      </c>
      <c r="K6">
        <v>0</v>
      </c>
      <c r="L6">
        <v>1</v>
      </c>
      <c r="M6">
        <f>6*Table1[[#This Row],[1st]]+4*Table1[[#This Row],[2nd]]+3*Table1[[#This Row],[3rd]]+2*Table1[[#This Row],[4th]]+1*Table1[[#This Row],[5th]]</f>
        <v>32</v>
      </c>
      <c r="N6">
        <f>Table1[[#This Row],[Score]]/Table1[[#This Row],[Entries]]</f>
        <v>1.6</v>
      </c>
    </row>
    <row r="7" spans="1:14" x14ac:dyDescent="0.25">
      <c r="A7" t="s">
        <v>21</v>
      </c>
      <c r="B7">
        <v>1956</v>
      </c>
      <c r="C7">
        <v>2017</v>
      </c>
      <c r="D7">
        <v>60</v>
      </c>
      <c r="E7">
        <v>5</v>
      </c>
      <c r="F7" s="2">
        <v>2989</v>
      </c>
      <c r="G7" s="1">
        <f>(Table1[[#This Row],[Wins]]/Table1[[#This Row],[Entries]])*100</f>
        <v>8.3333333333333321</v>
      </c>
      <c r="H7">
        <v>5</v>
      </c>
      <c r="I7">
        <v>4</v>
      </c>
      <c r="J7">
        <v>7</v>
      </c>
      <c r="K7">
        <v>7</v>
      </c>
      <c r="L7">
        <v>2</v>
      </c>
      <c r="M7">
        <f>6*Table1[[#This Row],[1st]]+4*Table1[[#This Row],[2nd]]+3*Table1[[#This Row],[3rd]]+2*Table1[[#This Row],[4th]]+1*Table1[[#This Row],[5th]]</f>
        <v>83</v>
      </c>
      <c r="N7">
        <f>Table1[[#This Row],[Score]]/Table1[[#This Row],[Entries]]</f>
        <v>1.3833333333333333</v>
      </c>
    </row>
    <row r="8" spans="1:14" x14ac:dyDescent="0.25">
      <c r="A8" t="s">
        <v>27</v>
      </c>
      <c r="B8">
        <v>1965</v>
      </c>
      <c r="C8">
        <v>2017</v>
      </c>
      <c r="D8">
        <v>51</v>
      </c>
      <c r="E8">
        <v>7</v>
      </c>
      <c r="F8" s="2">
        <v>3511</v>
      </c>
      <c r="G8" s="1">
        <f>(Table1[[#This Row],[Wins]]/Table1[[#This Row],[Entries]])*100</f>
        <v>13.725490196078432</v>
      </c>
      <c r="H8">
        <v>7</v>
      </c>
      <c r="I8">
        <v>4</v>
      </c>
      <c r="J8">
        <v>1</v>
      </c>
      <c r="K8">
        <v>3</v>
      </c>
      <c r="L8">
        <v>3</v>
      </c>
      <c r="M8">
        <f>6*Table1[[#This Row],[1st]]+4*Table1[[#This Row],[2nd]]+3*Table1[[#This Row],[3rd]]+2*Table1[[#This Row],[4th]]+1*Table1[[#This Row],[5th]]</f>
        <v>70</v>
      </c>
      <c r="N8">
        <f>Table1[[#This Row],[Score]]/Table1[[#This Row],[Entries]]</f>
        <v>1.3725490196078431</v>
      </c>
    </row>
    <row r="9" spans="1:14" x14ac:dyDescent="0.25">
      <c r="A9" t="s">
        <v>32</v>
      </c>
      <c r="B9">
        <v>1956</v>
      </c>
      <c r="C9">
        <v>1993</v>
      </c>
      <c r="D9">
        <v>37</v>
      </c>
      <c r="E9">
        <v>5</v>
      </c>
      <c r="F9" s="2">
        <v>935</v>
      </c>
      <c r="G9" s="1">
        <f>(Table1[[#This Row],[Wins]]/Table1[[#This Row],[Entries]])*100</f>
        <v>13.513513513513514</v>
      </c>
      <c r="H9">
        <v>5</v>
      </c>
      <c r="I9">
        <v>0</v>
      </c>
      <c r="J9">
        <v>2</v>
      </c>
      <c r="K9">
        <v>5</v>
      </c>
      <c r="L9">
        <v>1</v>
      </c>
      <c r="M9">
        <f>6*Table1[[#This Row],[1st]]+4*Table1[[#This Row],[2nd]]+3*Table1[[#This Row],[3rd]]+2*Table1[[#This Row],[4th]]+1*Table1[[#This Row],[5th]]</f>
        <v>47</v>
      </c>
      <c r="N9">
        <f>Table1[[#This Row],[Score]]/Table1[[#This Row],[Entries]]</f>
        <v>1.2702702702702702</v>
      </c>
    </row>
    <row r="10" spans="1:14" x14ac:dyDescent="0.25">
      <c r="A10" t="s">
        <v>49</v>
      </c>
      <c r="B10">
        <v>1958</v>
      </c>
      <c r="C10">
        <v>2017</v>
      </c>
      <c r="D10">
        <v>57</v>
      </c>
      <c r="E10">
        <v>6</v>
      </c>
      <c r="F10" s="2">
        <v>5281</v>
      </c>
      <c r="G10" s="1">
        <f>(Table1[[#This Row],[Wins]]/Table1[[#This Row],[Entries]])*100</f>
        <v>10.526315789473683</v>
      </c>
      <c r="H10">
        <v>6</v>
      </c>
      <c r="I10">
        <v>1</v>
      </c>
      <c r="J10">
        <v>6</v>
      </c>
      <c r="K10">
        <v>2</v>
      </c>
      <c r="L10">
        <v>9</v>
      </c>
      <c r="M10">
        <f>6*Table1[[#This Row],[1st]]+4*Table1[[#This Row],[2nd]]+3*Table1[[#This Row],[3rd]]+2*Table1[[#This Row],[4th]]+1*Table1[[#This Row],[5th]]</f>
        <v>71</v>
      </c>
      <c r="N10">
        <f>Table1[[#This Row],[Score]]/Table1[[#This Row],[Entries]]</f>
        <v>1.2456140350877194</v>
      </c>
    </row>
    <row r="11" spans="1:14" x14ac:dyDescent="0.25">
      <c r="A11" t="s">
        <v>35</v>
      </c>
      <c r="B11">
        <v>1959</v>
      </c>
      <c r="C11">
        <v>2006</v>
      </c>
      <c r="D11">
        <v>24</v>
      </c>
      <c r="E11">
        <v>1</v>
      </c>
      <c r="F11" s="2">
        <v>378</v>
      </c>
      <c r="G11" s="1">
        <f>(Table1[[#This Row],[Wins]]/Table1[[#This Row],[Entries]])*100</f>
        <v>4.1666666666666661</v>
      </c>
      <c r="H11">
        <v>1</v>
      </c>
      <c r="I11">
        <v>1</v>
      </c>
      <c r="J11">
        <v>3</v>
      </c>
      <c r="K11">
        <v>3</v>
      </c>
      <c r="L11">
        <v>2</v>
      </c>
      <c r="M11">
        <f>6*Table1[[#This Row],[1st]]+4*Table1[[#This Row],[2nd]]+3*Table1[[#This Row],[3rd]]+2*Table1[[#This Row],[4th]]+1*Table1[[#This Row],[5th]]</f>
        <v>27</v>
      </c>
      <c r="N11">
        <f>Table1[[#This Row],[Score]]/Table1[[#This Row],[Entries]]</f>
        <v>1.125</v>
      </c>
    </row>
    <row r="12" spans="1:14" x14ac:dyDescent="0.25">
      <c r="A12" s="3" t="s">
        <v>45</v>
      </c>
      <c r="B12" s="3">
        <v>2004</v>
      </c>
      <c r="C12" s="3">
        <v>2017</v>
      </c>
      <c r="D12" s="3">
        <v>12</v>
      </c>
      <c r="E12" s="3">
        <v>1</v>
      </c>
      <c r="F12" s="4">
        <v>2444</v>
      </c>
      <c r="G12" s="5">
        <f>(Table1[[#This Row],[Wins]]/Table1[[#This Row],[Entries]])*100</f>
        <v>8.3333333333333321</v>
      </c>
      <c r="H12" s="3">
        <v>1</v>
      </c>
      <c r="I12" s="3">
        <v>1</v>
      </c>
      <c r="J12" s="3">
        <v>1</v>
      </c>
      <c r="K12" s="3">
        <v>0</v>
      </c>
      <c r="L12" s="3">
        <v>0</v>
      </c>
      <c r="M12" s="3">
        <f>6*Table1[[#This Row],[1st]]+4*Table1[[#This Row],[2nd]]+3*Table1[[#This Row],[3rd]]+2*Table1[[#This Row],[4th]]+1*Table1[[#This Row],[5th]]</f>
        <v>13</v>
      </c>
      <c r="N12" s="3">
        <f>Table1[[#This Row],[Score]]/Table1[[#This Row],[Entries]]</f>
        <v>1.0833333333333333</v>
      </c>
    </row>
    <row r="13" spans="1:14" x14ac:dyDescent="0.25">
      <c r="A13" t="s">
        <v>29</v>
      </c>
      <c r="B13">
        <v>1956</v>
      </c>
      <c r="C13">
        <v>2017</v>
      </c>
      <c r="D13">
        <v>43</v>
      </c>
      <c r="E13">
        <v>2</v>
      </c>
      <c r="F13" s="2">
        <v>2491</v>
      </c>
      <c r="G13" s="1">
        <f>(Table1[[#This Row],[Wins]]/Table1[[#This Row],[Entries]])*100</f>
        <v>4.6511627906976747</v>
      </c>
      <c r="H13">
        <v>2</v>
      </c>
      <c r="I13">
        <v>2</v>
      </c>
      <c r="J13">
        <v>5</v>
      </c>
      <c r="K13">
        <v>2</v>
      </c>
      <c r="L13">
        <v>4</v>
      </c>
      <c r="M13">
        <f>6*Table1[[#This Row],[1st]]+4*Table1[[#This Row],[2nd]]+3*Table1[[#This Row],[3rd]]+2*Table1[[#This Row],[4th]]+1*Table1[[#This Row],[5th]]</f>
        <v>43</v>
      </c>
      <c r="N13">
        <f>Table1[[#This Row],[Score]]/Table1[[#This Row],[Entries]]</f>
        <v>1</v>
      </c>
    </row>
    <row r="14" spans="1:14" x14ac:dyDescent="0.25">
      <c r="A14" t="s">
        <v>28</v>
      </c>
      <c r="B14">
        <v>1973</v>
      </c>
      <c r="C14">
        <v>2017</v>
      </c>
      <c r="D14">
        <v>40</v>
      </c>
      <c r="E14">
        <v>3</v>
      </c>
      <c r="F14" s="2">
        <v>3160</v>
      </c>
      <c r="G14" s="1">
        <f>(Table1[[#This Row],[Wins]]/Table1[[#This Row],[Entries]])*100</f>
        <v>7.5</v>
      </c>
      <c r="H14">
        <v>3</v>
      </c>
      <c r="I14">
        <v>2</v>
      </c>
      <c r="J14">
        <v>1</v>
      </c>
      <c r="K14">
        <v>2</v>
      </c>
      <c r="L14">
        <v>2</v>
      </c>
      <c r="M14">
        <f>6*Table1[[#This Row],[1st]]+4*Table1[[#This Row],[2nd]]+3*Table1[[#This Row],[3rd]]+2*Table1[[#This Row],[4th]]+1*Table1[[#This Row],[5th]]</f>
        <v>35</v>
      </c>
      <c r="N14">
        <f>Table1[[#This Row],[Score]]/Table1[[#This Row],[Entries]]</f>
        <v>0.875</v>
      </c>
    </row>
    <row r="15" spans="1:14" x14ac:dyDescent="0.25">
      <c r="A15" t="s">
        <v>18</v>
      </c>
      <c r="B15">
        <v>1957</v>
      </c>
      <c r="C15">
        <v>2017</v>
      </c>
      <c r="D15">
        <v>46</v>
      </c>
      <c r="E15">
        <v>3</v>
      </c>
      <c r="F15" s="2">
        <v>3364</v>
      </c>
      <c r="G15" s="1">
        <f>(Table1[[#This Row],[Wins]]/Table1[[#This Row],[Entries]])*100</f>
        <v>6.5217391304347823</v>
      </c>
      <c r="H15">
        <v>3</v>
      </c>
      <c r="I15">
        <v>1</v>
      </c>
      <c r="J15">
        <v>3</v>
      </c>
      <c r="K15">
        <v>2</v>
      </c>
      <c r="L15">
        <v>5</v>
      </c>
      <c r="M15">
        <f>6*Table1[[#This Row],[1st]]+4*Table1[[#This Row],[2nd]]+3*Table1[[#This Row],[3rd]]+2*Table1[[#This Row],[4th]]+1*Table1[[#This Row],[5th]]</f>
        <v>40</v>
      </c>
      <c r="N15">
        <f>Table1[[#This Row],[Score]]/Table1[[#This Row],[Entries]]</f>
        <v>0.86956521739130432</v>
      </c>
    </row>
    <row r="16" spans="1:14" x14ac:dyDescent="0.25">
      <c r="A16" t="s">
        <v>23</v>
      </c>
      <c r="B16">
        <v>1956</v>
      </c>
      <c r="C16">
        <v>2017</v>
      </c>
      <c r="D16">
        <v>61</v>
      </c>
      <c r="E16">
        <v>2</v>
      </c>
      <c r="F16" s="2">
        <v>2695</v>
      </c>
      <c r="G16" s="1">
        <f>(Table1[[#This Row],[Wins]]/Table1[[#This Row],[Entries]])*100</f>
        <v>3.278688524590164</v>
      </c>
      <c r="H16">
        <v>2</v>
      </c>
      <c r="I16">
        <v>4</v>
      </c>
      <c r="J16">
        <v>5</v>
      </c>
      <c r="K16">
        <v>3</v>
      </c>
      <c r="L16">
        <v>2</v>
      </c>
      <c r="M16">
        <f>6*Table1[[#This Row],[1st]]+4*Table1[[#This Row],[2nd]]+3*Table1[[#This Row],[3rd]]+2*Table1[[#This Row],[4th]]+1*Table1[[#This Row],[5th]]</f>
        <v>51</v>
      </c>
      <c r="N16">
        <f>Table1[[#This Row],[Score]]/Table1[[#This Row],[Entries]]</f>
        <v>0.83606557377049184</v>
      </c>
    </row>
    <row r="17" spans="1:14" x14ac:dyDescent="0.25">
      <c r="A17" t="s">
        <v>50</v>
      </c>
      <c r="B17">
        <v>1956</v>
      </c>
      <c r="C17">
        <v>2017</v>
      </c>
      <c r="D17">
        <v>58</v>
      </c>
      <c r="E17">
        <v>2</v>
      </c>
      <c r="F17" s="2">
        <v>2273</v>
      </c>
      <c r="G17" s="1">
        <f>(Table1[[#This Row],[Wins]]/Table1[[#This Row],[Entries]])*100</f>
        <v>3.4482758620689653</v>
      </c>
      <c r="H17">
        <v>2</v>
      </c>
      <c r="I17">
        <v>3</v>
      </c>
      <c r="J17">
        <v>3</v>
      </c>
      <c r="K17">
        <v>5</v>
      </c>
      <c r="L17">
        <v>2</v>
      </c>
      <c r="M17">
        <f>6*Table1[[#This Row],[1st]]+4*Table1[[#This Row],[2nd]]+3*Table1[[#This Row],[3rd]]+2*Table1[[#This Row],[4th]]+1*Table1[[#This Row],[5th]]</f>
        <v>45</v>
      </c>
      <c r="N17">
        <f>Table1[[#This Row],[Score]]/Table1[[#This Row],[Entries]]</f>
        <v>0.77586206896551724</v>
      </c>
    </row>
    <row r="18" spans="1:14" x14ac:dyDescent="0.25">
      <c r="A18" t="s">
        <v>38</v>
      </c>
      <c r="B18">
        <v>1956</v>
      </c>
      <c r="C18">
        <v>2017</v>
      </c>
      <c r="D18">
        <v>58</v>
      </c>
      <c r="E18">
        <v>4</v>
      </c>
      <c r="F18" s="2">
        <v>2876</v>
      </c>
      <c r="G18" s="1">
        <f>(Table1[[#This Row],[Wins]]/Table1[[#This Row],[Entries]])*100</f>
        <v>6.8965517241379306</v>
      </c>
      <c r="H18">
        <v>4</v>
      </c>
      <c r="I18">
        <v>1</v>
      </c>
      <c r="J18">
        <v>1</v>
      </c>
      <c r="K18">
        <v>2</v>
      </c>
      <c r="L18">
        <v>2</v>
      </c>
      <c r="M18">
        <f>6*Table1[[#This Row],[1st]]+4*Table1[[#This Row],[2nd]]+3*Table1[[#This Row],[3rd]]+2*Table1[[#This Row],[4th]]+1*Table1[[#This Row],[5th]]</f>
        <v>37</v>
      </c>
      <c r="N18">
        <f>Table1[[#This Row],[Score]]/Table1[[#This Row],[Entries]]</f>
        <v>0.63793103448275867</v>
      </c>
    </row>
    <row r="19" spans="1:14" x14ac:dyDescent="0.25">
      <c r="A19" t="s">
        <v>14</v>
      </c>
      <c r="B19">
        <v>2005</v>
      </c>
      <c r="C19">
        <v>2017</v>
      </c>
      <c r="D19">
        <v>11</v>
      </c>
      <c r="E19">
        <v>0</v>
      </c>
      <c r="F19" s="2">
        <v>1750</v>
      </c>
      <c r="G19" s="1">
        <f>(Table1[[#This Row],[Wins]]/Table1[[#This Row],[Entries]])*100</f>
        <v>0</v>
      </c>
      <c r="H19">
        <v>0</v>
      </c>
      <c r="I19">
        <v>1</v>
      </c>
      <c r="J19">
        <v>0</v>
      </c>
      <c r="K19">
        <v>1</v>
      </c>
      <c r="L19">
        <v>1</v>
      </c>
      <c r="M19">
        <f>6*Table1[[#This Row],[1st]]+4*Table1[[#This Row],[2nd]]+3*Table1[[#This Row],[3rd]]+2*Table1[[#This Row],[4th]]+1*Table1[[#This Row],[5th]]</f>
        <v>7</v>
      </c>
      <c r="N19">
        <f>Table1[[#This Row],[Score]]/Table1[[#This Row],[Entries]]</f>
        <v>0.63636363636363635</v>
      </c>
    </row>
    <row r="20" spans="1:14" x14ac:dyDescent="0.25">
      <c r="A20" t="s">
        <v>48</v>
      </c>
      <c r="B20">
        <v>1961</v>
      </c>
      <c r="C20">
        <v>2017</v>
      </c>
      <c r="D20">
        <v>57</v>
      </c>
      <c r="E20">
        <v>2</v>
      </c>
      <c r="F20" s="2">
        <v>2259</v>
      </c>
      <c r="G20" s="1">
        <f>(Table1[[#This Row],[Wins]]/Table1[[#This Row],[Entries]])*100</f>
        <v>3.5087719298245612</v>
      </c>
      <c r="H20">
        <v>2</v>
      </c>
      <c r="I20">
        <v>4</v>
      </c>
      <c r="J20">
        <v>1</v>
      </c>
      <c r="K20">
        <v>2</v>
      </c>
      <c r="L20">
        <v>1</v>
      </c>
      <c r="M20">
        <f>6*Table1[[#This Row],[1st]]+4*Table1[[#This Row],[2nd]]+3*Table1[[#This Row],[3rd]]+2*Table1[[#This Row],[4th]]+1*Table1[[#This Row],[5th]]</f>
        <v>36</v>
      </c>
      <c r="N20">
        <f>Table1[[#This Row],[Score]]/Table1[[#This Row],[Entries]]</f>
        <v>0.63157894736842102</v>
      </c>
    </row>
    <row r="21" spans="1:14" x14ac:dyDescent="0.25">
      <c r="A21" t="s">
        <v>39</v>
      </c>
      <c r="B21">
        <v>1960</v>
      </c>
      <c r="C21">
        <v>2017</v>
      </c>
      <c r="D21">
        <v>56</v>
      </c>
      <c r="E21">
        <v>3</v>
      </c>
      <c r="F21" s="2">
        <v>3548</v>
      </c>
      <c r="G21" s="1">
        <f>(Table1[[#This Row],[Wins]]/Table1[[#This Row],[Entries]])*100</f>
        <v>5.3571428571428568</v>
      </c>
      <c r="H21">
        <v>3</v>
      </c>
      <c r="I21">
        <v>1</v>
      </c>
      <c r="J21">
        <v>1</v>
      </c>
      <c r="K21">
        <v>3</v>
      </c>
      <c r="L21">
        <v>3</v>
      </c>
      <c r="M21">
        <f>6*Table1[[#This Row],[1st]]+4*Table1[[#This Row],[2nd]]+3*Table1[[#This Row],[3rd]]+2*Table1[[#This Row],[4th]]+1*Table1[[#This Row],[5th]]</f>
        <v>34</v>
      </c>
      <c r="N21">
        <f>Table1[[#This Row],[Score]]/Table1[[#This Row],[Entries]]</f>
        <v>0.6071428571428571</v>
      </c>
    </row>
    <row r="22" spans="1:14" x14ac:dyDescent="0.25">
      <c r="A22" t="s">
        <v>51</v>
      </c>
      <c r="B22">
        <v>1975</v>
      </c>
      <c r="C22">
        <v>2012</v>
      </c>
      <c r="D22">
        <v>34</v>
      </c>
      <c r="E22">
        <v>1</v>
      </c>
      <c r="F22" s="2">
        <v>2786</v>
      </c>
      <c r="G22" s="1">
        <f>(Table1[[#This Row],[Wins]]/Table1[[#This Row],[Entries]])*100</f>
        <v>2.9411764705882351</v>
      </c>
      <c r="H22">
        <v>1</v>
      </c>
      <c r="I22">
        <v>1</v>
      </c>
      <c r="J22">
        <v>1</v>
      </c>
      <c r="K22">
        <v>3</v>
      </c>
      <c r="L22">
        <v>0</v>
      </c>
      <c r="M22">
        <f>6*Table1[[#This Row],[1st]]+4*Table1[[#This Row],[2nd]]+3*Table1[[#This Row],[3rd]]+2*Table1[[#This Row],[4th]]+1*Table1[[#This Row],[5th]]</f>
        <v>19</v>
      </c>
      <c r="N22">
        <f>Table1[[#This Row],[Score]]/Table1[[#This Row],[Entries]]</f>
        <v>0.55882352941176472</v>
      </c>
    </row>
    <row r="23" spans="1:14" x14ac:dyDescent="0.25">
      <c r="A23" t="s">
        <v>30</v>
      </c>
      <c r="B23">
        <v>2000</v>
      </c>
      <c r="C23">
        <v>2017</v>
      </c>
      <c r="D23">
        <v>18</v>
      </c>
      <c r="E23">
        <v>1</v>
      </c>
      <c r="F23" s="2">
        <v>1566</v>
      </c>
      <c r="G23" s="1">
        <f>(Table1[[#This Row],[Wins]]/Table1[[#This Row],[Entries]])*100</f>
        <v>5.5555555555555554</v>
      </c>
      <c r="H23">
        <v>1</v>
      </c>
      <c r="I23">
        <v>0</v>
      </c>
      <c r="J23">
        <v>1</v>
      </c>
      <c r="K23">
        <v>0</v>
      </c>
      <c r="L23">
        <v>1</v>
      </c>
      <c r="M23">
        <f>6*Table1[[#This Row],[1st]]+4*Table1[[#This Row],[2nd]]+3*Table1[[#This Row],[3rd]]+2*Table1[[#This Row],[4th]]+1*Table1[[#This Row],[5th]]</f>
        <v>10</v>
      </c>
      <c r="N23">
        <f>Table1[[#This Row],[Score]]/Table1[[#This Row],[Entries]]</f>
        <v>0.55555555555555558</v>
      </c>
    </row>
    <row r="24" spans="1:14" x14ac:dyDescent="0.25">
      <c r="A24" t="s">
        <v>19</v>
      </c>
      <c r="B24">
        <v>1994</v>
      </c>
      <c r="C24">
        <v>2017</v>
      </c>
      <c r="D24">
        <v>23</v>
      </c>
      <c r="E24">
        <v>1</v>
      </c>
      <c r="F24" s="2">
        <v>1726</v>
      </c>
      <c r="G24" s="1">
        <f>(Table1[[#This Row],[Wins]]/Table1[[#This Row],[Entries]])*100</f>
        <v>4.3478260869565215</v>
      </c>
      <c r="H24">
        <v>1</v>
      </c>
      <c r="I24">
        <v>0</v>
      </c>
      <c r="J24">
        <v>1</v>
      </c>
      <c r="K24">
        <v>1</v>
      </c>
      <c r="L24">
        <v>1</v>
      </c>
      <c r="M24">
        <f>6*Table1[[#This Row],[1st]]+4*Table1[[#This Row],[2nd]]+3*Table1[[#This Row],[3rd]]+2*Table1[[#This Row],[4th]]+1*Table1[[#This Row],[5th]]</f>
        <v>12</v>
      </c>
      <c r="N24">
        <f>Table1[[#This Row],[Score]]/Table1[[#This Row],[Entries]]</f>
        <v>0.52173913043478259</v>
      </c>
    </row>
    <row r="25" spans="1:14" x14ac:dyDescent="0.25">
      <c r="A25" t="s">
        <v>33</v>
      </c>
      <c r="B25">
        <v>1971</v>
      </c>
      <c r="C25">
        <v>2017</v>
      </c>
      <c r="D25">
        <v>30</v>
      </c>
      <c r="E25">
        <v>0</v>
      </c>
      <c r="F25" s="2">
        <v>2515</v>
      </c>
      <c r="G25" s="1">
        <f>(Table1[[#This Row],[Wins]]/Table1[[#This Row],[Entries]])*100</f>
        <v>0</v>
      </c>
      <c r="H25">
        <v>0</v>
      </c>
      <c r="I25">
        <v>2</v>
      </c>
      <c r="J25">
        <v>2</v>
      </c>
      <c r="K25">
        <v>0</v>
      </c>
      <c r="L25">
        <v>1</v>
      </c>
      <c r="M25">
        <f>6*Table1[[#This Row],[1st]]+4*Table1[[#This Row],[2nd]]+3*Table1[[#This Row],[3rd]]+2*Table1[[#This Row],[4th]]+1*Table1[[#This Row],[5th]]</f>
        <v>15</v>
      </c>
      <c r="N25">
        <f>Table1[[#This Row],[Score]]/Table1[[#This Row],[Entries]]</f>
        <v>0.5</v>
      </c>
    </row>
    <row r="26" spans="1:14" x14ac:dyDescent="0.25">
      <c r="A26" t="s">
        <v>24</v>
      </c>
      <c r="B26">
        <v>1974</v>
      </c>
      <c r="C26">
        <v>2017</v>
      </c>
      <c r="D26">
        <v>38</v>
      </c>
      <c r="E26">
        <v>1</v>
      </c>
      <c r="F26" s="2">
        <v>3934</v>
      </c>
      <c r="G26" s="1">
        <f>(Table1[[#This Row],[Wins]]/Table1[[#This Row],[Entries]])*100</f>
        <v>2.6315789473684208</v>
      </c>
      <c r="H26">
        <v>1</v>
      </c>
      <c r="I26">
        <v>0</v>
      </c>
      <c r="J26">
        <v>3</v>
      </c>
      <c r="K26">
        <v>0</v>
      </c>
      <c r="L26">
        <v>2</v>
      </c>
      <c r="M26">
        <f>6*Table1[[#This Row],[1st]]+4*Table1[[#This Row],[2nd]]+3*Table1[[#This Row],[3rd]]+2*Table1[[#This Row],[4th]]+1*Table1[[#This Row],[5th]]</f>
        <v>17</v>
      </c>
      <c r="N26">
        <f>Table1[[#This Row],[Score]]/Table1[[#This Row],[Entries]]</f>
        <v>0.44736842105263158</v>
      </c>
    </row>
    <row r="27" spans="1:14" x14ac:dyDescent="0.25">
      <c r="A27" t="s">
        <v>42</v>
      </c>
      <c r="B27">
        <v>1994</v>
      </c>
      <c r="C27">
        <v>2017</v>
      </c>
      <c r="D27">
        <v>18</v>
      </c>
      <c r="E27">
        <v>0</v>
      </c>
      <c r="F27" s="2">
        <v>2409</v>
      </c>
      <c r="G27" s="1">
        <f>(Table1[[#This Row],[Wins]]/Table1[[#This Row],[Entries]])*100</f>
        <v>0</v>
      </c>
      <c r="H27">
        <v>0</v>
      </c>
      <c r="I27">
        <v>0</v>
      </c>
      <c r="J27">
        <v>2</v>
      </c>
      <c r="K27">
        <v>1</v>
      </c>
      <c r="L27">
        <v>0</v>
      </c>
      <c r="M27">
        <f>6*Table1[[#This Row],[1st]]+4*Table1[[#This Row],[2nd]]+3*Table1[[#This Row],[3rd]]+2*Table1[[#This Row],[4th]]+1*Table1[[#This Row],[5th]]</f>
        <v>8</v>
      </c>
      <c r="N27">
        <f>Table1[[#This Row],[Score]]/Table1[[#This Row],[Entries]]</f>
        <v>0.44444444444444442</v>
      </c>
    </row>
    <row r="28" spans="1:14" x14ac:dyDescent="0.25">
      <c r="A28" t="s">
        <v>54</v>
      </c>
      <c r="B28">
        <v>1961</v>
      </c>
      <c r="C28">
        <v>1992</v>
      </c>
      <c r="D28">
        <v>27</v>
      </c>
      <c r="E28">
        <v>1</v>
      </c>
      <c r="F28" s="2">
        <v>730</v>
      </c>
      <c r="G28" s="1">
        <f>(Table1[[#This Row],[Wins]]/Table1[[#This Row],[Entries]])*100</f>
        <v>3.7037037037037033</v>
      </c>
      <c r="H28">
        <v>1</v>
      </c>
      <c r="I28">
        <v>0</v>
      </c>
      <c r="J28">
        <v>0</v>
      </c>
      <c r="K28">
        <v>3</v>
      </c>
      <c r="L28">
        <v>0</v>
      </c>
      <c r="M28">
        <f>6*Table1[[#This Row],[1st]]+4*Table1[[#This Row],[2nd]]+3*Table1[[#This Row],[3rd]]+2*Table1[[#This Row],[4th]]+1*Table1[[#This Row],[5th]]</f>
        <v>12</v>
      </c>
      <c r="N28">
        <f>Table1[[#This Row],[Score]]/Table1[[#This Row],[Entries]]</f>
        <v>0.44444444444444442</v>
      </c>
    </row>
    <row r="29" spans="1:14" x14ac:dyDescent="0.25">
      <c r="A29" t="s">
        <v>12</v>
      </c>
      <c r="B29">
        <v>1956</v>
      </c>
      <c r="C29">
        <v>2017</v>
      </c>
      <c r="D29">
        <v>59</v>
      </c>
      <c r="E29">
        <v>1</v>
      </c>
      <c r="F29" s="2">
        <v>2971</v>
      </c>
      <c r="G29" s="1">
        <f>(Table1[[#This Row],[Wins]]/Table1[[#This Row],[Entries]])*100</f>
        <v>1.6949152542372881</v>
      </c>
      <c r="H29">
        <v>1</v>
      </c>
      <c r="I29">
        <v>2</v>
      </c>
      <c r="J29">
        <v>0</v>
      </c>
      <c r="K29">
        <v>4</v>
      </c>
      <c r="L29">
        <v>2</v>
      </c>
      <c r="M29">
        <f>6*Table1[[#This Row],[1st]]+4*Table1[[#This Row],[2nd]]+3*Table1[[#This Row],[3rd]]+2*Table1[[#This Row],[4th]]+1*Table1[[#This Row],[5th]]</f>
        <v>24</v>
      </c>
      <c r="N29">
        <f>Table1[[#This Row],[Score]]/Table1[[#This Row],[Entries]]</f>
        <v>0.40677966101694918</v>
      </c>
    </row>
    <row r="30" spans="1:14" x14ac:dyDescent="0.25">
      <c r="A30" t="s">
        <v>7</v>
      </c>
      <c r="B30">
        <v>2006</v>
      </c>
      <c r="C30">
        <v>2017</v>
      </c>
      <c r="D30">
        <v>11</v>
      </c>
      <c r="E30">
        <v>0</v>
      </c>
      <c r="F30" s="2">
        <v>2234</v>
      </c>
      <c r="G30" s="1">
        <f>(Table1[[#This Row],[Wins]]/Table1[[#This Row],[Entries]])*100</f>
        <v>0</v>
      </c>
      <c r="H30">
        <v>0</v>
      </c>
      <c r="I30">
        <v>0</v>
      </c>
      <c r="J30">
        <v>0</v>
      </c>
      <c r="K30">
        <v>2</v>
      </c>
      <c r="L30">
        <v>0</v>
      </c>
      <c r="M30">
        <f>6*Table1[[#This Row],[1st]]+4*Table1[[#This Row],[2nd]]+3*Table1[[#This Row],[3rd]]+2*Table1[[#This Row],[4th]]+1*Table1[[#This Row],[5th]]</f>
        <v>4</v>
      </c>
      <c r="N30">
        <f>Table1[[#This Row],[Score]]/Table1[[#This Row],[Entries]]</f>
        <v>0.36363636363636365</v>
      </c>
    </row>
    <row r="31" spans="1:14" x14ac:dyDescent="0.25">
      <c r="A31" t="s">
        <v>9</v>
      </c>
      <c r="B31">
        <v>1957</v>
      </c>
      <c r="C31">
        <v>2017</v>
      </c>
      <c r="D31">
        <v>50</v>
      </c>
      <c r="E31">
        <v>2</v>
      </c>
      <c r="F31" s="2">
        <v>2115</v>
      </c>
      <c r="G31" s="1">
        <f>(Table1[[#This Row],[Wins]]/Table1[[#This Row],[Entries]])*100</f>
        <v>4</v>
      </c>
      <c r="H31">
        <v>2</v>
      </c>
      <c r="I31">
        <v>0</v>
      </c>
      <c r="J31">
        <v>0</v>
      </c>
      <c r="K31">
        <v>1</v>
      </c>
      <c r="L31">
        <v>4</v>
      </c>
      <c r="M31">
        <f>6*Table1[[#This Row],[1st]]+4*Table1[[#This Row],[2nd]]+3*Table1[[#This Row],[3rd]]+2*Table1[[#This Row],[4th]]+1*Table1[[#This Row],[5th]]</f>
        <v>18</v>
      </c>
      <c r="N31">
        <f>Table1[[#This Row],[Score]]/Table1[[#This Row],[Entries]]</f>
        <v>0.36</v>
      </c>
    </row>
    <row r="32" spans="1:14" x14ac:dyDescent="0.25">
      <c r="A32" t="s">
        <v>26</v>
      </c>
      <c r="B32">
        <v>1986</v>
      </c>
      <c r="C32">
        <v>2017</v>
      </c>
      <c r="D32">
        <v>30</v>
      </c>
      <c r="E32">
        <v>0</v>
      </c>
      <c r="F32" s="2">
        <v>2229</v>
      </c>
      <c r="G32" s="1">
        <f>(Table1[[#This Row],[Wins]]/Table1[[#This Row],[Entries]])*100</f>
        <v>0</v>
      </c>
      <c r="H32">
        <v>0</v>
      </c>
      <c r="I32">
        <v>2</v>
      </c>
      <c r="J32">
        <v>0</v>
      </c>
      <c r="K32">
        <v>1</v>
      </c>
      <c r="L32">
        <v>0</v>
      </c>
      <c r="M32">
        <f>6*Table1[[#This Row],[1st]]+4*Table1[[#This Row],[2nd]]+3*Table1[[#This Row],[3rd]]+2*Table1[[#This Row],[4th]]+1*Table1[[#This Row],[5th]]</f>
        <v>10</v>
      </c>
      <c r="N32">
        <f>Table1[[#This Row],[Score]]/Table1[[#This Row],[Entries]]</f>
        <v>0.33333333333333331</v>
      </c>
    </row>
    <row r="33" spans="1:14" x14ac:dyDescent="0.25">
      <c r="A33" t="s">
        <v>34</v>
      </c>
      <c r="B33">
        <v>2005</v>
      </c>
      <c r="C33">
        <v>2017</v>
      </c>
      <c r="D33">
        <v>13</v>
      </c>
      <c r="E33">
        <v>0</v>
      </c>
      <c r="F33" s="2">
        <v>1785</v>
      </c>
      <c r="G33" s="1">
        <f>(Table1[[#This Row],[Wins]]/Table1[[#This Row],[Entries]])*100</f>
        <v>0</v>
      </c>
      <c r="H33">
        <v>0</v>
      </c>
      <c r="I33">
        <v>0</v>
      </c>
      <c r="J33">
        <v>1</v>
      </c>
      <c r="K33">
        <v>0</v>
      </c>
      <c r="L33">
        <v>0</v>
      </c>
      <c r="M33">
        <f>6*Table1[[#This Row],[1st]]+4*Table1[[#This Row],[2nd]]+3*Table1[[#This Row],[3rd]]+2*Table1[[#This Row],[4th]]+1*Table1[[#This Row],[5th]]</f>
        <v>3</v>
      </c>
      <c r="N33">
        <f>Table1[[#This Row],[Score]]/Table1[[#This Row],[Entries]]</f>
        <v>0.23076923076923078</v>
      </c>
    </row>
    <row r="34" spans="1:14" x14ac:dyDescent="0.25">
      <c r="A34" t="s">
        <v>15</v>
      </c>
      <c r="B34">
        <v>1993</v>
      </c>
      <c r="C34">
        <v>2017</v>
      </c>
      <c r="D34">
        <v>23</v>
      </c>
      <c r="E34">
        <v>0</v>
      </c>
      <c r="F34" s="2">
        <v>1943</v>
      </c>
      <c r="G34" s="1">
        <f>(Table1[[#This Row],[Wins]]/Table1[[#This Row],[Entries]])*100</f>
        <v>0</v>
      </c>
      <c r="H34">
        <v>0</v>
      </c>
      <c r="I34">
        <v>0</v>
      </c>
      <c r="J34">
        <v>0</v>
      </c>
      <c r="K34">
        <v>2</v>
      </c>
      <c r="L34">
        <v>1</v>
      </c>
      <c r="M34">
        <f>6*Table1[[#This Row],[1st]]+4*Table1[[#This Row],[2nd]]+3*Table1[[#This Row],[3rd]]+2*Table1[[#This Row],[4th]]+1*Table1[[#This Row],[5th]]</f>
        <v>5</v>
      </c>
      <c r="N34">
        <f>Table1[[#This Row],[Score]]/Table1[[#This Row],[Entries]]</f>
        <v>0.21739130434782608</v>
      </c>
    </row>
    <row r="35" spans="1:14" x14ac:dyDescent="0.25">
      <c r="A35" t="s">
        <v>25</v>
      </c>
      <c r="B35">
        <v>1994</v>
      </c>
      <c r="C35">
        <v>2017</v>
      </c>
      <c r="D35">
        <v>15</v>
      </c>
      <c r="E35">
        <v>0</v>
      </c>
      <c r="F35" s="2">
        <v>1946</v>
      </c>
      <c r="G35" s="1">
        <f>(Table1[[#This Row],[Wins]]/Table1[[#This Row],[Entries]])*100</f>
        <v>0</v>
      </c>
      <c r="H35">
        <v>0</v>
      </c>
      <c r="I35">
        <v>0</v>
      </c>
      <c r="J35">
        <v>0</v>
      </c>
      <c r="K35">
        <v>1</v>
      </c>
      <c r="L35">
        <v>1</v>
      </c>
      <c r="M35">
        <f>6*Table1[[#This Row],[1st]]+4*Table1[[#This Row],[2nd]]+3*Table1[[#This Row],[3rd]]+2*Table1[[#This Row],[4th]]+1*Table1[[#This Row],[5th]]</f>
        <v>3</v>
      </c>
      <c r="N35">
        <f>Table1[[#This Row],[Score]]/Table1[[#This Row],[Entries]]</f>
        <v>0.2</v>
      </c>
    </row>
    <row r="36" spans="1:14" x14ac:dyDescent="0.25">
      <c r="A36" t="s">
        <v>40</v>
      </c>
      <c r="B36">
        <v>1994</v>
      </c>
      <c r="C36">
        <v>2017</v>
      </c>
      <c r="D36">
        <v>20</v>
      </c>
      <c r="E36">
        <v>0</v>
      </c>
      <c r="F36" s="2">
        <v>1403</v>
      </c>
      <c r="G36" s="1">
        <f>(Table1[[#This Row],[Wins]]/Table1[[#This Row],[Entries]])*100</f>
        <v>0</v>
      </c>
      <c r="H36">
        <v>0</v>
      </c>
      <c r="I36">
        <v>1</v>
      </c>
      <c r="J36">
        <v>0</v>
      </c>
      <c r="K36">
        <v>0</v>
      </c>
      <c r="L36">
        <v>0</v>
      </c>
      <c r="M36">
        <f>6*Table1[[#This Row],[1st]]+4*Table1[[#This Row],[2nd]]+3*Table1[[#This Row],[3rd]]+2*Table1[[#This Row],[4th]]+1*Table1[[#This Row],[5th]]</f>
        <v>4</v>
      </c>
      <c r="N36">
        <f>Table1[[#This Row],[Score]]/Table1[[#This Row],[Entries]]</f>
        <v>0.2</v>
      </c>
    </row>
    <row r="37" spans="1:14" x14ac:dyDescent="0.25">
      <c r="A37" t="s">
        <v>13</v>
      </c>
      <c r="B37">
        <v>1993</v>
      </c>
      <c r="C37">
        <v>2016</v>
      </c>
      <c r="D37">
        <v>19</v>
      </c>
      <c r="E37">
        <v>0</v>
      </c>
      <c r="F37" s="2">
        <v>2188</v>
      </c>
      <c r="G37" s="1">
        <f>(Table1[[#This Row],[Wins]]/Table1[[#This Row],[Entries]])*100</f>
        <v>0</v>
      </c>
      <c r="H37">
        <v>0</v>
      </c>
      <c r="I37">
        <v>0</v>
      </c>
      <c r="J37">
        <v>1</v>
      </c>
      <c r="K37">
        <v>0</v>
      </c>
      <c r="L37">
        <v>0</v>
      </c>
      <c r="M37">
        <f>6*Table1[[#This Row],[1st]]+4*Table1[[#This Row],[2nd]]+3*Table1[[#This Row],[3rd]]+2*Table1[[#This Row],[4th]]+1*Table1[[#This Row],[5th]]</f>
        <v>3</v>
      </c>
      <c r="N37">
        <f>Table1[[#This Row],[Score]]/Table1[[#This Row],[Entries]]</f>
        <v>0.15789473684210525</v>
      </c>
    </row>
    <row r="38" spans="1:14" x14ac:dyDescent="0.25">
      <c r="A38" t="s">
        <v>41</v>
      </c>
      <c r="B38">
        <v>1964</v>
      </c>
      <c r="C38">
        <v>2017</v>
      </c>
      <c r="D38">
        <v>49</v>
      </c>
      <c r="E38">
        <v>1</v>
      </c>
      <c r="F38" s="2">
        <v>2321</v>
      </c>
      <c r="G38" s="1">
        <f>(Table1[[#This Row],[Wins]]/Table1[[#This Row],[Entries]])*100</f>
        <v>2.0408163265306123</v>
      </c>
      <c r="H38">
        <v>1</v>
      </c>
      <c r="I38">
        <v>0</v>
      </c>
      <c r="J38">
        <v>0</v>
      </c>
      <c r="K38">
        <v>0</v>
      </c>
      <c r="L38">
        <v>0</v>
      </c>
      <c r="M38">
        <f>6*Table1[[#This Row],[1st]]+4*Table1[[#This Row],[2nd]]+3*Table1[[#This Row],[3rd]]+2*Table1[[#This Row],[4th]]+1*Table1[[#This Row],[5th]]</f>
        <v>6</v>
      </c>
      <c r="N38">
        <f>Table1[[#This Row],[Score]]/Table1[[#This Row],[Entries]]</f>
        <v>0.12244897959183673</v>
      </c>
    </row>
    <row r="39" spans="1:14" x14ac:dyDescent="0.25">
      <c r="A39" t="s">
        <v>20</v>
      </c>
      <c r="B39">
        <v>1961</v>
      </c>
      <c r="C39">
        <v>2017</v>
      </c>
      <c r="D39">
        <v>51</v>
      </c>
      <c r="E39">
        <v>1</v>
      </c>
      <c r="F39" s="2">
        <v>2104</v>
      </c>
      <c r="G39" s="1">
        <f>(Table1[[#This Row],[Wins]]/Table1[[#This Row],[Entries]])*100</f>
        <v>1.9607843137254901</v>
      </c>
      <c r="H39">
        <v>1</v>
      </c>
      <c r="I39">
        <v>0</v>
      </c>
      <c r="J39">
        <v>0</v>
      </c>
      <c r="K39">
        <v>0</v>
      </c>
      <c r="L39">
        <v>0</v>
      </c>
      <c r="M39">
        <f>6*Table1[[#This Row],[1st]]+4*Table1[[#This Row],[2nd]]+3*Table1[[#This Row],[3rd]]+2*Table1[[#This Row],[4th]]+1*Table1[[#This Row],[5th]]</f>
        <v>6</v>
      </c>
      <c r="N39">
        <f>Table1[[#This Row],[Score]]/Table1[[#This Row],[Entries]]</f>
        <v>0.11764705882352941</v>
      </c>
    </row>
    <row r="40" spans="1:14" x14ac:dyDescent="0.25">
      <c r="A40" t="s">
        <v>16</v>
      </c>
      <c r="B40">
        <v>1981</v>
      </c>
      <c r="C40">
        <v>2017</v>
      </c>
      <c r="D40">
        <v>34</v>
      </c>
      <c r="E40">
        <v>0</v>
      </c>
      <c r="F40" s="2">
        <v>2149</v>
      </c>
      <c r="G40" s="1">
        <f>(Table1[[#This Row],[Wins]]/Table1[[#This Row],[Entries]])*100</f>
        <v>0</v>
      </c>
      <c r="H40">
        <v>0</v>
      </c>
      <c r="I40">
        <v>0</v>
      </c>
      <c r="J40">
        <v>0</v>
      </c>
      <c r="K40">
        <v>0</v>
      </c>
      <c r="L40">
        <v>3</v>
      </c>
      <c r="M40">
        <f>6*Table1[[#This Row],[1st]]+4*Table1[[#This Row],[2nd]]+3*Table1[[#This Row],[3rd]]+2*Table1[[#This Row],[4th]]+1*Table1[[#This Row],[5th]]</f>
        <v>3</v>
      </c>
      <c r="N40">
        <f>Table1[[#This Row],[Score]]/Table1[[#This Row],[Entries]]</f>
        <v>8.8235294117647065E-2</v>
      </c>
    </row>
    <row r="41" spans="1:14" x14ac:dyDescent="0.25">
      <c r="A41" t="s">
        <v>5</v>
      </c>
      <c r="B41">
        <v>2004</v>
      </c>
      <c r="C41">
        <v>2017</v>
      </c>
      <c r="D41">
        <v>14</v>
      </c>
      <c r="E41">
        <v>0</v>
      </c>
      <c r="F41" s="2">
        <v>1285</v>
      </c>
      <c r="G41" s="1">
        <f>(Table1[[#This Row],[Wins]]/Table1[[#This Row],[Entries]])*100</f>
        <v>0</v>
      </c>
      <c r="H41">
        <v>0</v>
      </c>
      <c r="I41">
        <v>0</v>
      </c>
      <c r="J41">
        <v>0</v>
      </c>
      <c r="K41">
        <v>0</v>
      </c>
      <c r="L41">
        <v>1</v>
      </c>
      <c r="M41">
        <f>6*Table1[[#This Row],[1st]]+4*Table1[[#This Row],[2nd]]+3*Table1[[#This Row],[3rd]]+2*Table1[[#This Row],[4th]]+1*Table1[[#This Row],[5th]]</f>
        <v>1</v>
      </c>
      <c r="N41">
        <f>Table1[[#This Row],[Score]]/Table1[[#This Row],[Entries]]</f>
        <v>7.1428571428571425E-2</v>
      </c>
    </row>
    <row r="42" spans="1:14" x14ac:dyDescent="0.25">
      <c r="A42" t="s">
        <v>47</v>
      </c>
      <c r="B42">
        <v>1993</v>
      </c>
      <c r="C42">
        <v>2017</v>
      </c>
      <c r="D42">
        <v>23</v>
      </c>
      <c r="E42">
        <v>0</v>
      </c>
      <c r="F42" s="2">
        <v>1135</v>
      </c>
      <c r="G42" s="1">
        <f>(Table1[[#This Row],[Wins]]/Table1[[#This Row],[Entries]])*100</f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f>6*Table1[[#This Row],[1st]]+4*Table1[[#This Row],[2nd]]+3*Table1[[#This Row],[3rd]]+2*Table1[[#This Row],[4th]]+1*Table1[[#This Row],[5th]]</f>
        <v>0</v>
      </c>
      <c r="N42">
        <f>Table1[[#This Row],[Score]]/Table1[[#This Row],[Entries]]</f>
        <v>0</v>
      </c>
    </row>
    <row r="43" spans="1:14" x14ac:dyDescent="0.25">
      <c r="A43" t="s">
        <v>31</v>
      </c>
      <c r="B43">
        <v>1994</v>
      </c>
      <c r="C43">
        <v>2017</v>
      </c>
      <c r="D43">
        <v>18</v>
      </c>
      <c r="E43">
        <v>0</v>
      </c>
      <c r="F43" s="2">
        <v>1498</v>
      </c>
      <c r="G43" s="1">
        <f>(Table1[[#This Row],[Wins]]/Table1[[#This Row],[Entries]])*100</f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f>6*Table1[[#This Row],[1st]]+4*Table1[[#This Row],[2nd]]+3*Table1[[#This Row],[3rd]]+2*Table1[[#This Row],[4th]]+1*Table1[[#This Row],[5th]]</f>
        <v>0</v>
      </c>
      <c r="N43">
        <f>Table1[[#This Row],[Score]]/Table1[[#This Row],[Entries]]</f>
        <v>0</v>
      </c>
    </row>
    <row r="44" spans="1:14" x14ac:dyDescent="0.25">
      <c r="A44" t="s">
        <v>64</v>
      </c>
      <c r="B44">
        <v>1998</v>
      </c>
      <c r="C44">
        <v>2017</v>
      </c>
      <c r="D44">
        <v>17</v>
      </c>
      <c r="E44">
        <v>0</v>
      </c>
      <c r="F44" s="2">
        <v>1094</v>
      </c>
      <c r="G44" s="1">
        <f>(Table1[[#This Row],[Wins]]/Table1[[#This Row],[Entries]])*100</f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f>6*Table1[[#This Row],[1st]]+4*Table1[[#This Row],[2nd]]+3*Table1[[#This Row],[3rd]]+2*Table1[[#This Row],[4th]]+1*Table1[[#This Row],[5th]]</f>
        <v>0</v>
      </c>
      <c r="N44">
        <f>Table1[[#This Row],[Score]]/Table1[[#This Row],[Entries]]</f>
        <v>0</v>
      </c>
    </row>
    <row r="45" spans="1:14" x14ac:dyDescent="0.25">
      <c r="A45" t="s">
        <v>11</v>
      </c>
      <c r="B45">
        <v>2004</v>
      </c>
      <c r="C45">
        <v>2017</v>
      </c>
      <c r="D45">
        <v>14</v>
      </c>
      <c r="E45">
        <v>0</v>
      </c>
      <c r="F45" s="2">
        <v>1026</v>
      </c>
      <c r="G45" s="1">
        <f>(Table1[[#This Row],[Wins]]/Table1[[#This Row],[Entries]])*100</f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f>6*Table1[[#This Row],[1st]]+4*Table1[[#This Row],[2nd]]+3*Table1[[#This Row],[3rd]]+2*Table1[[#This Row],[4th]]+1*Table1[[#This Row],[5th]]</f>
        <v>0</v>
      </c>
      <c r="N45">
        <f>Table1[[#This Row],[Score]]/Table1[[#This Row],[Entries]]</f>
        <v>0</v>
      </c>
    </row>
    <row r="46" spans="1:14" x14ac:dyDescent="0.25">
      <c r="A46" t="s">
        <v>22</v>
      </c>
      <c r="B46">
        <v>2007</v>
      </c>
      <c r="C46">
        <v>2017</v>
      </c>
      <c r="D46">
        <v>10</v>
      </c>
      <c r="E46">
        <v>0</v>
      </c>
      <c r="F46" s="2">
        <v>1278</v>
      </c>
      <c r="G46" s="1">
        <f>(Table1[[#This Row],[Wins]]/Table1[[#This Row],[Entries]])*100</f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f>6*Table1[[#This Row],[1st]]+4*Table1[[#This Row],[2nd]]+3*Table1[[#This Row],[3rd]]+2*Table1[[#This Row],[4th]]+1*Table1[[#This Row],[5th]]</f>
        <v>0</v>
      </c>
      <c r="N46">
        <f>Table1[[#This Row],[Score]]/Table1[[#This Row],[Entries]]</f>
        <v>0</v>
      </c>
    </row>
    <row r="47" spans="1:14" x14ac:dyDescent="0.25">
      <c r="A47" t="s">
        <v>36</v>
      </c>
      <c r="B47">
        <v>2007</v>
      </c>
      <c r="C47">
        <v>2017</v>
      </c>
      <c r="D47">
        <v>9</v>
      </c>
      <c r="E47">
        <v>0</v>
      </c>
      <c r="F47" s="2">
        <v>365</v>
      </c>
      <c r="G47" s="1">
        <f>(Table1[[#This Row],[Wins]]/Table1[[#This Row],[Entries]])*100</f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f>6*Table1[[#This Row],[1st]]+4*Table1[[#This Row],[2nd]]+3*Table1[[#This Row],[3rd]]+2*Table1[[#This Row],[4th]]+1*Table1[[#This Row],[5th]]</f>
        <v>0</v>
      </c>
      <c r="N47">
        <f>Table1[[#This Row],[Score]]/Table1[[#This Row],[Entries]]</f>
        <v>0</v>
      </c>
    </row>
    <row r="48" spans="1:14" x14ac:dyDescent="0.25">
      <c r="A48" t="s">
        <v>44</v>
      </c>
      <c r="B48">
        <v>2008</v>
      </c>
      <c r="C48">
        <v>2017</v>
      </c>
      <c r="D48">
        <v>8</v>
      </c>
      <c r="E48">
        <v>0</v>
      </c>
      <c r="F48" s="2">
        <v>239</v>
      </c>
      <c r="G48" s="1">
        <f>(Table1[[#This Row],[Wins]]/Table1[[#This Row],[Entries]])*100</f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f>6*Table1[[#This Row],[1st]]+4*Table1[[#This Row],[2nd]]+3*Table1[[#This Row],[3rd]]+2*Table1[[#This Row],[4th]]+1*Table1[[#This Row],[5th]]</f>
        <v>0</v>
      </c>
      <c r="N48">
        <f>Table1[[#This Row],[Score]]/Table1[[#This Row],[Entries]]</f>
        <v>0</v>
      </c>
    </row>
    <row r="49" spans="1:14" x14ac:dyDescent="0.25">
      <c r="A49" t="s">
        <v>46</v>
      </c>
      <c r="B49">
        <v>1994</v>
      </c>
      <c r="C49">
        <v>2012</v>
      </c>
      <c r="D49">
        <v>7</v>
      </c>
      <c r="E49">
        <v>0</v>
      </c>
      <c r="F49" s="2">
        <v>144</v>
      </c>
      <c r="G49" s="1">
        <f>(Table1[[#This Row],[Wins]]/Table1[[#This Row],[Entries]])*100</f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f>6*Table1[[#This Row],[1st]]+4*Table1[[#This Row],[2nd]]+3*Table1[[#This Row],[3rd]]+2*Table1[[#This Row],[4th]]+1*Table1[[#This Row],[5th]]</f>
        <v>0</v>
      </c>
      <c r="N49">
        <f>Table1[[#This Row],[Score]]/Table1[[#This Row],[Entries]]</f>
        <v>0</v>
      </c>
    </row>
    <row r="50" spans="1:14" x14ac:dyDescent="0.25">
      <c r="A50" t="s">
        <v>17</v>
      </c>
      <c r="B50">
        <v>2007</v>
      </c>
      <c r="C50">
        <v>2017</v>
      </c>
      <c r="D50">
        <v>6</v>
      </c>
      <c r="E50">
        <v>0</v>
      </c>
      <c r="F50" s="2">
        <v>212</v>
      </c>
      <c r="G50" s="1">
        <f>(Table1[[#This Row],[Wins]]/Table1[[#This Row],[Entries]])*100</f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f>6*Table1[[#This Row],[1st]]+4*Table1[[#This Row],[2nd]]+3*Table1[[#This Row],[3rd]]+2*Table1[[#This Row],[4th]]+1*Table1[[#This Row],[5th]]</f>
        <v>0</v>
      </c>
      <c r="N50">
        <f>Table1[[#This Row],[Score]]/Table1[[#This Row],[Entries]]</f>
        <v>0</v>
      </c>
    </row>
    <row r="51" spans="1:14" x14ac:dyDescent="0.25">
      <c r="A51" t="s">
        <v>6</v>
      </c>
      <c r="B51">
        <v>2004</v>
      </c>
      <c r="C51">
        <v>2009</v>
      </c>
      <c r="D51">
        <v>6</v>
      </c>
      <c r="E51">
        <v>0</v>
      </c>
      <c r="F51" s="2">
        <v>157</v>
      </c>
      <c r="G51" s="1">
        <f>(Table1[[#This Row],[Wins]]/Table1[[#This Row],[Entries]])*100</f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f>6*Table1[[#This Row],[1st]]+4*Table1[[#This Row],[2nd]]+3*Table1[[#This Row],[3rd]]+2*Table1[[#This Row],[4th]]+1*Table1[[#This Row],[5th]]</f>
        <v>0</v>
      </c>
      <c r="N51">
        <f>Table1[[#This Row],[Score]]/Table1[[#This Row],[Entries]]</f>
        <v>0</v>
      </c>
    </row>
    <row r="52" spans="1:14" x14ac:dyDescent="0.25">
      <c r="A52" t="s">
        <v>37</v>
      </c>
      <c r="B52">
        <v>1980</v>
      </c>
      <c r="C52">
        <v>1980</v>
      </c>
      <c r="D52">
        <v>1</v>
      </c>
      <c r="E52">
        <v>0</v>
      </c>
      <c r="F52" s="2">
        <v>7</v>
      </c>
      <c r="G52" s="1">
        <f>(Table1[[#This Row],[Wins]]/Table1[[#This Row],[Entries]])*100</f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f>6*Table1[[#This Row],[1st]]+4*Table1[[#This Row],[2nd]]+3*Table1[[#This Row],[3rd]]+2*Table1[[#This Row],[4th]]+1*Table1[[#This Row],[5th]]</f>
        <v>0</v>
      </c>
      <c r="N52">
        <f>Table1[[#This Row],[Score]]/Table1[[#This Row],[Entries]]</f>
        <v>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Participation result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Oleksandr</dc:creator>
  <cp:lastModifiedBy>Oleksandr</cp:lastModifiedBy>
  <dcterms:created xsi:type="dcterms:W3CDTF">2017-05-22T16:04:58Z</dcterms:created>
  <dcterms:modified xsi:type="dcterms:W3CDTF">2017-05-24T09:50:20Z</dcterms:modified>
</cp:coreProperties>
</file>