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7d8495d6affd5/Documents/Excel Course/"/>
    </mc:Choice>
  </mc:AlternateContent>
  <xr:revisionPtr revIDLastSave="270" documentId="8_{BC8F29EE-5F06-472B-A3A7-B59F9770B643}" xr6:coauthVersionLast="47" xr6:coauthVersionMax="47" xr10:uidLastSave="{887FFD5F-C240-4FFC-A50E-3B695F734B6D}"/>
  <bookViews>
    <workbookView xWindow="-108" yWindow="-108" windowWidth="23256" windowHeight="12456" xr2:uid="{4302D4DB-521E-4005-94DC-D849182B8B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2" i="1"/>
  <c r="E7" i="1"/>
  <c r="E6" i="1"/>
  <c r="E8" i="1" s="1"/>
  <c r="B7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2" i="1"/>
  <c r="B6" i="1"/>
  <c r="B8" i="1" l="1"/>
</calcChain>
</file>

<file path=xl/sharedStrings.xml><?xml version="1.0" encoding="utf-8"?>
<sst xmlns="http://schemas.openxmlformats.org/spreadsheetml/2006/main" count="24" uniqueCount="13">
  <si>
    <t>Monthly Investment</t>
  </si>
  <si>
    <t>Investment Period</t>
  </si>
  <si>
    <t>Expected Annal Return (%)</t>
  </si>
  <si>
    <t>Compounding</t>
  </si>
  <si>
    <t>Monthly</t>
  </si>
  <si>
    <t>Future Value</t>
  </si>
  <si>
    <t>Month</t>
  </si>
  <si>
    <t>Investment Value</t>
  </si>
  <si>
    <t>Total Invested</t>
  </si>
  <si>
    <t>Net Profit</t>
  </si>
  <si>
    <t>Month by Month Investment Table</t>
  </si>
  <si>
    <t>Base SIP Plan</t>
  </si>
  <si>
    <t>Comparative SIP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</si>
</sst>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8" fontId="3" fillId="0" borderId="11" xfId="0" applyNumberFormat="1" applyFont="1" applyBorder="1" applyAlignment="1">
      <alignment horizontal="center"/>
    </xf>
    <xf numFmtId="8" fontId="3" fillId="0" borderId="3" xfId="0" applyNumberFormat="1" applyFont="1" applyBorder="1" applyAlignment="1">
      <alignment horizontal="center"/>
    </xf>
    <xf numFmtId="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8" fontId="2" fillId="4" borderId="11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EE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SIP Wealth Growth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 Plan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Sheet1!$B$12:$B$35</c:f>
              <c:numCache>
                <c:formatCode>"₹"#,##0.00_);[Red]\("₹"#,##0.00\)</c:formatCode>
                <c:ptCount val="24"/>
                <c:pt idx="0">
                  <c:v>1000.0000000000009</c:v>
                </c:pt>
                <c:pt idx="1">
                  <c:v>2010.0000000000007</c:v>
                </c:pt>
                <c:pt idx="2">
                  <c:v>3030.0999999999913</c:v>
                </c:pt>
                <c:pt idx="3">
                  <c:v>4060.4010000000026</c:v>
                </c:pt>
                <c:pt idx="4">
                  <c:v>5101.0050099999926</c:v>
                </c:pt>
                <c:pt idx="5">
                  <c:v>6152.0150601000132</c:v>
                </c:pt>
                <c:pt idx="6">
                  <c:v>7213.535210700983</c:v>
                </c:pt>
                <c:pt idx="7">
                  <c:v>8285.6705628080217</c:v>
                </c:pt>
                <c:pt idx="8">
                  <c:v>9368.5272684361116</c:v>
                </c:pt>
                <c:pt idx="9">
                  <c:v>10462.212541120474</c:v>
                </c:pt>
                <c:pt idx="10">
                  <c:v>11566.834666531655</c:v>
                </c:pt>
                <c:pt idx="11">
                  <c:v>12682.503013196976</c:v>
                </c:pt>
                <c:pt idx="12">
                  <c:v>13809.328043328949</c:v>
                </c:pt>
                <c:pt idx="13">
                  <c:v>14947.421323762255</c:v>
                </c:pt>
                <c:pt idx="14">
                  <c:v>16096.895536999846</c:v>
                </c:pt>
                <c:pt idx="15">
                  <c:v>17257.864492369881</c:v>
                </c:pt>
                <c:pt idx="16">
                  <c:v>18430.443137293583</c:v>
                </c:pt>
                <c:pt idx="17">
                  <c:v>19614.747568666524</c:v>
                </c:pt>
                <c:pt idx="18">
                  <c:v>20810.895044353161</c:v>
                </c:pt>
                <c:pt idx="19">
                  <c:v>22019.003994796705</c:v>
                </c:pt>
                <c:pt idx="20">
                  <c:v>23239.194034744662</c:v>
                </c:pt>
                <c:pt idx="21">
                  <c:v>24471.585975092137</c:v>
                </c:pt>
                <c:pt idx="22">
                  <c:v>25716.301834843038</c:v>
                </c:pt>
                <c:pt idx="23">
                  <c:v>26973.464853191497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A-435F-AF27-468F863B5FE5}"/>
            </c:ext>
          </c:extLst>
        </c:ser>
        <c:ser>
          <c:idx val="1"/>
          <c:order val="1"/>
          <c:tx>
            <c:v>Comparative Plan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Sheet1!$D$12:$D$35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Sheet1!$E$12:$E$35</c:f>
              <c:numCache>
                <c:formatCode>"₹"#,##0.00_);[Red]\("₹"#,##0.00\)</c:formatCode>
                <c:ptCount val="24"/>
                <c:pt idx="0">
                  <c:v>2499.9999999999909</c:v>
                </c:pt>
                <c:pt idx="1">
                  <c:v>5020.8333333333185</c:v>
                </c:pt>
                <c:pt idx="2">
                  <c:v>7562.6736111110704</c:v>
                </c:pt>
                <c:pt idx="3">
                  <c:v>10125.695891203646</c:v>
                </c:pt>
                <c:pt idx="4">
                  <c:v>12710.076690296979</c:v>
                </c:pt>
                <c:pt idx="5">
                  <c:v>15315.993996049481</c:v>
                </c:pt>
                <c:pt idx="6">
                  <c:v>17943.627279349839</c:v>
                </c:pt>
                <c:pt idx="7">
                  <c:v>20593.157506677784</c:v>
                </c:pt>
                <c:pt idx="8">
                  <c:v>23264.767152566736</c:v>
                </c:pt>
                <c:pt idx="9">
                  <c:v>25958.640212171467</c:v>
                </c:pt>
                <c:pt idx="10">
                  <c:v>28674.962213939525</c:v>
                </c:pt>
                <c:pt idx="11">
                  <c:v>31413.920232389046</c:v>
                </c:pt>
                <c:pt idx="12">
                  <c:v>34175.702900992212</c:v>
                </c:pt>
                <c:pt idx="13">
                  <c:v>36960.500425167163</c:v>
                </c:pt>
                <c:pt idx="14">
                  <c:v>39768.504595376886</c:v>
                </c:pt>
                <c:pt idx="15">
                  <c:v>42599.908800338351</c:v>
                </c:pt>
                <c:pt idx="16">
                  <c:v>45454.908040341143</c:v>
                </c:pt>
                <c:pt idx="17">
                  <c:v>48333.698940677365</c:v>
                </c:pt>
                <c:pt idx="18">
                  <c:v>51236.479765182972</c:v>
                </c:pt>
                <c:pt idx="19">
                  <c:v>54163.450429892764</c:v>
                </c:pt>
                <c:pt idx="20">
                  <c:v>57114.812516808503</c:v>
                </c:pt>
                <c:pt idx="21">
                  <c:v>60090.769287781986</c:v>
                </c:pt>
                <c:pt idx="22">
                  <c:v>63091.52569851344</c:v>
                </c:pt>
                <c:pt idx="23">
                  <c:v>66117.288412667709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3A-435F-AF27-468F863B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686831"/>
        <c:axId val="1621687311"/>
      </c:scatterChart>
      <c:valAx>
        <c:axId val="162168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87311"/>
        <c:crosses val="autoZero"/>
        <c:crossBetween val="midCat"/>
      </c:valAx>
      <c:valAx>
        <c:axId val="16216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Investment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#,##0.00_);[Red]\(&quot;₹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8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Investment</a:t>
            </a:r>
            <a:r>
              <a:rPr lang="en-IN" b="1" u="sng" baseline="0"/>
              <a:t> vs Profit Breakdown</a:t>
            </a:r>
            <a:endParaRPr lang="en-IN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C00-47B7-8E6E-88EC7250BB8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C00-47B7-8E6E-88EC7250BB86}"/>
              </c:ext>
            </c:extLst>
          </c:dPt>
          <c:cat>
            <c:strRef>
              <c:f>Sheet1!$A$7:$A$8</c:f>
              <c:strCache>
                <c:ptCount val="2"/>
                <c:pt idx="0">
                  <c:v>Total Invested</c:v>
                </c:pt>
                <c:pt idx="1">
                  <c:v>Net Profit</c:v>
                </c:pt>
              </c:strCache>
            </c:strRef>
          </c:cat>
          <c:val>
            <c:numRef>
              <c:f>Sheet1!$B$7:$B$8</c:f>
              <c:numCache>
                <c:formatCode>"₹"#,##0.00_);[Red]\("₹"#,##0.00\)</c:formatCode>
                <c:ptCount val="2"/>
                <c:pt idx="0" formatCode="General">
                  <c:v>24000</c:v>
                </c:pt>
                <c:pt idx="1">
                  <c:v>2973.4648531914972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0-47B7-8E6E-88EC7250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589935</xdr:colOff>
      <xdr:row>0</xdr:row>
      <xdr:rowOff>13344</xdr:rowOff>
    </xdr:from>
    <xdr:to>
      <xdr:col>12</xdr:col>
      <xdr:colOff>96000</xdr:colOff>
      <xdr:row>10</xdr:row>
      <xdr:rowOff>81327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022D5-EFB6-DCB4-6B9A-0FFE71E13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585265</xdr:colOff>
      <xdr:row>10</xdr:row>
      <xdr:rowOff>116881</xdr:rowOff>
    </xdr:from>
    <xdr:to>
      <xdr:col>12</xdr:col>
      <xdr:colOff>78000</xdr:colOff>
      <xdr:row>25</xdr:row>
      <xdr:rowOff>116881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C5265-7ED3-DC04-6708-930CF113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A22D-2835-4C75-B32F-0684D6C25370}">
  <dimension ref="A1:E35"/>
  <sheetViews>
    <sheetView tabSelected="1" topLeftCell="B1" zoomScale="127" zoomScaleNormal="70" workbookViewId="0">
      <selection activeCell="B7" sqref="B7"/>
    </sheetView>
  </sheetViews>
  <sheetFormatPr defaultRowHeight="14.4" x14ac:dyDescent="0.3"/>
  <cols>
    <col min="1" max="1" width="23.6640625" bestFit="1" customWidth="1"/>
    <col min="2" max="2" width="15.88671875" bestFit="1" customWidth="1"/>
    <col min="3" max="3" width="15.88671875" customWidth="1"/>
    <col min="4" max="4" width="23.6640625" bestFit="1" customWidth="1"/>
    <col min="5" max="6" width="15.88671875" bestFit="1" customWidth="1"/>
  </cols>
  <sheetData>
    <row r="1" spans="1:5" ht="21.6" thickBot="1" x14ac:dyDescent="0.45">
      <c r="A1" s="10" t="s">
        <v>11</v>
      </c>
      <c r="B1" s="10"/>
      <c r="D1" s="10" t="s">
        <v>12</v>
      </c>
      <c r="E1" s="10"/>
    </row>
    <row r="2" spans="1:5" ht="15" thickBot="1" x14ac:dyDescent="0.35">
      <c r="A2" s="3" t="s">
        <v>0</v>
      </c>
      <c r="B2" s="7">
        <v>1000</v>
      </c>
      <c r="D2" s="3" t="s">
        <v>0</v>
      </c>
      <c r="E2" s="7">
        <v>2500</v>
      </c>
    </row>
    <row r="3" spans="1:5" ht="15" thickBot="1" x14ac:dyDescent="0.35">
      <c r="A3" s="3" t="s">
        <v>1</v>
      </c>
      <c r="B3" s="7">
        <v>24</v>
      </c>
      <c r="D3" s="3" t="s">
        <v>1</v>
      </c>
      <c r="E3" s="7">
        <v>24</v>
      </c>
    </row>
    <row r="4" spans="1:5" ht="15" thickBot="1" x14ac:dyDescent="0.35">
      <c r="A4" s="3" t="s">
        <v>2</v>
      </c>
      <c r="B4" s="8">
        <v>0.12</v>
      </c>
      <c r="D4" s="3" t="s">
        <v>2</v>
      </c>
      <c r="E4" s="8">
        <v>0.1</v>
      </c>
    </row>
    <row r="5" spans="1:5" ht="15" customHeight="1" thickBot="1" x14ac:dyDescent="0.35">
      <c r="A5" s="3" t="s">
        <v>3</v>
      </c>
      <c r="B5" s="7" t="s">
        <v>4</v>
      </c>
      <c r="D5" s="3" t="s">
        <v>3</v>
      </c>
      <c r="E5" s="7" t="s">
        <v>4</v>
      </c>
    </row>
    <row r="6" spans="1:5" ht="15" thickBot="1" x14ac:dyDescent="0.35">
      <c r="A6" s="3" t="s">
        <v>5</v>
      </c>
      <c r="B6" s="4">
        <f>FV(B4/12,B3,-B2,0)</f>
        <v>26973.464853191497</v>
      </c>
      <c r="D6" s="3" t="s">
        <v>5</v>
      </c>
      <c r="E6" s="4">
        <f>FV(E4/12,E3,-E2,0)</f>
        <v>66117.288412667709</v>
      </c>
    </row>
    <row r="7" spans="1:5" ht="18.600000000000001" thickBot="1" x14ac:dyDescent="0.4">
      <c r="A7" s="17" t="s">
        <v>8</v>
      </c>
      <c r="B7" s="11">
        <f>B2*B3</f>
        <v>24000</v>
      </c>
      <c r="D7" s="17" t="s">
        <v>8</v>
      </c>
      <c r="E7" s="11">
        <f>E2*E3</f>
        <v>60000</v>
      </c>
    </row>
    <row r="8" spans="1:5" ht="18.600000000000001" thickBot="1" x14ac:dyDescent="0.4">
      <c r="A8" s="18" t="s">
        <v>9</v>
      </c>
      <c r="B8" s="12">
        <f>B6-B7</f>
        <v>2973.4648531914972</v>
      </c>
      <c r="D8" s="18" t="s">
        <v>9</v>
      </c>
      <c r="E8" s="12">
        <f>E6-E7</f>
        <v>6117.2884126677091</v>
      </c>
    </row>
    <row r="9" spans="1:5" ht="15" thickBot="1" x14ac:dyDescent="0.35"/>
    <row r="10" spans="1:5" ht="18.600000000000001" thickBot="1" x14ac:dyDescent="0.4">
      <c r="A10" s="13" t="s">
        <v>10</v>
      </c>
      <c r="B10" s="14"/>
      <c r="C10" s="9"/>
      <c r="D10" s="13" t="s">
        <v>10</v>
      </c>
      <c r="E10" s="14"/>
    </row>
    <row r="11" spans="1:5" x14ac:dyDescent="0.3">
      <c r="A11" s="15" t="s">
        <v>6</v>
      </c>
      <c r="B11" s="16" t="s">
        <v>7</v>
      </c>
      <c r="D11" s="15" t="s">
        <v>6</v>
      </c>
      <c r="E11" s="16" t="s">
        <v>7</v>
      </c>
    </row>
    <row r="12" spans="1:5" x14ac:dyDescent="0.3">
      <c r="A12" s="1">
        <v>1</v>
      </c>
      <c r="B12" s="5">
        <f>FV($B$4/12,A12,-$B$2,0)</f>
        <v>1000.0000000000009</v>
      </c>
      <c r="D12" s="1">
        <v>1</v>
      </c>
      <c r="E12" s="5">
        <f>FV($E$4/12,D12,-$E$2,0)</f>
        <v>2499.9999999999909</v>
      </c>
    </row>
    <row r="13" spans="1:5" x14ac:dyDescent="0.3">
      <c r="A13" s="1">
        <v>2</v>
      </c>
      <c r="B13" s="5">
        <f>FV($B$4/12,A13,-$B$2,0)</f>
        <v>2010.0000000000007</v>
      </c>
      <c r="D13" s="1">
        <v>2</v>
      </c>
      <c r="E13" s="5">
        <f t="shared" ref="E13:E35" si="0">FV($E$4/12,D13,-$E$2,0)</f>
        <v>5020.8333333333185</v>
      </c>
    </row>
    <row r="14" spans="1:5" x14ac:dyDescent="0.3">
      <c r="A14" s="1">
        <v>3</v>
      </c>
      <c r="B14" s="5">
        <f>FV($B$4/12,A14,-$B$2,0)</f>
        <v>3030.0999999999913</v>
      </c>
      <c r="D14" s="1">
        <v>3</v>
      </c>
      <c r="E14" s="5">
        <f t="shared" si="0"/>
        <v>7562.6736111110704</v>
      </c>
    </row>
    <row r="15" spans="1:5" x14ac:dyDescent="0.3">
      <c r="A15" s="1">
        <v>4</v>
      </c>
      <c r="B15" s="5">
        <f>FV($B$4/12,A15,-$B$2,0)</f>
        <v>4060.4010000000026</v>
      </c>
      <c r="D15" s="1">
        <v>4</v>
      </c>
      <c r="E15" s="5">
        <f t="shared" si="0"/>
        <v>10125.695891203646</v>
      </c>
    </row>
    <row r="16" spans="1:5" x14ac:dyDescent="0.3">
      <c r="A16" s="1">
        <v>5</v>
      </c>
      <c r="B16" s="5">
        <f>FV($B$4/12,A16,-$B$2,0)</f>
        <v>5101.0050099999926</v>
      </c>
      <c r="D16" s="1">
        <v>5</v>
      </c>
      <c r="E16" s="5">
        <f t="shared" si="0"/>
        <v>12710.076690296979</v>
      </c>
    </row>
    <row r="17" spans="1:5" x14ac:dyDescent="0.3">
      <c r="A17" s="1">
        <v>6</v>
      </c>
      <c r="B17" s="5">
        <f>FV($B$4/12,A17,-$B$2,0)</f>
        <v>6152.0150601000132</v>
      </c>
      <c r="D17" s="1">
        <v>6</v>
      </c>
      <c r="E17" s="5">
        <f t="shared" si="0"/>
        <v>15315.993996049481</v>
      </c>
    </row>
    <row r="18" spans="1:5" x14ac:dyDescent="0.3">
      <c r="A18" s="1">
        <v>7</v>
      </c>
      <c r="B18" s="5">
        <f>FV($B$4/12,A18,-$B$2,0)</f>
        <v>7213.535210700983</v>
      </c>
      <c r="D18" s="1">
        <v>7</v>
      </c>
      <c r="E18" s="5">
        <f t="shared" si="0"/>
        <v>17943.627279349839</v>
      </c>
    </row>
    <row r="19" spans="1:5" x14ac:dyDescent="0.3">
      <c r="A19" s="1">
        <v>8</v>
      </c>
      <c r="B19" s="5">
        <f>FV($B$4/12,A19,-$B$2,0)</f>
        <v>8285.6705628080217</v>
      </c>
      <c r="D19" s="1">
        <v>8</v>
      </c>
      <c r="E19" s="5">
        <f t="shared" si="0"/>
        <v>20593.157506677784</v>
      </c>
    </row>
    <row r="20" spans="1:5" x14ac:dyDescent="0.3">
      <c r="A20" s="1">
        <v>9</v>
      </c>
      <c r="B20" s="5">
        <f>FV($B$4/12,A20,-$B$2,0)</f>
        <v>9368.5272684361116</v>
      </c>
      <c r="D20" s="1">
        <v>9</v>
      </c>
      <c r="E20" s="5">
        <f t="shared" si="0"/>
        <v>23264.767152566736</v>
      </c>
    </row>
    <row r="21" spans="1:5" x14ac:dyDescent="0.3">
      <c r="A21" s="1">
        <v>10</v>
      </c>
      <c r="B21" s="5">
        <f>FV($B$4/12,A21,-$B$2,0)</f>
        <v>10462.212541120474</v>
      </c>
      <c r="D21" s="1">
        <v>10</v>
      </c>
      <c r="E21" s="5">
        <f t="shared" si="0"/>
        <v>25958.640212171467</v>
      </c>
    </row>
    <row r="22" spans="1:5" x14ac:dyDescent="0.3">
      <c r="A22" s="1">
        <v>11</v>
      </c>
      <c r="B22" s="5">
        <f>FV($B$4/12,A22,-$B$2,0)</f>
        <v>11566.834666531655</v>
      </c>
      <c r="D22" s="1">
        <v>11</v>
      </c>
      <c r="E22" s="5">
        <f t="shared" si="0"/>
        <v>28674.962213939525</v>
      </c>
    </row>
    <row r="23" spans="1:5" x14ac:dyDescent="0.3">
      <c r="A23" s="1">
        <v>12</v>
      </c>
      <c r="B23" s="5">
        <f>FV($B$4/12,A23,-$B$2,0)</f>
        <v>12682.503013196976</v>
      </c>
      <c r="D23" s="1">
        <v>12</v>
      </c>
      <c r="E23" s="5">
        <f t="shared" si="0"/>
        <v>31413.920232389046</v>
      </c>
    </row>
    <row r="24" spans="1:5" x14ac:dyDescent="0.3">
      <c r="A24" s="1">
        <v>13</v>
      </c>
      <c r="B24" s="5">
        <f>FV($B$4/12,A24,-$B$2,0)</f>
        <v>13809.328043328949</v>
      </c>
      <c r="D24" s="1">
        <v>13</v>
      </c>
      <c r="E24" s="5">
        <f t="shared" si="0"/>
        <v>34175.702900992212</v>
      </c>
    </row>
    <row r="25" spans="1:5" x14ac:dyDescent="0.3">
      <c r="A25" s="1">
        <v>14</v>
      </c>
      <c r="B25" s="5">
        <f>FV($B$4/12,A25,-$B$2,0)</f>
        <v>14947.421323762255</v>
      </c>
      <c r="D25" s="1">
        <v>14</v>
      </c>
      <c r="E25" s="5">
        <f t="shared" si="0"/>
        <v>36960.500425167163</v>
      </c>
    </row>
    <row r="26" spans="1:5" x14ac:dyDescent="0.3">
      <c r="A26" s="1">
        <v>15</v>
      </c>
      <c r="B26" s="5">
        <f>FV($B$4/12,A26,-$B$2,0)</f>
        <v>16096.895536999846</v>
      </c>
      <c r="D26" s="1">
        <v>15</v>
      </c>
      <c r="E26" s="5">
        <f t="shared" si="0"/>
        <v>39768.504595376886</v>
      </c>
    </row>
    <row r="27" spans="1:5" x14ac:dyDescent="0.3">
      <c r="A27" s="1">
        <v>16</v>
      </c>
      <c r="B27" s="5">
        <f>FV($B$4/12,A27,-$B$2,0)</f>
        <v>17257.864492369881</v>
      </c>
      <c r="D27" s="1">
        <v>16</v>
      </c>
      <c r="E27" s="5">
        <f t="shared" si="0"/>
        <v>42599.908800338351</v>
      </c>
    </row>
    <row r="28" spans="1:5" x14ac:dyDescent="0.3">
      <c r="A28" s="1">
        <v>17</v>
      </c>
      <c r="B28" s="5">
        <f>FV($B$4/12,A28,-$B$2,0)</f>
        <v>18430.443137293583</v>
      </c>
      <c r="D28" s="1">
        <v>17</v>
      </c>
      <c r="E28" s="5">
        <f t="shared" si="0"/>
        <v>45454.908040341143</v>
      </c>
    </row>
    <row r="29" spans="1:5" x14ac:dyDescent="0.3">
      <c r="A29" s="1">
        <v>18</v>
      </c>
      <c r="B29" s="5">
        <f>FV($B$4/12,A29,-$B$2,0)</f>
        <v>19614.747568666524</v>
      </c>
      <c r="D29" s="1">
        <v>18</v>
      </c>
      <c r="E29" s="5">
        <f t="shared" si="0"/>
        <v>48333.698940677365</v>
      </c>
    </row>
    <row r="30" spans="1:5" x14ac:dyDescent="0.3">
      <c r="A30" s="1">
        <v>19</v>
      </c>
      <c r="B30" s="5">
        <f>FV($B$4/12,A30,-$B$2,0)</f>
        <v>20810.895044353161</v>
      </c>
      <c r="D30" s="1">
        <v>19</v>
      </c>
      <c r="E30" s="5">
        <f t="shared" si="0"/>
        <v>51236.479765182972</v>
      </c>
    </row>
    <row r="31" spans="1:5" x14ac:dyDescent="0.3">
      <c r="A31" s="1">
        <v>20</v>
      </c>
      <c r="B31" s="5">
        <f>FV($B$4/12,A31,-$B$2,0)</f>
        <v>22019.003994796705</v>
      </c>
      <c r="D31" s="1">
        <v>20</v>
      </c>
      <c r="E31" s="5">
        <f t="shared" si="0"/>
        <v>54163.450429892764</v>
      </c>
    </row>
    <row r="32" spans="1:5" x14ac:dyDescent="0.3">
      <c r="A32" s="1">
        <v>21</v>
      </c>
      <c r="B32" s="5">
        <f>FV($B$4/12,A32,-$B$2,0)</f>
        <v>23239.194034744662</v>
      </c>
      <c r="D32" s="1">
        <v>21</v>
      </c>
      <c r="E32" s="5">
        <f t="shared" si="0"/>
        <v>57114.812516808503</v>
      </c>
    </row>
    <row r="33" spans="1:5" x14ac:dyDescent="0.3">
      <c r="A33" s="1">
        <v>22</v>
      </c>
      <c r="B33" s="5">
        <f>FV($B$4/12,A33,-$B$2,0)</f>
        <v>24471.585975092137</v>
      </c>
      <c r="D33" s="1">
        <v>22</v>
      </c>
      <c r="E33" s="5">
        <f t="shared" si="0"/>
        <v>60090.769287781986</v>
      </c>
    </row>
    <row r="34" spans="1:5" x14ac:dyDescent="0.3">
      <c r="A34" s="1">
        <v>23</v>
      </c>
      <c r="B34" s="5">
        <f>FV($B$4/12,A34,-$B$2,0)</f>
        <v>25716.301834843038</v>
      </c>
      <c r="D34" s="1">
        <v>23</v>
      </c>
      <c r="E34" s="5">
        <f t="shared" si="0"/>
        <v>63091.52569851344</v>
      </c>
    </row>
    <row r="35" spans="1:5" ht="15" thickBot="1" x14ac:dyDescent="0.35">
      <c r="A35" s="2">
        <v>24</v>
      </c>
      <c r="B35" s="6">
        <f>FV($B$4/12,A35,-$B$2,0)</f>
        <v>26973.464853191497</v>
      </c>
      <c r="D35" s="2">
        <v>24</v>
      </c>
      <c r="E35" s="5">
        <f t="shared" si="0"/>
        <v>66117.288412667709</v>
      </c>
    </row>
  </sheetData>
  <mergeCells count="4">
    <mergeCell ref="A1:B1"/>
    <mergeCell ref="A10:B10"/>
    <mergeCell ref="D1:E1"/>
    <mergeCell ref="D10:E10"/>
  </mergeCells>
  <conditionalFormatting sqref="B12:B35 E12:E35">
    <cfRule type="cellIs" dxfId="3" priority="3" operator="greaterThan">
      <formula>20000</formula>
    </cfRule>
    <cfRule type="cellIs" dxfId="4" priority="2" operator="greaterThan">
      <formula>20000</formula>
    </cfRule>
    <cfRule type="cellIs" dxfId="2" priority="1" operator="lessThan">
      <formula>10000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Shareen Diengdoh</dc:creator>
  <cp:lastModifiedBy>Shareen Diengdoh</cp:lastModifiedBy>
  <dcterms:created xsi:type="dcterms:W3CDTF">2025-07-07T07:18:58Z</dcterms:created>
  <dcterms:modified xsi:type="dcterms:W3CDTF">2025-07-07T08:48:15Z</dcterms:modified>
</cp:coreProperties>
</file>