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or_\Documents\FALL_2015\ECSE 434\"/>
    </mc:Choice>
  </mc:AlternateContent>
  <bookViews>
    <workbookView xWindow="0" yWindow="0" windowWidth="19200" windowHeight="68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" i="1"/>
</calcChain>
</file>

<file path=xl/sharedStrings.xml><?xml version="1.0" encoding="utf-8"?>
<sst xmlns="http://schemas.openxmlformats.org/spreadsheetml/2006/main" count="18" uniqueCount="13">
  <si>
    <t>Small Signal</t>
  </si>
  <si>
    <t>Large Signal</t>
  </si>
  <si>
    <t>Vin(pk-pk)/mV</t>
  </si>
  <si>
    <t>Vout /mV</t>
  </si>
  <si>
    <t>Frequency/Hz</t>
  </si>
  <si>
    <t>Vout/Vin</t>
  </si>
  <si>
    <t>Max Voltage = 2.2 Pk-pk</t>
  </si>
  <si>
    <t xml:space="preserve">at 100 KHz </t>
  </si>
  <si>
    <t>Gain(dB)</t>
  </si>
  <si>
    <t xml:space="preserve">3-dB cut-off Frequency(small signal) </t>
  </si>
  <si>
    <t xml:space="preserve">3-dB cut-off Frequency(large signal) </t>
  </si>
  <si>
    <t>8000Hz-5MHz</t>
  </si>
  <si>
    <t>10000Hz-5MHz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</si>
</sst>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Signal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Sheet1!$E$3:$E$46</c:f>
              <c:numCache>
                <c:formatCode>General</c:formatCode>
                <c:ptCount val="44"/>
                <c:pt idx="0">
                  <c:v>-20.915149811213503</c:v>
                </c:pt>
                <c:pt idx="1">
                  <c:v>-16.478174818886377</c:v>
                </c:pt>
                <c:pt idx="2">
                  <c:v>-12.21667831270935</c:v>
                </c:pt>
                <c:pt idx="3">
                  <c:v>-9.6297212024422496</c:v>
                </c:pt>
                <c:pt idx="4">
                  <c:v>-7.9588001734407516</c:v>
                </c:pt>
                <c:pt idx="5">
                  <c:v>-6.7448433663685181</c:v>
                </c:pt>
                <c:pt idx="6">
                  <c:v>-5.8485964780412729</c:v>
                </c:pt>
                <c:pt idx="7">
                  <c:v>-5.1927462101151223</c:v>
                </c:pt>
                <c:pt idx="8">
                  <c:v>-4.5829597671571163</c:v>
                </c:pt>
                <c:pt idx="9">
                  <c:v>-4.293403299784659</c:v>
                </c:pt>
                <c:pt idx="10">
                  <c:v>-3.9445254941604864</c:v>
                </c:pt>
                <c:pt idx="11">
                  <c:v>-3.0980391997148637</c:v>
                </c:pt>
                <c:pt idx="12">
                  <c:v>-2.3837281543841731</c:v>
                </c:pt>
                <c:pt idx="13">
                  <c:v>-2.2701854965503623</c:v>
                </c:pt>
                <c:pt idx="14">
                  <c:v>-2.1581079461903916</c:v>
                </c:pt>
                <c:pt idx="15">
                  <c:v>-2.047458174191171</c:v>
                </c:pt>
                <c:pt idx="16">
                  <c:v>-2.047458174191171</c:v>
                </c:pt>
                <c:pt idx="17">
                  <c:v>-1.8302996224270043</c:v>
                </c:pt>
                <c:pt idx="18">
                  <c:v>-1.8302996224270043</c:v>
                </c:pt>
                <c:pt idx="19">
                  <c:v>-1.8302996224270043</c:v>
                </c:pt>
                <c:pt idx="20">
                  <c:v>-1.9382002601611279</c:v>
                </c:pt>
                <c:pt idx="21">
                  <c:v>-1.7237229523256667</c:v>
                </c:pt>
                <c:pt idx="22">
                  <c:v>-1.7237229523256667</c:v>
                </c:pt>
                <c:pt idx="23">
                  <c:v>-1.7237229523256667</c:v>
                </c:pt>
                <c:pt idx="24">
                  <c:v>-1.7237229523256667</c:v>
                </c:pt>
                <c:pt idx="25">
                  <c:v>-1.7237229523256667</c:v>
                </c:pt>
                <c:pt idx="26">
                  <c:v>-1.7237229523256667</c:v>
                </c:pt>
                <c:pt idx="27">
                  <c:v>-1.7237229523256667</c:v>
                </c:pt>
                <c:pt idx="28">
                  <c:v>-1.7237229523256667</c:v>
                </c:pt>
                <c:pt idx="29">
                  <c:v>-1.7237229523256667</c:v>
                </c:pt>
                <c:pt idx="30">
                  <c:v>-1.7237229523256667</c:v>
                </c:pt>
                <c:pt idx="31">
                  <c:v>-1.7237229523256667</c:v>
                </c:pt>
                <c:pt idx="32">
                  <c:v>-1.7237229523256667</c:v>
                </c:pt>
                <c:pt idx="33">
                  <c:v>-1.7237229523256667</c:v>
                </c:pt>
                <c:pt idx="34">
                  <c:v>-1.7237229523256667</c:v>
                </c:pt>
                <c:pt idx="35">
                  <c:v>-1.7237229523256667</c:v>
                </c:pt>
                <c:pt idx="36">
                  <c:v>-1.7237229523256667</c:v>
                </c:pt>
                <c:pt idx="37">
                  <c:v>-1.7237229523256667</c:v>
                </c:pt>
                <c:pt idx="38">
                  <c:v>-1.9382002601611279</c:v>
                </c:pt>
                <c:pt idx="39">
                  <c:v>-2.2701854965503623</c:v>
                </c:pt>
                <c:pt idx="40">
                  <c:v>-2.9138791639783879</c:v>
                </c:pt>
                <c:pt idx="41">
                  <c:v>-3.6751740001643385</c:v>
                </c:pt>
                <c:pt idx="42">
                  <c:v>-4.3648925069506221</c:v>
                </c:pt>
                <c:pt idx="43">
                  <c:v>-8.1787078594700162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46528"/>
        <c:axId val="482946136"/>
      </c:scatterChart>
      <c:valAx>
        <c:axId val="4829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46136"/>
        <c:crosses val="autoZero"/>
        <c:crossBetween val="midCat"/>
      </c:valAx>
      <c:valAx>
        <c:axId val="48294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4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Signal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Sheet1!$K$3:$K$31</c:f>
              <c:numCache>
                <c:formatCode>General</c:formatCode>
                <c:ptCount val="29"/>
                <c:pt idx="0">
                  <c:v>-36.338076787513202</c:v>
                </c:pt>
                <c:pt idx="1">
                  <c:v>-23.209723714502104</c:v>
                </c:pt>
                <c:pt idx="2">
                  <c:v>-17.852491066275572</c:v>
                </c:pt>
                <c:pt idx="3">
                  <c:v>-6.7571332723991882</c:v>
                </c:pt>
                <c:pt idx="4">
                  <c:v>-4.0120681786617522</c:v>
                </c:pt>
                <c:pt idx="5">
                  <c:v>-2.7616415224697191</c:v>
                </c:pt>
                <c:pt idx="6">
                  <c:v>-2.1526775679965899</c:v>
                </c:pt>
                <c:pt idx="7">
                  <c:v>-1.9735807149380615</c:v>
                </c:pt>
                <c:pt idx="8">
                  <c:v>-1.9735807149380615</c:v>
                </c:pt>
                <c:pt idx="9">
                  <c:v>-1.7981022287879578</c:v>
                </c:pt>
                <c:pt idx="10">
                  <c:v>-1.7981022287879578</c:v>
                </c:pt>
                <c:pt idx="11">
                  <c:v>-1.7981022287879578</c:v>
                </c:pt>
                <c:pt idx="12">
                  <c:v>-1.7981022287879578</c:v>
                </c:pt>
                <c:pt idx="13">
                  <c:v>-1.7981022287879578</c:v>
                </c:pt>
                <c:pt idx="14">
                  <c:v>-1.7981022287879578</c:v>
                </c:pt>
                <c:pt idx="15">
                  <c:v>-1.7981022287879578</c:v>
                </c:pt>
                <c:pt idx="16">
                  <c:v>-1.7981022287879578</c:v>
                </c:pt>
                <c:pt idx="17">
                  <c:v>-1.7981022287879578</c:v>
                </c:pt>
                <c:pt idx="18">
                  <c:v>-1.7981022287879578</c:v>
                </c:pt>
                <c:pt idx="19">
                  <c:v>-1.7981022287879578</c:v>
                </c:pt>
                <c:pt idx="20">
                  <c:v>-1.7981022287879578</c:v>
                </c:pt>
                <c:pt idx="21">
                  <c:v>-1.7981022287879578</c:v>
                </c:pt>
                <c:pt idx="22">
                  <c:v>-1.7981022287879578</c:v>
                </c:pt>
                <c:pt idx="23">
                  <c:v>-1.9957669074298696</c:v>
                </c:pt>
                <c:pt idx="24">
                  <c:v>-2.2436301230110036</c:v>
                </c:pt>
                <c:pt idx="25">
                  <c:v>-3.0077171764155883</c:v>
                </c:pt>
                <c:pt idx="26">
                  <c:v>-4.4723554471040607</c:v>
                </c:pt>
                <c:pt idx="27">
                  <c:v>-8.1732774812762141</c:v>
                </c:pt>
                <c:pt idx="28">
                  <c:v>-13.839302055347204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02528"/>
        <c:axId val="207815552"/>
      </c:scatterChart>
      <c:valAx>
        <c:axId val="40310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5552"/>
        <c:crosses val="autoZero"/>
        <c:crossBetween val="midCat"/>
      </c:valAx>
      <c:valAx>
        <c:axId val="2078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0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365912</xdr:colOff>
      <xdr:row>48</xdr:row>
      <xdr:rowOff>67523</xdr:rowOff>
    </xdr:from>
    <xdr:to>
      <xdr:col>11</xdr:col>
      <xdr:colOff>101853</xdr:colOff>
      <xdr:row>63</xdr:row>
      <xdr:rowOff>94684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26407</xdr:colOff>
      <xdr:row>48</xdr:row>
      <xdr:rowOff>93930</xdr:rowOff>
    </xdr:from>
    <xdr:to>
      <xdr:col>6</xdr:col>
      <xdr:colOff>1</xdr:colOff>
      <xdr:row>63</xdr:row>
      <xdr:rowOff>121091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zoomScale="97" workbookViewId="0">
      <selection activeCell="G34" sqref="G34:H35"/>
    </sheetView>
  </sheetViews>
  <sheetFormatPr defaultRowHeight="14.4" x14ac:dyDescent="0.55000000000000004"/>
  <cols>
    <col min="1" max="1" width="12.89453125" customWidth="1"/>
    <col min="3" max="3" width="15" customWidth="1"/>
    <col min="4" max="6" width="13.3671875" customWidth="1"/>
    <col min="7" max="7" width="17.05078125" customWidth="1"/>
    <col min="8" max="8" width="13.47265625" customWidth="1"/>
    <col min="9" max="9" width="13.5234375" customWidth="1"/>
    <col min="11" max="11" width="13.578125" customWidth="1"/>
    <col min="12" max="12" width="22.20703125" customWidth="1"/>
  </cols>
  <sheetData>
    <row r="1" spans="1:12" x14ac:dyDescent="0.55000000000000004">
      <c r="A1" s="1" t="s">
        <v>0</v>
      </c>
      <c r="B1" s="1"/>
      <c r="C1" s="1"/>
      <c r="D1" s="1"/>
      <c r="E1" s="1"/>
      <c r="F1" s="1"/>
      <c r="G1" s="1" t="s">
        <v>1</v>
      </c>
      <c r="H1" s="1"/>
    </row>
    <row r="2" spans="1:12" s="2" customFormat="1" x14ac:dyDescent="0.55000000000000004">
      <c r="A2" s="2" t="s">
        <v>2</v>
      </c>
      <c r="B2" s="2" t="s">
        <v>3</v>
      </c>
      <c r="C2" s="2" t="s">
        <v>4</v>
      </c>
      <c r="D2" s="2" t="s">
        <v>5</v>
      </c>
      <c r="E2" s="2" t="s">
        <v>8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8</v>
      </c>
      <c r="L2" s="1" t="s">
        <v>6</v>
      </c>
    </row>
    <row r="3" spans="1:12" x14ac:dyDescent="0.55000000000000004">
      <c r="A3">
        <v>200</v>
      </c>
      <c r="B3">
        <v>18</v>
      </c>
      <c r="C3">
        <v>50</v>
      </c>
      <c r="D3">
        <f>B3/A3</f>
        <v>0.09</v>
      </c>
      <c r="E3">
        <f>20*LOG(D3)</f>
        <v>-20.915149811213503</v>
      </c>
      <c r="G3">
        <v>0.98399999999999999</v>
      </c>
      <c r="H3">
        <v>1.4999999999999999E-2</v>
      </c>
      <c r="I3">
        <v>10</v>
      </c>
      <c r="J3">
        <f>H3/G3</f>
        <v>1.524390243902439E-2</v>
      </c>
      <c r="K3">
        <f>20*LOG(J3)</f>
        <v>-36.338076787513202</v>
      </c>
      <c r="L3" s="1" t="s">
        <v>7</v>
      </c>
    </row>
    <row r="4" spans="1:12" x14ac:dyDescent="0.55000000000000004">
      <c r="A4">
        <v>200</v>
      </c>
      <c r="B4">
        <v>30</v>
      </c>
      <c r="C4">
        <v>100</v>
      </c>
      <c r="D4">
        <f t="shared" ref="D4:D46" si="0">B4/A4</f>
        <v>0.15</v>
      </c>
      <c r="E4">
        <f t="shared" ref="E4:E46" si="1">20*LOG(D4)</f>
        <v>-16.478174818886377</v>
      </c>
      <c r="G4">
        <v>0.98399999999999999</v>
      </c>
      <c r="H4">
        <v>6.8000000000000005E-2</v>
      </c>
      <c r="I4">
        <v>50</v>
      </c>
      <c r="J4">
        <f t="shared" ref="J4:J31" si="2">H4/G4</f>
        <v>6.910569105691057E-2</v>
      </c>
      <c r="K4">
        <f t="shared" ref="K4:K31" si="3">20*LOG(J4)</f>
        <v>-23.209723714502104</v>
      </c>
    </row>
    <row r="5" spans="1:12" x14ac:dyDescent="0.55000000000000004">
      <c r="A5">
        <v>200</v>
      </c>
      <c r="B5">
        <v>49</v>
      </c>
      <c r="C5">
        <v>200</v>
      </c>
      <c r="D5">
        <f t="shared" si="0"/>
        <v>0.245</v>
      </c>
      <c r="E5">
        <f t="shared" si="1"/>
        <v>-12.21667831270935</v>
      </c>
      <c r="G5">
        <v>0.98399999999999999</v>
      </c>
      <c r="H5">
        <v>0.126</v>
      </c>
      <c r="I5">
        <v>100</v>
      </c>
      <c r="J5">
        <f t="shared" si="2"/>
        <v>0.12804878048780488</v>
      </c>
      <c r="K5">
        <f t="shared" si="3"/>
        <v>-17.852491066275572</v>
      </c>
    </row>
    <row r="6" spans="1:12" x14ac:dyDescent="0.55000000000000004">
      <c r="A6">
        <v>200</v>
      </c>
      <c r="B6">
        <v>66</v>
      </c>
      <c r="C6">
        <v>300</v>
      </c>
      <c r="D6">
        <f t="shared" si="0"/>
        <v>0.33</v>
      </c>
      <c r="E6">
        <f t="shared" si="1"/>
        <v>-9.6297212024422496</v>
      </c>
      <c r="G6">
        <v>0.98399999999999999</v>
      </c>
      <c r="H6">
        <v>0.45200000000000001</v>
      </c>
      <c r="I6">
        <v>500</v>
      </c>
      <c r="J6">
        <f t="shared" si="2"/>
        <v>0.45934959349593496</v>
      </c>
      <c r="K6">
        <f t="shared" si="3"/>
        <v>-6.7571332723991882</v>
      </c>
    </row>
    <row r="7" spans="1:12" x14ac:dyDescent="0.55000000000000004">
      <c r="A7">
        <v>200</v>
      </c>
      <c r="B7">
        <v>80</v>
      </c>
      <c r="C7">
        <v>400</v>
      </c>
      <c r="D7">
        <f t="shared" si="0"/>
        <v>0.4</v>
      </c>
      <c r="E7">
        <f t="shared" si="1"/>
        <v>-7.9588001734407516</v>
      </c>
      <c r="G7">
        <v>0.98399999999999999</v>
      </c>
      <c r="H7">
        <v>0.62</v>
      </c>
      <c r="I7">
        <v>1000</v>
      </c>
      <c r="J7">
        <f t="shared" si="2"/>
        <v>0.63008130081300817</v>
      </c>
      <c r="K7">
        <f t="shared" si="3"/>
        <v>-4.0120681786617522</v>
      </c>
    </row>
    <row r="8" spans="1:12" x14ac:dyDescent="0.55000000000000004">
      <c r="A8">
        <v>200</v>
      </c>
      <c r="B8">
        <v>92</v>
      </c>
      <c r="C8">
        <v>500</v>
      </c>
      <c r="D8">
        <f t="shared" si="0"/>
        <v>0.46</v>
      </c>
      <c r="E8">
        <f t="shared" si="1"/>
        <v>-6.7448433663685181</v>
      </c>
      <c r="G8">
        <v>0.98399999999999999</v>
      </c>
      <c r="H8">
        <v>0.71599999999999997</v>
      </c>
      <c r="I8">
        <v>2000</v>
      </c>
      <c r="J8">
        <f t="shared" si="2"/>
        <v>0.72764227642276424</v>
      </c>
      <c r="K8">
        <f t="shared" si="3"/>
        <v>-2.7616415224697191</v>
      </c>
    </row>
    <row r="9" spans="1:12" x14ac:dyDescent="0.55000000000000004">
      <c r="A9">
        <v>200</v>
      </c>
      <c r="B9">
        <v>102</v>
      </c>
      <c r="C9">
        <v>600</v>
      </c>
      <c r="D9">
        <f t="shared" si="0"/>
        <v>0.51</v>
      </c>
      <c r="E9">
        <f t="shared" si="1"/>
        <v>-5.8485964780412729</v>
      </c>
      <c r="G9">
        <v>0.98399999999999999</v>
      </c>
      <c r="H9">
        <v>0.76800000000000002</v>
      </c>
      <c r="I9">
        <v>3000</v>
      </c>
      <c r="J9">
        <f t="shared" si="2"/>
        <v>0.78048780487804881</v>
      </c>
      <c r="K9">
        <f t="shared" si="3"/>
        <v>-2.1526775679965899</v>
      </c>
    </row>
    <row r="10" spans="1:12" x14ac:dyDescent="0.55000000000000004">
      <c r="A10">
        <v>200</v>
      </c>
      <c r="B10">
        <v>110</v>
      </c>
      <c r="C10">
        <v>700</v>
      </c>
      <c r="D10">
        <f t="shared" si="0"/>
        <v>0.55000000000000004</v>
      </c>
      <c r="E10">
        <f t="shared" si="1"/>
        <v>-5.1927462101151223</v>
      </c>
      <c r="G10">
        <v>0.98399999999999999</v>
      </c>
      <c r="H10">
        <v>0.78400000000000003</v>
      </c>
      <c r="I10">
        <v>4000</v>
      </c>
      <c r="J10">
        <f t="shared" si="2"/>
        <v>0.7967479674796748</v>
      </c>
      <c r="K10">
        <f t="shared" si="3"/>
        <v>-1.9735807149380615</v>
      </c>
    </row>
    <row r="11" spans="1:12" x14ac:dyDescent="0.55000000000000004">
      <c r="A11">
        <v>200</v>
      </c>
      <c r="B11">
        <v>118</v>
      </c>
      <c r="C11">
        <v>800</v>
      </c>
      <c r="D11">
        <f t="shared" si="0"/>
        <v>0.59</v>
      </c>
      <c r="E11">
        <f t="shared" si="1"/>
        <v>-4.5829597671571163</v>
      </c>
      <c r="G11">
        <v>0.98399999999999999</v>
      </c>
      <c r="H11">
        <v>0.78400000000000003</v>
      </c>
      <c r="I11">
        <v>5000</v>
      </c>
      <c r="J11">
        <f t="shared" si="2"/>
        <v>0.7967479674796748</v>
      </c>
      <c r="K11">
        <f t="shared" si="3"/>
        <v>-1.9735807149380615</v>
      </c>
    </row>
    <row r="12" spans="1:12" x14ac:dyDescent="0.55000000000000004">
      <c r="A12">
        <v>200</v>
      </c>
      <c r="B12">
        <v>122</v>
      </c>
      <c r="C12">
        <v>900</v>
      </c>
      <c r="D12">
        <f t="shared" si="0"/>
        <v>0.61</v>
      </c>
      <c r="E12">
        <f t="shared" si="1"/>
        <v>-4.293403299784659</v>
      </c>
      <c r="G12">
        <v>0.98399999999999999</v>
      </c>
      <c r="H12">
        <v>0.8</v>
      </c>
      <c r="I12">
        <v>10000</v>
      </c>
      <c r="J12">
        <f t="shared" si="2"/>
        <v>0.81300813008130091</v>
      </c>
      <c r="K12">
        <f t="shared" si="3"/>
        <v>-1.7981022287879578</v>
      </c>
    </row>
    <row r="13" spans="1:12" x14ac:dyDescent="0.55000000000000004">
      <c r="A13">
        <v>200</v>
      </c>
      <c r="B13">
        <v>127</v>
      </c>
      <c r="C13">
        <v>1000</v>
      </c>
      <c r="D13">
        <f t="shared" si="0"/>
        <v>0.63500000000000001</v>
      </c>
      <c r="E13">
        <f t="shared" si="1"/>
        <v>-3.9445254941604864</v>
      </c>
      <c r="G13">
        <v>0.98399999999999999</v>
      </c>
      <c r="H13">
        <v>0.8</v>
      </c>
      <c r="I13">
        <v>20000</v>
      </c>
      <c r="J13">
        <f t="shared" si="2"/>
        <v>0.81300813008130091</v>
      </c>
      <c r="K13">
        <f t="shared" si="3"/>
        <v>-1.7981022287879578</v>
      </c>
    </row>
    <row r="14" spans="1:12" x14ac:dyDescent="0.55000000000000004">
      <c r="A14">
        <v>200</v>
      </c>
      <c r="B14">
        <v>140</v>
      </c>
      <c r="C14">
        <v>1500</v>
      </c>
      <c r="D14">
        <f t="shared" si="0"/>
        <v>0.7</v>
      </c>
      <c r="E14">
        <f t="shared" si="1"/>
        <v>-3.0980391997148637</v>
      </c>
      <c r="G14">
        <v>0.98399999999999999</v>
      </c>
      <c r="H14">
        <v>0.8</v>
      </c>
      <c r="I14">
        <v>30000</v>
      </c>
      <c r="J14">
        <f t="shared" si="2"/>
        <v>0.81300813008130091</v>
      </c>
      <c r="K14">
        <f t="shared" si="3"/>
        <v>-1.7981022287879578</v>
      </c>
    </row>
    <row r="15" spans="1:12" x14ac:dyDescent="0.55000000000000004">
      <c r="A15">
        <v>200</v>
      </c>
      <c r="B15">
        <v>152</v>
      </c>
      <c r="C15">
        <v>2000</v>
      </c>
      <c r="D15">
        <f t="shared" si="0"/>
        <v>0.76</v>
      </c>
      <c r="E15">
        <f t="shared" si="1"/>
        <v>-2.3837281543841731</v>
      </c>
      <c r="G15">
        <v>0.98399999999999999</v>
      </c>
      <c r="H15">
        <v>0.8</v>
      </c>
      <c r="I15">
        <v>40000</v>
      </c>
      <c r="J15">
        <f t="shared" si="2"/>
        <v>0.81300813008130091</v>
      </c>
      <c r="K15">
        <f t="shared" si="3"/>
        <v>-1.7981022287879578</v>
      </c>
    </row>
    <row r="16" spans="1:12" x14ac:dyDescent="0.55000000000000004">
      <c r="A16">
        <v>200</v>
      </c>
      <c r="B16">
        <v>154</v>
      </c>
      <c r="C16">
        <v>3000</v>
      </c>
      <c r="D16">
        <f t="shared" si="0"/>
        <v>0.77</v>
      </c>
      <c r="E16">
        <f t="shared" si="1"/>
        <v>-2.2701854965503623</v>
      </c>
      <c r="G16">
        <v>0.98399999999999999</v>
      </c>
      <c r="H16">
        <v>0.8</v>
      </c>
      <c r="I16">
        <v>50000</v>
      </c>
      <c r="J16">
        <f t="shared" si="2"/>
        <v>0.81300813008130091</v>
      </c>
      <c r="K16">
        <f t="shared" si="3"/>
        <v>-1.7981022287879578</v>
      </c>
    </row>
    <row r="17" spans="1:11" x14ac:dyDescent="0.55000000000000004">
      <c r="A17">
        <v>200</v>
      </c>
      <c r="B17">
        <v>156</v>
      </c>
      <c r="C17">
        <v>4000</v>
      </c>
      <c r="D17">
        <f t="shared" si="0"/>
        <v>0.78</v>
      </c>
      <c r="E17">
        <f t="shared" si="1"/>
        <v>-2.1581079461903916</v>
      </c>
      <c r="G17">
        <v>0.98399999999999999</v>
      </c>
      <c r="H17">
        <v>0.8</v>
      </c>
      <c r="I17">
        <v>100000</v>
      </c>
      <c r="J17">
        <f t="shared" si="2"/>
        <v>0.81300813008130091</v>
      </c>
      <c r="K17">
        <f t="shared" si="3"/>
        <v>-1.7981022287879578</v>
      </c>
    </row>
    <row r="18" spans="1:11" x14ac:dyDescent="0.55000000000000004">
      <c r="A18">
        <v>200</v>
      </c>
      <c r="B18">
        <v>158</v>
      </c>
      <c r="C18">
        <v>5000</v>
      </c>
      <c r="D18">
        <f t="shared" si="0"/>
        <v>0.79</v>
      </c>
      <c r="E18">
        <f t="shared" si="1"/>
        <v>-2.047458174191171</v>
      </c>
      <c r="G18">
        <v>0.98399999999999999</v>
      </c>
      <c r="H18">
        <v>0.8</v>
      </c>
      <c r="I18">
        <v>200000</v>
      </c>
      <c r="J18">
        <f t="shared" si="2"/>
        <v>0.81300813008130091</v>
      </c>
      <c r="K18">
        <f t="shared" si="3"/>
        <v>-1.7981022287879578</v>
      </c>
    </row>
    <row r="19" spans="1:11" x14ac:dyDescent="0.55000000000000004">
      <c r="A19">
        <v>200</v>
      </c>
      <c r="B19">
        <v>158</v>
      </c>
      <c r="C19">
        <v>6000</v>
      </c>
      <c r="D19">
        <f t="shared" si="0"/>
        <v>0.79</v>
      </c>
      <c r="E19">
        <f t="shared" si="1"/>
        <v>-2.047458174191171</v>
      </c>
      <c r="G19">
        <v>0.98399999999999999</v>
      </c>
      <c r="H19">
        <v>0.8</v>
      </c>
      <c r="I19">
        <v>300000</v>
      </c>
      <c r="J19">
        <f t="shared" si="2"/>
        <v>0.81300813008130091</v>
      </c>
      <c r="K19">
        <f t="shared" si="3"/>
        <v>-1.7981022287879578</v>
      </c>
    </row>
    <row r="20" spans="1:11" x14ac:dyDescent="0.55000000000000004">
      <c r="A20">
        <v>200</v>
      </c>
      <c r="B20">
        <v>162</v>
      </c>
      <c r="C20">
        <v>7000</v>
      </c>
      <c r="D20">
        <f t="shared" si="0"/>
        <v>0.81</v>
      </c>
      <c r="E20">
        <f t="shared" si="1"/>
        <v>-1.8302996224270043</v>
      </c>
      <c r="G20">
        <v>0.98399999999999999</v>
      </c>
      <c r="H20">
        <v>0.8</v>
      </c>
      <c r="I20">
        <v>400000</v>
      </c>
      <c r="J20">
        <f t="shared" si="2"/>
        <v>0.81300813008130091</v>
      </c>
      <c r="K20">
        <f t="shared" si="3"/>
        <v>-1.7981022287879578</v>
      </c>
    </row>
    <row r="21" spans="1:11" x14ac:dyDescent="0.55000000000000004">
      <c r="A21">
        <v>200</v>
      </c>
      <c r="B21">
        <v>162</v>
      </c>
      <c r="C21">
        <v>8000</v>
      </c>
      <c r="D21">
        <f t="shared" si="0"/>
        <v>0.81</v>
      </c>
      <c r="E21">
        <f t="shared" si="1"/>
        <v>-1.8302996224270043</v>
      </c>
      <c r="G21">
        <v>0.98399999999999999</v>
      </c>
      <c r="H21">
        <v>0.8</v>
      </c>
      <c r="I21">
        <v>500000</v>
      </c>
      <c r="J21">
        <f t="shared" si="2"/>
        <v>0.81300813008130091</v>
      </c>
      <c r="K21">
        <f t="shared" si="3"/>
        <v>-1.7981022287879578</v>
      </c>
    </row>
    <row r="22" spans="1:11" x14ac:dyDescent="0.55000000000000004">
      <c r="A22">
        <v>200</v>
      </c>
      <c r="B22">
        <v>162</v>
      </c>
      <c r="C22">
        <v>9000</v>
      </c>
      <c r="D22">
        <f t="shared" si="0"/>
        <v>0.81</v>
      </c>
      <c r="E22">
        <f t="shared" si="1"/>
        <v>-1.8302996224270043</v>
      </c>
      <c r="G22">
        <v>0.98399999999999999</v>
      </c>
      <c r="H22">
        <v>0.8</v>
      </c>
      <c r="I22">
        <v>600000</v>
      </c>
      <c r="J22">
        <f t="shared" si="2"/>
        <v>0.81300813008130091</v>
      </c>
      <c r="K22">
        <f t="shared" si="3"/>
        <v>-1.7981022287879578</v>
      </c>
    </row>
    <row r="23" spans="1:11" x14ac:dyDescent="0.55000000000000004">
      <c r="A23">
        <v>200</v>
      </c>
      <c r="B23">
        <v>160</v>
      </c>
      <c r="C23">
        <v>10000</v>
      </c>
      <c r="D23">
        <f t="shared" si="0"/>
        <v>0.8</v>
      </c>
      <c r="E23">
        <f t="shared" si="1"/>
        <v>-1.9382002601611279</v>
      </c>
      <c r="G23">
        <v>0.98399999999999999</v>
      </c>
      <c r="H23">
        <v>0.8</v>
      </c>
      <c r="I23">
        <v>700000</v>
      </c>
      <c r="J23">
        <f t="shared" si="2"/>
        <v>0.81300813008130091</v>
      </c>
      <c r="K23">
        <f t="shared" si="3"/>
        <v>-1.7981022287879578</v>
      </c>
    </row>
    <row r="24" spans="1:11" x14ac:dyDescent="0.55000000000000004">
      <c r="A24">
        <v>200</v>
      </c>
      <c r="B24">
        <v>164</v>
      </c>
      <c r="C24">
        <v>15000</v>
      </c>
      <c r="D24">
        <f t="shared" si="0"/>
        <v>0.82</v>
      </c>
      <c r="E24">
        <f t="shared" si="1"/>
        <v>-1.7237229523256667</v>
      </c>
      <c r="G24">
        <v>0.98399999999999999</v>
      </c>
      <c r="H24">
        <v>0.8</v>
      </c>
      <c r="I24">
        <v>800000</v>
      </c>
      <c r="J24">
        <f t="shared" si="2"/>
        <v>0.81300813008130091</v>
      </c>
      <c r="K24">
        <f t="shared" si="3"/>
        <v>-1.7981022287879578</v>
      </c>
    </row>
    <row r="25" spans="1:11" x14ac:dyDescent="0.55000000000000004">
      <c r="A25">
        <v>200</v>
      </c>
      <c r="B25">
        <v>164</v>
      </c>
      <c r="C25">
        <v>20000</v>
      </c>
      <c r="D25">
        <f t="shared" si="0"/>
        <v>0.82</v>
      </c>
      <c r="E25">
        <f t="shared" si="1"/>
        <v>-1.7237229523256667</v>
      </c>
      <c r="G25">
        <v>0.98399999999999999</v>
      </c>
      <c r="H25">
        <v>0.8</v>
      </c>
      <c r="I25">
        <v>900000</v>
      </c>
      <c r="J25">
        <f t="shared" si="2"/>
        <v>0.81300813008130091</v>
      </c>
      <c r="K25">
        <f t="shared" si="3"/>
        <v>-1.7981022287879578</v>
      </c>
    </row>
    <row r="26" spans="1:11" x14ac:dyDescent="0.55000000000000004">
      <c r="A26">
        <v>200</v>
      </c>
      <c r="B26">
        <v>164</v>
      </c>
      <c r="C26">
        <v>30000</v>
      </c>
      <c r="D26">
        <f t="shared" si="0"/>
        <v>0.82</v>
      </c>
      <c r="E26">
        <f t="shared" si="1"/>
        <v>-1.7237229523256667</v>
      </c>
      <c r="G26">
        <v>0.98399999999999999</v>
      </c>
      <c r="H26">
        <v>0.78200000000000003</v>
      </c>
      <c r="I26">
        <v>1000000</v>
      </c>
      <c r="J26">
        <f t="shared" si="2"/>
        <v>0.79471544715447162</v>
      </c>
      <c r="K26">
        <f t="shared" si="3"/>
        <v>-1.9957669074298696</v>
      </c>
    </row>
    <row r="27" spans="1:11" x14ac:dyDescent="0.55000000000000004">
      <c r="A27">
        <v>200</v>
      </c>
      <c r="B27">
        <v>164</v>
      </c>
      <c r="C27">
        <v>40000</v>
      </c>
      <c r="D27">
        <f t="shared" si="0"/>
        <v>0.82</v>
      </c>
      <c r="E27">
        <f t="shared" si="1"/>
        <v>-1.7237229523256667</v>
      </c>
      <c r="G27">
        <v>0.98399999999999999</v>
      </c>
      <c r="H27">
        <v>0.76</v>
      </c>
      <c r="I27">
        <v>2000000</v>
      </c>
      <c r="J27">
        <f t="shared" si="2"/>
        <v>0.77235772357723576</v>
      </c>
      <c r="K27">
        <f t="shared" si="3"/>
        <v>-2.2436301230110036</v>
      </c>
    </row>
    <row r="28" spans="1:11" x14ac:dyDescent="0.55000000000000004">
      <c r="A28">
        <v>200</v>
      </c>
      <c r="B28">
        <v>164</v>
      </c>
      <c r="C28">
        <v>50000</v>
      </c>
      <c r="D28">
        <f t="shared" si="0"/>
        <v>0.82</v>
      </c>
      <c r="E28">
        <f t="shared" si="1"/>
        <v>-1.7237229523256667</v>
      </c>
      <c r="G28">
        <v>0.98399999999999999</v>
      </c>
      <c r="H28">
        <v>0.69599999999999995</v>
      </c>
      <c r="I28">
        <v>3000000</v>
      </c>
      <c r="J28">
        <f t="shared" si="2"/>
        <v>0.70731707317073167</v>
      </c>
      <c r="K28">
        <f t="shared" si="3"/>
        <v>-3.0077171764155883</v>
      </c>
    </row>
    <row r="29" spans="1:11" x14ac:dyDescent="0.55000000000000004">
      <c r="A29">
        <v>200</v>
      </c>
      <c r="B29">
        <v>164</v>
      </c>
      <c r="C29">
        <v>60000</v>
      </c>
      <c r="D29">
        <f t="shared" si="0"/>
        <v>0.82</v>
      </c>
      <c r="E29">
        <f t="shared" si="1"/>
        <v>-1.7237229523256667</v>
      </c>
      <c r="G29">
        <v>0.98399999999999999</v>
      </c>
      <c r="H29">
        <v>0.58799999999999997</v>
      </c>
      <c r="I29">
        <v>5000000</v>
      </c>
      <c r="J29">
        <f t="shared" si="2"/>
        <v>0.59756097560975607</v>
      </c>
      <c r="K29">
        <f t="shared" si="3"/>
        <v>-4.4723554471040607</v>
      </c>
    </row>
    <row r="30" spans="1:11" x14ac:dyDescent="0.55000000000000004">
      <c r="A30">
        <v>200</v>
      </c>
      <c r="B30">
        <v>164</v>
      </c>
      <c r="C30">
        <v>70000</v>
      </c>
      <c r="D30">
        <f t="shared" si="0"/>
        <v>0.82</v>
      </c>
      <c r="E30">
        <f t="shared" si="1"/>
        <v>-1.7237229523256667</v>
      </c>
      <c r="G30">
        <v>0.98399999999999999</v>
      </c>
      <c r="H30">
        <v>0.38400000000000001</v>
      </c>
      <c r="I30">
        <v>10000000</v>
      </c>
      <c r="J30">
        <f t="shared" si="2"/>
        <v>0.3902439024390244</v>
      </c>
      <c r="K30">
        <f t="shared" si="3"/>
        <v>-8.1732774812762141</v>
      </c>
    </row>
    <row r="31" spans="1:11" x14ac:dyDescent="0.55000000000000004">
      <c r="A31">
        <v>200</v>
      </c>
      <c r="B31">
        <v>164</v>
      </c>
      <c r="C31">
        <v>80000</v>
      </c>
      <c r="D31">
        <f t="shared" si="0"/>
        <v>0.82</v>
      </c>
      <c r="E31">
        <f t="shared" si="1"/>
        <v>-1.7237229523256667</v>
      </c>
      <c r="G31">
        <v>0.98399999999999999</v>
      </c>
      <c r="H31">
        <v>0.2</v>
      </c>
      <c r="I31">
        <v>15000000</v>
      </c>
      <c r="J31">
        <f t="shared" si="2"/>
        <v>0.20325203252032523</v>
      </c>
      <c r="K31">
        <f t="shared" si="3"/>
        <v>-13.839302055347204</v>
      </c>
    </row>
    <row r="32" spans="1:11" x14ac:dyDescent="0.55000000000000004">
      <c r="A32">
        <v>200</v>
      </c>
      <c r="B32">
        <v>164</v>
      </c>
      <c r="C32">
        <v>90000</v>
      </c>
      <c r="D32">
        <f t="shared" si="0"/>
        <v>0.82</v>
      </c>
      <c r="E32">
        <f t="shared" si="1"/>
        <v>-1.7237229523256667</v>
      </c>
    </row>
    <row r="33" spans="1:8" x14ac:dyDescent="0.55000000000000004">
      <c r="A33">
        <v>200</v>
      </c>
      <c r="B33">
        <v>164</v>
      </c>
      <c r="C33">
        <v>100000</v>
      </c>
      <c r="D33">
        <f t="shared" si="0"/>
        <v>0.82</v>
      </c>
      <c r="E33">
        <f t="shared" si="1"/>
        <v>-1.7237229523256667</v>
      </c>
    </row>
    <row r="34" spans="1:8" x14ac:dyDescent="0.55000000000000004">
      <c r="A34">
        <v>200</v>
      </c>
      <c r="B34">
        <v>164</v>
      </c>
      <c r="C34">
        <v>200000</v>
      </c>
      <c r="D34">
        <f t="shared" si="0"/>
        <v>0.82</v>
      </c>
      <c r="E34">
        <f t="shared" si="1"/>
        <v>-1.7237229523256667</v>
      </c>
      <c r="G34" s="1" t="s">
        <v>9</v>
      </c>
      <c r="H34" s="1" t="s">
        <v>11</v>
      </c>
    </row>
    <row r="35" spans="1:8" x14ac:dyDescent="0.55000000000000004">
      <c r="A35">
        <v>200</v>
      </c>
      <c r="B35">
        <v>164</v>
      </c>
      <c r="C35">
        <v>300000</v>
      </c>
      <c r="D35">
        <f t="shared" si="0"/>
        <v>0.82</v>
      </c>
      <c r="E35">
        <f t="shared" si="1"/>
        <v>-1.7237229523256667</v>
      </c>
      <c r="G35" s="1" t="s">
        <v>10</v>
      </c>
      <c r="H35" s="1" t="s">
        <v>12</v>
      </c>
    </row>
    <row r="36" spans="1:8" x14ac:dyDescent="0.55000000000000004">
      <c r="A36">
        <v>200</v>
      </c>
      <c r="B36">
        <v>164</v>
      </c>
      <c r="C36">
        <v>400000</v>
      </c>
      <c r="D36">
        <f t="shared" si="0"/>
        <v>0.82</v>
      </c>
      <c r="E36">
        <f t="shared" si="1"/>
        <v>-1.7237229523256667</v>
      </c>
    </row>
    <row r="37" spans="1:8" x14ac:dyDescent="0.55000000000000004">
      <c r="A37">
        <v>200</v>
      </c>
      <c r="B37">
        <v>164</v>
      </c>
      <c r="C37">
        <v>500000</v>
      </c>
      <c r="D37">
        <f t="shared" si="0"/>
        <v>0.82</v>
      </c>
      <c r="E37">
        <f t="shared" si="1"/>
        <v>-1.7237229523256667</v>
      </c>
    </row>
    <row r="38" spans="1:8" x14ac:dyDescent="0.55000000000000004">
      <c r="A38">
        <v>200</v>
      </c>
      <c r="B38">
        <v>164</v>
      </c>
      <c r="C38">
        <v>600000</v>
      </c>
      <c r="D38">
        <f t="shared" si="0"/>
        <v>0.82</v>
      </c>
      <c r="E38">
        <f t="shared" si="1"/>
        <v>-1.7237229523256667</v>
      </c>
    </row>
    <row r="39" spans="1:8" x14ac:dyDescent="0.55000000000000004">
      <c r="A39">
        <v>200</v>
      </c>
      <c r="B39">
        <v>164</v>
      </c>
      <c r="C39">
        <v>700000</v>
      </c>
      <c r="D39">
        <f t="shared" si="0"/>
        <v>0.82</v>
      </c>
      <c r="E39">
        <f t="shared" si="1"/>
        <v>-1.7237229523256667</v>
      </c>
    </row>
    <row r="40" spans="1:8" x14ac:dyDescent="0.55000000000000004">
      <c r="A40">
        <v>200</v>
      </c>
      <c r="B40">
        <v>164</v>
      </c>
      <c r="C40">
        <v>800000</v>
      </c>
      <c r="D40">
        <f t="shared" si="0"/>
        <v>0.82</v>
      </c>
      <c r="E40">
        <f t="shared" si="1"/>
        <v>-1.7237229523256667</v>
      </c>
    </row>
    <row r="41" spans="1:8" x14ac:dyDescent="0.55000000000000004">
      <c r="A41">
        <v>200</v>
      </c>
      <c r="B41">
        <v>160</v>
      </c>
      <c r="C41">
        <v>1000000</v>
      </c>
      <c r="D41">
        <f t="shared" si="0"/>
        <v>0.8</v>
      </c>
      <c r="E41">
        <f t="shared" si="1"/>
        <v>-1.9382002601611279</v>
      </c>
    </row>
    <row r="42" spans="1:8" x14ac:dyDescent="0.55000000000000004">
      <c r="A42">
        <v>200</v>
      </c>
      <c r="B42">
        <v>154</v>
      </c>
      <c r="C42">
        <v>2000000</v>
      </c>
      <c r="D42">
        <f t="shared" si="0"/>
        <v>0.77</v>
      </c>
      <c r="E42">
        <f t="shared" si="1"/>
        <v>-2.2701854965503623</v>
      </c>
    </row>
    <row r="43" spans="1:8" x14ac:dyDescent="0.55000000000000004">
      <c r="A43">
        <v>200</v>
      </c>
      <c r="B43">
        <v>143</v>
      </c>
      <c r="C43">
        <v>3000000</v>
      </c>
      <c r="D43">
        <f t="shared" si="0"/>
        <v>0.71499999999999997</v>
      </c>
      <c r="E43">
        <f t="shared" si="1"/>
        <v>-2.9138791639783879</v>
      </c>
    </row>
    <row r="44" spans="1:8" x14ac:dyDescent="0.55000000000000004">
      <c r="A44">
        <v>200</v>
      </c>
      <c r="B44">
        <v>131</v>
      </c>
      <c r="C44">
        <v>4000000</v>
      </c>
      <c r="D44">
        <f t="shared" si="0"/>
        <v>0.65500000000000003</v>
      </c>
      <c r="E44">
        <f t="shared" si="1"/>
        <v>-3.6751740001643385</v>
      </c>
    </row>
    <row r="45" spans="1:8" x14ac:dyDescent="0.55000000000000004">
      <c r="A45">
        <v>200</v>
      </c>
      <c r="B45">
        <v>121</v>
      </c>
      <c r="C45">
        <v>5000000</v>
      </c>
      <c r="D45">
        <f t="shared" si="0"/>
        <v>0.60499999999999998</v>
      </c>
      <c r="E45">
        <f t="shared" si="1"/>
        <v>-4.3648925069506221</v>
      </c>
    </row>
    <row r="46" spans="1:8" x14ac:dyDescent="0.55000000000000004">
      <c r="A46">
        <v>200</v>
      </c>
      <c r="B46">
        <v>78</v>
      </c>
      <c r="C46">
        <v>10000000</v>
      </c>
      <c r="D46">
        <f t="shared" si="0"/>
        <v>0.39</v>
      </c>
      <c r="E46">
        <f t="shared" si="1"/>
        <v>-8.1787078594700162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Shorouq Kassem</dc:creator>
  <cp:lastModifiedBy>Shorouq Kassem</cp:lastModifiedBy>
  <dcterms:created xsi:type="dcterms:W3CDTF">2015-10-14T20:20:22Z</dcterms:created>
  <dcterms:modified xsi:type="dcterms:W3CDTF">2015-10-15T14:33:15Z</dcterms:modified>
</cp:coreProperties>
</file>