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8800" windowHeight="1620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" i="2" l="1"/>
  <c r="D17" i="2"/>
  <c r="E17" i="2"/>
  <c r="D6" i="2"/>
  <c r="E6" i="2"/>
  <c r="D7" i="2"/>
  <c r="E7" i="2"/>
  <c r="D8" i="2"/>
  <c r="E8" i="2"/>
  <c r="D19" i="2"/>
  <c r="E19" i="2"/>
  <c r="D18" i="2"/>
  <c r="E18" i="2"/>
  <c r="D16" i="2"/>
  <c r="E16" i="2"/>
  <c r="D14" i="2"/>
  <c r="D13" i="2"/>
  <c r="D11" i="2"/>
  <c r="D3" i="2"/>
  <c r="E3" i="2"/>
  <c r="D4" i="2"/>
  <c r="E4" i="2"/>
  <c r="D5" i="2"/>
  <c r="E5" i="2"/>
  <c r="D9" i="2"/>
  <c r="E9" i="2"/>
  <c r="D10" i="2"/>
  <c r="E10" i="2"/>
  <c r="E11" i="2"/>
  <c r="D12" i="2"/>
  <c r="E12" i="2"/>
  <c r="E13" i="2"/>
  <c r="E14" i="2"/>
  <c r="D15" i="2"/>
  <c r="E15" i="2"/>
  <c r="D20" i="2"/>
  <c r="E20" i="2"/>
  <c r="D21" i="2"/>
  <c r="E21" i="2"/>
  <c r="D22" i="2"/>
  <c r="E22" i="2"/>
  <c r="D23" i="2"/>
  <c r="E23" i="2"/>
  <c r="D24" i="2"/>
  <c r="E24" i="2"/>
  <c r="D25" i="2"/>
  <c r="E25" i="2"/>
  <c r="D2" i="2"/>
  <c r="E2" i="2"/>
  <c r="L1" i="1"/>
  <c r="D36" i="1"/>
  <c r="E36" i="1"/>
  <c r="D16" i="1"/>
  <c r="E16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5" i="1"/>
  <c r="E15" i="1"/>
  <c r="D14" i="1"/>
  <c r="E14" i="1"/>
  <c r="D13" i="1"/>
  <c r="E13" i="1"/>
  <c r="D12" i="1"/>
  <c r="E12" i="1"/>
  <c r="E3" i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D2" i="1"/>
  <c r="E2" i="1"/>
</calcChain>
</file>

<file path=xl/sharedStrings.xml><?xml version="1.0" encoding="utf-8"?>
<sst xmlns="http://schemas.openxmlformats.org/spreadsheetml/2006/main" count="19" uniqueCount="15">
  <si>
    <t>Gain (dB)</t>
  </si>
  <si>
    <t>Vin (mV)</t>
  </si>
  <si>
    <t>Vout (mV)</t>
  </si>
  <si>
    <t>Gain (V/V)</t>
  </si>
  <si>
    <t>Frequency (Hz)</t>
  </si>
  <si>
    <t>can start hearing noise</t>
  </si>
  <si>
    <t xml:space="preserve">end of hearing </t>
  </si>
  <si>
    <t xml:space="preserve">3 dB </t>
  </si>
  <si>
    <t>picture</t>
  </si>
  <si>
    <t>for 480 KHz</t>
  </si>
  <si>
    <t>Frequency (kHz)</t>
  </si>
  <si>
    <t xml:space="preserve"> Vin (mV)</t>
  </si>
  <si>
    <t>modulated freq</t>
  </si>
  <si>
    <t>8 kHZ</t>
  </si>
  <si>
    <t>3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</si>
</sst>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Gain (V/V)</c:v>
                </c:pt>
              </c:strCache>
            </c:strRef>
          </c:tx>
          <c:spPr>
            <a:ln w="47625">
              <a:noFill/>
            </a:ln>
          </c:spPr>
          <c:dPt>
            <c:idx val="14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</c:dPt>
          <c:dPt>
            <c:idx val="34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</c:dPt>
          <c:xVal>
            <c:numRef>
              <c:f>Sheet1!$A$2:$A$51</c:f>
              <c:numCache>
                <c:formatCode>General</c:formatCode>
                <c:ptCount val="5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1500.0</c:v>
                </c:pt>
                <c:pt idx="11">
                  <c:v>2000.0</c:v>
                </c:pt>
                <c:pt idx="12">
                  <c:v>2500.0</c:v>
                </c:pt>
                <c:pt idx="13">
                  <c:v>3000.0</c:v>
                </c:pt>
                <c:pt idx="14">
                  <c:v>3400.0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12800.0</c:v>
                </c:pt>
                <c:pt idx="35">
                  <c:v>13000.0</c:v>
                </c:pt>
                <c:pt idx="36">
                  <c:v>13500.0</c:v>
                </c:pt>
                <c:pt idx="37">
                  <c:v>14000.0</c:v>
                </c:pt>
                <c:pt idx="38">
                  <c:v>14500.0</c:v>
                </c:pt>
                <c:pt idx="39">
                  <c:v>15000.0</c:v>
                </c:pt>
                <c:pt idx="40">
                  <c:v>15500.0</c:v>
                </c:pt>
                <c:pt idx="41">
                  <c:v>16000.0</c:v>
                </c:pt>
                <c:pt idx="42">
                  <c:v>16500.0</c:v>
                </c:pt>
                <c:pt idx="43">
                  <c:v>17000.0</c:v>
                </c:pt>
                <c:pt idx="44">
                  <c:v>17500.0</c:v>
                </c:pt>
                <c:pt idx="45">
                  <c:v>18000.0</c:v>
                </c:pt>
                <c:pt idx="46">
                  <c:v>18500.0</c:v>
                </c:pt>
                <c:pt idx="47">
                  <c:v>19000.0</c:v>
                </c:pt>
                <c:pt idx="48">
                  <c:v>19500.0</c:v>
                </c:pt>
                <c:pt idx="49">
                  <c:v>20000.0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375.0</c:v>
                </c:pt>
                <c:pt idx="1">
                  <c:v>375.0</c:v>
                </c:pt>
                <c:pt idx="2">
                  <c:v>375.0</c:v>
                </c:pt>
                <c:pt idx="3">
                  <c:v>375.0</c:v>
                </c:pt>
                <c:pt idx="4">
                  <c:v>400.0</c:v>
                </c:pt>
                <c:pt idx="5">
                  <c:v>400.0</c:v>
                </c:pt>
                <c:pt idx="6">
                  <c:v>462.5</c:v>
                </c:pt>
                <c:pt idx="7">
                  <c:v>475.0</c:v>
                </c:pt>
                <c:pt idx="8">
                  <c:v>510.0</c:v>
                </c:pt>
                <c:pt idx="9">
                  <c:v>550.0</c:v>
                </c:pt>
                <c:pt idx="10">
                  <c:v>625.0</c:v>
                </c:pt>
                <c:pt idx="11">
                  <c:v>1500.0</c:v>
                </c:pt>
                <c:pt idx="12">
                  <c:v>1562.5</c:v>
                </c:pt>
                <c:pt idx="13">
                  <c:v>2225.0</c:v>
                </c:pt>
                <c:pt idx="14">
                  <c:v>2700.0</c:v>
                </c:pt>
                <c:pt idx="15">
                  <c:v>2812.5</c:v>
                </c:pt>
                <c:pt idx="16">
                  <c:v>3125.0</c:v>
                </c:pt>
                <c:pt idx="17">
                  <c:v>3400.0</c:v>
                </c:pt>
                <c:pt idx="18">
                  <c:v>3400.0</c:v>
                </c:pt>
                <c:pt idx="19">
                  <c:v>3600.0</c:v>
                </c:pt>
                <c:pt idx="20">
                  <c:v>3750.0</c:v>
                </c:pt>
                <c:pt idx="21">
                  <c:v>3750.0</c:v>
                </c:pt>
                <c:pt idx="22">
                  <c:v>3750.0</c:v>
                </c:pt>
                <c:pt idx="23">
                  <c:v>3750.0</c:v>
                </c:pt>
                <c:pt idx="24">
                  <c:v>3750.0</c:v>
                </c:pt>
                <c:pt idx="25">
                  <c:v>3750.0</c:v>
                </c:pt>
                <c:pt idx="26">
                  <c:v>3750.0</c:v>
                </c:pt>
                <c:pt idx="27">
                  <c:v>3750.0</c:v>
                </c:pt>
                <c:pt idx="28">
                  <c:v>3625.0</c:v>
                </c:pt>
                <c:pt idx="29">
                  <c:v>3275.0</c:v>
                </c:pt>
                <c:pt idx="30">
                  <c:v>3250.0</c:v>
                </c:pt>
                <c:pt idx="31">
                  <c:v>3125.0</c:v>
                </c:pt>
                <c:pt idx="32">
                  <c:v>3100.0</c:v>
                </c:pt>
                <c:pt idx="33">
                  <c:v>2800.0</c:v>
                </c:pt>
                <c:pt idx="34">
                  <c:v>2700.0</c:v>
                </c:pt>
                <c:pt idx="35">
                  <c:v>2625.0</c:v>
                </c:pt>
                <c:pt idx="36">
                  <c:v>2500.0</c:v>
                </c:pt>
                <c:pt idx="37">
                  <c:v>2450.0</c:v>
                </c:pt>
                <c:pt idx="38">
                  <c:v>2350.0</c:v>
                </c:pt>
                <c:pt idx="39">
                  <c:v>2250.0</c:v>
                </c:pt>
                <c:pt idx="40">
                  <c:v>2125.0</c:v>
                </c:pt>
                <c:pt idx="41">
                  <c:v>2000.0</c:v>
                </c:pt>
                <c:pt idx="42">
                  <c:v>1975.0</c:v>
                </c:pt>
                <c:pt idx="43">
                  <c:v>1800.0</c:v>
                </c:pt>
                <c:pt idx="44">
                  <c:v>1650.0</c:v>
                </c:pt>
                <c:pt idx="45">
                  <c:v>1575.0</c:v>
                </c:pt>
                <c:pt idx="46">
                  <c:v>1500.0</c:v>
                </c:pt>
                <c:pt idx="47">
                  <c:v>1437.5</c:v>
                </c:pt>
                <c:pt idx="48">
                  <c:v>1375.0</c:v>
                </c:pt>
                <c:pt idx="49">
                  <c:v>1325.0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033608"/>
        <c:axId val="-2113036712"/>
      </c:scatterChart>
      <c:valAx>
        <c:axId val="-2113033608"/>
        <c:scaling>
          <c:orientation val="minMax"/>
          <c:max val="20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13036712"/>
        <c:crosses val="autoZero"/>
        <c:crossBetween val="midCat"/>
      </c:valAx>
      <c:valAx>
        <c:axId val="-211303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033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Gain (dB)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Sheet1!$A$2:$A$51</c:f>
              <c:numCache>
                <c:formatCode>General</c:formatCode>
                <c:ptCount val="5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1500.0</c:v>
                </c:pt>
                <c:pt idx="11">
                  <c:v>2000.0</c:v>
                </c:pt>
                <c:pt idx="12">
                  <c:v>2500.0</c:v>
                </c:pt>
                <c:pt idx="13">
                  <c:v>3000.0</c:v>
                </c:pt>
                <c:pt idx="14">
                  <c:v>3400.0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12800.0</c:v>
                </c:pt>
                <c:pt idx="35">
                  <c:v>13000.0</c:v>
                </c:pt>
                <c:pt idx="36">
                  <c:v>13500.0</c:v>
                </c:pt>
                <c:pt idx="37">
                  <c:v>14000.0</c:v>
                </c:pt>
                <c:pt idx="38">
                  <c:v>14500.0</c:v>
                </c:pt>
                <c:pt idx="39">
                  <c:v>15000.0</c:v>
                </c:pt>
                <c:pt idx="40">
                  <c:v>15500.0</c:v>
                </c:pt>
                <c:pt idx="41">
                  <c:v>16000.0</c:v>
                </c:pt>
                <c:pt idx="42">
                  <c:v>16500.0</c:v>
                </c:pt>
                <c:pt idx="43">
                  <c:v>17000.0</c:v>
                </c:pt>
                <c:pt idx="44">
                  <c:v>17500.0</c:v>
                </c:pt>
                <c:pt idx="45">
                  <c:v>18000.0</c:v>
                </c:pt>
                <c:pt idx="46">
                  <c:v>18500.0</c:v>
                </c:pt>
                <c:pt idx="47">
                  <c:v>19000.0</c:v>
                </c:pt>
                <c:pt idx="48">
                  <c:v>19500.0</c:v>
                </c:pt>
                <c:pt idx="49">
                  <c:v>20000.0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51.48062535455438</c:v>
                </c:pt>
                <c:pt idx="1">
                  <c:v>51.48062535455438</c:v>
                </c:pt>
                <c:pt idx="2">
                  <c:v>51.48062535455438</c:v>
                </c:pt>
                <c:pt idx="3">
                  <c:v>51.48062535455438</c:v>
                </c:pt>
                <c:pt idx="4">
                  <c:v>52.04119982655925</c:v>
                </c:pt>
                <c:pt idx="5">
                  <c:v>52.04119982655925</c:v>
                </c:pt>
                <c:pt idx="6">
                  <c:v>53.30223474150102</c:v>
                </c:pt>
                <c:pt idx="7">
                  <c:v>53.53387219249733</c:v>
                </c:pt>
                <c:pt idx="8">
                  <c:v>54.15140352195873</c:v>
                </c:pt>
                <c:pt idx="9">
                  <c:v>54.80725378988488</c:v>
                </c:pt>
                <c:pt idx="10">
                  <c:v>55.91760034688151</c:v>
                </c:pt>
                <c:pt idx="11">
                  <c:v>63.52182518111363</c:v>
                </c:pt>
                <c:pt idx="12">
                  <c:v>63.87640052032226</c:v>
                </c:pt>
                <c:pt idx="13">
                  <c:v>66.946600306339</c:v>
                </c:pt>
                <c:pt idx="14">
                  <c:v>68.62727528317974</c:v>
                </c:pt>
                <c:pt idx="15">
                  <c:v>68.98185062238837</c:v>
                </c:pt>
                <c:pt idx="16">
                  <c:v>69.89700043360189</c:v>
                </c:pt>
                <c:pt idx="17">
                  <c:v>70.6295783408451</c:v>
                </c:pt>
                <c:pt idx="18">
                  <c:v>70.6295783408451</c:v>
                </c:pt>
                <c:pt idx="19">
                  <c:v>71.12605001534574</c:v>
                </c:pt>
                <c:pt idx="20">
                  <c:v>71.48062535455438</c:v>
                </c:pt>
                <c:pt idx="21">
                  <c:v>71.48062535455438</c:v>
                </c:pt>
                <c:pt idx="22">
                  <c:v>71.48062535455438</c:v>
                </c:pt>
                <c:pt idx="23">
                  <c:v>71.48062535455438</c:v>
                </c:pt>
                <c:pt idx="24">
                  <c:v>71.48062535455438</c:v>
                </c:pt>
                <c:pt idx="25">
                  <c:v>71.48062535455438</c:v>
                </c:pt>
                <c:pt idx="26">
                  <c:v>71.48062535455438</c:v>
                </c:pt>
                <c:pt idx="27">
                  <c:v>71.48062535455438</c:v>
                </c:pt>
                <c:pt idx="28">
                  <c:v>71.18616021814024</c:v>
                </c:pt>
                <c:pt idx="29">
                  <c:v>70.30422608655604</c:v>
                </c:pt>
                <c:pt idx="30">
                  <c:v>70.23766721957748</c:v>
                </c:pt>
                <c:pt idx="31">
                  <c:v>69.89700043360189</c:v>
                </c:pt>
                <c:pt idx="32">
                  <c:v>69.82723387668545</c:v>
                </c:pt>
                <c:pt idx="33">
                  <c:v>68.94316062684438</c:v>
                </c:pt>
                <c:pt idx="34">
                  <c:v>68.62727528317974</c:v>
                </c:pt>
                <c:pt idx="35">
                  <c:v>68.38258615483952</c:v>
                </c:pt>
                <c:pt idx="36">
                  <c:v>67.95880017344075</c:v>
                </c:pt>
                <c:pt idx="37">
                  <c:v>67.78332168729065</c:v>
                </c:pt>
                <c:pt idx="38">
                  <c:v>67.42135724543472</c:v>
                </c:pt>
                <c:pt idx="39">
                  <c:v>67.04365036222725</c:v>
                </c:pt>
                <c:pt idx="40">
                  <c:v>66.54717868772661</c:v>
                </c:pt>
                <c:pt idx="41">
                  <c:v>66.02059991327963</c:v>
                </c:pt>
                <c:pt idx="42">
                  <c:v>65.91134199924957</c:v>
                </c:pt>
                <c:pt idx="43">
                  <c:v>65.10545010206611</c:v>
                </c:pt>
                <c:pt idx="44">
                  <c:v>64.34967888427811</c:v>
                </c:pt>
                <c:pt idx="45">
                  <c:v>63.94561116251239</c:v>
                </c:pt>
                <c:pt idx="46">
                  <c:v>63.52182518111363</c:v>
                </c:pt>
                <c:pt idx="47">
                  <c:v>63.15215706723336</c:v>
                </c:pt>
                <c:pt idx="48">
                  <c:v>62.76605396332563</c:v>
                </c:pt>
                <c:pt idx="49">
                  <c:v>62.44431756545653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909032"/>
        <c:axId val="-2113910456"/>
      </c:scatterChart>
      <c:valAx>
        <c:axId val="-2113909032"/>
        <c:scaling>
          <c:logBase val="10.0"/>
          <c:orientation val="minMax"/>
          <c:max val="100000.0"/>
          <c:min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13910456"/>
        <c:crosses val="autoZero"/>
        <c:crossBetween val="midCat"/>
      </c:valAx>
      <c:valAx>
        <c:axId val="-2113910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909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Gain (dB)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Sheet2!$A$2:$A$44</c:f>
              <c:numCache>
                <c:formatCode>General</c:formatCode>
                <c:ptCount val="43"/>
                <c:pt idx="0">
                  <c:v>440.0</c:v>
                </c:pt>
                <c:pt idx="1">
                  <c:v>450.0</c:v>
                </c:pt>
                <c:pt idx="2">
                  <c:v>460.0</c:v>
                </c:pt>
                <c:pt idx="3">
                  <c:v>470.0</c:v>
                </c:pt>
                <c:pt idx="4">
                  <c:v>475.0</c:v>
                </c:pt>
                <c:pt idx="5">
                  <c:v>476.0</c:v>
                </c:pt>
                <c:pt idx="6">
                  <c:v>477.0</c:v>
                </c:pt>
                <c:pt idx="7">
                  <c:v>480.0</c:v>
                </c:pt>
                <c:pt idx="8">
                  <c:v>482.0</c:v>
                </c:pt>
                <c:pt idx="9">
                  <c:v>483.0</c:v>
                </c:pt>
                <c:pt idx="10">
                  <c:v>484.0</c:v>
                </c:pt>
                <c:pt idx="11">
                  <c:v>485.0</c:v>
                </c:pt>
                <c:pt idx="12">
                  <c:v>486.0</c:v>
                </c:pt>
                <c:pt idx="13">
                  <c:v>490.0</c:v>
                </c:pt>
                <c:pt idx="14">
                  <c:v>492.0</c:v>
                </c:pt>
                <c:pt idx="15">
                  <c:v>493.0</c:v>
                </c:pt>
                <c:pt idx="16">
                  <c:v>495.0</c:v>
                </c:pt>
                <c:pt idx="17">
                  <c:v>497.0</c:v>
                </c:pt>
                <c:pt idx="18">
                  <c:v>500.0</c:v>
                </c:pt>
                <c:pt idx="19">
                  <c:v>510.0</c:v>
                </c:pt>
                <c:pt idx="20">
                  <c:v>520.0</c:v>
                </c:pt>
                <c:pt idx="21">
                  <c:v>530.0</c:v>
                </c:pt>
                <c:pt idx="22">
                  <c:v>540.0</c:v>
                </c:pt>
                <c:pt idx="23">
                  <c:v>550.0</c:v>
                </c:pt>
              </c:numCache>
            </c:numRef>
          </c:xVal>
          <c:yVal>
            <c:numRef>
              <c:f>Sheet2!$E$2:$E$44</c:f>
              <c:numCache>
                <c:formatCode>General</c:formatCode>
                <c:ptCount val="43"/>
                <c:pt idx="0">
                  <c:v>55.56302500767287</c:v>
                </c:pt>
                <c:pt idx="1">
                  <c:v>56.12359947967774</c:v>
                </c:pt>
                <c:pt idx="2">
                  <c:v>59.2757565469111</c:v>
                </c:pt>
                <c:pt idx="3">
                  <c:v>65.46002544127475</c:v>
                </c:pt>
                <c:pt idx="4">
                  <c:v>68.54647572714495</c:v>
                </c:pt>
                <c:pt idx="5">
                  <c:v>69.17275698051299</c:v>
                </c:pt>
                <c:pt idx="6">
                  <c:v>69.75690240222872</c:v>
                </c:pt>
                <c:pt idx="7">
                  <c:v>71.48062535455438</c:v>
                </c:pt>
                <c:pt idx="8">
                  <c:v>71.65262878979273</c:v>
                </c:pt>
                <c:pt idx="9">
                  <c:v>71.9319419125292</c:v>
                </c:pt>
                <c:pt idx="10">
                  <c:v>71.98674265984978</c:v>
                </c:pt>
                <c:pt idx="11">
                  <c:v>71.87679322162543</c:v>
                </c:pt>
                <c:pt idx="12">
                  <c:v>71.76543413684658</c:v>
                </c:pt>
                <c:pt idx="13">
                  <c:v>70.5008961407369</c:v>
                </c:pt>
                <c:pt idx="14">
                  <c:v>69.32251740836398</c:v>
                </c:pt>
                <c:pt idx="15">
                  <c:v>68.78665387660525</c:v>
                </c:pt>
                <c:pt idx="16">
                  <c:v>67.5132722792177</c:v>
                </c:pt>
                <c:pt idx="17">
                  <c:v>65.91134199924957</c:v>
                </c:pt>
                <c:pt idx="18">
                  <c:v>63.07629728689058</c:v>
                </c:pt>
                <c:pt idx="19">
                  <c:v>56.25826713285711</c:v>
                </c:pt>
                <c:pt idx="20">
                  <c:v>52.04119982655925</c:v>
                </c:pt>
                <c:pt idx="21">
                  <c:v>48.78665387660526</c:v>
                </c:pt>
                <c:pt idx="22">
                  <c:v>44.86076097372589</c:v>
                </c:pt>
                <c:pt idx="23">
                  <c:v>42.44431756545653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051640"/>
        <c:axId val="-2095163352"/>
      </c:scatterChart>
      <c:valAx>
        <c:axId val="-2091051640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5163352"/>
        <c:crosses val="autoZero"/>
        <c:crossBetween val="midCat"/>
      </c:valAx>
      <c:valAx>
        <c:axId val="-209516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051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Gain (V/V)</c:v>
                </c:pt>
              </c:strCache>
            </c:strRef>
          </c:tx>
          <c:spPr>
            <a:ln w="47625">
              <a:noFill/>
            </a:ln>
          </c:spPr>
          <c:dPt>
            <c:idx val="4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</c:dPt>
          <c:dPt>
            <c:idx val="15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</c:dPt>
          <c:xVal>
            <c:numRef>
              <c:f>Sheet2!$A$2:$A$25</c:f>
              <c:numCache>
                <c:formatCode>General</c:formatCode>
                <c:ptCount val="24"/>
                <c:pt idx="0">
                  <c:v>440.0</c:v>
                </c:pt>
                <c:pt idx="1">
                  <c:v>450.0</c:v>
                </c:pt>
                <c:pt idx="2">
                  <c:v>460.0</c:v>
                </c:pt>
                <c:pt idx="3">
                  <c:v>470.0</c:v>
                </c:pt>
                <c:pt idx="4">
                  <c:v>475.0</c:v>
                </c:pt>
                <c:pt idx="5">
                  <c:v>476.0</c:v>
                </c:pt>
                <c:pt idx="6">
                  <c:v>477.0</c:v>
                </c:pt>
                <c:pt idx="7">
                  <c:v>480.0</c:v>
                </c:pt>
                <c:pt idx="8">
                  <c:v>482.0</c:v>
                </c:pt>
                <c:pt idx="9">
                  <c:v>483.0</c:v>
                </c:pt>
                <c:pt idx="10">
                  <c:v>484.0</c:v>
                </c:pt>
                <c:pt idx="11">
                  <c:v>485.0</c:v>
                </c:pt>
                <c:pt idx="12">
                  <c:v>486.0</c:v>
                </c:pt>
                <c:pt idx="13">
                  <c:v>490.0</c:v>
                </c:pt>
                <c:pt idx="14">
                  <c:v>492.0</c:v>
                </c:pt>
                <c:pt idx="15">
                  <c:v>493.0</c:v>
                </c:pt>
                <c:pt idx="16">
                  <c:v>495.0</c:v>
                </c:pt>
                <c:pt idx="17">
                  <c:v>497.0</c:v>
                </c:pt>
                <c:pt idx="18">
                  <c:v>500.0</c:v>
                </c:pt>
                <c:pt idx="19">
                  <c:v>510.0</c:v>
                </c:pt>
                <c:pt idx="20">
                  <c:v>520.0</c:v>
                </c:pt>
                <c:pt idx="21">
                  <c:v>530.0</c:v>
                </c:pt>
                <c:pt idx="22">
                  <c:v>540.0</c:v>
                </c:pt>
                <c:pt idx="23">
                  <c:v>550.0</c:v>
                </c:pt>
              </c:numCache>
            </c:numRef>
          </c:xVal>
          <c:yVal>
            <c:numRef>
              <c:f>Sheet2!$D$2:$D$25</c:f>
              <c:numCache>
                <c:formatCode>General</c:formatCode>
                <c:ptCount val="24"/>
                <c:pt idx="0">
                  <c:v>600.0</c:v>
                </c:pt>
                <c:pt idx="1">
                  <c:v>640.0</c:v>
                </c:pt>
                <c:pt idx="2">
                  <c:v>920.0</c:v>
                </c:pt>
                <c:pt idx="3">
                  <c:v>1875.0</c:v>
                </c:pt>
                <c:pt idx="4">
                  <c:v>2675.0</c:v>
                </c:pt>
                <c:pt idx="5">
                  <c:v>2875.0</c:v>
                </c:pt>
                <c:pt idx="6">
                  <c:v>3075.0</c:v>
                </c:pt>
                <c:pt idx="7">
                  <c:v>3750.0</c:v>
                </c:pt>
                <c:pt idx="8">
                  <c:v>3825.0</c:v>
                </c:pt>
                <c:pt idx="9">
                  <c:v>3950.0</c:v>
                </c:pt>
                <c:pt idx="10">
                  <c:v>3975.0</c:v>
                </c:pt>
                <c:pt idx="11">
                  <c:v>3925.0</c:v>
                </c:pt>
                <c:pt idx="12">
                  <c:v>3875.0</c:v>
                </c:pt>
                <c:pt idx="13">
                  <c:v>3350.0</c:v>
                </c:pt>
                <c:pt idx="14">
                  <c:v>2925.0</c:v>
                </c:pt>
                <c:pt idx="15">
                  <c:v>2750.0</c:v>
                </c:pt>
                <c:pt idx="16">
                  <c:v>2375.0</c:v>
                </c:pt>
                <c:pt idx="17">
                  <c:v>1975.0</c:v>
                </c:pt>
                <c:pt idx="18">
                  <c:v>1425.0</c:v>
                </c:pt>
                <c:pt idx="19">
                  <c:v>650.0</c:v>
                </c:pt>
                <c:pt idx="20">
                  <c:v>400.0</c:v>
                </c:pt>
                <c:pt idx="21">
                  <c:v>275.0</c:v>
                </c:pt>
                <c:pt idx="22">
                  <c:v>175.0</c:v>
                </c:pt>
                <c:pt idx="23">
                  <c:v>132.5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303992"/>
        <c:axId val="-2095838808"/>
      </c:scatterChart>
      <c:valAx>
        <c:axId val="-208930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5838808"/>
        <c:crosses val="autoZero"/>
        <c:crossBetween val="midCat"/>
      </c:valAx>
      <c:valAx>
        <c:axId val="-2095838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303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5</xdr:row>
      <xdr:rowOff>69850</xdr:rowOff>
    </xdr:from>
    <xdr:to>
      <xdr:col>19</xdr:col>
      <xdr:colOff>812800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34</xdr:row>
      <xdr:rowOff>44450</xdr:rowOff>
    </xdr:from>
    <xdr:to>
      <xdr:col>20</xdr:col>
      <xdr:colOff>25400</xdr:colOff>
      <xdr:row>60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18</xdr:row>
      <xdr:rowOff>184150</xdr:rowOff>
    </xdr:from>
    <xdr:to>
      <xdr:col>19</xdr:col>
      <xdr:colOff>406400</xdr:colOff>
      <xdr:row>33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812800</xdr:colOff>
      <xdr:row>3</xdr:row>
      <xdr:rowOff>107950</xdr:rowOff>
    </xdr:from>
    <xdr:to>
      <xdr:col>19</xdr:col>
      <xdr:colOff>317500</xdr:colOff>
      <xdr:row>17</xdr:row>
      <xdr:rowOff>184150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28" workbookViewId="0">
      <selection activeCell="H15" sqref="H15"/>
    </sheetView>
  </sheetViews>
  <sheetFormatPr baseColWidth="10" defaultRowHeight="15" x14ac:dyDescent="0"/>
  <cols>
    <col min="1" max="1" width="14.83203125" customWidth="1"/>
  </cols>
  <sheetData>
    <row r="1" spans="1:12">
      <c r="A1" s="1" t="s">
        <v>4</v>
      </c>
      <c r="B1" s="1" t="s">
        <v>1</v>
      </c>
      <c r="C1" s="1" t="s">
        <v>2</v>
      </c>
      <c r="D1" s="1" t="s">
        <v>3</v>
      </c>
      <c r="E1" s="1" t="s">
        <v>0</v>
      </c>
      <c r="H1" s="1" t="s">
        <v>8</v>
      </c>
      <c r="I1" s="1" t="s">
        <v>9</v>
      </c>
      <c r="K1" s="1" t="s">
        <v>7</v>
      </c>
      <c r="L1" s="1">
        <f>A36-A16</f>
        <v>9400</v>
      </c>
    </row>
    <row r="2" spans="1:12">
      <c r="A2">
        <v>100</v>
      </c>
      <c r="B2">
        <v>0.8</v>
      </c>
      <c r="C2">
        <v>300</v>
      </c>
      <c r="D2">
        <f>C2/B2</f>
        <v>375</v>
      </c>
      <c r="E2">
        <f>20*LOG(D2)</f>
        <v>51.480625354554377</v>
      </c>
    </row>
    <row r="3" spans="1:12">
      <c r="A3">
        <v>200</v>
      </c>
      <c r="B3">
        <v>0.8</v>
      </c>
      <c r="C3">
        <v>300</v>
      </c>
      <c r="D3">
        <f t="shared" ref="D3:D51" si="0">C3/B3</f>
        <v>375</v>
      </c>
      <c r="E3">
        <f t="shared" ref="E3:E51" si="1">20*LOG(D3)</f>
        <v>51.480625354554377</v>
      </c>
    </row>
    <row r="4" spans="1:12">
      <c r="A4">
        <v>300</v>
      </c>
      <c r="B4">
        <v>0.8</v>
      </c>
      <c r="C4">
        <v>300</v>
      </c>
      <c r="D4">
        <f t="shared" si="0"/>
        <v>375</v>
      </c>
      <c r="E4">
        <f t="shared" si="1"/>
        <v>51.480625354554377</v>
      </c>
    </row>
    <row r="5" spans="1:12">
      <c r="A5">
        <v>400</v>
      </c>
      <c r="B5">
        <v>0.8</v>
      </c>
      <c r="C5">
        <v>300</v>
      </c>
      <c r="D5">
        <f t="shared" si="0"/>
        <v>375</v>
      </c>
      <c r="E5">
        <f t="shared" si="1"/>
        <v>51.480625354554377</v>
      </c>
    </row>
    <row r="6" spans="1:12">
      <c r="A6">
        <v>500</v>
      </c>
      <c r="B6">
        <v>0.8</v>
      </c>
      <c r="C6">
        <v>320</v>
      </c>
      <c r="D6">
        <f t="shared" si="0"/>
        <v>400</v>
      </c>
      <c r="E6">
        <f t="shared" si="1"/>
        <v>52.04119982655925</v>
      </c>
    </row>
    <row r="7" spans="1:12">
      <c r="A7">
        <v>600</v>
      </c>
      <c r="B7">
        <v>0.8</v>
      </c>
      <c r="C7">
        <v>320</v>
      </c>
      <c r="D7">
        <f t="shared" si="0"/>
        <v>400</v>
      </c>
      <c r="E7">
        <f t="shared" si="1"/>
        <v>52.04119982655925</v>
      </c>
    </row>
    <row r="8" spans="1:12">
      <c r="A8">
        <v>700</v>
      </c>
      <c r="B8">
        <v>0.8</v>
      </c>
      <c r="C8">
        <v>370</v>
      </c>
      <c r="D8">
        <f t="shared" si="0"/>
        <v>462.5</v>
      </c>
      <c r="E8">
        <f t="shared" si="1"/>
        <v>53.302234741501024</v>
      </c>
    </row>
    <row r="9" spans="1:12" s="1" customFormat="1">
      <c r="A9" s="1">
        <v>800</v>
      </c>
      <c r="B9" s="1">
        <v>0.8</v>
      </c>
      <c r="C9" s="1">
        <v>380</v>
      </c>
      <c r="D9" s="1">
        <f t="shared" si="0"/>
        <v>475</v>
      </c>
      <c r="E9" s="1">
        <f t="shared" si="1"/>
        <v>53.533872192497327</v>
      </c>
      <c r="F9" s="1" t="s">
        <v>5</v>
      </c>
      <c r="H9" s="1">
        <v>2</v>
      </c>
    </row>
    <row r="10" spans="1:12">
      <c r="A10">
        <v>900</v>
      </c>
      <c r="B10">
        <v>0.8</v>
      </c>
      <c r="C10">
        <v>408</v>
      </c>
      <c r="D10">
        <f t="shared" si="0"/>
        <v>510</v>
      </c>
      <c r="E10">
        <f t="shared" si="1"/>
        <v>54.151403521958727</v>
      </c>
    </row>
    <row r="11" spans="1:12">
      <c r="A11">
        <v>1000</v>
      </c>
      <c r="B11">
        <v>0.8</v>
      </c>
      <c r="C11">
        <v>440</v>
      </c>
      <c r="D11">
        <f t="shared" si="0"/>
        <v>550</v>
      </c>
      <c r="E11">
        <f t="shared" si="1"/>
        <v>54.807253789884875</v>
      </c>
    </row>
    <row r="12" spans="1:12">
      <c r="A12">
        <v>1500</v>
      </c>
      <c r="B12">
        <v>0.8</v>
      </c>
      <c r="C12">
        <v>500</v>
      </c>
      <c r="D12">
        <f t="shared" si="0"/>
        <v>625</v>
      </c>
      <c r="E12">
        <f t="shared" si="1"/>
        <v>55.917600346881507</v>
      </c>
    </row>
    <row r="13" spans="1:12">
      <c r="A13">
        <v>2000</v>
      </c>
      <c r="B13">
        <v>0.8</v>
      </c>
      <c r="C13">
        <v>1200</v>
      </c>
      <c r="D13">
        <f t="shared" si="0"/>
        <v>1500</v>
      </c>
      <c r="E13">
        <f t="shared" si="1"/>
        <v>63.521825181113627</v>
      </c>
    </row>
    <row r="14" spans="1:12">
      <c r="A14">
        <v>2500</v>
      </c>
      <c r="B14">
        <v>0.8</v>
      </c>
      <c r="C14">
        <v>1250</v>
      </c>
      <c r="D14">
        <f t="shared" si="0"/>
        <v>1562.5</v>
      </c>
      <c r="E14">
        <f t="shared" si="1"/>
        <v>63.876400520322257</v>
      </c>
    </row>
    <row r="15" spans="1:12">
      <c r="A15">
        <v>3000</v>
      </c>
      <c r="B15">
        <v>0.8</v>
      </c>
      <c r="C15">
        <v>1780</v>
      </c>
      <c r="D15">
        <f t="shared" si="0"/>
        <v>2225</v>
      </c>
      <c r="E15">
        <f t="shared" si="1"/>
        <v>66.946600306339008</v>
      </c>
    </row>
    <row r="16" spans="1:12">
      <c r="A16" s="3">
        <v>3400</v>
      </c>
      <c r="B16" s="3">
        <v>0.8</v>
      </c>
      <c r="C16" s="3">
        <v>2160</v>
      </c>
      <c r="D16" s="3">
        <f t="shared" si="0"/>
        <v>2700</v>
      </c>
      <c r="E16" s="3">
        <f t="shared" si="1"/>
        <v>68.627275283179742</v>
      </c>
    </row>
    <row r="17" spans="1:8">
      <c r="A17">
        <v>3500</v>
      </c>
      <c r="B17">
        <v>0.8</v>
      </c>
      <c r="C17">
        <v>2250</v>
      </c>
      <c r="D17">
        <f t="shared" si="0"/>
        <v>2812.5</v>
      </c>
      <c r="E17">
        <f t="shared" si="1"/>
        <v>68.981850622388379</v>
      </c>
    </row>
    <row r="18" spans="1:8" s="1" customFormat="1">
      <c r="A18" s="1">
        <v>4000</v>
      </c>
      <c r="B18" s="1">
        <v>0.8</v>
      </c>
      <c r="C18" s="1">
        <v>2500</v>
      </c>
      <c r="D18" s="1">
        <f t="shared" si="0"/>
        <v>3125</v>
      </c>
      <c r="E18" s="1">
        <f t="shared" si="1"/>
        <v>69.897000433601889</v>
      </c>
      <c r="H18" s="1">
        <v>3</v>
      </c>
    </row>
    <row r="19" spans="1:8">
      <c r="A19">
        <v>4500</v>
      </c>
      <c r="B19">
        <v>0.8</v>
      </c>
      <c r="C19">
        <v>2720</v>
      </c>
      <c r="D19">
        <f t="shared" si="0"/>
        <v>3400</v>
      </c>
      <c r="E19">
        <f t="shared" si="1"/>
        <v>70.6295783408451</v>
      </c>
    </row>
    <row r="20" spans="1:8">
      <c r="A20">
        <v>5000</v>
      </c>
      <c r="B20">
        <v>0.8</v>
      </c>
      <c r="C20">
        <v>2720</v>
      </c>
      <c r="D20">
        <f t="shared" si="0"/>
        <v>3400</v>
      </c>
      <c r="E20">
        <f t="shared" si="1"/>
        <v>70.6295783408451</v>
      </c>
    </row>
    <row r="21" spans="1:8">
      <c r="A21">
        <v>5500</v>
      </c>
      <c r="B21">
        <v>0.8</v>
      </c>
      <c r="C21">
        <v>2880</v>
      </c>
      <c r="D21">
        <f t="shared" si="0"/>
        <v>3600</v>
      </c>
      <c r="E21">
        <f t="shared" si="1"/>
        <v>71.12605001534574</v>
      </c>
    </row>
    <row r="22" spans="1:8">
      <c r="A22">
        <v>6000</v>
      </c>
      <c r="B22">
        <v>0.8</v>
      </c>
      <c r="C22">
        <v>3000</v>
      </c>
      <c r="D22">
        <f t="shared" si="0"/>
        <v>3750</v>
      </c>
      <c r="E22">
        <f t="shared" si="1"/>
        <v>71.480625354554377</v>
      </c>
    </row>
    <row r="23" spans="1:8">
      <c r="A23">
        <v>6500</v>
      </c>
      <c r="B23">
        <v>0.8</v>
      </c>
      <c r="C23">
        <v>3000</v>
      </c>
      <c r="D23">
        <f t="shared" si="0"/>
        <v>3750</v>
      </c>
      <c r="E23">
        <f t="shared" si="1"/>
        <v>71.480625354554377</v>
      </c>
    </row>
    <row r="24" spans="1:8">
      <c r="A24">
        <v>7000</v>
      </c>
      <c r="B24">
        <v>0.8</v>
      </c>
      <c r="C24">
        <v>3000</v>
      </c>
      <c r="D24">
        <f t="shared" si="0"/>
        <v>3750</v>
      </c>
      <c r="E24">
        <f t="shared" si="1"/>
        <v>71.480625354554377</v>
      </c>
    </row>
    <row r="25" spans="1:8">
      <c r="A25">
        <v>7500</v>
      </c>
      <c r="B25">
        <v>0.8</v>
      </c>
      <c r="C25">
        <v>3000</v>
      </c>
      <c r="D25">
        <f t="shared" si="0"/>
        <v>3750</v>
      </c>
      <c r="E25">
        <f t="shared" si="1"/>
        <v>71.480625354554377</v>
      </c>
    </row>
    <row r="26" spans="1:8" s="1" customFormat="1">
      <c r="A26" s="1">
        <v>8000</v>
      </c>
      <c r="B26" s="1">
        <v>0.8</v>
      </c>
      <c r="C26" s="1">
        <v>3000</v>
      </c>
      <c r="D26" s="1">
        <f t="shared" si="0"/>
        <v>3750</v>
      </c>
      <c r="E26" s="1">
        <f t="shared" si="1"/>
        <v>71.480625354554377</v>
      </c>
      <c r="H26" s="1">
        <v>6</v>
      </c>
    </row>
    <row r="27" spans="1:8">
      <c r="A27">
        <v>8500</v>
      </c>
      <c r="B27">
        <v>0.8</v>
      </c>
      <c r="C27">
        <v>3000</v>
      </c>
      <c r="D27">
        <f t="shared" si="0"/>
        <v>3750</v>
      </c>
      <c r="E27">
        <f t="shared" si="1"/>
        <v>71.480625354554377</v>
      </c>
    </row>
    <row r="28" spans="1:8">
      <c r="A28">
        <v>9000</v>
      </c>
      <c r="B28">
        <v>0.8</v>
      </c>
      <c r="C28">
        <v>3000</v>
      </c>
      <c r="D28">
        <f t="shared" si="0"/>
        <v>3750</v>
      </c>
      <c r="E28">
        <f t="shared" si="1"/>
        <v>71.480625354554377</v>
      </c>
    </row>
    <row r="29" spans="1:8">
      <c r="A29">
        <v>9500</v>
      </c>
      <c r="B29">
        <v>0.8</v>
      </c>
      <c r="C29">
        <v>3000</v>
      </c>
      <c r="D29">
        <f t="shared" si="0"/>
        <v>3750</v>
      </c>
      <c r="E29">
        <f t="shared" si="1"/>
        <v>71.480625354554377</v>
      </c>
    </row>
    <row r="30" spans="1:8" s="1" customFormat="1">
      <c r="A30" s="1">
        <v>10000</v>
      </c>
      <c r="B30" s="1">
        <v>0.8</v>
      </c>
      <c r="C30" s="1">
        <v>2900</v>
      </c>
      <c r="D30" s="1">
        <f t="shared" si="0"/>
        <v>3625</v>
      </c>
      <c r="E30" s="1">
        <f t="shared" si="1"/>
        <v>71.186160218140245</v>
      </c>
      <c r="H30" s="1">
        <v>4</v>
      </c>
    </row>
    <row r="31" spans="1:8">
      <c r="A31">
        <v>10500</v>
      </c>
      <c r="B31">
        <v>0.8</v>
      </c>
      <c r="C31">
        <v>2620</v>
      </c>
      <c r="D31">
        <f t="shared" si="0"/>
        <v>3275</v>
      </c>
      <c r="E31">
        <f t="shared" si="1"/>
        <v>70.304226086556042</v>
      </c>
    </row>
    <row r="32" spans="1:8">
      <c r="A32">
        <v>11000</v>
      </c>
      <c r="B32">
        <v>0.8</v>
      </c>
      <c r="C32">
        <v>2600</v>
      </c>
      <c r="D32">
        <f t="shared" si="0"/>
        <v>3250</v>
      </c>
      <c r="E32">
        <f t="shared" si="1"/>
        <v>70.237667219577489</v>
      </c>
    </row>
    <row r="33" spans="1:8">
      <c r="A33">
        <v>11500</v>
      </c>
      <c r="B33">
        <v>0.8</v>
      </c>
      <c r="C33">
        <v>2500</v>
      </c>
      <c r="D33">
        <f t="shared" si="0"/>
        <v>3125</v>
      </c>
      <c r="E33">
        <f t="shared" si="1"/>
        <v>69.897000433601889</v>
      </c>
    </row>
    <row r="34" spans="1:8">
      <c r="A34">
        <v>12000</v>
      </c>
      <c r="B34">
        <v>0.8</v>
      </c>
      <c r="C34">
        <v>2480</v>
      </c>
      <c r="D34">
        <f t="shared" si="0"/>
        <v>3100</v>
      </c>
      <c r="E34">
        <f t="shared" si="1"/>
        <v>69.827233876685455</v>
      </c>
    </row>
    <row r="35" spans="1:8">
      <c r="A35">
        <v>12500</v>
      </c>
      <c r="B35">
        <v>0.8</v>
      </c>
      <c r="C35">
        <v>2240</v>
      </c>
      <c r="D35">
        <f t="shared" si="0"/>
        <v>2800</v>
      </c>
      <c r="E35">
        <f t="shared" si="1"/>
        <v>68.943160626844389</v>
      </c>
    </row>
    <row r="36" spans="1:8">
      <c r="A36" s="3">
        <v>12800</v>
      </c>
      <c r="B36" s="3">
        <v>0.8</v>
      </c>
      <c r="C36" s="3">
        <v>2160</v>
      </c>
      <c r="D36" s="3">
        <f t="shared" si="0"/>
        <v>2700</v>
      </c>
      <c r="E36" s="3">
        <f t="shared" si="1"/>
        <v>68.627275283179742</v>
      </c>
    </row>
    <row r="37" spans="1:8">
      <c r="A37">
        <v>13000</v>
      </c>
      <c r="B37">
        <v>0.8</v>
      </c>
      <c r="C37">
        <v>2100</v>
      </c>
      <c r="D37">
        <f t="shared" si="0"/>
        <v>2625</v>
      </c>
      <c r="E37">
        <f t="shared" si="1"/>
        <v>68.382586154839515</v>
      </c>
    </row>
    <row r="38" spans="1:8">
      <c r="A38">
        <v>13500</v>
      </c>
      <c r="B38">
        <v>0.8</v>
      </c>
      <c r="C38">
        <v>2000</v>
      </c>
      <c r="D38">
        <f t="shared" si="0"/>
        <v>2500</v>
      </c>
      <c r="E38">
        <f t="shared" si="1"/>
        <v>67.95880017344075</v>
      </c>
    </row>
    <row r="39" spans="1:8">
      <c r="A39">
        <v>14000</v>
      </c>
      <c r="B39">
        <v>0.8</v>
      </c>
      <c r="C39">
        <v>1960</v>
      </c>
      <c r="D39">
        <f t="shared" si="0"/>
        <v>2450</v>
      </c>
      <c r="E39">
        <f t="shared" si="1"/>
        <v>67.783321687290652</v>
      </c>
    </row>
    <row r="40" spans="1:8">
      <c r="A40">
        <v>14500</v>
      </c>
      <c r="B40">
        <v>0.8</v>
      </c>
      <c r="C40">
        <v>1880</v>
      </c>
      <c r="D40">
        <f t="shared" si="0"/>
        <v>2350</v>
      </c>
      <c r="E40">
        <f t="shared" si="1"/>
        <v>67.42135724543472</v>
      </c>
    </row>
    <row r="41" spans="1:8">
      <c r="A41">
        <v>15000</v>
      </c>
      <c r="B41">
        <v>0.8</v>
      </c>
      <c r="C41">
        <v>1800</v>
      </c>
      <c r="D41">
        <f t="shared" si="0"/>
        <v>2250</v>
      </c>
      <c r="E41">
        <f t="shared" si="1"/>
        <v>67.043650362227254</v>
      </c>
    </row>
    <row r="42" spans="1:8">
      <c r="A42">
        <v>15500</v>
      </c>
      <c r="B42">
        <v>0.8</v>
      </c>
      <c r="C42">
        <v>1700</v>
      </c>
      <c r="D42">
        <f t="shared" si="0"/>
        <v>2125</v>
      </c>
      <c r="E42">
        <f t="shared" si="1"/>
        <v>66.547178687726614</v>
      </c>
    </row>
    <row r="43" spans="1:8">
      <c r="A43">
        <v>16000</v>
      </c>
      <c r="B43">
        <v>0.8</v>
      </c>
      <c r="C43">
        <v>1600</v>
      </c>
      <c r="D43">
        <f t="shared" si="0"/>
        <v>2000</v>
      </c>
      <c r="E43">
        <f t="shared" si="1"/>
        <v>66.020599913279625</v>
      </c>
    </row>
    <row r="44" spans="1:8" s="1" customFormat="1">
      <c r="A44" s="1">
        <v>16500</v>
      </c>
      <c r="B44" s="1">
        <v>0.8</v>
      </c>
      <c r="C44" s="1">
        <v>1580</v>
      </c>
      <c r="D44" s="1">
        <f t="shared" si="0"/>
        <v>1975</v>
      </c>
      <c r="E44" s="1">
        <f t="shared" si="1"/>
        <v>65.911341999249572</v>
      </c>
      <c r="F44" s="1" t="s">
        <v>6</v>
      </c>
      <c r="H44" s="1">
        <v>1</v>
      </c>
    </row>
    <row r="45" spans="1:8">
      <c r="A45">
        <v>17000</v>
      </c>
      <c r="B45">
        <v>0.8</v>
      </c>
      <c r="C45">
        <v>1440</v>
      </c>
      <c r="D45">
        <f t="shared" si="0"/>
        <v>1800</v>
      </c>
      <c r="E45">
        <f t="shared" si="1"/>
        <v>65.105450102066115</v>
      </c>
    </row>
    <row r="46" spans="1:8">
      <c r="A46">
        <v>17500</v>
      </c>
      <c r="B46">
        <v>0.8</v>
      </c>
      <c r="C46">
        <v>1320</v>
      </c>
      <c r="D46">
        <f t="shared" si="0"/>
        <v>1650</v>
      </c>
      <c r="E46">
        <f t="shared" si="1"/>
        <v>64.34967888427812</v>
      </c>
    </row>
    <row r="47" spans="1:8">
      <c r="A47">
        <v>18000</v>
      </c>
      <c r="B47">
        <v>0.8</v>
      </c>
      <c r="C47">
        <v>1260</v>
      </c>
      <c r="D47">
        <f t="shared" si="0"/>
        <v>1575</v>
      </c>
      <c r="E47">
        <f t="shared" si="1"/>
        <v>63.945611162512385</v>
      </c>
    </row>
    <row r="48" spans="1:8">
      <c r="A48">
        <v>18500</v>
      </c>
      <c r="B48">
        <v>0.8</v>
      </c>
      <c r="C48">
        <v>1200</v>
      </c>
      <c r="D48">
        <f t="shared" si="0"/>
        <v>1500</v>
      </c>
      <c r="E48">
        <f t="shared" si="1"/>
        <v>63.521825181113627</v>
      </c>
    </row>
    <row r="49" spans="1:8">
      <c r="A49">
        <v>19000</v>
      </c>
      <c r="B49">
        <v>0.8</v>
      </c>
      <c r="C49">
        <v>1150</v>
      </c>
      <c r="D49">
        <f t="shared" si="0"/>
        <v>1437.5</v>
      </c>
      <c r="E49">
        <f t="shared" si="1"/>
        <v>63.152157067233361</v>
      </c>
    </row>
    <row r="50" spans="1:8">
      <c r="A50">
        <v>19500</v>
      </c>
      <c r="B50">
        <v>0.8</v>
      </c>
      <c r="C50">
        <v>1100</v>
      </c>
      <c r="D50">
        <f t="shared" si="0"/>
        <v>1375</v>
      </c>
      <c r="E50">
        <f t="shared" si="1"/>
        <v>62.766053963325632</v>
      </c>
    </row>
    <row r="51" spans="1:8" s="1" customFormat="1">
      <c r="A51" s="1">
        <v>20000</v>
      </c>
      <c r="B51" s="1">
        <v>0.8</v>
      </c>
      <c r="C51" s="1">
        <v>1060</v>
      </c>
      <c r="D51" s="1">
        <f t="shared" si="0"/>
        <v>1325</v>
      </c>
      <c r="E51" s="1">
        <f t="shared" si="1"/>
        <v>62.444317565456529</v>
      </c>
      <c r="H51" s="1">
        <v>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P2" sqref="P2"/>
    </sheetView>
  </sheetViews>
  <sheetFormatPr baseColWidth="10" defaultRowHeight="15" x14ac:dyDescent="0"/>
  <cols>
    <col min="1" max="1" width="14.6640625" customWidth="1"/>
    <col min="5" max="5" width="11.83203125" customWidth="1"/>
    <col min="8" max="8" width="16.1640625" customWidth="1"/>
  </cols>
  <sheetData>
    <row r="1" spans="1:11">
      <c r="A1" s="1" t="s">
        <v>10</v>
      </c>
      <c r="B1" s="1" t="s">
        <v>11</v>
      </c>
      <c r="C1" s="1" t="s">
        <v>2</v>
      </c>
      <c r="D1" s="1" t="s">
        <v>3</v>
      </c>
      <c r="E1" s="1" t="s">
        <v>0</v>
      </c>
      <c r="F1" s="1" t="s">
        <v>8</v>
      </c>
      <c r="H1" s="1" t="s">
        <v>12</v>
      </c>
      <c r="I1" s="1" t="s">
        <v>13</v>
      </c>
      <c r="J1" s="1" t="s">
        <v>14</v>
      </c>
      <c r="K1" s="1">
        <f>A17-A6</f>
        <v>18</v>
      </c>
    </row>
    <row r="2" spans="1:11" s="1" customFormat="1">
      <c r="A2" s="1">
        <v>440</v>
      </c>
      <c r="B2" s="1">
        <v>0.8</v>
      </c>
      <c r="C2" s="1">
        <v>480</v>
      </c>
      <c r="D2" s="1">
        <f>C2/B2</f>
        <v>600</v>
      </c>
      <c r="E2" s="1">
        <f>20*LOG(D2)</f>
        <v>55.56302500767287</v>
      </c>
    </row>
    <row r="3" spans="1:11" s="2" customFormat="1">
      <c r="A3" s="2">
        <v>450</v>
      </c>
      <c r="B3" s="2">
        <v>0.8</v>
      </c>
      <c r="C3" s="2">
        <v>512</v>
      </c>
      <c r="D3" s="2">
        <f t="shared" ref="D3:D25" si="0">C3/B3</f>
        <v>640</v>
      </c>
      <c r="E3" s="2">
        <f t="shared" ref="E3:E25" si="1">20*LOG(D3)</f>
        <v>56.123599479677743</v>
      </c>
    </row>
    <row r="4" spans="1:11" s="2" customFormat="1">
      <c r="A4" s="2">
        <v>460</v>
      </c>
      <c r="B4" s="2">
        <v>0.8</v>
      </c>
      <c r="C4" s="2">
        <v>736</v>
      </c>
      <c r="D4" s="2">
        <f t="shared" si="0"/>
        <v>920</v>
      </c>
      <c r="E4" s="2">
        <f t="shared" si="1"/>
        <v>59.275756546911104</v>
      </c>
    </row>
    <row r="5" spans="1:11" s="2" customFormat="1">
      <c r="A5" s="2">
        <v>470</v>
      </c>
      <c r="B5" s="2">
        <v>0.8</v>
      </c>
      <c r="C5" s="2">
        <v>1500</v>
      </c>
      <c r="D5" s="2">
        <f t="shared" si="0"/>
        <v>1875</v>
      </c>
      <c r="E5" s="2">
        <f t="shared" si="1"/>
        <v>65.460025441274752</v>
      </c>
    </row>
    <row r="6" spans="1:11" s="2" customFormat="1">
      <c r="A6" s="3">
        <v>475</v>
      </c>
      <c r="B6" s="3">
        <v>0.8</v>
      </c>
      <c r="C6" s="3">
        <v>2140</v>
      </c>
      <c r="D6" s="3">
        <f t="shared" si="0"/>
        <v>2675</v>
      </c>
      <c r="E6" s="3">
        <f t="shared" si="1"/>
        <v>68.546475727144951</v>
      </c>
    </row>
    <row r="7" spans="1:11" s="2" customFormat="1">
      <c r="A7" s="2">
        <v>476</v>
      </c>
      <c r="B7" s="2">
        <v>0.8</v>
      </c>
      <c r="C7" s="2">
        <v>2300</v>
      </c>
      <c r="D7" s="2">
        <f t="shared" si="0"/>
        <v>2875</v>
      </c>
      <c r="E7" s="2">
        <f t="shared" si="1"/>
        <v>69.172756980512986</v>
      </c>
    </row>
    <row r="8" spans="1:11" s="2" customFormat="1">
      <c r="A8" s="2">
        <v>477</v>
      </c>
      <c r="B8" s="2">
        <v>0.8</v>
      </c>
      <c r="C8" s="2">
        <v>2460</v>
      </c>
      <c r="D8" s="2">
        <f t="shared" si="0"/>
        <v>3075</v>
      </c>
      <c r="E8" s="2">
        <f t="shared" si="1"/>
        <v>69.756902402228718</v>
      </c>
    </row>
    <row r="9" spans="1:11" s="1" customFormat="1">
      <c r="A9" s="1">
        <v>480</v>
      </c>
      <c r="B9" s="1">
        <v>0.8</v>
      </c>
      <c r="C9" s="1">
        <v>3000</v>
      </c>
      <c r="D9" s="1">
        <f t="shared" si="0"/>
        <v>3750</v>
      </c>
      <c r="E9" s="1">
        <f t="shared" si="1"/>
        <v>71.480625354554377</v>
      </c>
      <c r="F9" s="1">
        <v>2</v>
      </c>
    </row>
    <row r="10" spans="1:11" s="1" customFormat="1">
      <c r="A10" s="2">
        <v>482</v>
      </c>
      <c r="B10" s="2">
        <v>0.8</v>
      </c>
      <c r="C10" s="2">
        <v>3060</v>
      </c>
      <c r="D10" s="2">
        <f t="shared" si="0"/>
        <v>3825</v>
      </c>
      <c r="E10" s="2">
        <f t="shared" si="1"/>
        <v>71.652628789792729</v>
      </c>
      <c r="F10" s="2"/>
      <c r="G10" s="2"/>
    </row>
    <row r="11" spans="1:11" s="1" customFormat="1">
      <c r="A11" s="2">
        <v>483</v>
      </c>
      <c r="B11" s="2">
        <v>0.8</v>
      </c>
      <c r="C11" s="2">
        <v>3160</v>
      </c>
      <c r="D11" s="2">
        <f t="shared" si="0"/>
        <v>3950</v>
      </c>
      <c r="E11" s="2">
        <f t="shared" si="1"/>
        <v>71.931941912529197</v>
      </c>
      <c r="F11" s="2"/>
      <c r="G11" s="2"/>
    </row>
    <row r="12" spans="1:11" s="1" customFormat="1">
      <c r="A12" s="1">
        <v>484</v>
      </c>
      <c r="B12" s="1">
        <v>0.8</v>
      </c>
      <c r="C12" s="1">
        <v>3180</v>
      </c>
      <c r="D12" s="1">
        <f t="shared" si="0"/>
        <v>3975</v>
      </c>
      <c r="E12" s="1">
        <f t="shared" si="1"/>
        <v>71.986742659849781</v>
      </c>
      <c r="F12" s="1">
        <v>3</v>
      </c>
    </row>
    <row r="13" spans="1:11" s="2" customFormat="1">
      <c r="A13" s="2">
        <v>485</v>
      </c>
      <c r="B13" s="2">
        <v>0.8</v>
      </c>
      <c r="C13" s="2">
        <v>3140</v>
      </c>
      <c r="D13" s="2">
        <f t="shared" si="0"/>
        <v>3925</v>
      </c>
      <c r="E13" s="2">
        <f t="shared" si="1"/>
        <v>71.876793221625434</v>
      </c>
    </row>
    <row r="14" spans="1:11" s="2" customFormat="1">
      <c r="A14" s="2">
        <v>486</v>
      </c>
      <c r="B14" s="2">
        <v>0.8</v>
      </c>
      <c r="C14" s="2">
        <v>3100</v>
      </c>
      <c r="D14" s="2">
        <f t="shared" si="0"/>
        <v>3875</v>
      </c>
      <c r="E14" s="2">
        <f t="shared" si="1"/>
        <v>71.765434136846579</v>
      </c>
    </row>
    <row r="15" spans="1:11" s="2" customFormat="1">
      <c r="A15" s="2">
        <v>490</v>
      </c>
      <c r="B15" s="2">
        <v>0.8</v>
      </c>
      <c r="C15" s="2">
        <v>2680</v>
      </c>
      <c r="D15" s="2">
        <f t="shared" si="0"/>
        <v>3350</v>
      </c>
      <c r="E15" s="2">
        <f t="shared" si="1"/>
        <v>70.500896140736899</v>
      </c>
    </row>
    <row r="16" spans="1:11" s="2" customFormat="1">
      <c r="A16" s="2">
        <v>492</v>
      </c>
      <c r="B16" s="2">
        <v>0.8</v>
      </c>
      <c r="C16" s="2">
        <v>2340</v>
      </c>
      <c r="D16" s="2">
        <f t="shared" si="0"/>
        <v>2925</v>
      </c>
      <c r="E16" s="2">
        <f t="shared" si="1"/>
        <v>69.322517408363979</v>
      </c>
    </row>
    <row r="17" spans="1:6" s="2" customFormat="1">
      <c r="A17" s="3">
        <v>493</v>
      </c>
      <c r="B17" s="3">
        <v>0.8</v>
      </c>
      <c r="C17" s="3">
        <v>2200</v>
      </c>
      <c r="D17" s="3">
        <f t="shared" si="0"/>
        <v>2750</v>
      </c>
      <c r="E17" s="3">
        <f t="shared" si="1"/>
        <v>68.786653876605257</v>
      </c>
    </row>
    <row r="18" spans="1:6" s="2" customFormat="1">
      <c r="A18" s="2">
        <v>495</v>
      </c>
      <c r="B18" s="2">
        <v>0.8</v>
      </c>
      <c r="C18" s="2">
        <v>1900</v>
      </c>
      <c r="D18" s="2">
        <f t="shared" si="0"/>
        <v>2375</v>
      </c>
      <c r="E18" s="2">
        <f t="shared" si="1"/>
        <v>67.513272279217716</v>
      </c>
    </row>
    <row r="19" spans="1:6" s="2" customFormat="1">
      <c r="A19" s="2">
        <v>497</v>
      </c>
      <c r="B19" s="2">
        <v>0.8</v>
      </c>
      <c r="C19" s="2">
        <v>1580</v>
      </c>
      <c r="D19" s="2">
        <f t="shared" si="0"/>
        <v>1975</v>
      </c>
      <c r="E19" s="2">
        <f t="shared" si="1"/>
        <v>65.911341999249572</v>
      </c>
    </row>
    <row r="20" spans="1:6" s="2" customFormat="1">
      <c r="A20" s="1">
        <v>500</v>
      </c>
      <c r="B20" s="1">
        <v>0.8</v>
      </c>
      <c r="C20" s="1">
        <v>1140</v>
      </c>
      <c r="D20" s="1">
        <f t="shared" si="0"/>
        <v>1425</v>
      </c>
      <c r="E20" s="1">
        <f t="shared" si="1"/>
        <v>63.076297286890579</v>
      </c>
      <c r="F20" s="1">
        <v>4</v>
      </c>
    </row>
    <row r="21" spans="1:6" s="2" customFormat="1">
      <c r="A21" s="2">
        <v>510</v>
      </c>
      <c r="B21" s="2">
        <v>0.8</v>
      </c>
      <c r="C21" s="2">
        <v>520</v>
      </c>
      <c r="D21" s="2">
        <f t="shared" si="0"/>
        <v>650</v>
      </c>
      <c r="E21" s="2">
        <f t="shared" si="1"/>
        <v>56.258267132857114</v>
      </c>
    </row>
    <row r="22" spans="1:6" s="2" customFormat="1">
      <c r="A22" s="2">
        <v>520</v>
      </c>
      <c r="B22" s="2">
        <v>0.8</v>
      </c>
      <c r="C22" s="2">
        <v>320</v>
      </c>
      <c r="D22" s="2">
        <f t="shared" si="0"/>
        <v>400</v>
      </c>
      <c r="E22" s="2">
        <f t="shared" si="1"/>
        <v>52.04119982655925</v>
      </c>
    </row>
    <row r="23" spans="1:6" s="2" customFormat="1">
      <c r="A23" s="2">
        <v>530</v>
      </c>
      <c r="B23" s="2">
        <v>0.8</v>
      </c>
      <c r="C23" s="2">
        <v>220</v>
      </c>
      <c r="D23" s="2">
        <f t="shared" si="0"/>
        <v>275</v>
      </c>
      <c r="E23" s="2">
        <f t="shared" si="1"/>
        <v>48.786653876605257</v>
      </c>
    </row>
    <row r="24" spans="1:6" s="2" customFormat="1">
      <c r="A24" s="2">
        <v>540</v>
      </c>
      <c r="B24" s="2">
        <v>0.8</v>
      </c>
      <c r="C24" s="2">
        <v>140</v>
      </c>
      <c r="D24" s="2">
        <f t="shared" si="0"/>
        <v>175</v>
      </c>
      <c r="E24" s="2">
        <f t="shared" si="1"/>
        <v>44.860760973725888</v>
      </c>
    </row>
    <row r="25" spans="1:6" s="1" customFormat="1">
      <c r="A25" s="1">
        <v>550</v>
      </c>
      <c r="B25" s="1">
        <v>0.8</v>
      </c>
      <c r="C25" s="1">
        <v>106</v>
      </c>
      <c r="D25" s="1">
        <f t="shared" si="0"/>
        <v>132.5</v>
      </c>
      <c r="E25" s="1">
        <f t="shared" si="1"/>
        <v>42.444317565456529</v>
      </c>
      <c r="F25" s="1">
        <v>5</v>
      </c>
    </row>
    <row r="26" spans="1:6" s="2" customFormat="1"/>
    <row r="27" spans="1:6" s="2" customFormat="1"/>
    <row r="28" spans="1:6" s="2" customFormat="1"/>
    <row r="29" spans="1:6" s="2" customFormat="1"/>
    <row r="30" spans="1:6" s="2" customFormat="1"/>
    <row r="32" spans="1:6" s="2" customFormat="1"/>
    <row r="33" s="2" customFormat="1"/>
    <row r="34" s="2" customFormat="1"/>
    <row r="35" s="1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Sharhad Bashar</dc:creator>
  <cp:lastModifiedBy>Sharhad Bashar</cp:lastModifiedBy>
  <dcterms:created xsi:type="dcterms:W3CDTF">2015-11-18T19:17:38Z</dcterms:created>
  <dcterms:modified xsi:type="dcterms:W3CDTF">2015-11-19T08:04:34Z</dcterms:modified>
</cp:coreProperties>
</file>