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2024 Birkie Analysis\scenarios\10k-loop 321-laps\"/>
    </mc:Choice>
  </mc:AlternateContent>
  <xr:revisionPtr revIDLastSave="0" documentId="13_ncr:1_{5E19831B-5C3C-4DB5-BBEC-0D758521FCB0}" xr6:coauthVersionLast="47" xr6:coauthVersionMax="47" xr10:uidLastSave="{00000000-0000-0000-0000-000000000000}"/>
  <bookViews>
    <workbookView xWindow="-110" yWindow="-110" windowWidth="25820" windowHeight="15500" activeTab="2" xr2:uid="{22653E8A-CF6F-4574-BF23-0251A5B94CDC}"/>
  </bookViews>
  <sheets>
    <sheet name="params" sheetId="5" r:id="rId1"/>
    <sheet name="laps" sheetId="6" r:id="rId2"/>
    <sheet name="waves" sheetId="4" r:id="rId3"/>
  </sheets>
  <definedNames>
    <definedName name="_xlnm._FilterDatabase" localSheetId="2" hidden="1">waves!$A$1:$M$1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4" l="1"/>
  <c r="L46" i="4"/>
  <c r="L47" i="4"/>
  <c r="L48" i="4"/>
  <c r="L49" i="4"/>
  <c r="L50" i="4"/>
  <c r="L51" i="4"/>
  <c r="L52" i="4"/>
  <c r="M45" i="4"/>
  <c r="M46" i="4"/>
  <c r="M47" i="4"/>
  <c r="M48" i="4"/>
  <c r="M49" i="4"/>
  <c r="M50" i="4"/>
  <c r="M51" i="4"/>
  <c r="M52" i="4"/>
  <c r="L16" i="4"/>
  <c r="M16" i="4"/>
  <c r="L21" i="4"/>
  <c r="M21" i="4"/>
  <c r="L26" i="4"/>
  <c r="M26" i="4"/>
  <c r="L28" i="4"/>
  <c r="M28" i="4"/>
  <c r="L27" i="4"/>
  <c r="M27" i="4"/>
  <c r="L29" i="4"/>
  <c r="M29" i="4"/>
  <c r="L35" i="4"/>
  <c r="M35" i="4"/>
  <c r="L39" i="4"/>
  <c r="M39" i="4"/>
  <c r="L40" i="4"/>
  <c r="M40" i="4"/>
  <c r="L41" i="4"/>
  <c r="M41" i="4"/>
  <c r="L42" i="4"/>
  <c r="M42" i="4"/>
  <c r="L36" i="4"/>
  <c r="M36" i="4"/>
  <c r="L30" i="4"/>
  <c r="M30" i="4"/>
  <c r="L31" i="4"/>
  <c r="M31" i="4"/>
  <c r="L32" i="4"/>
  <c r="M32" i="4"/>
  <c r="L33" i="4"/>
  <c r="M33" i="4"/>
  <c r="L34" i="4"/>
  <c r="M34" i="4"/>
  <c r="L38" i="4"/>
  <c r="M38" i="4"/>
  <c r="L43" i="4"/>
  <c r="M43" i="4"/>
  <c r="L44" i="4"/>
  <c r="M44" i="4"/>
  <c r="L37" i="4"/>
  <c r="M37" i="4"/>
  <c r="L3" i="4"/>
  <c r="M3" i="4"/>
  <c r="L5" i="4"/>
  <c r="M5" i="4"/>
  <c r="L6" i="4"/>
  <c r="M6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2" i="4"/>
  <c r="M2" i="4"/>
  <c r="L7" i="4"/>
  <c r="M7" i="4"/>
  <c r="L18" i="4"/>
  <c r="M18" i="4"/>
  <c r="L17" i="4"/>
  <c r="M17" i="4"/>
  <c r="L19" i="4"/>
  <c r="M19" i="4"/>
  <c r="L20" i="4"/>
  <c r="M20" i="4"/>
  <c r="L22" i="4"/>
  <c r="M22" i="4"/>
  <c r="L23" i="4"/>
  <c r="M23" i="4"/>
  <c r="L24" i="4"/>
  <c r="M24" i="4"/>
  <c r="L25" i="4"/>
  <c r="M25" i="4"/>
  <c r="M4" i="4"/>
  <c r="L4" i="4"/>
</calcChain>
</file>

<file path=xl/sharedStrings.xml><?xml version="1.0" encoding="utf-8"?>
<sst xmlns="http://schemas.openxmlformats.org/spreadsheetml/2006/main" count="270" uniqueCount="83">
  <si>
    <t>BIRKIE SKATE</t>
  </si>
  <si>
    <t>BIRKIE CLASSIC</t>
  </si>
  <si>
    <t>ELITE M</t>
  </si>
  <si>
    <t>ELITE F</t>
  </si>
  <si>
    <t>KORTE SKATE</t>
  </si>
  <si>
    <t>KORTE CLASSIC</t>
  </si>
  <si>
    <t>U20 M</t>
  </si>
  <si>
    <t>U20 F</t>
  </si>
  <si>
    <t>PRINCE HAAKON</t>
  </si>
  <si>
    <t>Race</t>
  </si>
  <si>
    <t>Wave</t>
  </si>
  <si>
    <t>Size</t>
  </si>
  <si>
    <t>BIRKIE SKATE OT</t>
  </si>
  <si>
    <t>BIRKIE CLASSIC OT</t>
  </si>
  <si>
    <t>KORTE SKATE OT</t>
  </si>
  <si>
    <t>KORTE CLASSIC OT</t>
  </si>
  <si>
    <t>PRINCE HAAKON OT</t>
  </si>
  <si>
    <t>Wednesday</t>
  </si>
  <si>
    <t>Friday</t>
  </si>
  <si>
    <t>Saturday</t>
  </si>
  <si>
    <t>Sunday</t>
  </si>
  <si>
    <t>Start_min</t>
  </si>
  <si>
    <t>Start_hour</t>
  </si>
  <si>
    <t>Start_year</t>
  </si>
  <si>
    <t>Start_month</t>
  </si>
  <si>
    <t>Start_day</t>
  </si>
  <si>
    <t>Start_time</t>
  </si>
  <si>
    <t>Start_DOW</t>
  </si>
  <si>
    <t>Model_wave</t>
  </si>
  <si>
    <t>Param</t>
  </si>
  <si>
    <t>Value</t>
  </si>
  <si>
    <t>course_length_km</t>
  </si>
  <si>
    <t>laps</t>
  </si>
  <si>
    <t>Race_group</t>
  </si>
  <si>
    <t>OPEN TRACK</t>
  </si>
  <si>
    <t>KORTE_PRINCE_HAAKON</t>
  </si>
  <si>
    <t>Wave_label</t>
  </si>
  <si>
    <t>01 ELITE M KS</t>
  </si>
  <si>
    <t>04 U20 F KS</t>
  </si>
  <si>
    <t>02 U20 M KS</t>
  </si>
  <si>
    <t>03 ELITE F KS</t>
  </si>
  <si>
    <t>05 ELITE M KC</t>
  </si>
  <si>
    <t>06 ELITE F KC</t>
  </si>
  <si>
    <t>07 U20 M KC</t>
  </si>
  <si>
    <t>08 U20 F KC</t>
  </si>
  <si>
    <t>09 W1 KC</t>
  </si>
  <si>
    <t>10 W1 KS</t>
  </si>
  <si>
    <t>11 W70 KS</t>
  </si>
  <si>
    <t>12 W70 KC</t>
  </si>
  <si>
    <t>13 W2 KC</t>
  </si>
  <si>
    <t>14 W2 KS</t>
  </si>
  <si>
    <t>15 W3 KS</t>
  </si>
  <si>
    <t>16 W4 KS</t>
  </si>
  <si>
    <t>17 W5 KS</t>
  </si>
  <si>
    <t>18 W3 KC</t>
  </si>
  <si>
    <t>19 W4 KC</t>
  </si>
  <si>
    <t>20 U20 M PH</t>
  </si>
  <si>
    <t>21 U20 F PH</t>
  </si>
  <si>
    <t>22 W1 PH</t>
  </si>
  <si>
    <t>01 W35 BS</t>
  </si>
  <si>
    <t>02 ELITE F BS</t>
  </si>
  <si>
    <t>03 ELITE M BS</t>
  </si>
  <si>
    <t>04 W1 BS</t>
  </si>
  <si>
    <t>05 W2 BS</t>
  </si>
  <si>
    <t>06 W70 BS</t>
  </si>
  <si>
    <t>07 W3 BS</t>
  </si>
  <si>
    <t>08 W4 BS</t>
  </si>
  <si>
    <t>09 W5 BS</t>
  </si>
  <si>
    <t>10 W6 BS</t>
  </si>
  <si>
    <t>11 W7 BS</t>
  </si>
  <si>
    <t>12 W8 BS</t>
  </si>
  <si>
    <t>13 W9 BS</t>
  </si>
  <si>
    <t>14 W10 BS</t>
  </si>
  <si>
    <t>00 W35 BC</t>
  </si>
  <si>
    <t>01 ELITE F BC</t>
  </si>
  <si>
    <t>02 ELITE M BC</t>
  </si>
  <si>
    <t>03 W1 BC</t>
  </si>
  <si>
    <t>04 W2 BC</t>
  </si>
  <si>
    <t>05 W70 BC</t>
  </si>
  <si>
    <t>06 W3 BC</t>
  </si>
  <si>
    <t>07 W4 BC</t>
  </si>
  <si>
    <t>08 W5 BC</t>
  </si>
  <si>
    <t>09 W6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</si>
</sst>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20" fontId="0" fillId="2" borderId="0" xfId="0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27EE-13C2-4C43-8FFF-315839FEFB18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4"/>
    </sheetView>
  </sheetViews>
  <sheetFormatPr defaultRowHeight="15.5" x14ac:dyDescent="0.35"/>
  <cols>
    <col min="1" max="1" width="25.5" bestFit="1" customWidth="1"/>
    <col min="2" max="2" width="19.75" bestFit="1" customWidth="1"/>
  </cols>
  <sheetData>
    <row r="1" spans="1:2" x14ac:dyDescent="0.35">
      <c r="A1" t="s">
        <v>29</v>
      </c>
      <c r="B1" t="s">
        <v>30</v>
      </c>
    </row>
    <row r="2" spans="1:2" x14ac:dyDescent="0.35">
      <c r="A2" t="s">
        <v>31</v>
      </c>
      <c r="B2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AE9C-D224-4D86-BE06-DB047ADBB5A6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RowHeight="15.5" x14ac:dyDescent="0.35"/>
  <cols>
    <col min="1" max="1" width="20.1640625" bestFit="1" customWidth="1"/>
  </cols>
  <sheetData>
    <row r="1" spans="1:2" x14ac:dyDescent="0.35">
      <c r="A1" t="s">
        <v>9</v>
      </c>
      <c r="B1" s="2" t="s">
        <v>32</v>
      </c>
    </row>
    <row r="2" spans="1:2" x14ac:dyDescent="0.35">
      <c r="A2" t="s">
        <v>0</v>
      </c>
      <c r="B2" s="2">
        <v>3</v>
      </c>
    </row>
    <row r="3" spans="1:2" x14ac:dyDescent="0.35">
      <c r="A3" t="s">
        <v>12</v>
      </c>
      <c r="B3" s="2">
        <v>3</v>
      </c>
    </row>
    <row r="4" spans="1:2" x14ac:dyDescent="0.35">
      <c r="A4" t="s">
        <v>1</v>
      </c>
      <c r="B4" s="2">
        <v>3</v>
      </c>
    </row>
    <row r="5" spans="1:2" x14ac:dyDescent="0.35">
      <c r="A5" t="s">
        <v>13</v>
      </c>
      <c r="B5" s="2">
        <v>3</v>
      </c>
    </row>
    <row r="6" spans="1:2" x14ac:dyDescent="0.35">
      <c r="A6" t="s">
        <v>4</v>
      </c>
      <c r="B6" s="2">
        <v>2</v>
      </c>
    </row>
    <row r="7" spans="1:2" x14ac:dyDescent="0.35">
      <c r="A7" t="s">
        <v>14</v>
      </c>
      <c r="B7" s="2">
        <v>2</v>
      </c>
    </row>
    <row r="8" spans="1:2" x14ac:dyDescent="0.35">
      <c r="A8" t="s">
        <v>5</v>
      </c>
      <c r="B8" s="2">
        <v>2</v>
      </c>
    </row>
    <row r="9" spans="1:2" x14ac:dyDescent="0.35">
      <c r="A9" t="s">
        <v>15</v>
      </c>
      <c r="B9" s="2">
        <v>2</v>
      </c>
    </row>
    <row r="10" spans="1:2" x14ac:dyDescent="0.35">
      <c r="A10" t="s">
        <v>8</v>
      </c>
      <c r="B10" s="2">
        <v>1</v>
      </c>
    </row>
    <row r="11" spans="1:2" x14ac:dyDescent="0.35">
      <c r="A11" t="s">
        <v>16</v>
      </c>
      <c r="B1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BD83-BCB3-49B0-A814-3D5DB934025F}">
  <dimension ref="A1:M52"/>
  <sheetViews>
    <sheetView tabSelected="1" workbookViewId="0">
      <pane xSplit="4" ySplit="1" topLeftCell="E18" activePane="bottomRight" state="frozen"/>
      <selection pane="topRight" activeCell="D1" sqref="D1"/>
      <selection pane="bottomLeft" activeCell="A2" sqref="A2"/>
      <selection pane="bottomRight" activeCell="E51" sqref="E51"/>
    </sheetView>
  </sheetViews>
  <sheetFormatPr defaultRowHeight="15.5" x14ac:dyDescent="0.35"/>
  <cols>
    <col min="1" max="1" width="20.1640625" bestFit="1" customWidth="1"/>
    <col min="2" max="2" width="25.33203125" bestFit="1" customWidth="1"/>
    <col min="3" max="3" width="20.1640625" bestFit="1" customWidth="1"/>
    <col min="4" max="5" width="20.1640625" customWidth="1"/>
    <col min="7" max="7" width="10.1640625" bestFit="1" customWidth="1"/>
    <col min="8" max="10" width="10.1640625" customWidth="1"/>
  </cols>
  <sheetData>
    <row r="1" spans="1:13" x14ac:dyDescent="0.35">
      <c r="A1" t="s">
        <v>9</v>
      </c>
      <c r="B1" t="s">
        <v>33</v>
      </c>
      <c r="C1" t="s">
        <v>10</v>
      </c>
      <c r="D1" t="s">
        <v>28</v>
      </c>
      <c r="E1" t="s">
        <v>36</v>
      </c>
      <c r="F1" s="2" t="s">
        <v>11</v>
      </c>
      <c r="G1" s="2" t="s">
        <v>27</v>
      </c>
      <c r="H1" t="s">
        <v>23</v>
      </c>
      <c r="I1" t="s">
        <v>24</v>
      </c>
      <c r="J1" s="2" t="s">
        <v>25</v>
      </c>
      <c r="K1" s="2" t="s">
        <v>26</v>
      </c>
      <c r="L1" t="s">
        <v>22</v>
      </c>
      <c r="M1" t="s">
        <v>21</v>
      </c>
    </row>
    <row r="2" spans="1:13" x14ac:dyDescent="0.35">
      <c r="A2" s="1" t="s">
        <v>0</v>
      </c>
      <c r="B2" s="1" t="s">
        <v>0</v>
      </c>
      <c r="C2">
        <v>35</v>
      </c>
      <c r="D2">
        <v>35</v>
      </c>
      <c r="E2" s="4" t="s">
        <v>59</v>
      </c>
      <c r="F2" s="2">
        <v>11</v>
      </c>
      <c r="G2" s="2" t="s">
        <v>19</v>
      </c>
      <c r="H2">
        <v>2024</v>
      </c>
      <c r="I2">
        <v>2</v>
      </c>
      <c r="J2" s="2">
        <v>24</v>
      </c>
      <c r="K2" s="3">
        <v>0.34375</v>
      </c>
      <c r="L2">
        <f>HOUR(K2)</f>
        <v>8</v>
      </c>
      <c r="M2">
        <f>MINUTE(K2)</f>
        <v>15</v>
      </c>
    </row>
    <row r="3" spans="1:13" x14ac:dyDescent="0.35">
      <c r="A3" s="1" t="s">
        <v>0</v>
      </c>
      <c r="B3" s="1" t="s">
        <v>0</v>
      </c>
      <c r="C3" t="s">
        <v>3</v>
      </c>
      <c r="D3" t="s">
        <v>3</v>
      </c>
      <c r="E3" t="s">
        <v>60</v>
      </c>
      <c r="F3" s="2">
        <v>66</v>
      </c>
      <c r="G3" s="2" t="s">
        <v>19</v>
      </c>
      <c r="H3">
        <v>2024</v>
      </c>
      <c r="I3">
        <v>2</v>
      </c>
      <c r="J3" s="2">
        <v>24</v>
      </c>
      <c r="K3" s="3">
        <v>0.35416666666666669</v>
      </c>
      <c r="L3">
        <f>HOUR(K3)</f>
        <v>8</v>
      </c>
      <c r="M3">
        <f>MINUTE(K3)</f>
        <v>30</v>
      </c>
    </row>
    <row r="4" spans="1:13" x14ac:dyDescent="0.35">
      <c r="A4" s="1" t="s">
        <v>0</v>
      </c>
      <c r="B4" s="1" t="s">
        <v>0</v>
      </c>
      <c r="C4" t="s">
        <v>2</v>
      </c>
      <c r="D4" t="s">
        <v>2</v>
      </c>
      <c r="E4" t="s">
        <v>61</v>
      </c>
      <c r="F4" s="2">
        <v>195</v>
      </c>
      <c r="G4" s="2" t="s">
        <v>19</v>
      </c>
      <c r="H4">
        <v>2024</v>
      </c>
      <c r="I4">
        <v>2</v>
      </c>
      <c r="J4" s="2">
        <v>24</v>
      </c>
      <c r="K4" s="3">
        <v>0.36805555555555558</v>
      </c>
      <c r="L4">
        <f>HOUR(K4)</f>
        <v>8</v>
      </c>
      <c r="M4">
        <f>MINUTE(K4)</f>
        <v>50</v>
      </c>
    </row>
    <row r="5" spans="1:13" x14ac:dyDescent="0.35">
      <c r="A5" s="1" t="s">
        <v>0</v>
      </c>
      <c r="B5" s="1" t="s">
        <v>0</v>
      </c>
      <c r="C5">
        <v>1</v>
      </c>
      <c r="D5">
        <v>1</v>
      </c>
      <c r="E5" s="4" t="s">
        <v>62</v>
      </c>
      <c r="F5" s="2">
        <v>440</v>
      </c>
      <c r="G5" s="2" t="s">
        <v>19</v>
      </c>
      <c r="H5">
        <v>2024</v>
      </c>
      <c r="I5">
        <v>2</v>
      </c>
      <c r="J5" s="2">
        <v>24</v>
      </c>
      <c r="K5" s="3">
        <v>0.37152777777777773</v>
      </c>
      <c r="L5">
        <f t="shared" ref="L5:L52" si="0">HOUR(K5)</f>
        <v>8</v>
      </c>
      <c r="M5">
        <f t="shared" ref="M5:M25" si="1">MINUTE(K5)</f>
        <v>55</v>
      </c>
    </row>
    <row r="6" spans="1:13" x14ac:dyDescent="0.35">
      <c r="A6" s="1" t="s">
        <v>0</v>
      </c>
      <c r="B6" s="1" t="s">
        <v>0</v>
      </c>
      <c r="C6">
        <v>2</v>
      </c>
      <c r="D6">
        <v>2</v>
      </c>
      <c r="E6" s="4" t="s">
        <v>63</v>
      </c>
      <c r="F6" s="2">
        <v>427</v>
      </c>
      <c r="G6" s="2" t="s">
        <v>19</v>
      </c>
      <c r="H6">
        <v>2024</v>
      </c>
      <c r="I6">
        <v>2</v>
      </c>
      <c r="J6" s="2">
        <v>24</v>
      </c>
      <c r="K6" s="3">
        <v>0.37847222222222227</v>
      </c>
      <c r="L6">
        <f t="shared" si="0"/>
        <v>9</v>
      </c>
      <c r="M6">
        <f t="shared" si="1"/>
        <v>5</v>
      </c>
    </row>
    <row r="7" spans="1:13" x14ac:dyDescent="0.35">
      <c r="A7" s="1" t="s">
        <v>0</v>
      </c>
      <c r="B7" s="1" t="s">
        <v>0</v>
      </c>
      <c r="C7">
        <v>70</v>
      </c>
      <c r="D7">
        <v>70</v>
      </c>
      <c r="E7" s="4" t="s">
        <v>64</v>
      </c>
      <c r="F7" s="2">
        <v>110</v>
      </c>
      <c r="G7" s="2" t="s">
        <v>19</v>
      </c>
      <c r="H7">
        <v>2024</v>
      </c>
      <c r="I7">
        <v>2</v>
      </c>
      <c r="J7" s="2">
        <v>24</v>
      </c>
      <c r="K7" s="3">
        <v>0.38194444444444442</v>
      </c>
      <c r="L7">
        <f>HOUR(K7)</f>
        <v>9</v>
      </c>
      <c r="M7">
        <f>MINUTE(K7)</f>
        <v>10</v>
      </c>
    </row>
    <row r="8" spans="1:13" x14ac:dyDescent="0.35">
      <c r="A8" s="1" t="s">
        <v>0</v>
      </c>
      <c r="B8" s="1" t="s">
        <v>0</v>
      </c>
      <c r="C8">
        <v>3</v>
      </c>
      <c r="D8">
        <v>3</v>
      </c>
      <c r="E8" s="4" t="s">
        <v>65</v>
      </c>
      <c r="F8" s="2">
        <v>451</v>
      </c>
      <c r="G8" s="2" t="s">
        <v>19</v>
      </c>
      <c r="H8">
        <v>2024</v>
      </c>
      <c r="I8">
        <v>2</v>
      </c>
      <c r="J8" s="2">
        <v>24</v>
      </c>
      <c r="K8" s="3">
        <v>0.3888888888888889</v>
      </c>
      <c r="L8">
        <f t="shared" si="0"/>
        <v>9</v>
      </c>
      <c r="M8">
        <f t="shared" si="1"/>
        <v>20</v>
      </c>
    </row>
    <row r="9" spans="1:13" x14ac:dyDescent="0.35">
      <c r="A9" s="1" t="s">
        <v>0</v>
      </c>
      <c r="B9" s="1" t="s">
        <v>0</v>
      </c>
      <c r="C9">
        <v>4</v>
      </c>
      <c r="D9">
        <v>4</v>
      </c>
      <c r="E9" s="4" t="s">
        <v>66</v>
      </c>
      <c r="F9" s="2">
        <v>493</v>
      </c>
      <c r="G9" s="2" t="s">
        <v>19</v>
      </c>
      <c r="H9">
        <v>2024</v>
      </c>
      <c r="I9">
        <v>2</v>
      </c>
      <c r="J9" s="2">
        <v>24</v>
      </c>
      <c r="K9" s="3">
        <v>0.39583333333333331</v>
      </c>
      <c r="L9">
        <f t="shared" si="0"/>
        <v>9</v>
      </c>
      <c r="M9">
        <f t="shared" si="1"/>
        <v>30</v>
      </c>
    </row>
    <row r="10" spans="1:13" x14ac:dyDescent="0.35">
      <c r="A10" s="1" t="s">
        <v>0</v>
      </c>
      <c r="B10" s="1" t="s">
        <v>0</v>
      </c>
      <c r="C10">
        <v>5</v>
      </c>
      <c r="D10">
        <v>5</v>
      </c>
      <c r="E10" s="4" t="s">
        <v>67</v>
      </c>
      <c r="F10" s="2">
        <v>446</v>
      </c>
      <c r="G10" s="2" t="s">
        <v>19</v>
      </c>
      <c r="H10">
        <v>2024</v>
      </c>
      <c r="I10">
        <v>2</v>
      </c>
      <c r="J10" s="2">
        <v>24</v>
      </c>
      <c r="K10" s="3">
        <v>0.40277777777777773</v>
      </c>
      <c r="L10">
        <f t="shared" si="0"/>
        <v>9</v>
      </c>
      <c r="M10">
        <f t="shared" si="1"/>
        <v>40</v>
      </c>
    </row>
    <row r="11" spans="1:13" x14ac:dyDescent="0.35">
      <c r="A11" s="1" t="s">
        <v>0</v>
      </c>
      <c r="B11" s="1" t="s">
        <v>0</v>
      </c>
      <c r="C11">
        <v>6</v>
      </c>
      <c r="D11">
        <v>6</v>
      </c>
      <c r="E11" s="4" t="s">
        <v>68</v>
      </c>
      <c r="F11" s="2">
        <v>477</v>
      </c>
      <c r="G11" s="2" t="s">
        <v>19</v>
      </c>
      <c r="H11">
        <v>2024</v>
      </c>
      <c r="I11">
        <v>2</v>
      </c>
      <c r="J11" s="2">
        <v>24</v>
      </c>
      <c r="K11" s="3">
        <v>0.40972222222222227</v>
      </c>
      <c r="L11">
        <f t="shared" si="0"/>
        <v>9</v>
      </c>
      <c r="M11">
        <f t="shared" si="1"/>
        <v>50</v>
      </c>
    </row>
    <row r="12" spans="1:13" x14ac:dyDescent="0.35">
      <c r="A12" s="1" t="s">
        <v>0</v>
      </c>
      <c r="B12" s="1" t="s">
        <v>0</v>
      </c>
      <c r="C12">
        <v>7</v>
      </c>
      <c r="D12">
        <v>7</v>
      </c>
      <c r="E12" s="4" t="s">
        <v>69</v>
      </c>
      <c r="F12" s="2">
        <v>449</v>
      </c>
      <c r="G12" s="2" t="s">
        <v>19</v>
      </c>
      <c r="H12">
        <v>2024</v>
      </c>
      <c r="I12">
        <v>2</v>
      </c>
      <c r="J12" s="2">
        <v>24</v>
      </c>
      <c r="K12" s="3">
        <v>0.41319444444444442</v>
      </c>
      <c r="L12">
        <f t="shared" si="0"/>
        <v>9</v>
      </c>
      <c r="M12">
        <f t="shared" si="1"/>
        <v>55</v>
      </c>
    </row>
    <row r="13" spans="1:13" x14ac:dyDescent="0.35">
      <c r="A13" s="1" t="s">
        <v>0</v>
      </c>
      <c r="B13" s="1" t="s">
        <v>0</v>
      </c>
      <c r="C13">
        <v>8</v>
      </c>
      <c r="D13">
        <v>8</v>
      </c>
      <c r="E13" s="4" t="s">
        <v>70</v>
      </c>
      <c r="F13" s="2">
        <v>399</v>
      </c>
      <c r="G13" s="2" t="s">
        <v>19</v>
      </c>
      <c r="H13">
        <v>2024</v>
      </c>
      <c r="I13">
        <v>2</v>
      </c>
      <c r="J13" s="2">
        <v>24</v>
      </c>
      <c r="K13" s="3">
        <v>0.41666666666666669</v>
      </c>
      <c r="L13">
        <f t="shared" si="0"/>
        <v>10</v>
      </c>
      <c r="M13">
        <f t="shared" si="1"/>
        <v>0</v>
      </c>
    </row>
    <row r="14" spans="1:13" x14ac:dyDescent="0.35">
      <c r="A14" s="1" t="s">
        <v>0</v>
      </c>
      <c r="B14" s="1" t="s">
        <v>0</v>
      </c>
      <c r="C14">
        <v>9</v>
      </c>
      <c r="D14">
        <v>8</v>
      </c>
      <c r="E14" s="4" t="s">
        <v>71</v>
      </c>
      <c r="F14" s="2">
        <v>410</v>
      </c>
      <c r="G14" s="2" t="s">
        <v>19</v>
      </c>
      <c r="H14">
        <v>2024</v>
      </c>
      <c r="I14">
        <v>2</v>
      </c>
      <c r="J14" s="2">
        <v>24</v>
      </c>
      <c r="K14" s="3">
        <v>0.4201388888888889</v>
      </c>
      <c r="L14">
        <f t="shared" si="0"/>
        <v>10</v>
      </c>
      <c r="M14">
        <f t="shared" si="1"/>
        <v>5</v>
      </c>
    </row>
    <row r="15" spans="1:13" x14ac:dyDescent="0.35">
      <c r="A15" s="1" t="s">
        <v>0</v>
      </c>
      <c r="B15" s="1" t="s">
        <v>0</v>
      </c>
      <c r="C15">
        <v>10</v>
      </c>
      <c r="D15">
        <v>8</v>
      </c>
      <c r="E15" s="4" t="s">
        <v>72</v>
      </c>
      <c r="F15" s="2">
        <v>499</v>
      </c>
      <c r="G15" s="2" t="s">
        <v>19</v>
      </c>
      <c r="H15">
        <v>2024</v>
      </c>
      <c r="I15">
        <v>2</v>
      </c>
      <c r="J15" s="2">
        <v>24</v>
      </c>
      <c r="K15" s="3">
        <v>0.4236111111111111</v>
      </c>
      <c r="L15">
        <f t="shared" si="0"/>
        <v>10</v>
      </c>
      <c r="M15">
        <f t="shared" si="1"/>
        <v>10</v>
      </c>
    </row>
    <row r="16" spans="1:13" x14ac:dyDescent="0.35">
      <c r="A16" t="s">
        <v>1</v>
      </c>
      <c r="B16" t="s">
        <v>1</v>
      </c>
      <c r="C16">
        <v>35</v>
      </c>
      <c r="D16">
        <v>35</v>
      </c>
      <c r="E16" t="s">
        <v>73</v>
      </c>
      <c r="F16" s="2">
        <v>9</v>
      </c>
      <c r="G16" s="2" t="s">
        <v>20</v>
      </c>
      <c r="H16">
        <v>2024</v>
      </c>
      <c r="I16">
        <v>2</v>
      </c>
      <c r="J16" s="2">
        <v>25</v>
      </c>
      <c r="K16" s="3">
        <v>0.34375</v>
      </c>
      <c r="L16">
        <f>HOUR(K16)</f>
        <v>8</v>
      </c>
      <c r="M16">
        <f>MINUTE(K16)</f>
        <v>15</v>
      </c>
    </row>
    <row r="17" spans="1:13" x14ac:dyDescent="0.35">
      <c r="A17" t="s">
        <v>1</v>
      </c>
      <c r="B17" t="s">
        <v>1</v>
      </c>
      <c r="C17" t="s">
        <v>3</v>
      </c>
      <c r="D17" t="s">
        <v>3</v>
      </c>
      <c r="E17" t="s">
        <v>74</v>
      </c>
      <c r="F17" s="2">
        <v>47</v>
      </c>
      <c r="G17" s="2" t="s">
        <v>20</v>
      </c>
      <c r="H17">
        <v>2024</v>
      </c>
      <c r="I17">
        <v>2</v>
      </c>
      <c r="J17" s="2">
        <v>25</v>
      </c>
      <c r="K17" s="3">
        <v>0.3576388888888889</v>
      </c>
      <c r="L17">
        <f>HOUR(K17)</f>
        <v>8</v>
      </c>
      <c r="M17">
        <f>MINUTE(K17)</f>
        <v>35</v>
      </c>
    </row>
    <row r="18" spans="1:13" x14ac:dyDescent="0.35">
      <c r="A18" t="s">
        <v>1</v>
      </c>
      <c r="B18" t="s">
        <v>1</v>
      </c>
      <c r="C18" t="s">
        <v>2</v>
      </c>
      <c r="D18" t="s">
        <v>2</v>
      </c>
      <c r="E18" t="s">
        <v>75</v>
      </c>
      <c r="F18" s="2">
        <v>95</v>
      </c>
      <c r="G18" s="2" t="s">
        <v>20</v>
      </c>
      <c r="H18">
        <v>2024</v>
      </c>
      <c r="I18">
        <v>2</v>
      </c>
      <c r="J18" s="2">
        <v>25</v>
      </c>
      <c r="K18" s="3">
        <v>0.3576388888888889</v>
      </c>
      <c r="L18">
        <f t="shared" si="0"/>
        <v>8</v>
      </c>
      <c r="M18">
        <f t="shared" si="1"/>
        <v>35</v>
      </c>
    </row>
    <row r="19" spans="1:13" x14ac:dyDescent="0.35">
      <c r="A19" t="s">
        <v>1</v>
      </c>
      <c r="B19" t="s">
        <v>1</v>
      </c>
      <c r="C19">
        <v>1</v>
      </c>
      <c r="D19">
        <v>1</v>
      </c>
      <c r="E19" t="s">
        <v>76</v>
      </c>
      <c r="F19" s="2">
        <v>360</v>
      </c>
      <c r="G19" s="2" t="s">
        <v>20</v>
      </c>
      <c r="H19">
        <v>2024</v>
      </c>
      <c r="I19">
        <v>2</v>
      </c>
      <c r="J19" s="2">
        <v>25</v>
      </c>
      <c r="K19" s="3">
        <v>0.3611111111111111</v>
      </c>
      <c r="L19">
        <f t="shared" si="0"/>
        <v>8</v>
      </c>
      <c r="M19">
        <f t="shared" si="1"/>
        <v>40</v>
      </c>
    </row>
    <row r="20" spans="1:13" x14ac:dyDescent="0.35">
      <c r="A20" t="s">
        <v>1</v>
      </c>
      <c r="B20" t="s">
        <v>1</v>
      </c>
      <c r="C20">
        <v>2</v>
      </c>
      <c r="D20">
        <v>2</v>
      </c>
      <c r="E20" t="s">
        <v>77</v>
      </c>
      <c r="F20" s="2">
        <v>335</v>
      </c>
      <c r="G20" s="2" t="s">
        <v>20</v>
      </c>
      <c r="H20">
        <v>2024</v>
      </c>
      <c r="I20">
        <v>2</v>
      </c>
      <c r="J20" s="2">
        <v>25</v>
      </c>
      <c r="K20" s="3">
        <v>0.375</v>
      </c>
      <c r="L20">
        <f t="shared" si="0"/>
        <v>9</v>
      </c>
      <c r="M20">
        <f t="shared" si="1"/>
        <v>0</v>
      </c>
    </row>
    <row r="21" spans="1:13" x14ac:dyDescent="0.35">
      <c r="A21" t="s">
        <v>1</v>
      </c>
      <c r="B21" t="s">
        <v>1</v>
      </c>
      <c r="C21">
        <v>70</v>
      </c>
      <c r="D21">
        <v>70</v>
      </c>
      <c r="E21" t="s">
        <v>78</v>
      </c>
      <c r="F21" s="2">
        <v>84</v>
      </c>
      <c r="G21" s="2" t="s">
        <v>20</v>
      </c>
      <c r="H21">
        <v>2024</v>
      </c>
      <c r="I21">
        <v>2</v>
      </c>
      <c r="J21" s="2">
        <v>25</v>
      </c>
      <c r="K21" s="3">
        <v>0.38194444444444442</v>
      </c>
      <c r="L21">
        <f>HOUR(K21)</f>
        <v>9</v>
      </c>
      <c r="M21">
        <f>MINUTE(K21)</f>
        <v>10</v>
      </c>
    </row>
    <row r="22" spans="1:13" x14ac:dyDescent="0.35">
      <c r="A22" t="s">
        <v>1</v>
      </c>
      <c r="B22" t="s">
        <v>1</v>
      </c>
      <c r="C22">
        <v>3</v>
      </c>
      <c r="D22">
        <v>3</v>
      </c>
      <c r="E22" t="s">
        <v>79</v>
      </c>
      <c r="F22" s="2">
        <v>316</v>
      </c>
      <c r="G22" s="2" t="s">
        <v>20</v>
      </c>
      <c r="H22">
        <v>2024</v>
      </c>
      <c r="I22">
        <v>2</v>
      </c>
      <c r="J22" s="2">
        <v>25</v>
      </c>
      <c r="K22" s="3">
        <v>0.38541666666666669</v>
      </c>
      <c r="L22">
        <f t="shared" si="0"/>
        <v>9</v>
      </c>
      <c r="M22">
        <f t="shared" si="1"/>
        <v>15</v>
      </c>
    </row>
    <row r="23" spans="1:13" x14ac:dyDescent="0.35">
      <c r="A23" t="s">
        <v>1</v>
      </c>
      <c r="B23" t="s">
        <v>1</v>
      </c>
      <c r="C23">
        <v>4</v>
      </c>
      <c r="D23">
        <v>4</v>
      </c>
      <c r="E23" t="s">
        <v>80</v>
      </c>
      <c r="F23" s="2">
        <v>277</v>
      </c>
      <c r="G23" s="2" t="s">
        <v>20</v>
      </c>
      <c r="H23">
        <v>2024</v>
      </c>
      <c r="I23">
        <v>2</v>
      </c>
      <c r="J23" s="2">
        <v>25</v>
      </c>
      <c r="K23" s="3">
        <v>0.3923611111111111</v>
      </c>
      <c r="L23">
        <f t="shared" si="0"/>
        <v>9</v>
      </c>
      <c r="M23">
        <f t="shared" si="1"/>
        <v>25</v>
      </c>
    </row>
    <row r="24" spans="1:13" x14ac:dyDescent="0.35">
      <c r="A24" t="s">
        <v>1</v>
      </c>
      <c r="B24" t="s">
        <v>1</v>
      </c>
      <c r="C24">
        <v>5</v>
      </c>
      <c r="D24">
        <v>5</v>
      </c>
      <c r="E24" t="s">
        <v>81</v>
      </c>
      <c r="F24" s="2">
        <v>401</v>
      </c>
      <c r="G24" s="2" t="s">
        <v>20</v>
      </c>
      <c r="H24">
        <v>2024</v>
      </c>
      <c r="I24">
        <v>2</v>
      </c>
      <c r="J24" s="2">
        <v>25</v>
      </c>
      <c r="K24" s="3">
        <v>0.39930555555555558</v>
      </c>
      <c r="L24">
        <f t="shared" si="0"/>
        <v>9</v>
      </c>
      <c r="M24">
        <f t="shared" si="1"/>
        <v>35</v>
      </c>
    </row>
    <row r="25" spans="1:13" x14ac:dyDescent="0.35">
      <c r="A25" t="s">
        <v>1</v>
      </c>
      <c r="B25" t="s">
        <v>1</v>
      </c>
      <c r="C25">
        <v>6</v>
      </c>
      <c r="D25">
        <v>6</v>
      </c>
      <c r="E25" t="s">
        <v>82</v>
      </c>
      <c r="F25" s="2">
        <v>321</v>
      </c>
      <c r="G25" s="2" t="s">
        <v>20</v>
      </c>
      <c r="H25">
        <v>2024</v>
      </c>
      <c r="I25">
        <v>2</v>
      </c>
      <c r="J25" s="2">
        <v>25</v>
      </c>
      <c r="K25" s="3">
        <v>0.40625</v>
      </c>
      <c r="L25">
        <f t="shared" si="0"/>
        <v>9</v>
      </c>
      <c r="M25">
        <f t="shared" si="1"/>
        <v>45</v>
      </c>
    </row>
    <row r="26" spans="1:13" x14ac:dyDescent="0.35">
      <c r="A26" t="s">
        <v>4</v>
      </c>
      <c r="B26" t="s">
        <v>35</v>
      </c>
      <c r="C26" t="s">
        <v>2</v>
      </c>
      <c r="D26" t="s">
        <v>2</v>
      </c>
      <c r="E26" t="s">
        <v>37</v>
      </c>
      <c r="F26" s="2">
        <v>71</v>
      </c>
      <c r="G26" s="2" t="s">
        <v>18</v>
      </c>
      <c r="H26">
        <v>2024</v>
      </c>
      <c r="I26">
        <v>2</v>
      </c>
      <c r="J26" s="2">
        <v>23</v>
      </c>
      <c r="K26" s="3">
        <v>0.42708333333333331</v>
      </c>
      <c r="L26">
        <f t="shared" si="0"/>
        <v>10</v>
      </c>
      <c r="M26">
        <f t="shared" ref="M26:M52" si="2">MINUTE(K26)</f>
        <v>15</v>
      </c>
    </row>
    <row r="27" spans="1:13" x14ac:dyDescent="0.35">
      <c r="A27" t="s">
        <v>4</v>
      </c>
      <c r="B27" t="s">
        <v>35</v>
      </c>
      <c r="C27" t="s">
        <v>6</v>
      </c>
      <c r="D27" t="s">
        <v>6</v>
      </c>
      <c r="E27" t="s">
        <v>39</v>
      </c>
      <c r="F27" s="2">
        <v>198</v>
      </c>
      <c r="G27" s="2" t="s">
        <v>18</v>
      </c>
      <c r="H27">
        <v>2024</v>
      </c>
      <c r="I27">
        <v>2</v>
      </c>
      <c r="J27" s="2">
        <v>23</v>
      </c>
      <c r="K27" s="3">
        <v>0.42708333333333331</v>
      </c>
      <c r="L27">
        <f>HOUR(K27)</f>
        <v>10</v>
      </c>
      <c r="M27">
        <f>MINUTE(K27)</f>
        <v>15</v>
      </c>
    </row>
    <row r="28" spans="1:13" x14ac:dyDescent="0.35">
      <c r="A28" t="s">
        <v>4</v>
      </c>
      <c r="B28" t="s">
        <v>35</v>
      </c>
      <c r="C28" t="s">
        <v>3</v>
      </c>
      <c r="D28" t="s">
        <v>3</v>
      </c>
      <c r="E28" t="s">
        <v>40</v>
      </c>
      <c r="F28" s="2">
        <v>47</v>
      </c>
      <c r="G28" s="2" t="s">
        <v>18</v>
      </c>
      <c r="H28">
        <v>2024</v>
      </c>
      <c r="I28">
        <v>2</v>
      </c>
      <c r="J28" s="2">
        <v>23</v>
      </c>
      <c r="K28" s="3">
        <v>0.43402777777777773</v>
      </c>
      <c r="L28">
        <f t="shared" si="0"/>
        <v>10</v>
      </c>
      <c r="M28">
        <f t="shared" si="2"/>
        <v>25</v>
      </c>
    </row>
    <row r="29" spans="1:13" x14ac:dyDescent="0.35">
      <c r="A29" t="s">
        <v>4</v>
      </c>
      <c r="B29" t="s">
        <v>35</v>
      </c>
      <c r="C29" t="s">
        <v>7</v>
      </c>
      <c r="D29" t="s">
        <v>7</v>
      </c>
      <c r="E29" t="s">
        <v>38</v>
      </c>
      <c r="F29" s="2">
        <v>143</v>
      </c>
      <c r="G29" s="2" t="s">
        <v>18</v>
      </c>
      <c r="H29">
        <v>2024</v>
      </c>
      <c r="I29">
        <v>2</v>
      </c>
      <c r="J29" s="2">
        <v>23</v>
      </c>
      <c r="K29" s="3">
        <v>0.43402777777777773</v>
      </c>
      <c r="L29">
        <f t="shared" si="0"/>
        <v>10</v>
      </c>
      <c r="M29">
        <f t="shared" si="2"/>
        <v>25</v>
      </c>
    </row>
    <row r="30" spans="1:13" x14ac:dyDescent="0.35">
      <c r="A30" t="s">
        <v>5</v>
      </c>
      <c r="B30" t="s">
        <v>35</v>
      </c>
      <c r="C30" t="s">
        <v>2</v>
      </c>
      <c r="D30" t="s">
        <v>2</v>
      </c>
      <c r="E30" t="s">
        <v>41</v>
      </c>
      <c r="F30" s="2">
        <v>28</v>
      </c>
      <c r="G30" s="2" t="s">
        <v>18</v>
      </c>
      <c r="H30">
        <v>2024</v>
      </c>
      <c r="I30">
        <v>2</v>
      </c>
      <c r="J30" s="2">
        <v>23</v>
      </c>
      <c r="K30" s="3">
        <v>0.44097222222222227</v>
      </c>
      <c r="L30">
        <f>HOUR(K30)</f>
        <v>10</v>
      </c>
      <c r="M30">
        <f>MINUTE(K30)</f>
        <v>35</v>
      </c>
    </row>
    <row r="31" spans="1:13" x14ac:dyDescent="0.35">
      <c r="A31" t="s">
        <v>5</v>
      </c>
      <c r="B31" t="s">
        <v>35</v>
      </c>
      <c r="C31" t="s">
        <v>3</v>
      </c>
      <c r="D31" t="s">
        <v>3</v>
      </c>
      <c r="E31" t="s">
        <v>42</v>
      </c>
      <c r="F31" s="2">
        <v>18</v>
      </c>
      <c r="G31" s="2" t="s">
        <v>18</v>
      </c>
      <c r="H31">
        <v>2024</v>
      </c>
      <c r="I31">
        <v>2</v>
      </c>
      <c r="J31" s="2">
        <v>23</v>
      </c>
      <c r="K31" s="3">
        <v>0.44097222222222227</v>
      </c>
      <c r="L31">
        <f>HOUR(K31)</f>
        <v>10</v>
      </c>
      <c r="M31">
        <f>MINUTE(K31)</f>
        <v>35</v>
      </c>
    </row>
    <row r="32" spans="1:13" x14ac:dyDescent="0.35">
      <c r="A32" t="s">
        <v>5</v>
      </c>
      <c r="B32" t="s">
        <v>35</v>
      </c>
      <c r="C32" t="s">
        <v>6</v>
      </c>
      <c r="D32" t="s">
        <v>6</v>
      </c>
      <c r="E32" t="s">
        <v>43</v>
      </c>
      <c r="F32" s="2">
        <v>41</v>
      </c>
      <c r="G32" s="2" t="s">
        <v>18</v>
      </c>
      <c r="H32">
        <v>2024</v>
      </c>
      <c r="I32">
        <v>2</v>
      </c>
      <c r="J32" s="2">
        <v>23</v>
      </c>
      <c r="K32" s="3">
        <v>0.44097222222222227</v>
      </c>
      <c r="L32">
        <f>HOUR(K32)</f>
        <v>10</v>
      </c>
      <c r="M32">
        <f>MINUTE(K32)</f>
        <v>35</v>
      </c>
    </row>
    <row r="33" spans="1:13" x14ac:dyDescent="0.35">
      <c r="A33" t="s">
        <v>5</v>
      </c>
      <c r="B33" t="s">
        <v>35</v>
      </c>
      <c r="C33" t="s">
        <v>7</v>
      </c>
      <c r="D33" t="s">
        <v>7</v>
      </c>
      <c r="E33" t="s">
        <v>44</v>
      </c>
      <c r="F33" s="2">
        <v>66</v>
      </c>
      <c r="G33" s="2" t="s">
        <v>18</v>
      </c>
      <c r="H33">
        <v>2024</v>
      </c>
      <c r="I33">
        <v>2</v>
      </c>
      <c r="J33" s="2">
        <v>23</v>
      </c>
      <c r="K33" s="3">
        <v>0.44097222222222227</v>
      </c>
      <c r="L33">
        <f>HOUR(K33)</f>
        <v>10</v>
      </c>
      <c r="M33">
        <f>MINUTE(K33)</f>
        <v>35</v>
      </c>
    </row>
    <row r="34" spans="1:13" x14ac:dyDescent="0.35">
      <c r="A34" t="s">
        <v>5</v>
      </c>
      <c r="B34" t="s">
        <v>35</v>
      </c>
      <c r="C34">
        <v>1</v>
      </c>
      <c r="D34">
        <v>1</v>
      </c>
      <c r="E34" t="s">
        <v>45</v>
      </c>
      <c r="F34" s="2">
        <v>269</v>
      </c>
      <c r="G34" s="2" t="s">
        <v>18</v>
      </c>
      <c r="H34">
        <v>2024</v>
      </c>
      <c r="I34">
        <v>2</v>
      </c>
      <c r="J34" s="2">
        <v>23</v>
      </c>
      <c r="K34" s="3">
        <v>0.44444444444444442</v>
      </c>
      <c r="L34">
        <f>HOUR(K34)</f>
        <v>10</v>
      </c>
      <c r="M34">
        <f>MINUTE(K34)</f>
        <v>40</v>
      </c>
    </row>
    <row r="35" spans="1:13" x14ac:dyDescent="0.35">
      <c r="A35" t="s">
        <v>4</v>
      </c>
      <c r="B35" t="s">
        <v>35</v>
      </c>
      <c r="C35">
        <v>1</v>
      </c>
      <c r="D35">
        <v>1</v>
      </c>
      <c r="E35" t="s">
        <v>46</v>
      </c>
      <c r="F35" s="2">
        <v>301</v>
      </c>
      <c r="G35" s="2" t="s">
        <v>18</v>
      </c>
      <c r="H35">
        <v>2024</v>
      </c>
      <c r="I35">
        <v>2</v>
      </c>
      <c r="J35" s="2">
        <v>23</v>
      </c>
      <c r="K35" s="3">
        <v>0.44791666666666669</v>
      </c>
      <c r="L35">
        <f t="shared" si="0"/>
        <v>10</v>
      </c>
      <c r="M35">
        <f t="shared" si="2"/>
        <v>45</v>
      </c>
    </row>
    <row r="36" spans="1:13" x14ac:dyDescent="0.35">
      <c r="A36" t="s">
        <v>4</v>
      </c>
      <c r="B36" t="s">
        <v>35</v>
      </c>
      <c r="C36">
        <v>70</v>
      </c>
      <c r="D36">
        <v>70</v>
      </c>
      <c r="E36" t="s">
        <v>47</v>
      </c>
      <c r="F36" s="2">
        <v>59</v>
      </c>
      <c r="G36" s="2" t="s">
        <v>18</v>
      </c>
      <c r="H36">
        <v>2024</v>
      </c>
      <c r="I36">
        <v>2</v>
      </c>
      <c r="J36" s="2">
        <v>23</v>
      </c>
      <c r="K36" s="3">
        <v>0.4513888888888889</v>
      </c>
      <c r="L36">
        <f>HOUR(K36)</f>
        <v>10</v>
      </c>
      <c r="M36">
        <f>MINUTE(K36)</f>
        <v>50</v>
      </c>
    </row>
    <row r="37" spans="1:13" x14ac:dyDescent="0.35">
      <c r="A37" t="s">
        <v>5</v>
      </c>
      <c r="B37" t="s">
        <v>35</v>
      </c>
      <c r="C37">
        <v>70</v>
      </c>
      <c r="D37">
        <v>70</v>
      </c>
      <c r="E37" t="s">
        <v>48</v>
      </c>
      <c r="F37" s="2">
        <v>99</v>
      </c>
      <c r="G37" s="2" t="s">
        <v>18</v>
      </c>
      <c r="H37">
        <v>2024</v>
      </c>
      <c r="I37">
        <v>2</v>
      </c>
      <c r="J37" s="2">
        <v>23</v>
      </c>
      <c r="K37" s="3">
        <v>0.4513888888888889</v>
      </c>
      <c r="L37">
        <f>HOUR(K37)</f>
        <v>10</v>
      </c>
      <c r="M37">
        <f>MINUTE(K37)</f>
        <v>50</v>
      </c>
    </row>
    <row r="38" spans="1:13" x14ac:dyDescent="0.35">
      <c r="A38" t="s">
        <v>5</v>
      </c>
      <c r="B38" t="s">
        <v>35</v>
      </c>
      <c r="C38">
        <v>2</v>
      </c>
      <c r="D38">
        <v>2</v>
      </c>
      <c r="E38" t="s">
        <v>49</v>
      </c>
      <c r="F38" s="2">
        <v>300</v>
      </c>
      <c r="G38" s="2" t="s">
        <v>18</v>
      </c>
      <c r="H38">
        <v>2024</v>
      </c>
      <c r="I38">
        <v>2</v>
      </c>
      <c r="J38" s="2">
        <v>23</v>
      </c>
      <c r="K38" s="3">
        <v>0.4548611111111111</v>
      </c>
      <c r="L38">
        <f>HOUR(K38)</f>
        <v>10</v>
      </c>
      <c r="M38">
        <f>MINUTE(K38)</f>
        <v>55</v>
      </c>
    </row>
    <row r="39" spans="1:13" x14ac:dyDescent="0.35">
      <c r="A39" t="s">
        <v>4</v>
      </c>
      <c r="B39" t="s">
        <v>35</v>
      </c>
      <c r="C39">
        <v>2</v>
      </c>
      <c r="D39">
        <v>2</v>
      </c>
      <c r="E39" t="s">
        <v>50</v>
      </c>
      <c r="F39" s="2">
        <v>276</v>
      </c>
      <c r="G39" s="2" t="s">
        <v>18</v>
      </c>
      <c r="H39">
        <v>2024</v>
      </c>
      <c r="I39">
        <v>2</v>
      </c>
      <c r="J39" s="2">
        <v>23</v>
      </c>
      <c r="K39" s="3">
        <v>0.45833333333333331</v>
      </c>
      <c r="L39">
        <f t="shared" si="0"/>
        <v>11</v>
      </c>
      <c r="M39">
        <f t="shared" si="2"/>
        <v>0</v>
      </c>
    </row>
    <row r="40" spans="1:13" x14ac:dyDescent="0.35">
      <c r="A40" t="s">
        <v>4</v>
      </c>
      <c r="B40" t="s">
        <v>35</v>
      </c>
      <c r="C40">
        <v>3</v>
      </c>
      <c r="D40">
        <v>3</v>
      </c>
      <c r="E40" t="s">
        <v>51</v>
      </c>
      <c r="F40" s="2">
        <v>334</v>
      </c>
      <c r="G40" s="2" t="s">
        <v>18</v>
      </c>
      <c r="H40">
        <v>2024</v>
      </c>
      <c r="I40">
        <v>2</v>
      </c>
      <c r="J40" s="2">
        <v>23</v>
      </c>
      <c r="K40" s="3">
        <v>0.46527777777777773</v>
      </c>
      <c r="L40">
        <f t="shared" si="0"/>
        <v>11</v>
      </c>
      <c r="M40">
        <f t="shared" si="2"/>
        <v>10</v>
      </c>
    </row>
    <row r="41" spans="1:13" x14ac:dyDescent="0.35">
      <c r="A41" t="s">
        <v>4</v>
      </c>
      <c r="B41" t="s">
        <v>35</v>
      </c>
      <c r="C41">
        <v>4</v>
      </c>
      <c r="D41">
        <v>4</v>
      </c>
      <c r="E41" t="s">
        <v>52</v>
      </c>
      <c r="F41" s="2">
        <v>381</v>
      </c>
      <c r="G41" s="2" t="s">
        <v>18</v>
      </c>
      <c r="H41">
        <v>2024</v>
      </c>
      <c r="I41">
        <v>2</v>
      </c>
      <c r="J41" s="2">
        <v>23</v>
      </c>
      <c r="K41" s="3">
        <v>0.47222222222222227</v>
      </c>
      <c r="L41">
        <f t="shared" si="0"/>
        <v>11</v>
      </c>
      <c r="M41">
        <f t="shared" si="2"/>
        <v>20</v>
      </c>
    </row>
    <row r="42" spans="1:13" x14ac:dyDescent="0.35">
      <c r="A42" t="s">
        <v>4</v>
      </c>
      <c r="B42" t="s">
        <v>35</v>
      </c>
      <c r="C42">
        <v>5</v>
      </c>
      <c r="D42">
        <v>5</v>
      </c>
      <c r="E42" t="s">
        <v>53</v>
      </c>
      <c r="F42" s="2">
        <v>362</v>
      </c>
      <c r="G42" s="2" t="s">
        <v>18</v>
      </c>
      <c r="H42">
        <v>2024</v>
      </c>
      <c r="I42">
        <v>2</v>
      </c>
      <c r="J42" s="2">
        <v>23</v>
      </c>
      <c r="K42" s="3">
        <v>0.47569444444444442</v>
      </c>
      <c r="L42">
        <f t="shared" si="0"/>
        <v>11</v>
      </c>
      <c r="M42">
        <f t="shared" si="2"/>
        <v>25</v>
      </c>
    </row>
    <row r="43" spans="1:13" x14ac:dyDescent="0.35">
      <c r="A43" t="s">
        <v>5</v>
      </c>
      <c r="B43" t="s">
        <v>35</v>
      </c>
      <c r="C43">
        <v>3</v>
      </c>
      <c r="D43">
        <v>3</v>
      </c>
      <c r="E43" t="s">
        <v>54</v>
      </c>
      <c r="F43" s="2">
        <v>398</v>
      </c>
      <c r="G43" s="2" t="s">
        <v>18</v>
      </c>
      <c r="H43">
        <v>2024</v>
      </c>
      <c r="I43">
        <v>2</v>
      </c>
      <c r="J43" s="2">
        <v>23</v>
      </c>
      <c r="K43" s="3">
        <v>0.46180555555555558</v>
      </c>
      <c r="L43">
        <f t="shared" si="0"/>
        <v>11</v>
      </c>
      <c r="M43">
        <f t="shared" si="2"/>
        <v>5</v>
      </c>
    </row>
    <row r="44" spans="1:13" x14ac:dyDescent="0.35">
      <c r="A44" t="s">
        <v>5</v>
      </c>
      <c r="B44" t="s">
        <v>35</v>
      </c>
      <c r="C44">
        <v>4</v>
      </c>
      <c r="D44">
        <v>4</v>
      </c>
      <c r="E44" t="s">
        <v>55</v>
      </c>
      <c r="F44" s="2">
        <v>310</v>
      </c>
      <c r="G44" s="2" t="s">
        <v>18</v>
      </c>
      <c r="H44">
        <v>2024</v>
      </c>
      <c r="I44">
        <v>2</v>
      </c>
      <c r="J44" s="2">
        <v>23</v>
      </c>
      <c r="K44" s="3">
        <v>0.46875</v>
      </c>
      <c r="L44">
        <f t="shared" si="0"/>
        <v>11</v>
      </c>
      <c r="M44">
        <f t="shared" si="2"/>
        <v>15</v>
      </c>
    </row>
    <row r="45" spans="1:13" x14ac:dyDescent="0.35">
      <c r="A45" t="s">
        <v>8</v>
      </c>
      <c r="B45" t="s">
        <v>35</v>
      </c>
      <c r="C45" t="s">
        <v>6</v>
      </c>
      <c r="D45" t="s">
        <v>6</v>
      </c>
      <c r="E45" t="s">
        <v>56</v>
      </c>
      <c r="F45" s="2">
        <v>72</v>
      </c>
      <c r="G45" s="2" t="s">
        <v>18</v>
      </c>
      <c r="H45">
        <v>2024</v>
      </c>
      <c r="I45">
        <v>2</v>
      </c>
      <c r="J45" s="2">
        <v>23</v>
      </c>
      <c r="K45" s="3">
        <v>0.55208333333333337</v>
      </c>
      <c r="L45">
        <f t="shared" si="0"/>
        <v>13</v>
      </c>
      <c r="M45">
        <f t="shared" si="2"/>
        <v>15</v>
      </c>
    </row>
    <row r="46" spans="1:13" x14ac:dyDescent="0.35">
      <c r="A46" t="s">
        <v>8</v>
      </c>
      <c r="B46" t="s">
        <v>35</v>
      </c>
      <c r="C46" t="s">
        <v>7</v>
      </c>
      <c r="D46" t="s">
        <v>7</v>
      </c>
      <c r="E46" t="s">
        <v>57</v>
      </c>
      <c r="F46" s="2">
        <v>78</v>
      </c>
      <c r="G46" s="2" t="s">
        <v>18</v>
      </c>
      <c r="H46">
        <v>2024</v>
      </c>
      <c r="I46">
        <v>2</v>
      </c>
      <c r="J46" s="2">
        <v>23</v>
      </c>
      <c r="K46" s="3">
        <v>0.55555555555555558</v>
      </c>
      <c r="L46">
        <f t="shared" si="0"/>
        <v>13</v>
      </c>
      <c r="M46">
        <f t="shared" si="2"/>
        <v>20</v>
      </c>
    </row>
    <row r="47" spans="1:13" x14ac:dyDescent="0.35">
      <c r="A47" t="s">
        <v>8</v>
      </c>
      <c r="B47" t="s">
        <v>35</v>
      </c>
      <c r="C47">
        <v>1</v>
      </c>
      <c r="D47">
        <v>1</v>
      </c>
      <c r="E47" t="s">
        <v>58</v>
      </c>
      <c r="F47" s="2">
        <v>711</v>
      </c>
      <c r="G47" s="2" t="s">
        <v>18</v>
      </c>
      <c r="H47">
        <v>2024</v>
      </c>
      <c r="I47">
        <v>2</v>
      </c>
      <c r="J47" s="2">
        <v>23</v>
      </c>
      <c r="K47" s="3">
        <v>0.55902777777777779</v>
      </c>
      <c r="L47">
        <f t="shared" si="0"/>
        <v>13</v>
      </c>
      <c r="M47">
        <f t="shared" si="2"/>
        <v>25</v>
      </c>
    </row>
    <row r="48" spans="1:13" x14ac:dyDescent="0.35">
      <c r="A48" t="s">
        <v>12</v>
      </c>
      <c r="B48" t="s">
        <v>34</v>
      </c>
      <c r="C48" t="s">
        <v>12</v>
      </c>
      <c r="D48" t="s">
        <v>12</v>
      </c>
      <c r="E48" t="s">
        <v>12</v>
      </c>
      <c r="F48" s="2">
        <v>451</v>
      </c>
      <c r="G48" s="2" t="s">
        <v>17</v>
      </c>
      <c r="H48">
        <v>2024</v>
      </c>
      <c r="I48">
        <v>2</v>
      </c>
      <c r="J48" s="2">
        <v>21</v>
      </c>
      <c r="K48" s="3">
        <v>0.35416666666666669</v>
      </c>
      <c r="L48">
        <f t="shared" si="0"/>
        <v>8</v>
      </c>
      <c r="M48">
        <f t="shared" si="2"/>
        <v>30</v>
      </c>
    </row>
    <row r="49" spans="1:13" x14ac:dyDescent="0.35">
      <c r="A49" t="s">
        <v>13</v>
      </c>
      <c r="B49" t="s">
        <v>34</v>
      </c>
      <c r="C49" t="s">
        <v>13</v>
      </c>
      <c r="D49" t="s">
        <v>13</v>
      </c>
      <c r="E49" t="s">
        <v>13</v>
      </c>
      <c r="F49" s="2">
        <v>257</v>
      </c>
      <c r="G49" s="2" t="s">
        <v>17</v>
      </c>
      <c r="H49">
        <v>2024</v>
      </c>
      <c r="I49">
        <v>2</v>
      </c>
      <c r="J49" s="2">
        <v>21</v>
      </c>
      <c r="K49" s="3">
        <v>0.35416666666666669</v>
      </c>
      <c r="L49">
        <f t="shared" si="0"/>
        <v>8</v>
      </c>
      <c r="M49">
        <f t="shared" si="2"/>
        <v>30</v>
      </c>
    </row>
    <row r="50" spans="1:13" x14ac:dyDescent="0.35">
      <c r="A50" t="s">
        <v>14</v>
      </c>
      <c r="B50" t="s">
        <v>34</v>
      </c>
      <c r="C50" t="s">
        <v>14</v>
      </c>
      <c r="D50" t="s">
        <v>14</v>
      </c>
      <c r="E50" t="s">
        <v>14</v>
      </c>
      <c r="F50" s="2">
        <v>235</v>
      </c>
      <c r="G50" s="2" t="s">
        <v>17</v>
      </c>
      <c r="H50">
        <v>2024</v>
      </c>
      <c r="I50">
        <v>2</v>
      </c>
      <c r="J50" s="2">
        <v>21</v>
      </c>
      <c r="K50" s="3">
        <v>0.47222222222222227</v>
      </c>
      <c r="L50">
        <f t="shared" si="0"/>
        <v>11</v>
      </c>
      <c r="M50">
        <f t="shared" si="2"/>
        <v>20</v>
      </c>
    </row>
    <row r="51" spans="1:13" x14ac:dyDescent="0.35">
      <c r="A51" t="s">
        <v>15</v>
      </c>
      <c r="B51" t="s">
        <v>34</v>
      </c>
      <c r="C51" t="s">
        <v>15</v>
      </c>
      <c r="D51" t="s">
        <v>15</v>
      </c>
      <c r="E51" t="s">
        <v>15</v>
      </c>
      <c r="F51" s="2">
        <v>240</v>
      </c>
      <c r="G51" s="2" t="s">
        <v>17</v>
      </c>
      <c r="H51">
        <v>2024</v>
      </c>
      <c r="I51">
        <v>2</v>
      </c>
      <c r="J51" s="2">
        <v>21</v>
      </c>
      <c r="K51" s="3">
        <v>0.47222222222222227</v>
      </c>
      <c r="L51">
        <f t="shared" si="0"/>
        <v>11</v>
      </c>
      <c r="M51">
        <f t="shared" si="2"/>
        <v>20</v>
      </c>
    </row>
    <row r="52" spans="1:13" x14ac:dyDescent="0.35">
      <c r="A52" t="s">
        <v>16</v>
      </c>
      <c r="B52" t="s">
        <v>34</v>
      </c>
      <c r="C52" t="s">
        <v>16</v>
      </c>
      <c r="D52" t="s">
        <v>16</v>
      </c>
      <c r="E52" t="s">
        <v>16</v>
      </c>
      <c r="F52" s="2">
        <v>192</v>
      </c>
      <c r="G52" s="2" t="s">
        <v>17</v>
      </c>
      <c r="H52">
        <v>2024</v>
      </c>
      <c r="I52">
        <v>2</v>
      </c>
      <c r="J52" s="2">
        <v>21</v>
      </c>
      <c r="K52" s="3">
        <v>0.46875</v>
      </c>
      <c r="L52">
        <f t="shared" si="0"/>
        <v>11</v>
      </c>
      <c r="M52">
        <f t="shared" si="2"/>
        <v>15</v>
      </c>
    </row>
  </sheetData>
  <autoFilter ref="A1:M1" xr:uid="{B6CDBD83-BCB3-49B0-A814-3D5DB934025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laps</vt:lpstr>
      <vt:lpstr>waves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Maki</dc:creator>
  <cp:lastModifiedBy>Wikum, Erick</cp:lastModifiedBy>
  <dcterms:created xsi:type="dcterms:W3CDTF">2024-01-31T19:48:23Z</dcterms:created>
  <dcterms:modified xsi:type="dcterms:W3CDTF">2024-02-05T22:28:25Z</dcterms:modified>
</cp:coreProperties>
</file>