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iha\Downloads\"/>
    </mc:Choice>
  </mc:AlternateContent>
  <bookViews>
    <workbookView xWindow="0" yWindow="0" windowWidth="20490" windowHeight="7755"/>
  </bookViews>
  <sheets>
    <sheet name="Final Sheet (2)" sheetId="1" r:id="rId1"/>
  </sheets>
  <definedNames>
    <definedName name="_xlnm.Print_Titles" localSheetId="0">'Final Sheet (2)'!$1:$7</definedName>
  </definedNames>
  <calcPr calcId="152511"/>
</workbook>
</file>

<file path=xl/calcChain.xml><?xml version="1.0" encoding="utf-8"?>
<calcChain xmlns="http://schemas.openxmlformats.org/spreadsheetml/2006/main">
  <c r="H90" i="1" l="1"/>
  <c r="G90" i="1" s="1"/>
  <c r="I90" i="1"/>
  <c r="J90" i="1"/>
  <c r="K90" i="1"/>
  <c r="H89" i="1"/>
  <c r="G89" i="1"/>
  <c r="I89" i="1"/>
  <c r="J89" i="1"/>
  <c r="K89" i="1"/>
  <c r="H88" i="1"/>
  <c r="G88" i="1" s="1"/>
  <c r="K82" i="1"/>
  <c r="H82" i="1"/>
  <c r="G82" i="1" s="1"/>
  <c r="H83" i="1"/>
  <c r="G83" i="1" s="1"/>
  <c r="H84" i="1"/>
  <c r="G84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49" i="1"/>
  <c r="G49" i="1" s="1"/>
  <c r="H48" i="1"/>
  <c r="G48" i="1" s="1"/>
  <c r="H46" i="1"/>
  <c r="G46" i="1" s="1"/>
  <c r="H44" i="1"/>
  <c r="G44" i="1" s="1"/>
  <c r="H42" i="1"/>
  <c r="G42" i="1" s="1"/>
  <c r="H35" i="1"/>
  <c r="G35" i="1" s="1"/>
  <c r="H33" i="1"/>
  <c r="G33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14" i="1"/>
  <c r="G14" i="1" s="1"/>
  <c r="H15" i="1"/>
  <c r="G15" i="1" s="1"/>
  <c r="H16" i="1"/>
  <c r="G16" i="1" s="1"/>
  <c r="H10" i="1"/>
  <c r="G10" i="1" s="1"/>
  <c r="H87" i="1"/>
  <c r="I87" i="1" s="1"/>
  <c r="H86" i="1"/>
  <c r="I86" i="1" s="1"/>
  <c r="H85" i="1"/>
  <c r="I85" i="1" s="1"/>
  <c r="I42" i="1" l="1"/>
  <c r="I46" i="1"/>
  <c r="I48" i="1"/>
  <c r="I49" i="1"/>
  <c r="I33" i="1"/>
  <c r="I88" i="1"/>
  <c r="I35" i="1"/>
  <c r="I44" i="1"/>
  <c r="I81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84" i="1"/>
  <c r="I82" i="1"/>
  <c r="I83" i="1"/>
  <c r="I80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15" i="1"/>
  <c r="G85" i="1"/>
  <c r="G87" i="1"/>
  <c r="I10" i="1"/>
  <c r="I25" i="1"/>
  <c r="I23" i="1"/>
  <c r="I21" i="1"/>
  <c r="I19" i="1"/>
  <c r="I24" i="1"/>
  <c r="I22" i="1"/>
  <c r="I20" i="1"/>
  <c r="I16" i="1"/>
  <c r="I14" i="1"/>
  <c r="G86" i="1"/>
  <c r="K88" i="1"/>
  <c r="J88" i="1"/>
  <c r="K87" i="1"/>
  <c r="J87" i="1"/>
  <c r="K86" i="1"/>
  <c r="J86" i="1"/>
  <c r="K85" i="1"/>
  <c r="J85" i="1"/>
  <c r="K84" i="1"/>
  <c r="K83" i="1"/>
  <c r="J83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K72" i="1"/>
  <c r="J72" i="1"/>
  <c r="K71" i="1"/>
  <c r="J71" i="1"/>
  <c r="K70" i="1"/>
  <c r="J70" i="1"/>
  <c r="K69" i="1"/>
  <c r="K68" i="1"/>
  <c r="J68" i="1"/>
  <c r="K67" i="1"/>
  <c r="J67" i="1"/>
  <c r="K66" i="1"/>
  <c r="J66" i="1"/>
  <c r="K65" i="1"/>
  <c r="K64" i="1"/>
  <c r="J64" i="1"/>
  <c r="K63" i="1"/>
  <c r="J63" i="1"/>
  <c r="K62" i="1"/>
  <c r="J62" i="1"/>
  <c r="K61" i="1"/>
  <c r="K60" i="1"/>
  <c r="J60" i="1"/>
  <c r="K59" i="1"/>
  <c r="K58" i="1"/>
  <c r="K57" i="1"/>
  <c r="K56" i="1"/>
  <c r="K55" i="1"/>
  <c r="J55" i="1"/>
  <c r="K54" i="1"/>
  <c r="J54" i="1"/>
  <c r="K53" i="1"/>
  <c r="H53" i="1"/>
  <c r="J53" i="1" s="1"/>
  <c r="K52" i="1"/>
  <c r="H52" i="1"/>
  <c r="J52" i="1" s="1"/>
  <c r="K51" i="1"/>
  <c r="H51" i="1"/>
  <c r="J51" i="1" s="1"/>
  <c r="K50" i="1"/>
  <c r="H50" i="1"/>
  <c r="I50" i="1" s="1"/>
  <c r="K49" i="1"/>
  <c r="J49" i="1"/>
  <c r="K48" i="1"/>
  <c r="J48" i="1"/>
  <c r="K47" i="1"/>
  <c r="H47" i="1"/>
  <c r="J47" i="1" s="1"/>
  <c r="K46" i="1"/>
  <c r="J46" i="1"/>
  <c r="K45" i="1"/>
  <c r="H45" i="1"/>
  <c r="J45" i="1" s="1"/>
  <c r="K44" i="1"/>
  <c r="J44" i="1"/>
  <c r="K43" i="1"/>
  <c r="H43" i="1"/>
  <c r="I43" i="1" s="1"/>
  <c r="K42" i="1"/>
  <c r="J42" i="1"/>
  <c r="K41" i="1"/>
  <c r="H41" i="1"/>
  <c r="J41" i="1" s="1"/>
  <c r="K40" i="1"/>
  <c r="H40" i="1"/>
  <c r="J40" i="1" s="1"/>
  <c r="K39" i="1"/>
  <c r="H39" i="1"/>
  <c r="I39" i="1" s="1"/>
  <c r="K38" i="1"/>
  <c r="H38" i="1"/>
  <c r="J38" i="1" s="1"/>
  <c r="K37" i="1"/>
  <c r="H37" i="1"/>
  <c r="J37" i="1" s="1"/>
  <c r="K36" i="1"/>
  <c r="H36" i="1"/>
  <c r="I36" i="1" s="1"/>
  <c r="K35" i="1"/>
  <c r="J35" i="1"/>
  <c r="K34" i="1"/>
  <c r="H34" i="1"/>
  <c r="J34" i="1" s="1"/>
  <c r="K33" i="1"/>
  <c r="J33" i="1"/>
  <c r="K32" i="1"/>
  <c r="H32" i="1"/>
  <c r="I32" i="1" s="1"/>
  <c r="K31" i="1"/>
  <c r="H31" i="1"/>
  <c r="J31" i="1" s="1"/>
  <c r="K30" i="1"/>
  <c r="H30" i="1"/>
  <c r="J30" i="1" s="1"/>
  <c r="K29" i="1"/>
  <c r="H29" i="1"/>
  <c r="J29" i="1" s="1"/>
  <c r="K28" i="1"/>
  <c r="H28" i="1"/>
  <c r="I28" i="1" s="1"/>
  <c r="K27" i="1"/>
  <c r="H27" i="1"/>
  <c r="J27" i="1" s="1"/>
  <c r="K26" i="1"/>
  <c r="H26" i="1"/>
  <c r="J26" i="1" s="1"/>
  <c r="K25" i="1"/>
  <c r="K24" i="1"/>
  <c r="J24" i="1"/>
  <c r="K23" i="1"/>
  <c r="J23" i="1"/>
  <c r="K22" i="1"/>
  <c r="J22" i="1"/>
  <c r="K21" i="1"/>
  <c r="K20" i="1"/>
  <c r="J20" i="1"/>
  <c r="K19" i="1"/>
  <c r="J19" i="1"/>
  <c r="K18" i="1"/>
  <c r="H18" i="1"/>
  <c r="J18" i="1" s="1"/>
  <c r="K17" i="1"/>
  <c r="H17" i="1"/>
  <c r="I17" i="1" s="1"/>
  <c r="K16" i="1"/>
  <c r="J16" i="1"/>
  <c r="K15" i="1"/>
  <c r="J15" i="1"/>
  <c r="K14" i="1"/>
  <c r="J14" i="1"/>
  <c r="K13" i="1"/>
  <c r="H13" i="1"/>
  <c r="J13" i="1" s="1"/>
  <c r="K12" i="1"/>
  <c r="H12" i="1"/>
  <c r="J12" i="1" s="1"/>
  <c r="K11" i="1"/>
  <c r="H11" i="1"/>
  <c r="J11" i="1" s="1"/>
  <c r="K10" i="1"/>
  <c r="K9" i="1"/>
  <c r="H9" i="1"/>
  <c r="J9" i="1" s="1"/>
  <c r="K8" i="1"/>
  <c r="H8" i="1"/>
  <c r="A9" i="1"/>
  <c r="A11" i="1" s="1"/>
  <c r="A12" i="1" s="1"/>
  <c r="A13" i="1" s="1"/>
  <c r="J8" i="1" l="1"/>
  <c r="G8" i="1"/>
  <c r="G18" i="1"/>
  <c r="I18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G9" i="1"/>
  <c r="I9" i="1"/>
  <c r="G11" i="1"/>
  <c r="I11" i="1"/>
  <c r="G12" i="1"/>
  <c r="I12" i="1"/>
  <c r="G26" i="1"/>
  <c r="I26" i="1"/>
  <c r="G27" i="1"/>
  <c r="I27" i="1"/>
  <c r="G29" i="1"/>
  <c r="I29" i="1"/>
  <c r="G30" i="1"/>
  <c r="I30" i="1"/>
  <c r="G34" i="1"/>
  <c r="I34" i="1"/>
  <c r="G37" i="1"/>
  <c r="I37" i="1"/>
  <c r="G40" i="1"/>
  <c r="I40" i="1"/>
  <c r="G41" i="1"/>
  <c r="I41" i="1"/>
  <c r="G45" i="1"/>
  <c r="I45" i="1"/>
  <c r="G47" i="1"/>
  <c r="I47" i="1"/>
  <c r="G51" i="1"/>
  <c r="I51" i="1"/>
  <c r="G52" i="1"/>
  <c r="I52" i="1"/>
  <c r="J17" i="1"/>
  <c r="J25" i="1"/>
  <c r="J28" i="1"/>
  <c r="J32" i="1"/>
  <c r="J36" i="1"/>
  <c r="J39" i="1"/>
  <c r="J50" i="1"/>
  <c r="J61" i="1"/>
  <c r="J65" i="1"/>
  <c r="J69" i="1"/>
  <c r="J73" i="1"/>
  <c r="J10" i="1"/>
  <c r="J21" i="1"/>
  <c r="J43" i="1"/>
  <c r="I8" i="1"/>
  <c r="G13" i="1"/>
  <c r="I13" i="1"/>
  <c r="G17" i="1"/>
  <c r="G28" i="1"/>
  <c r="G31" i="1"/>
  <c r="I31" i="1"/>
  <c r="G32" i="1"/>
  <c r="G36" i="1"/>
  <c r="G38" i="1"/>
  <c r="I38" i="1"/>
  <c r="G39" i="1"/>
  <c r="G43" i="1"/>
  <c r="G50" i="1"/>
  <c r="G53" i="1"/>
  <c r="I53" i="1"/>
  <c r="J58" i="1"/>
  <c r="J56" i="1"/>
  <c r="J57" i="1"/>
  <c r="J59" i="1"/>
</calcChain>
</file>

<file path=xl/sharedStrings.xml><?xml version="1.0" encoding="utf-8"?>
<sst xmlns="http://schemas.openxmlformats.org/spreadsheetml/2006/main" count="786" uniqueCount="302">
  <si>
    <r>
      <t xml:space="preserve">Department : </t>
    </r>
    <r>
      <rPr>
        <b/>
        <sz val="11"/>
        <rFont val="Arial"/>
        <family val="2"/>
      </rPr>
      <t xml:space="preserve">  </t>
    </r>
    <r>
      <rPr>
        <b/>
        <u/>
        <sz val="11"/>
        <rFont val="Arial"/>
        <family val="2"/>
      </rPr>
      <t xml:space="preserve">Computer Science </t>
    </r>
  </si>
  <si>
    <r>
      <t xml:space="preserve">Major Department: </t>
    </r>
    <r>
      <rPr>
        <b/>
        <u/>
        <sz val="11"/>
        <rFont val="Arial"/>
        <family val="2"/>
      </rPr>
      <t xml:space="preserve">Computer Science </t>
    </r>
  </si>
  <si>
    <r>
      <t xml:space="preserve">          Credit Hours</t>
    </r>
    <r>
      <rPr>
        <b/>
        <u/>
        <sz val="10"/>
        <rFont val="Arial"/>
        <family val="2"/>
      </rPr>
      <t xml:space="preserve"> 3 + 0   </t>
    </r>
  </si>
  <si>
    <t>S.#.</t>
  </si>
  <si>
    <t>Seat No.</t>
  </si>
  <si>
    <t>Enrollment No.</t>
  </si>
  <si>
    <t>Student's Name/Father's Name</t>
  </si>
  <si>
    <t>Theory</t>
  </si>
  <si>
    <t>Lab</t>
  </si>
  <si>
    <t xml:space="preserve">Total in </t>
  </si>
  <si>
    <t>Final Grade</t>
  </si>
  <si>
    <t>Remarks</t>
  </si>
  <si>
    <t>Words</t>
  </si>
  <si>
    <t>NG</t>
  </si>
  <si>
    <t>AG</t>
  </si>
  <si>
    <t>--</t>
  </si>
  <si>
    <t xml:space="preserve">               ---</t>
  </si>
  <si>
    <t>Zero</t>
  </si>
  <si>
    <t>F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</si>
  <si>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</si>
  <si>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</si>
  <si>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</si>
  <si>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</si>
  <si>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</si>
  <si>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</si>
  <si>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</si>
  <si>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</si>
  <si>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</si>
  <si>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</si>
  <si>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</si>
  <si>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</si>
  <si>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</si>
  <si>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</si>
  <si>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</si>
  <si>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</si>
  <si>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</si>
  <si>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</si>
  <si>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</si>
  <si>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 only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</si>
  <si>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</si>
  <si>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</si>
  <si>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</si>
  <si>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</si>
  <si>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</si>
  <si>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</si>
  <si>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</si>
  <si>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</si>
  <si>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</si>
  <si>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Thirty only</t>
  </si>
  <si>
    <t>Thirty One</t>
  </si>
  <si>
    <t>Thirty Two</t>
  </si>
  <si>
    <t>Thirty Three</t>
  </si>
  <si>
    <t>Thirty Four</t>
  </si>
  <si>
    <t>Thirty Five</t>
  </si>
  <si>
    <t>Thirty Six</t>
  </si>
  <si>
    <t>Thirty Seven</t>
  </si>
  <si>
    <t>Thirty Eight</t>
  </si>
  <si>
    <t>Thirty Nine</t>
  </si>
  <si>
    <t>Forty only</t>
  </si>
  <si>
    <t>Forty One</t>
  </si>
  <si>
    <t>Forty Two</t>
  </si>
  <si>
    <t>Forty Three</t>
  </si>
  <si>
    <t>Forty Four</t>
  </si>
  <si>
    <t>Forty Five</t>
  </si>
  <si>
    <t>Forty Six</t>
  </si>
  <si>
    <t>Forty Seven</t>
  </si>
  <si>
    <t>Forty Eight</t>
  </si>
  <si>
    <t>Forty Nine</t>
  </si>
  <si>
    <t>Fifty only</t>
  </si>
  <si>
    <t>D</t>
  </si>
  <si>
    <t>Fifty One</t>
  </si>
  <si>
    <t>Fifty Two</t>
  </si>
  <si>
    <t>Fifty Three</t>
  </si>
  <si>
    <t>D+</t>
  </si>
  <si>
    <t>Fifty Four</t>
  </si>
  <si>
    <t>Fifty Five</t>
  </si>
  <si>
    <t>Fifty Six</t>
  </si>
  <si>
    <t>Fifty Seven</t>
  </si>
  <si>
    <t>C-</t>
  </si>
  <si>
    <t>Fifty Eight</t>
  </si>
  <si>
    <t>Fifty Nine</t>
  </si>
  <si>
    <t>Sixty only</t>
  </si>
  <si>
    <t>Sixty One</t>
  </si>
  <si>
    <t>C</t>
  </si>
  <si>
    <t>Sixty Two</t>
  </si>
  <si>
    <t>Sixty Three</t>
  </si>
  <si>
    <t>Sixty Four</t>
  </si>
  <si>
    <t>C+</t>
  </si>
  <si>
    <t>Sixty Five</t>
  </si>
  <si>
    <t>Sixty Six</t>
  </si>
  <si>
    <t>Sixty Seven</t>
  </si>
  <si>
    <t>Sixty Eight</t>
  </si>
  <si>
    <t>B-</t>
  </si>
  <si>
    <t>Sixty Nine</t>
  </si>
  <si>
    <t>Seventy only</t>
  </si>
  <si>
    <t>Seventy One</t>
  </si>
  <si>
    <t>B</t>
  </si>
  <si>
    <t>Seventy Two</t>
  </si>
  <si>
    <t>Seventy Three</t>
  </si>
  <si>
    <t>Seventy Four</t>
  </si>
  <si>
    <t>Seventy Five</t>
  </si>
  <si>
    <t>B+</t>
  </si>
  <si>
    <t>Seventy Six</t>
  </si>
  <si>
    <t>Seventy Seven</t>
  </si>
  <si>
    <t>Seventy Eight</t>
  </si>
  <si>
    <t>Seventy Nine</t>
  </si>
  <si>
    <t>Eighty only</t>
  </si>
  <si>
    <t>A-</t>
  </si>
  <si>
    <t>Eighty One</t>
  </si>
  <si>
    <t>Eighty Two</t>
  </si>
  <si>
    <t>Eighty Three</t>
  </si>
  <si>
    <t>Eighty Four</t>
  </si>
  <si>
    <t>Eighty Five</t>
  </si>
  <si>
    <t>A</t>
  </si>
  <si>
    <t>Eighty Six</t>
  </si>
  <si>
    <t>Eighty Seven</t>
  </si>
  <si>
    <t>Eighty Eight</t>
  </si>
  <si>
    <t>Eighty Nine</t>
  </si>
  <si>
    <t>Ninety only</t>
  </si>
  <si>
    <t>A+</t>
  </si>
  <si>
    <t>Ninety One</t>
  </si>
  <si>
    <t>Ninety Two</t>
  </si>
  <si>
    <t>Ninety Three</t>
  </si>
  <si>
    <t>Ninety Four</t>
  </si>
  <si>
    <t>Ninety Five</t>
  </si>
  <si>
    <t>Ninety Six</t>
  </si>
  <si>
    <t>Ninety Seven</t>
  </si>
  <si>
    <t>Ninety Eight</t>
  </si>
  <si>
    <t>Ninety Nine</t>
  </si>
  <si>
    <t>One Hundred</t>
  </si>
  <si>
    <t>MUHAMMAD HAMZA</t>
  </si>
  <si>
    <t>MUHAMMAD TAHA</t>
  </si>
  <si>
    <r>
      <t>Class:</t>
    </r>
    <r>
      <rPr>
        <b/>
        <u/>
        <sz val="11"/>
        <rFont val="Arial"/>
        <family val="2"/>
      </rPr>
      <t xml:space="preserve">BS(SE) - 1st. Year </t>
    </r>
  </si>
  <si>
    <t>B24110106001</t>
  </si>
  <si>
    <t>B24110106002</t>
  </si>
  <si>
    <t>B24110106003</t>
  </si>
  <si>
    <t>B24110106004</t>
  </si>
  <si>
    <t>B24110106005</t>
  </si>
  <si>
    <t>B24110106006</t>
  </si>
  <si>
    <t>B24110106007</t>
  </si>
  <si>
    <t>B24110106008</t>
  </si>
  <si>
    <t>B24110106009</t>
  </si>
  <si>
    <t>B24110106010</t>
  </si>
  <si>
    <t>B24110106011</t>
  </si>
  <si>
    <t>B24110106012</t>
  </si>
  <si>
    <t>B24110106013</t>
  </si>
  <si>
    <t>B24110106014</t>
  </si>
  <si>
    <t>B24110106015</t>
  </si>
  <si>
    <t>B24110106016</t>
  </si>
  <si>
    <t>B24110106017</t>
  </si>
  <si>
    <t>B24110106018</t>
  </si>
  <si>
    <t>B24110106019</t>
  </si>
  <si>
    <t>B24110106020</t>
  </si>
  <si>
    <t>B24110106021</t>
  </si>
  <si>
    <t>B24110106022</t>
  </si>
  <si>
    <t>B24110106023</t>
  </si>
  <si>
    <t>B24110106024</t>
  </si>
  <si>
    <t>B24110106025</t>
  </si>
  <si>
    <t>B24110106026</t>
  </si>
  <si>
    <t>B24110106027</t>
  </si>
  <si>
    <t>B24110106028</t>
  </si>
  <si>
    <t>B24110106029</t>
  </si>
  <si>
    <t>B24110106030</t>
  </si>
  <si>
    <t>B24110106031</t>
  </si>
  <si>
    <t>B24110106032</t>
  </si>
  <si>
    <t>B24110106033</t>
  </si>
  <si>
    <t>B24110106034</t>
  </si>
  <si>
    <t>B24110106035</t>
  </si>
  <si>
    <t>B24110106036</t>
  </si>
  <si>
    <t>B24110106037</t>
  </si>
  <si>
    <t>B24110106038</t>
  </si>
  <si>
    <t>B24110106039</t>
  </si>
  <si>
    <t>B24110106040</t>
  </si>
  <si>
    <t>B24110106041</t>
  </si>
  <si>
    <t>B24110106042</t>
  </si>
  <si>
    <t>B24110106043</t>
  </si>
  <si>
    <t>B24110106044</t>
  </si>
  <si>
    <t>B24110106045</t>
  </si>
  <si>
    <t>B24110106046</t>
  </si>
  <si>
    <t>B24110106047</t>
  </si>
  <si>
    <t>B24110106048</t>
  </si>
  <si>
    <t>B24110106049</t>
  </si>
  <si>
    <t>B24110106050</t>
  </si>
  <si>
    <t>B24110106051</t>
  </si>
  <si>
    <t>B24110106052</t>
  </si>
  <si>
    <t>B24110106053</t>
  </si>
  <si>
    <t>B24110106054</t>
  </si>
  <si>
    <t>B24110106055</t>
  </si>
  <si>
    <t>B24110106056</t>
  </si>
  <si>
    <t>B24110106057</t>
  </si>
  <si>
    <t>B24110106058</t>
  </si>
  <si>
    <t>B24110106059</t>
  </si>
  <si>
    <t>B24110106060</t>
  </si>
  <si>
    <t>B24110106061</t>
  </si>
  <si>
    <t>B24110106062</t>
  </si>
  <si>
    <t>B24110106063</t>
  </si>
  <si>
    <t>B24110106064</t>
  </si>
  <si>
    <t>B24110106065</t>
  </si>
  <si>
    <t>B24110106066</t>
  </si>
  <si>
    <t>B24110106067</t>
  </si>
  <si>
    <t>B24110106068</t>
  </si>
  <si>
    <t>B24110106069</t>
  </si>
  <si>
    <t>B24110106070</t>
  </si>
  <si>
    <t>B24110106071</t>
  </si>
  <si>
    <t>B24110106072</t>
  </si>
  <si>
    <t>B24110106073</t>
  </si>
  <si>
    <t>B24110106074</t>
  </si>
  <si>
    <t>B24110106075</t>
  </si>
  <si>
    <t>B24110106076</t>
  </si>
  <si>
    <t>B24110106077</t>
  </si>
  <si>
    <t>B24110106078</t>
  </si>
  <si>
    <t>B24110106079</t>
  </si>
  <si>
    <t>B24110106080</t>
  </si>
  <si>
    <t>B24110106081</t>
  </si>
  <si>
    <t>B24110106082</t>
  </si>
  <si>
    <t>B24110106083</t>
  </si>
  <si>
    <t>ABDUL REHMAN AHMED</t>
  </si>
  <si>
    <t>ABDUL WASAY KHAN</t>
  </si>
  <si>
    <t>ABDULLAH</t>
  </si>
  <si>
    <t>ABEERA FAIZ</t>
  </si>
  <si>
    <t>AFIFA</t>
  </si>
  <si>
    <t>AHMED MOHIUDDIN</t>
  </si>
  <si>
    <t>AHSAN ZAHEER SHAIKH</t>
  </si>
  <si>
    <t>ALI YAQOOB KHAN</t>
  </si>
  <si>
    <t>AMMAR AHMED</t>
  </si>
  <si>
    <t>ANOUSHA FARHAN</t>
  </si>
  <si>
    <t>ANUMTA NADEEM</t>
  </si>
  <si>
    <t>ANUMTA TARIQ</t>
  </si>
  <si>
    <t>AZAAN MEHTAB KHAN</t>
  </si>
  <si>
    <t>AZWA AHMED</t>
  </si>
  <si>
    <t>DUA E ZEHRA</t>
  </si>
  <si>
    <t>DUA ENAM</t>
  </si>
  <si>
    <t>EMAN IQBAL</t>
  </si>
  <si>
    <t>EZHA FATIMA</t>
  </si>
  <si>
    <t>FABHA IQBAL</t>
  </si>
  <si>
    <t>FATIMA RAZA KHAN</t>
  </si>
  <si>
    <t>HAFIZ HUZAIFA BIN WAQAS</t>
  </si>
  <si>
    <t>HAFIZA WADIAH IQBAL</t>
  </si>
  <si>
    <t>HAMMAD  RAZZAQUE</t>
  </si>
  <si>
    <t>HAMMAD TAHIR</t>
  </si>
  <si>
    <t>HUSNAIN WAHID</t>
  </si>
  <si>
    <t>IJAZ</t>
  </si>
  <si>
    <t>KAAIF AHMED KHAN</t>
  </si>
  <si>
    <t>LAIBA SIDDIQUI</t>
  </si>
  <si>
    <t>MANAHIL NOOR</t>
  </si>
  <si>
    <t>MUHAMMAD ARHAM REHAN</t>
  </si>
  <si>
    <t>MUHAMMAD ASIM KHAN</t>
  </si>
  <si>
    <t>MUHAMMAD EHTAISHAM ALI</t>
  </si>
  <si>
    <t>MUHAMMAD FASEEH</t>
  </si>
  <si>
    <t>MUHAMMAD HADI ANSARI</t>
  </si>
  <si>
    <t>MUHAMMAD HAMZA SIDDIQUI</t>
  </si>
  <si>
    <t>MUHAMMAD HARIS JAWAID</t>
  </si>
  <si>
    <t>MUHAMMAD HUNAIN AHMED</t>
  </si>
  <si>
    <t>MUHAMMAD IRTIZA KHAN</t>
  </si>
  <si>
    <t>MUHAMMAD ISBAH ARFIN</t>
  </si>
  <si>
    <t>MUHAMMAD JAVED</t>
  </si>
  <si>
    <t>MUHAMMAD KAIF SIDDIQUI</t>
  </si>
  <si>
    <t>MUHAMMAD MUBASHIRUDDIN</t>
  </si>
  <si>
    <t>MUHAMMAD RAYYAN KHAN</t>
  </si>
  <si>
    <t>MUHAMMAD SAAD PERVAIZ</t>
  </si>
  <si>
    <t>MUHAMMAD SARIM</t>
  </si>
  <si>
    <t>MUHAMMAD SHARJEEL</t>
  </si>
  <si>
    <t>MUHAMMAD TALHA</t>
  </si>
  <si>
    <t>MUHAMMAD TALHA SHAFIQUE</t>
  </si>
  <si>
    <t>MUHAMMAD TAMJEED HUSSAIN</t>
  </si>
  <si>
    <t>MUHAMMAD UMER KHAN</t>
  </si>
  <si>
    <t>MUHAMMAD USMAN ASIF</t>
  </si>
  <si>
    <t>MUHAMMAD ZAID</t>
  </si>
  <si>
    <t>MUHAMMAD ZAID BIN SHAHID</t>
  </si>
  <si>
    <t>MUHAMMAD ZARRAR HADEER</t>
  </si>
  <si>
    <t>MUJTABA ASIM</t>
  </si>
  <si>
    <t>MUSTAFA MURTAZA</t>
  </si>
  <si>
    <t>MUZNA</t>
  </si>
  <si>
    <t>QURRATULAIN</t>
  </si>
  <si>
    <t>RABIA FATIMA</t>
  </si>
  <si>
    <t>RABIYA</t>
  </si>
  <si>
    <t>RIJA E ZEHRA</t>
  </si>
  <si>
    <t>SADIA AHMED</t>
  </si>
  <si>
    <t>SAIF UL LLAH</t>
  </si>
  <si>
    <t>SAMEER AZAM KHAN</t>
  </si>
  <si>
    <t>SAMI UDDIN</t>
  </si>
  <si>
    <t>SAMIA QADRI</t>
  </si>
  <si>
    <t>SHAHMEER SIDDIQUI</t>
  </si>
  <si>
    <t>SHARJEEL AHMED</t>
  </si>
  <si>
    <t>SHEHNILA KANWAL</t>
  </si>
  <si>
    <t>SYED HAMZA</t>
  </si>
  <si>
    <t>SYED MOHIB</t>
  </si>
  <si>
    <t>SYED MOHTASHIM ALI</t>
  </si>
  <si>
    <t>SYED MUHAMMAD AREEB IQBAL</t>
  </si>
  <si>
    <t>SYED SAAD BIN IRFAN</t>
  </si>
  <si>
    <t>SYEDA SARA AMIR</t>
  </si>
  <si>
    <t>TALHA ALI</t>
  </si>
  <si>
    <t>TANZEEL MAZHAR</t>
  </si>
  <si>
    <t>UMAMAH IBREEQ ZAFAR</t>
  </si>
  <si>
    <t>URWA MUNAWAR</t>
  </si>
  <si>
    <t>WANIYA</t>
  </si>
  <si>
    <t>YUSMA MAJID</t>
  </si>
  <si>
    <r>
      <t xml:space="preserve">Teacher's Name :  </t>
    </r>
    <r>
      <rPr>
        <b/>
        <u/>
        <sz val="11"/>
        <rFont val="Arial"/>
        <family val="2"/>
      </rPr>
      <t>Ms. Madiha Khurrum</t>
    </r>
  </si>
  <si>
    <r>
      <t xml:space="preserve">Course No: </t>
    </r>
    <r>
      <rPr>
        <b/>
        <sz val="11"/>
        <rFont val="Arial"/>
        <family val="2"/>
      </rPr>
      <t xml:space="preserve">  </t>
    </r>
    <r>
      <rPr>
        <b/>
        <u/>
        <sz val="11"/>
        <rFont val="Arial"/>
        <family val="2"/>
      </rPr>
      <t>(SE) - 353</t>
    </r>
  </si>
  <si>
    <r>
      <rPr>
        <sz val="10"/>
        <rFont val="Arial"/>
        <family val="2"/>
      </rPr>
      <t>Course Title</t>
    </r>
    <r>
      <rPr>
        <sz val="11"/>
        <rFont val="Arial"/>
        <family val="2"/>
      </rPr>
      <t>:</t>
    </r>
    <r>
      <rPr>
        <b/>
        <u/>
        <sz val="10"/>
        <rFont val="Arial"/>
        <family val="2"/>
      </rPr>
      <t>Intro to info &amp; Comm Technologies</t>
    </r>
  </si>
  <si>
    <r>
      <t xml:space="preserve">Year: </t>
    </r>
    <r>
      <rPr>
        <b/>
        <u/>
        <sz val="11"/>
        <rFont val="Arial"/>
        <family val="2"/>
      </rPr>
      <t xml:space="preserve"> 2025  </t>
    </r>
    <r>
      <rPr>
        <sz val="11"/>
        <rFont val="Arial"/>
        <family val="2"/>
      </rPr>
      <t xml:space="preserve">Semester: </t>
    </r>
    <r>
      <rPr>
        <b/>
        <u/>
        <sz val="11"/>
        <rFont val="Arial"/>
        <family val="2"/>
      </rPr>
      <t xml:space="preserve"> 1st  </t>
    </r>
  </si>
  <si>
    <r>
      <t>Date of Examination held:</t>
    </r>
    <r>
      <rPr>
        <b/>
        <u/>
        <sz val="11"/>
        <rFont val="Arial"/>
        <family val="2"/>
      </rPr>
      <t>12-05-2025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</si>
</sst>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b/>
      <sz val="9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 Black"/>
      <family val="2"/>
    </font>
    <font>
      <sz val="12"/>
      <color rgb="FFFF0000"/>
      <name val="Arial"/>
      <family val="2"/>
    </font>
    <font>
      <sz val="7"/>
      <name val="Arial"/>
      <family val="2"/>
    </font>
    <font>
      <sz val="11"/>
      <name val="Arial Black"/>
      <family val="2"/>
    </font>
    <font>
      <b/>
      <sz val="12"/>
      <name val="Times New Roman"/>
      <family val="1"/>
    </font>
    <font>
      <b/>
      <sz val="12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131318"/>
      </left>
      <right style="thin">
        <color rgb="FF131318"/>
      </right>
      <top style="thin">
        <color rgb="FF131318"/>
      </top>
      <bottom style="thin">
        <color rgb="FF131318"/>
      </bottom>
      <diagonal/>
    </border>
    <border>
      <left style="thin">
        <color rgb="FF18181C"/>
      </left>
      <right style="thin">
        <color rgb="FF18181C"/>
      </right>
      <top style="thin">
        <color rgb="FF18181C"/>
      </top>
      <bottom style="thin">
        <color rgb="FF18181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2" xfId="0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0" fillId="0" borderId="8" xfId="0" applyBorder="1"/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8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5" fillId="0" borderId="11" xfId="0" applyFont="1" applyBorder="1" applyAlignment="1">
      <alignment horizontal="center"/>
    </xf>
    <xf numFmtId="1" fontId="16" fillId="0" borderId="12" xfId="0" applyNumberFormat="1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86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view="pageLayout" topLeftCell="A16" zoomScaleNormal="106" workbookViewId="0">
      <selection activeCell="E31" sqref="E31"/>
    </sheetView>
  </sheetViews>
  <sheetFormatPr defaultRowHeight="12.75"/>
  <cols>
    <col min="1" max="1" width="4.28515625" customWidth="1"/>
    <col min="2" max="2" width="17.28515625" bestFit="1" customWidth="1"/>
    <col min="3" max="3" width="1.5703125" hidden="1" customWidth="1"/>
    <col min="4" max="4" width="32.7109375" customWidth="1"/>
    <col min="5" max="5" width="5.7109375" customWidth="1"/>
    <col min="6" max="6" width="0.140625" hidden="1" customWidth="1"/>
    <col min="7" max="7" width="13.28515625" customWidth="1"/>
    <col min="8" max="8" width="4.28515625" customWidth="1"/>
    <col min="9" max="9" width="5.140625" style="31" customWidth="1"/>
    <col min="10" max="10" width="2.140625" hidden="1" customWidth="1"/>
    <col min="11" max="11" width="15.28515625" customWidth="1"/>
    <col min="12" max="12" width="15.140625" style="2" customWidth="1"/>
    <col min="13" max="13" width="9.140625" style="3" customWidth="1"/>
    <col min="14" max="14" width="18.7109375" style="2" customWidth="1"/>
    <col min="15" max="15" width="14.7109375" style="2" customWidth="1"/>
  </cols>
  <sheetData>
    <row r="1" spans="1:15" ht="15">
      <c r="A1" s="39" t="s">
        <v>0</v>
      </c>
      <c r="B1" s="39"/>
      <c r="C1" s="39"/>
      <c r="D1" s="39"/>
      <c r="E1" s="1"/>
      <c r="F1" s="39" t="s">
        <v>132</v>
      </c>
      <c r="G1" s="39"/>
      <c r="H1" s="39"/>
      <c r="I1" s="39"/>
      <c r="J1" s="39"/>
      <c r="K1" s="39"/>
    </row>
    <row r="2" spans="1:15" ht="15">
      <c r="A2" s="39" t="s">
        <v>1</v>
      </c>
      <c r="B2" s="39"/>
      <c r="C2" s="39"/>
      <c r="D2" s="39"/>
      <c r="E2" s="1"/>
      <c r="F2" s="39" t="s">
        <v>300</v>
      </c>
      <c r="G2" s="39"/>
      <c r="H2" s="39"/>
      <c r="I2" s="39"/>
      <c r="J2" s="39"/>
      <c r="K2" s="39"/>
    </row>
    <row r="3" spans="1:15" ht="15">
      <c r="A3" s="40" t="s">
        <v>297</v>
      </c>
      <c r="B3" s="39"/>
      <c r="C3" s="39"/>
      <c r="D3" s="39"/>
      <c r="E3" s="1"/>
      <c r="F3" s="39" t="s">
        <v>301</v>
      </c>
      <c r="G3" s="39"/>
      <c r="H3" s="39"/>
      <c r="I3" s="39"/>
      <c r="J3" s="39"/>
      <c r="K3" s="39"/>
    </row>
    <row r="4" spans="1:15" ht="15.75" thickBot="1">
      <c r="A4" s="41" t="s">
        <v>298</v>
      </c>
      <c r="B4" s="41"/>
      <c r="C4" s="41"/>
      <c r="D4" s="41"/>
      <c r="E4" s="42" t="s">
        <v>299</v>
      </c>
      <c r="F4" s="42"/>
      <c r="G4" s="42"/>
      <c r="H4" s="42"/>
      <c r="I4" s="42"/>
      <c r="J4" s="42"/>
      <c r="K4" s="42"/>
    </row>
    <row r="5" spans="1:15" ht="13.5" customHeight="1">
      <c r="A5" s="4"/>
      <c r="B5" s="4"/>
      <c r="C5" s="4"/>
      <c r="D5" s="43" t="s">
        <v>2</v>
      </c>
      <c r="E5" s="44"/>
      <c r="F5" s="4"/>
      <c r="G5" s="45"/>
      <c r="H5" s="46"/>
      <c r="I5" s="46"/>
      <c r="J5" s="46"/>
      <c r="K5" s="47"/>
    </row>
    <row r="6" spans="1:15" ht="14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8" t="s">
        <v>10</v>
      </c>
      <c r="I6" s="38"/>
      <c r="J6" s="38"/>
      <c r="K6" s="6" t="s">
        <v>11</v>
      </c>
      <c r="L6" s="7"/>
      <c r="M6" s="8"/>
      <c r="N6" s="7"/>
      <c r="O6" s="7"/>
    </row>
    <row r="7" spans="1:15" ht="14.25">
      <c r="A7" s="5"/>
      <c r="B7" s="5"/>
      <c r="C7" s="5"/>
      <c r="D7" s="5"/>
      <c r="E7" s="5">
        <v>100</v>
      </c>
      <c r="F7" s="5">
        <v>20</v>
      </c>
      <c r="G7" s="5" t="s">
        <v>12</v>
      </c>
      <c r="H7" s="5" t="s">
        <v>13</v>
      </c>
      <c r="I7" s="38" t="s">
        <v>14</v>
      </c>
      <c r="J7" s="38"/>
      <c r="K7" s="6"/>
      <c r="L7" s="9"/>
      <c r="M7" s="8"/>
    </row>
    <row r="8" spans="1:15" ht="16.5" customHeight="1">
      <c r="A8" s="10">
        <v>1</v>
      </c>
      <c r="B8" s="36" t="s">
        <v>133</v>
      </c>
      <c r="C8" s="11"/>
      <c r="D8" s="37" t="s">
        <v>216</v>
      </c>
      <c r="E8" s="35">
        <v>61</v>
      </c>
      <c r="F8" s="12"/>
      <c r="G8" s="13" t="str">
        <f>VLOOKUP(H8,$B$158:$C$259,2,TRUE)</f>
        <v>Sixty One</v>
      </c>
      <c r="H8" s="14">
        <f t="shared" ref="H8:H53" si="0">SUM(E8:F8)</f>
        <v>61</v>
      </c>
      <c r="I8" s="14" t="str">
        <f>VLOOKUP(H8,$F$158:$G$259,2,TRUE)</f>
        <v>C</v>
      </c>
      <c r="J8" s="15" t="str">
        <f t="shared" ref="J8:J66" si="1">IF(H8&gt;=90,"+",IF(H8&gt;=84,"-",IF(H8&gt;=75,"+",IF(H8&gt;=68,"-",IF(H8&gt;=64,"+",IF(H8&gt;=57,"-",IF(H8&gt;=53,"+"," ")))))))</f>
        <v>-</v>
      </c>
      <c r="K8" s="16" t="str">
        <f t="shared" ref="K8:K66" si="2">IF(E8&lt;50,"Fails", "Passes")</f>
        <v>Passes</v>
      </c>
      <c r="L8" s="17"/>
      <c r="M8" s="17"/>
      <c r="N8" s="17"/>
      <c r="O8" s="17"/>
    </row>
    <row r="9" spans="1:15" ht="16.5" customHeight="1">
      <c r="A9" s="10">
        <f t="shared" ref="A9:A71" si="3">A8+1</f>
        <v>2</v>
      </c>
      <c r="B9" s="36" t="s">
        <v>134</v>
      </c>
      <c r="C9" s="11"/>
      <c r="D9" s="37" t="s">
        <v>217</v>
      </c>
      <c r="E9" s="35">
        <v>34</v>
      </c>
      <c r="F9" s="12"/>
      <c r="G9" s="13" t="str">
        <f>VLOOKUP(H9,$B$158:$C$259,2,TRUE)</f>
        <v>Thirty Four</v>
      </c>
      <c r="H9" s="14">
        <f t="shared" si="0"/>
        <v>34</v>
      </c>
      <c r="I9" s="14" t="str">
        <f>VLOOKUP(H9,$F$158:$G$259,2,TRUE)</f>
        <v>F</v>
      </c>
      <c r="J9" s="15" t="str">
        <f t="shared" si="1"/>
        <v xml:space="preserve"> </v>
      </c>
      <c r="K9" s="16" t="str">
        <f t="shared" si="2"/>
        <v>Fails</v>
      </c>
      <c r="L9" s="17"/>
      <c r="M9" s="17"/>
      <c r="N9" s="17"/>
      <c r="O9" s="17"/>
    </row>
    <row r="10" spans="1:15" ht="16.5" customHeight="1">
      <c r="A10" s="10">
        <v>3</v>
      </c>
      <c r="B10" s="36" t="s">
        <v>135</v>
      </c>
      <c r="C10" s="11"/>
      <c r="D10" s="37" t="s">
        <v>218</v>
      </c>
      <c r="E10" s="35">
        <v>82</v>
      </c>
      <c r="F10" s="12"/>
      <c r="G10" s="13" t="str">
        <f t="shared" ref="G10" si="4">VLOOKUP(H10,$B$158:$C$259,2,TRUE)</f>
        <v>Eighty Two</v>
      </c>
      <c r="H10" s="14">
        <f t="shared" ref="H10" si="5">SUM(E10:F10)</f>
        <v>82</v>
      </c>
      <c r="I10" s="14" t="str">
        <f t="shared" ref="I10" si="6">VLOOKUP(H10,$F$158:$G$259,2,TRUE)</f>
        <v>A-</v>
      </c>
      <c r="J10" s="15" t="str">
        <f t="shared" si="1"/>
        <v>+</v>
      </c>
      <c r="K10" s="16" t="str">
        <f t="shared" si="2"/>
        <v>Passes</v>
      </c>
      <c r="L10" s="17"/>
      <c r="M10" s="17"/>
      <c r="N10" s="17"/>
      <c r="O10" s="17"/>
    </row>
    <row r="11" spans="1:15" ht="16.5" customHeight="1">
      <c r="A11" s="10">
        <f t="shared" si="3"/>
        <v>4</v>
      </c>
      <c r="B11" s="36" t="s">
        <v>136</v>
      </c>
      <c r="C11" s="11"/>
      <c r="D11" s="37" t="s">
        <v>219</v>
      </c>
      <c r="E11" s="35">
        <v>81</v>
      </c>
      <c r="F11" s="12"/>
      <c r="G11" s="13" t="str">
        <f t="shared" ref="G11:G18" si="7">VLOOKUP(H11,$B$158:$C$259,2,TRUE)</f>
        <v>Eighty One</v>
      </c>
      <c r="H11" s="14">
        <f t="shared" si="0"/>
        <v>81</v>
      </c>
      <c r="I11" s="14" t="str">
        <f t="shared" ref="I11:I18" si="8">VLOOKUP(H11,$F$158:$G$259,2,TRUE)</f>
        <v>A-</v>
      </c>
      <c r="J11" s="15" t="str">
        <f t="shared" si="1"/>
        <v>+</v>
      </c>
      <c r="K11" s="16" t="str">
        <f t="shared" si="2"/>
        <v>Passes</v>
      </c>
      <c r="L11" s="17"/>
      <c r="M11" s="17"/>
      <c r="N11" s="17"/>
      <c r="O11" s="17"/>
    </row>
    <row r="12" spans="1:15" ht="16.5" customHeight="1">
      <c r="A12" s="10">
        <f t="shared" si="3"/>
        <v>5</v>
      </c>
      <c r="B12" s="36" t="s">
        <v>137</v>
      </c>
      <c r="C12" s="11"/>
      <c r="D12" s="37" t="s">
        <v>220</v>
      </c>
      <c r="E12" s="35">
        <v>85</v>
      </c>
      <c r="F12" s="12"/>
      <c r="G12" s="13" t="str">
        <f t="shared" si="7"/>
        <v>Eighty Five</v>
      </c>
      <c r="H12" s="14">
        <f t="shared" si="0"/>
        <v>85</v>
      </c>
      <c r="I12" s="14" t="str">
        <f t="shared" si="8"/>
        <v>A</v>
      </c>
      <c r="J12" s="15" t="str">
        <f t="shared" si="1"/>
        <v>-</v>
      </c>
      <c r="K12" s="16" t="str">
        <f t="shared" si="2"/>
        <v>Passes</v>
      </c>
      <c r="L12" s="17"/>
      <c r="M12" s="17"/>
      <c r="N12" s="17"/>
      <c r="O12" s="17"/>
    </row>
    <row r="13" spans="1:15" ht="16.5" customHeight="1">
      <c r="A13" s="10">
        <f t="shared" si="3"/>
        <v>6</v>
      </c>
      <c r="B13" s="36" t="s">
        <v>138</v>
      </c>
      <c r="C13" s="11"/>
      <c r="D13" s="37" t="s">
        <v>221</v>
      </c>
      <c r="E13" s="35">
        <v>70</v>
      </c>
      <c r="F13" s="12"/>
      <c r="G13" s="13" t="str">
        <f t="shared" si="7"/>
        <v>Seventy only</v>
      </c>
      <c r="H13" s="14">
        <f t="shared" si="0"/>
        <v>70</v>
      </c>
      <c r="I13" s="14" t="str">
        <f t="shared" si="8"/>
        <v>B-</v>
      </c>
      <c r="J13" s="15" t="str">
        <f t="shared" si="1"/>
        <v>-</v>
      </c>
      <c r="K13" s="16" t="str">
        <f t="shared" si="2"/>
        <v>Passes</v>
      </c>
      <c r="L13" s="17"/>
      <c r="M13" s="17"/>
      <c r="N13" s="17"/>
      <c r="O13" s="17"/>
    </row>
    <row r="14" spans="1:15" ht="16.5" customHeight="1">
      <c r="A14" s="10">
        <f t="shared" si="3"/>
        <v>7</v>
      </c>
      <c r="B14" s="36" t="s">
        <v>139</v>
      </c>
      <c r="C14" s="11"/>
      <c r="D14" s="37" t="s">
        <v>222</v>
      </c>
      <c r="E14" s="35">
        <v>90</v>
      </c>
      <c r="F14" s="12"/>
      <c r="G14" s="13" t="str">
        <f t="shared" si="7"/>
        <v>Ninety only</v>
      </c>
      <c r="H14" s="14">
        <f t="shared" ref="H14:H16" si="9">SUM(E14:F14)</f>
        <v>90</v>
      </c>
      <c r="I14" s="14" t="str">
        <f t="shared" si="8"/>
        <v>A+</v>
      </c>
      <c r="J14" s="15" t="str">
        <f t="shared" si="1"/>
        <v>+</v>
      </c>
      <c r="K14" s="16" t="str">
        <f t="shared" si="2"/>
        <v>Passes</v>
      </c>
      <c r="L14" s="17"/>
      <c r="M14" s="17"/>
      <c r="N14" s="17"/>
      <c r="O14" s="17"/>
    </row>
    <row r="15" spans="1:15" ht="16.5" customHeight="1">
      <c r="A15" s="10">
        <f t="shared" si="3"/>
        <v>8</v>
      </c>
      <c r="B15" s="36" t="s">
        <v>140</v>
      </c>
      <c r="C15" s="11"/>
      <c r="D15" s="37" t="s">
        <v>223</v>
      </c>
      <c r="E15" s="35">
        <v>82</v>
      </c>
      <c r="F15" s="12"/>
      <c r="G15" s="13" t="str">
        <f t="shared" si="7"/>
        <v>Eighty Two</v>
      </c>
      <c r="H15" s="14">
        <f t="shared" si="9"/>
        <v>82</v>
      </c>
      <c r="I15" s="14" t="str">
        <f t="shared" si="8"/>
        <v>A-</v>
      </c>
      <c r="J15" s="15" t="str">
        <f t="shared" si="1"/>
        <v>+</v>
      </c>
      <c r="K15" s="16" t="str">
        <f t="shared" si="2"/>
        <v>Passes</v>
      </c>
      <c r="L15" s="17"/>
      <c r="M15" s="17"/>
      <c r="N15" s="18"/>
      <c r="O15" s="17"/>
    </row>
    <row r="16" spans="1:15" ht="16.5" customHeight="1">
      <c r="A16" s="10">
        <f t="shared" si="3"/>
        <v>9</v>
      </c>
      <c r="B16" s="36" t="s">
        <v>141</v>
      </c>
      <c r="C16" s="11"/>
      <c r="D16" s="37" t="s">
        <v>224</v>
      </c>
      <c r="E16" s="35">
        <v>86</v>
      </c>
      <c r="F16" s="12"/>
      <c r="G16" s="13" t="str">
        <f t="shared" si="7"/>
        <v>Eighty Six</v>
      </c>
      <c r="H16" s="14">
        <f t="shared" si="9"/>
        <v>86</v>
      </c>
      <c r="I16" s="14" t="str">
        <f t="shared" si="8"/>
        <v>A</v>
      </c>
      <c r="J16" s="15" t="str">
        <f t="shared" si="1"/>
        <v>-</v>
      </c>
      <c r="K16" s="16" t="str">
        <f t="shared" si="2"/>
        <v>Passes</v>
      </c>
      <c r="L16" s="17"/>
      <c r="M16" s="17"/>
      <c r="N16" s="17"/>
      <c r="O16" s="17"/>
    </row>
    <row r="17" spans="1:15" ht="16.5" customHeight="1">
      <c r="A17" s="10">
        <f t="shared" si="3"/>
        <v>10</v>
      </c>
      <c r="B17" s="36" t="s">
        <v>142</v>
      </c>
      <c r="C17" s="11"/>
      <c r="D17" s="37" t="s">
        <v>225</v>
      </c>
      <c r="E17" s="35">
        <v>83</v>
      </c>
      <c r="F17" s="12"/>
      <c r="G17" s="13" t="str">
        <f t="shared" si="7"/>
        <v>Eighty Three</v>
      </c>
      <c r="H17" s="14">
        <f t="shared" si="0"/>
        <v>83</v>
      </c>
      <c r="I17" s="14" t="str">
        <f t="shared" si="8"/>
        <v>A-</v>
      </c>
      <c r="J17" s="15" t="str">
        <f t="shared" si="1"/>
        <v>+</v>
      </c>
      <c r="K17" s="16" t="str">
        <f t="shared" si="2"/>
        <v>Passes</v>
      </c>
      <c r="L17" s="17"/>
      <c r="M17" s="17"/>
      <c r="N17" s="17"/>
      <c r="O17" s="17"/>
    </row>
    <row r="18" spans="1:15" ht="16.5" customHeight="1">
      <c r="A18" s="10">
        <f t="shared" si="3"/>
        <v>11</v>
      </c>
      <c r="B18" s="36" t="s">
        <v>143</v>
      </c>
      <c r="C18" s="11"/>
      <c r="D18" s="37" t="s">
        <v>226</v>
      </c>
      <c r="E18" s="35">
        <v>84</v>
      </c>
      <c r="F18" s="12"/>
      <c r="G18" s="13" t="str">
        <f t="shared" si="7"/>
        <v>Eighty Four</v>
      </c>
      <c r="H18" s="14">
        <f t="shared" si="0"/>
        <v>84</v>
      </c>
      <c r="I18" s="14" t="str">
        <f t="shared" si="8"/>
        <v>A-</v>
      </c>
      <c r="J18" s="15" t="str">
        <f t="shared" si="1"/>
        <v>-</v>
      </c>
      <c r="K18" s="16" t="str">
        <f t="shared" si="2"/>
        <v>Passes</v>
      </c>
      <c r="L18" s="17"/>
      <c r="M18" s="17"/>
      <c r="N18" s="17"/>
      <c r="O18" s="17"/>
    </row>
    <row r="19" spans="1:15" ht="16.5" customHeight="1">
      <c r="A19" s="10">
        <f t="shared" si="3"/>
        <v>12</v>
      </c>
      <c r="B19" s="36" t="s">
        <v>144</v>
      </c>
      <c r="C19" s="11"/>
      <c r="D19" s="37" t="s">
        <v>227</v>
      </c>
      <c r="E19" s="35">
        <v>75</v>
      </c>
      <c r="F19" s="12"/>
      <c r="G19" s="13" t="str">
        <f t="shared" ref="G19:G25" si="10">VLOOKUP(H19,$B$158:$C$259,2,TRUE)</f>
        <v>Seventy Five</v>
      </c>
      <c r="H19" s="14">
        <f t="shared" ref="H19:H25" si="11">SUM(E19:F19)</f>
        <v>75</v>
      </c>
      <c r="I19" s="14" t="str">
        <f t="shared" ref="I19:I25" si="12">VLOOKUP(H19,$F$158:$G$259,2,TRUE)</f>
        <v>B+</v>
      </c>
      <c r="J19" s="15" t="str">
        <f t="shared" si="1"/>
        <v>+</v>
      </c>
      <c r="K19" s="16" t="str">
        <f t="shared" si="2"/>
        <v>Passes</v>
      </c>
      <c r="L19" s="17"/>
      <c r="M19" s="17"/>
      <c r="N19" s="17"/>
      <c r="O19" s="17"/>
    </row>
    <row r="20" spans="1:15" ht="16.5" customHeight="1">
      <c r="A20" s="10">
        <f t="shared" si="3"/>
        <v>13</v>
      </c>
      <c r="B20" s="36" t="s">
        <v>145</v>
      </c>
      <c r="C20" s="11"/>
      <c r="D20" s="37" t="s">
        <v>228</v>
      </c>
      <c r="E20" s="35">
        <v>90</v>
      </c>
      <c r="F20" s="12"/>
      <c r="G20" s="13" t="str">
        <f t="shared" si="10"/>
        <v>Ninety only</v>
      </c>
      <c r="H20" s="14">
        <f t="shared" si="11"/>
        <v>90</v>
      </c>
      <c r="I20" s="14" t="str">
        <f t="shared" si="12"/>
        <v>A+</v>
      </c>
      <c r="J20" s="15" t="str">
        <f t="shared" si="1"/>
        <v>+</v>
      </c>
      <c r="K20" s="16" t="str">
        <f t="shared" si="2"/>
        <v>Passes</v>
      </c>
      <c r="L20" s="17"/>
      <c r="M20" s="17"/>
      <c r="N20" s="17"/>
      <c r="O20" s="17"/>
    </row>
    <row r="21" spans="1:15" ht="16.5" customHeight="1">
      <c r="A21" s="10">
        <f t="shared" si="3"/>
        <v>14</v>
      </c>
      <c r="B21" s="36" t="s">
        <v>146</v>
      </c>
      <c r="C21" s="11"/>
      <c r="D21" s="37" t="s">
        <v>229</v>
      </c>
      <c r="E21" s="35">
        <v>85</v>
      </c>
      <c r="F21" s="12"/>
      <c r="G21" s="13" t="str">
        <f t="shared" si="10"/>
        <v>Eighty Five</v>
      </c>
      <c r="H21" s="14">
        <f t="shared" si="11"/>
        <v>85</v>
      </c>
      <c r="I21" s="14" t="str">
        <f t="shared" si="12"/>
        <v>A</v>
      </c>
      <c r="J21" s="15" t="str">
        <f t="shared" si="1"/>
        <v>-</v>
      </c>
      <c r="K21" s="16" t="str">
        <f t="shared" si="2"/>
        <v>Passes</v>
      </c>
      <c r="L21" s="17"/>
      <c r="M21" s="17"/>
      <c r="N21" s="17"/>
      <c r="O21" s="17"/>
    </row>
    <row r="22" spans="1:15" ht="16.5" customHeight="1">
      <c r="A22" s="10">
        <f t="shared" si="3"/>
        <v>15</v>
      </c>
      <c r="B22" s="36" t="s">
        <v>147</v>
      </c>
      <c r="C22" s="11"/>
      <c r="D22" s="37" t="s">
        <v>230</v>
      </c>
      <c r="E22" s="35">
        <v>86</v>
      </c>
      <c r="F22" s="12"/>
      <c r="G22" s="13" t="str">
        <f t="shared" si="10"/>
        <v>Eighty Six</v>
      </c>
      <c r="H22" s="14">
        <f t="shared" si="11"/>
        <v>86</v>
      </c>
      <c r="I22" s="14" t="str">
        <f t="shared" si="12"/>
        <v>A</v>
      </c>
      <c r="J22" s="15" t="str">
        <f t="shared" si="1"/>
        <v>-</v>
      </c>
      <c r="K22" s="16" t="str">
        <f t="shared" si="2"/>
        <v>Passes</v>
      </c>
      <c r="L22" s="17"/>
      <c r="M22" s="17"/>
      <c r="N22" s="17"/>
      <c r="O22" s="17"/>
    </row>
    <row r="23" spans="1:15" ht="16.5" customHeight="1">
      <c r="A23" s="10">
        <f t="shared" si="3"/>
        <v>16</v>
      </c>
      <c r="B23" s="36" t="s">
        <v>148</v>
      </c>
      <c r="C23" s="11"/>
      <c r="D23" s="37" t="s">
        <v>231</v>
      </c>
      <c r="E23" s="35">
        <v>79</v>
      </c>
      <c r="F23" s="12"/>
      <c r="G23" s="13" t="str">
        <f t="shared" si="10"/>
        <v>Seventy Nine</v>
      </c>
      <c r="H23" s="14">
        <f t="shared" si="11"/>
        <v>79</v>
      </c>
      <c r="I23" s="14" t="str">
        <f t="shared" si="12"/>
        <v>B+</v>
      </c>
      <c r="J23" s="15" t="str">
        <f t="shared" si="1"/>
        <v>+</v>
      </c>
      <c r="K23" s="16" t="str">
        <f t="shared" si="2"/>
        <v>Passes</v>
      </c>
      <c r="L23" s="17"/>
      <c r="M23" s="17"/>
      <c r="N23" s="17"/>
      <c r="O23" s="17"/>
    </row>
    <row r="24" spans="1:15" ht="16.5" customHeight="1">
      <c r="A24" s="10">
        <f t="shared" si="3"/>
        <v>17</v>
      </c>
      <c r="B24" s="36" t="s">
        <v>149</v>
      </c>
      <c r="C24" s="11"/>
      <c r="D24" s="37" t="s">
        <v>232</v>
      </c>
      <c r="E24" s="35">
        <v>77</v>
      </c>
      <c r="F24" s="12"/>
      <c r="G24" s="13" t="str">
        <f t="shared" si="10"/>
        <v>Seventy Seven</v>
      </c>
      <c r="H24" s="14">
        <f t="shared" si="11"/>
        <v>77</v>
      </c>
      <c r="I24" s="14" t="str">
        <f t="shared" si="12"/>
        <v>B+</v>
      </c>
      <c r="J24" s="15" t="str">
        <f t="shared" si="1"/>
        <v>+</v>
      </c>
      <c r="K24" s="16" t="str">
        <f t="shared" si="2"/>
        <v>Passes</v>
      </c>
      <c r="L24" s="17"/>
      <c r="M24" s="17"/>
      <c r="N24" s="17"/>
      <c r="O24" s="17"/>
    </row>
    <row r="25" spans="1:15" ht="16.5" customHeight="1">
      <c r="A25" s="10">
        <f t="shared" si="3"/>
        <v>18</v>
      </c>
      <c r="B25" s="36" t="s">
        <v>150</v>
      </c>
      <c r="C25" s="11"/>
      <c r="D25" s="37" t="s">
        <v>233</v>
      </c>
      <c r="E25" s="35">
        <v>86</v>
      </c>
      <c r="F25" s="12"/>
      <c r="G25" s="13" t="str">
        <f t="shared" si="10"/>
        <v>Eighty Six</v>
      </c>
      <c r="H25" s="14">
        <f t="shared" si="11"/>
        <v>86</v>
      </c>
      <c r="I25" s="14" t="str">
        <f t="shared" si="12"/>
        <v>A</v>
      </c>
      <c r="J25" s="15" t="str">
        <f t="shared" si="1"/>
        <v>-</v>
      </c>
      <c r="K25" s="16" t="str">
        <f t="shared" si="2"/>
        <v>Passes</v>
      </c>
      <c r="L25" s="17"/>
      <c r="M25" s="17"/>
      <c r="N25" s="17"/>
      <c r="O25" s="17"/>
    </row>
    <row r="26" spans="1:15" ht="16.5" customHeight="1">
      <c r="A26" s="10">
        <f t="shared" si="3"/>
        <v>19</v>
      </c>
      <c r="B26" s="36" t="s">
        <v>151</v>
      </c>
      <c r="C26" s="11"/>
      <c r="D26" s="37" t="s">
        <v>234</v>
      </c>
      <c r="E26" s="35">
        <v>91</v>
      </c>
      <c r="F26" s="12"/>
      <c r="G26" s="13" t="str">
        <f t="shared" ref="G26:G32" si="13">VLOOKUP(H26,$B$158:$C$259,2,TRUE)</f>
        <v>Ninety One</v>
      </c>
      <c r="H26" s="14">
        <f t="shared" si="0"/>
        <v>91</v>
      </c>
      <c r="I26" s="14" t="str">
        <f t="shared" ref="I26:I32" si="14">VLOOKUP(H26,$F$158:$G$259,2,TRUE)</f>
        <v>A+</v>
      </c>
      <c r="J26" s="15" t="str">
        <f t="shared" si="1"/>
        <v>+</v>
      </c>
      <c r="K26" s="16" t="str">
        <f t="shared" si="2"/>
        <v>Passes</v>
      </c>
      <c r="L26" s="17"/>
      <c r="M26" s="17"/>
      <c r="N26" s="18"/>
      <c r="O26" s="17"/>
    </row>
    <row r="27" spans="1:15" ht="16.5" customHeight="1">
      <c r="A27" s="10">
        <f t="shared" si="3"/>
        <v>20</v>
      </c>
      <c r="B27" s="36" t="s">
        <v>152</v>
      </c>
      <c r="C27" s="11"/>
      <c r="D27" s="37" t="s">
        <v>235</v>
      </c>
      <c r="E27" s="35">
        <v>73</v>
      </c>
      <c r="F27" s="12"/>
      <c r="G27" s="13" t="str">
        <f t="shared" si="13"/>
        <v>Seventy Three</v>
      </c>
      <c r="H27" s="14">
        <f t="shared" si="0"/>
        <v>73</v>
      </c>
      <c r="I27" s="14" t="str">
        <f t="shared" si="14"/>
        <v>B</v>
      </c>
      <c r="J27" s="15" t="str">
        <f t="shared" si="1"/>
        <v>-</v>
      </c>
      <c r="K27" s="16" t="str">
        <f t="shared" si="2"/>
        <v>Passes</v>
      </c>
      <c r="L27" s="17"/>
      <c r="M27" s="17"/>
      <c r="N27" s="17"/>
      <c r="O27" s="17"/>
    </row>
    <row r="28" spans="1:15" ht="16.5" customHeight="1">
      <c r="A28" s="10">
        <f t="shared" si="3"/>
        <v>21</v>
      </c>
      <c r="B28" s="36" t="s">
        <v>153</v>
      </c>
      <c r="C28" s="11"/>
      <c r="D28" s="37" t="s">
        <v>236</v>
      </c>
      <c r="E28" s="35">
        <v>78</v>
      </c>
      <c r="F28" s="12"/>
      <c r="G28" s="13" t="str">
        <f t="shared" si="13"/>
        <v>Seventy Eight</v>
      </c>
      <c r="H28" s="14">
        <f t="shared" si="0"/>
        <v>78</v>
      </c>
      <c r="I28" s="14" t="str">
        <f t="shared" si="14"/>
        <v>B+</v>
      </c>
      <c r="J28" s="15" t="str">
        <f t="shared" si="1"/>
        <v>+</v>
      </c>
      <c r="K28" s="16" t="str">
        <f t="shared" si="2"/>
        <v>Passes</v>
      </c>
      <c r="L28" s="17"/>
      <c r="M28" s="17"/>
      <c r="N28" s="17"/>
      <c r="O28" s="17"/>
    </row>
    <row r="29" spans="1:15" ht="16.5" customHeight="1">
      <c r="A29" s="10">
        <f t="shared" si="3"/>
        <v>22</v>
      </c>
      <c r="B29" s="36" t="s">
        <v>154</v>
      </c>
      <c r="C29" s="11"/>
      <c r="D29" s="37" t="s">
        <v>237</v>
      </c>
      <c r="E29" s="35">
        <v>78</v>
      </c>
      <c r="F29" s="12"/>
      <c r="G29" s="13" t="str">
        <f t="shared" si="13"/>
        <v>Seventy Eight</v>
      </c>
      <c r="H29" s="14">
        <f t="shared" si="0"/>
        <v>78</v>
      </c>
      <c r="I29" s="14" t="str">
        <f t="shared" si="14"/>
        <v>B+</v>
      </c>
      <c r="J29" s="15" t="str">
        <f t="shared" si="1"/>
        <v>+</v>
      </c>
      <c r="K29" s="16" t="str">
        <f t="shared" si="2"/>
        <v>Passes</v>
      </c>
      <c r="L29" s="17"/>
      <c r="M29" s="17"/>
      <c r="N29" s="17"/>
      <c r="O29" s="17"/>
    </row>
    <row r="30" spans="1:15" ht="16.5" customHeight="1">
      <c r="A30" s="10">
        <f t="shared" si="3"/>
        <v>23</v>
      </c>
      <c r="B30" s="36" t="s">
        <v>155</v>
      </c>
      <c r="C30" s="11"/>
      <c r="D30" s="37" t="s">
        <v>238</v>
      </c>
      <c r="E30" s="35">
        <v>40</v>
      </c>
      <c r="F30" s="12"/>
      <c r="G30" s="13" t="str">
        <f t="shared" si="13"/>
        <v>Forty only</v>
      </c>
      <c r="H30" s="14">
        <f t="shared" si="0"/>
        <v>40</v>
      </c>
      <c r="I30" s="14" t="str">
        <f t="shared" si="14"/>
        <v>F</v>
      </c>
      <c r="J30" s="15" t="str">
        <f t="shared" si="1"/>
        <v xml:space="preserve"> </v>
      </c>
      <c r="K30" s="16" t="str">
        <f t="shared" si="2"/>
        <v>Fails</v>
      </c>
      <c r="L30" s="17"/>
      <c r="M30" s="17"/>
      <c r="N30" s="17"/>
      <c r="O30" s="17"/>
    </row>
    <row r="31" spans="1:15" ht="16.5" customHeight="1">
      <c r="A31" s="10">
        <f t="shared" si="3"/>
        <v>24</v>
      </c>
      <c r="B31" s="36" t="s">
        <v>156</v>
      </c>
      <c r="C31" s="11"/>
      <c r="D31" s="37" t="s">
        <v>239</v>
      </c>
      <c r="E31" s="35">
        <v>77</v>
      </c>
      <c r="F31" s="12"/>
      <c r="G31" s="13" t="str">
        <f t="shared" si="13"/>
        <v>Seventy Seven</v>
      </c>
      <c r="H31" s="14">
        <f t="shared" si="0"/>
        <v>77</v>
      </c>
      <c r="I31" s="14" t="str">
        <f t="shared" si="14"/>
        <v>B+</v>
      </c>
      <c r="J31" s="15" t="str">
        <f t="shared" si="1"/>
        <v>+</v>
      </c>
      <c r="K31" s="16" t="str">
        <f t="shared" si="2"/>
        <v>Passes</v>
      </c>
      <c r="L31" s="17"/>
      <c r="M31" s="17"/>
      <c r="N31" s="17"/>
      <c r="O31" s="17"/>
    </row>
    <row r="32" spans="1:15" ht="16.5" customHeight="1">
      <c r="A32" s="10">
        <f t="shared" si="3"/>
        <v>25</v>
      </c>
      <c r="B32" s="36" t="s">
        <v>157</v>
      </c>
      <c r="C32" s="11"/>
      <c r="D32" s="37" t="s">
        <v>240</v>
      </c>
      <c r="E32" s="35">
        <v>75</v>
      </c>
      <c r="F32" s="12"/>
      <c r="G32" s="13" t="str">
        <f t="shared" si="13"/>
        <v>Seventy Five</v>
      </c>
      <c r="H32" s="14">
        <f t="shared" si="0"/>
        <v>75</v>
      </c>
      <c r="I32" s="14" t="str">
        <f t="shared" si="14"/>
        <v>B+</v>
      </c>
      <c r="J32" s="15" t="str">
        <f t="shared" si="1"/>
        <v>+</v>
      </c>
      <c r="K32" s="16" t="str">
        <f t="shared" si="2"/>
        <v>Passes</v>
      </c>
      <c r="L32" s="17"/>
      <c r="M32" s="17"/>
      <c r="N32" s="17"/>
      <c r="O32" s="17"/>
    </row>
    <row r="33" spans="1:15" ht="16.5" customHeight="1">
      <c r="A33" s="10">
        <f t="shared" si="3"/>
        <v>26</v>
      </c>
      <c r="B33" s="36" t="s">
        <v>158</v>
      </c>
      <c r="C33" s="11"/>
      <c r="D33" s="37" t="s">
        <v>241</v>
      </c>
      <c r="E33" s="35">
        <v>50</v>
      </c>
      <c r="F33" s="12"/>
      <c r="G33" s="13" t="str">
        <f t="shared" ref="G33" si="15">VLOOKUP(H33,$B$158:$C$259,2,TRUE)</f>
        <v>Fifty only</v>
      </c>
      <c r="H33" s="14">
        <f t="shared" ref="H33" si="16">SUM(E33:F33)</f>
        <v>50</v>
      </c>
      <c r="I33" s="14" t="str">
        <f t="shared" ref="I33" si="17">VLOOKUP(H33,$F$158:$G$259,2,TRUE)</f>
        <v>D</v>
      </c>
      <c r="J33" s="15" t="str">
        <f t="shared" si="1"/>
        <v xml:space="preserve"> </v>
      </c>
      <c r="K33" s="16" t="str">
        <f t="shared" si="2"/>
        <v>Passes</v>
      </c>
      <c r="L33" s="17"/>
      <c r="M33" s="17"/>
      <c r="N33" s="17"/>
      <c r="O33" s="17"/>
    </row>
    <row r="34" spans="1:15" ht="16.5" customHeight="1">
      <c r="A34" s="10">
        <f t="shared" si="3"/>
        <v>27</v>
      </c>
      <c r="B34" s="36" t="s">
        <v>159</v>
      </c>
      <c r="C34" s="11"/>
      <c r="D34" s="37" t="s">
        <v>242</v>
      </c>
      <c r="E34" s="35">
        <v>91</v>
      </c>
      <c r="F34" s="12"/>
      <c r="G34" s="13" t="str">
        <f t="shared" ref="G34:G53" si="18">VLOOKUP(H34,$B$158:$C$259,2,TRUE)</f>
        <v>Ninety One</v>
      </c>
      <c r="H34" s="14">
        <f t="shared" si="0"/>
        <v>91</v>
      </c>
      <c r="I34" s="14" t="str">
        <f t="shared" ref="I34:I53" si="19">VLOOKUP(H34,$F$158:$G$259,2,TRUE)</f>
        <v>A+</v>
      </c>
      <c r="J34" s="15" t="str">
        <f t="shared" si="1"/>
        <v>+</v>
      </c>
      <c r="K34" s="16" t="str">
        <f t="shared" si="2"/>
        <v>Passes</v>
      </c>
      <c r="L34" s="17"/>
      <c r="M34" s="17"/>
      <c r="N34" s="17"/>
      <c r="O34" s="17"/>
    </row>
    <row r="35" spans="1:15" ht="16.5" customHeight="1">
      <c r="A35" s="10">
        <f t="shared" si="3"/>
        <v>28</v>
      </c>
      <c r="B35" s="36" t="s">
        <v>160</v>
      </c>
      <c r="C35" s="11"/>
      <c r="D35" s="37" t="s">
        <v>243</v>
      </c>
      <c r="E35" s="35">
        <v>56</v>
      </c>
      <c r="F35" s="12"/>
      <c r="G35" s="13" t="str">
        <f t="shared" si="18"/>
        <v>Fifty Six</v>
      </c>
      <c r="H35" s="14">
        <f t="shared" ref="H35" si="20">SUM(E35:F35)</f>
        <v>56</v>
      </c>
      <c r="I35" s="14" t="str">
        <f t="shared" si="19"/>
        <v>D+</v>
      </c>
      <c r="J35" s="15" t="str">
        <f t="shared" si="1"/>
        <v>+</v>
      </c>
      <c r="K35" s="16" t="str">
        <f t="shared" si="2"/>
        <v>Passes</v>
      </c>
      <c r="L35" s="17"/>
      <c r="M35" s="17"/>
      <c r="N35" s="17"/>
      <c r="O35" s="17"/>
    </row>
    <row r="36" spans="1:15" ht="16.5" customHeight="1">
      <c r="A36" s="10">
        <f t="shared" si="3"/>
        <v>29</v>
      </c>
      <c r="B36" s="36" t="s">
        <v>161</v>
      </c>
      <c r="C36" s="11"/>
      <c r="D36" s="37" t="s">
        <v>244</v>
      </c>
      <c r="E36" s="35">
        <v>91</v>
      </c>
      <c r="F36" s="12"/>
      <c r="G36" s="13" t="str">
        <f t="shared" si="18"/>
        <v>Ninety One</v>
      </c>
      <c r="H36" s="14">
        <f t="shared" si="0"/>
        <v>91</v>
      </c>
      <c r="I36" s="14" t="str">
        <f t="shared" si="19"/>
        <v>A+</v>
      </c>
      <c r="J36" s="15" t="str">
        <f t="shared" si="1"/>
        <v>+</v>
      </c>
      <c r="K36" s="16" t="str">
        <f t="shared" si="2"/>
        <v>Passes</v>
      </c>
      <c r="L36" s="17"/>
      <c r="M36" s="17"/>
      <c r="N36" s="17"/>
      <c r="O36" s="17"/>
    </row>
    <row r="37" spans="1:15" ht="16.5" customHeight="1">
      <c r="A37" s="10">
        <f t="shared" si="3"/>
        <v>30</v>
      </c>
      <c r="B37" s="36" t="s">
        <v>162</v>
      </c>
      <c r="C37" s="11"/>
      <c r="D37" s="37" t="s">
        <v>245</v>
      </c>
      <c r="E37" s="35">
        <v>85</v>
      </c>
      <c r="F37" s="12"/>
      <c r="G37" s="13" t="str">
        <f t="shared" si="18"/>
        <v>Eighty Five</v>
      </c>
      <c r="H37" s="14">
        <f t="shared" si="0"/>
        <v>85</v>
      </c>
      <c r="I37" s="14" t="str">
        <f t="shared" si="19"/>
        <v>A</v>
      </c>
      <c r="J37" s="15" t="str">
        <f t="shared" si="1"/>
        <v>-</v>
      </c>
      <c r="K37" s="16" t="str">
        <f t="shared" si="2"/>
        <v>Passes</v>
      </c>
      <c r="L37" s="17"/>
      <c r="M37" s="17"/>
      <c r="N37" s="17"/>
      <c r="O37" s="17"/>
    </row>
    <row r="38" spans="1:15" ht="16.5" customHeight="1">
      <c r="A38" s="10">
        <f t="shared" si="3"/>
        <v>31</v>
      </c>
      <c r="B38" s="36" t="s">
        <v>163</v>
      </c>
      <c r="C38" s="11"/>
      <c r="D38" s="37" t="s">
        <v>246</v>
      </c>
      <c r="E38" s="35">
        <v>77</v>
      </c>
      <c r="F38" s="12"/>
      <c r="G38" s="13" t="str">
        <f t="shared" si="18"/>
        <v>Seventy Seven</v>
      </c>
      <c r="H38" s="14">
        <f t="shared" si="0"/>
        <v>77</v>
      </c>
      <c r="I38" s="14" t="str">
        <f t="shared" si="19"/>
        <v>B+</v>
      </c>
      <c r="J38" s="15" t="str">
        <f t="shared" si="1"/>
        <v>+</v>
      </c>
      <c r="K38" s="16" t="str">
        <f t="shared" si="2"/>
        <v>Passes</v>
      </c>
      <c r="L38" s="17"/>
      <c r="M38" s="17"/>
      <c r="N38" s="17"/>
      <c r="O38" s="17"/>
    </row>
    <row r="39" spans="1:15" ht="16.5" customHeight="1">
      <c r="A39" s="10">
        <f t="shared" si="3"/>
        <v>32</v>
      </c>
      <c r="B39" s="36" t="s">
        <v>164</v>
      </c>
      <c r="C39" s="11"/>
      <c r="D39" s="37" t="s">
        <v>247</v>
      </c>
      <c r="E39" s="35">
        <v>95</v>
      </c>
      <c r="F39" s="12"/>
      <c r="G39" s="13" t="str">
        <f t="shared" si="18"/>
        <v>Ninety Five</v>
      </c>
      <c r="H39" s="14">
        <f t="shared" si="0"/>
        <v>95</v>
      </c>
      <c r="I39" s="14" t="str">
        <f t="shared" si="19"/>
        <v>A+</v>
      </c>
      <c r="J39" s="15" t="str">
        <f t="shared" si="1"/>
        <v>+</v>
      </c>
      <c r="K39" s="16" t="str">
        <f t="shared" si="2"/>
        <v>Passes</v>
      </c>
      <c r="L39" s="17"/>
      <c r="M39" s="17"/>
      <c r="N39" s="17"/>
      <c r="O39" s="17"/>
    </row>
    <row r="40" spans="1:15" ht="16.5" customHeight="1">
      <c r="A40" s="10">
        <f t="shared" si="3"/>
        <v>33</v>
      </c>
      <c r="B40" s="36" t="s">
        <v>165</v>
      </c>
      <c r="C40" s="11"/>
      <c r="D40" s="37" t="s">
        <v>248</v>
      </c>
      <c r="E40" s="35">
        <v>78</v>
      </c>
      <c r="F40" s="12"/>
      <c r="G40" s="13" t="str">
        <f t="shared" si="18"/>
        <v>Seventy Eight</v>
      </c>
      <c r="H40" s="14">
        <f t="shared" si="0"/>
        <v>78</v>
      </c>
      <c r="I40" s="14" t="str">
        <f t="shared" si="19"/>
        <v>B+</v>
      </c>
      <c r="J40" s="15" t="str">
        <f t="shared" si="1"/>
        <v>+</v>
      </c>
      <c r="K40" s="16" t="str">
        <f t="shared" si="2"/>
        <v>Passes</v>
      </c>
      <c r="L40" s="17"/>
      <c r="M40" s="17"/>
      <c r="N40" s="17"/>
      <c r="O40" s="17"/>
    </row>
    <row r="41" spans="1:15" ht="16.5" customHeight="1">
      <c r="A41" s="10">
        <f t="shared" si="3"/>
        <v>34</v>
      </c>
      <c r="B41" s="36" t="s">
        <v>166</v>
      </c>
      <c r="C41" s="11"/>
      <c r="D41" s="37" t="s">
        <v>249</v>
      </c>
      <c r="E41" s="35">
        <v>91</v>
      </c>
      <c r="F41" s="12"/>
      <c r="G41" s="13" t="str">
        <f t="shared" si="18"/>
        <v>Ninety One</v>
      </c>
      <c r="H41" s="14">
        <f t="shared" si="0"/>
        <v>91</v>
      </c>
      <c r="I41" s="14" t="str">
        <f t="shared" si="19"/>
        <v>A+</v>
      </c>
      <c r="J41" s="15" t="str">
        <f t="shared" si="1"/>
        <v>+</v>
      </c>
      <c r="K41" s="16" t="str">
        <f t="shared" si="2"/>
        <v>Passes</v>
      </c>
      <c r="L41" s="17"/>
      <c r="M41" s="17"/>
      <c r="N41" s="17"/>
      <c r="O41" s="17"/>
    </row>
    <row r="42" spans="1:15" ht="16.5" customHeight="1">
      <c r="A42" s="10">
        <f t="shared" si="3"/>
        <v>35</v>
      </c>
      <c r="B42" s="36" t="s">
        <v>167</v>
      </c>
      <c r="C42" s="11"/>
      <c r="D42" s="37" t="s">
        <v>130</v>
      </c>
      <c r="E42" s="35">
        <v>87</v>
      </c>
      <c r="F42" s="12"/>
      <c r="G42" s="13" t="str">
        <f t="shared" si="18"/>
        <v>Eighty Seven</v>
      </c>
      <c r="H42" s="14">
        <f t="shared" ref="H42" si="21">SUM(E42:F42)</f>
        <v>87</v>
      </c>
      <c r="I42" s="14" t="str">
        <f t="shared" si="19"/>
        <v>A</v>
      </c>
      <c r="J42" s="15" t="str">
        <f t="shared" si="1"/>
        <v>-</v>
      </c>
      <c r="K42" s="16" t="str">
        <f t="shared" si="2"/>
        <v>Passes</v>
      </c>
      <c r="L42" s="17"/>
      <c r="M42" s="17"/>
      <c r="N42" s="17"/>
      <c r="O42" s="17"/>
    </row>
    <row r="43" spans="1:15" ht="16.5" customHeight="1">
      <c r="A43" s="10">
        <f t="shared" si="3"/>
        <v>36</v>
      </c>
      <c r="B43" s="36" t="s">
        <v>168</v>
      </c>
      <c r="C43" s="11"/>
      <c r="D43" s="37" t="s">
        <v>250</v>
      </c>
      <c r="E43" s="35">
        <v>69</v>
      </c>
      <c r="F43" s="12"/>
      <c r="G43" s="13" t="str">
        <f t="shared" si="18"/>
        <v>Sixty Nine</v>
      </c>
      <c r="H43" s="14">
        <f t="shared" si="0"/>
        <v>69</v>
      </c>
      <c r="I43" s="14" t="str">
        <f t="shared" si="19"/>
        <v>B-</v>
      </c>
      <c r="J43" s="15" t="str">
        <f t="shared" si="1"/>
        <v>-</v>
      </c>
      <c r="K43" s="16" t="str">
        <f t="shared" si="2"/>
        <v>Passes</v>
      </c>
      <c r="L43" s="17"/>
      <c r="M43" s="17"/>
      <c r="N43" s="17"/>
      <c r="O43" s="17"/>
    </row>
    <row r="44" spans="1:15" ht="16.5" customHeight="1">
      <c r="A44" s="10">
        <f t="shared" si="3"/>
        <v>37</v>
      </c>
      <c r="B44" s="36" t="s">
        <v>169</v>
      </c>
      <c r="C44" s="11"/>
      <c r="D44" s="37" t="s">
        <v>251</v>
      </c>
      <c r="E44" s="35">
        <v>66</v>
      </c>
      <c r="F44" s="12"/>
      <c r="G44" s="13" t="str">
        <f t="shared" si="18"/>
        <v>Sixty Six</v>
      </c>
      <c r="H44" s="14">
        <f t="shared" ref="H44" si="22">SUM(E44:F44)</f>
        <v>66</v>
      </c>
      <c r="I44" s="14" t="str">
        <f t="shared" si="19"/>
        <v>C+</v>
      </c>
      <c r="J44" s="15" t="str">
        <f t="shared" si="1"/>
        <v>+</v>
      </c>
      <c r="K44" s="16" t="str">
        <f t="shared" si="2"/>
        <v>Passes</v>
      </c>
      <c r="L44" s="17"/>
      <c r="M44" s="17"/>
      <c r="N44" s="17"/>
      <c r="O44" s="17"/>
    </row>
    <row r="45" spans="1:15" ht="16.5" customHeight="1">
      <c r="A45" s="10">
        <f t="shared" si="3"/>
        <v>38</v>
      </c>
      <c r="B45" s="36" t="s">
        <v>170</v>
      </c>
      <c r="C45" s="11"/>
      <c r="D45" s="37" t="s">
        <v>252</v>
      </c>
      <c r="E45" s="35">
        <v>80</v>
      </c>
      <c r="F45" s="12"/>
      <c r="G45" s="13" t="str">
        <f t="shared" si="18"/>
        <v>Eighty only</v>
      </c>
      <c r="H45" s="14">
        <f t="shared" si="0"/>
        <v>80</v>
      </c>
      <c r="I45" s="14" t="str">
        <f t="shared" si="19"/>
        <v>A-</v>
      </c>
      <c r="J45" s="15" t="str">
        <f t="shared" si="1"/>
        <v>+</v>
      </c>
      <c r="K45" s="16" t="str">
        <f t="shared" si="2"/>
        <v>Passes</v>
      </c>
      <c r="L45" s="17"/>
      <c r="M45" s="17"/>
      <c r="N45" s="17"/>
      <c r="O45" s="17"/>
    </row>
    <row r="46" spans="1:15" ht="16.5" customHeight="1">
      <c r="A46" s="10">
        <f t="shared" si="3"/>
        <v>39</v>
      </c>
      <c r="B46" s="36" t="s">
        <v>171</v>
      </c>
      <c r="C46" s="11"/>
      <c r="D46" s="37" t="s">
        <v>253</v>
      </c>
      <c r="E46" s="35">
        <v>73</v>
      </c>
      <c r="F46" s="12"/>
      <c r="G46" s="13" t="str">
        <f t="shared" si="18"/>
        <v>Seventy Three</v>
      </c>
      <c r="H46" s="14">
        <f t="shared" ref="H46" si="23">SUM(E46:F46)</f>
        <v>73</v>
      </c>
      <c r="I46" s="14" t="str">
        <f t="shared" si="19"/>
        <v>B</v>
      </c>
      <c r="J46" s="15" t="str">
        <f t="shared" si="1"/>
        <v>-</v>
      </c>
      <c r="K46" s="16" t="str">
        <f t="shared" si="2"/>
        <v>Passes</v>
      </c>
      <c r="L46" s="17"/>
      <c r="M46" s="17"/>
      <c r="N46" s="17"/>
      <c r="O46" s="17"/>
    </row>
    <row r="47" spans="1:15" ht="16.5" customHeight="1">
      <c r="A47" s="10">
        <f t="shared" si="3"/>
        <v>40</v>
      </c>
      <c r="B47" s="36" t="s">
        <v>172</v>
      </c>
      <c r="C47" s="11"/>
      <c r="D47" s="37" t="s">
        <v>254</v>
      </c>
      <c r="E47" s="35">
        <v>88</v>
      </c>
      <c r="F47" s="12"/>
      <c r="G47" s="13" t="str">
        <f t="shared" si="18"/>
        <v>Eighty Eight</v>
      </c>
      <c r="H47" s="14">
        <f t="shared" si="0"/>
        <v>88</v>
      </c>
      <c r="I47" s="14" t="str">
        <f t="shared" si="19"/>
        <v>A</v>
      </c>
      <c r="J47" s="15" t="str">
        <f t="shared" si="1"/>
        <v>-</v>
      </c>
      <c r="K47" s="16" t="str">
        <f t="shared" si="2"/>
        <v>Passes</v>
      </c>
      <c r="L47" s="17"/>
      <c r="M47" s="17"/>
      <c r="N47" s="17"/>
      <c r="O47" s="17"/>
    </row>
    <row r="48" spans="1:15" ht="16.5" customHeight="1">
      <c r="A48" s="10">
        <f t="shared" si="3"/>
        <v>41</v>
      </c>
      <c r="B48" s="36" t="s">
        <v>173</v>
      </c>
      <c r="C48" s="11"/>
      <c r="D48" s="37" t="s">
        <v>255</v>
      </c>
      <c r="E48" s="35">
        <v>90</v>
      </c>
      <c r="F48" s="12"/>
      <c r="G48" s="13" t="str">
        <f t="shared" si="18"/>
        <v>Ninety only</v>
      </c>
      <c r="H48" s="14">
        <f t="shared" ref="H48" si="24">SUM(E48:F48)</f>
        <v>90</v>
      </c>
      <c r="I48" s="14" t="str">
        <f t="shared" si="19"/>
        <v>A+</v>
      </c>
      <c r="J48" s="15" t="str">
        <f t="shared" si="1"/>
        <v>+</v>
      </c>
      <c r="K48" s="16" t="str">
        <f t="shared" si="2"/>
        <v>Passes</v>
      </c>
      <c r="L48" s="17"/>
      <c r="M48" s="17"/>
      <c r="N48" s="17"/>
      <c r="O48" s="17"/>
    </row>
    <row r="49" spans="1:15" ht="16.5" customHeight="1">
      <c r="A49" s="10">
        <f t="shared" si="3"/>
        <v>42</v>
      </c>
      <c r="B49" s="36" t="s">
        <v>174</v>
      </c>
      <c r="C49" s="11"/>
      <c r="D49" s="37" t="s">
        <v>256</v>
      </c>
      <c r="E49" s="35">
        <v>52</v>
      </c>
      <c r="F49" s="12"/>
      <c r="G49" s="13" t="str">
        <f t="shared" si="18"/>
        <v>Fifty Two</v>
      </c>
      <c r="H49" s="14">
        <f t="shared" ref="H49" si="25">SUM(E49:F49)</f>
        <v>52</v>
      </c>
      <c r="I49" s="14" t="str">
        <f t="shared" si="19"/>
        <v>D</v>
      </c>
      <c r="J49" s="15" t="str">
        <f t="shared" si="1"/>
        <v xml:space="preserve"> </v>
      </c>
      <c r="K49" s="16" t="str">
        <f t="shared" si="2"/>
        <v>Passes</v>
      </c>
      <c r="L49" s="17"/>
      <c r="M49" s="17"/>
      <c r="N49" s="17"/>
      <c r="O49" s="17"/>
    </row>
    <row r="50" spans="1:15" ht="16.5" customHeight="1">
      <c r="A50" s="10">
        <f t="shared" si="3"/>
        <v>43</v>
      </c>
      <c r="B50" s="36" t="s">
        <v>175</v>
      </c>
      <c r="C50" s="11"/>
      <c r="D50" s="37" t="s">
        <v>257</v>
      </c>
      <c r="E50" s="35">
        <v>95</v>
      </c>
      <c r="F50" s="12"/>
      <c r="G50" s="13" t="str">
        <f t="shared" si="18"/>
        <v>Ninety Five</v>
      </c>
      <c r="H50" s="14">
        <f t="shared" si="0"/>
        <v>95</v>
      </c>
      <c r="I50" s="14" t="str">
        <f t="shared" si="19"/>
        <v>A+</v>
      </c>
      <c r="J50" s="15" t="str">
        <f t="shared" si="1"/>
        <v>+</v>
      </c>
      <c r="K50" s="16" t="str">
        <f t="shared" si="2"/>
        <v>Passes</v>
      </c>
      <c r="L50" s="17"/>
      <c r="M50" s="17"/>
      <c r="N50" s="17"/>
      <c r="O50" s="17"/>
    </row>
    <row r="51" spans="1:15" ht="16.5" customHeight="1">
      <c r="A51" s="10">
        <f t="shared" si="3"/>
        <v>44</v>
      </c>
      <c r="B51" s="36" t="s">
        <v>176</v>
      </c>
      <c r="C51" s="11"/>
      <c r="D51" s="37" t="s">
        <v>258</v>
      </c>
      <c r="E51" s="35">
        <v>80</v>
      </c>
      <c r="F51" s="12"/>
      <c r="G51" s="13" t="str">
        <f t="shared" si="18"/>
        <v>Eighty only</v>
      </c>
      <c r="H51" s="14">
        <f t="shared" si="0"/>
        <v>80</v>
      </c>
      <c r="I51" s="14" t="str">
        <f t="shared" si="19"/>
        <v>A-</v>
      </c>
      <c r="J51" s="15" t="str">
        <f t="shared" si="1"/>
        <v>+</v>
      </c>
      <c r="K51" s="16" t="str">
        <f t="shared" si="2"/>
        <v>Passes</v>
      </c>
      <c r="L51" s="17"/>
      <c r="M51" s="17"/>
      <c r="N51" s="17"/>
      <c r="O51" s="17"/>
    </row>
    <row r="52" spans="1:15" ht="16.5" customHeight="1">
      <c r="A52" s="10">
        <f t="shared" si="3"/>
        <v>45</v>
      </c>
      <c r="B52" s="36" t="s">
        <v>177</v>
      </c>
      <c r="C52" s="11"/>
      <c r="D52" s="37" t="s">
        <v>259</v>
      </c>
      <c r="E52" s="35">
        <v>83</v>
      </c>
      <c r="F52" s="12"/>
      <c r="G52" s="13" t="str">
        <f t="shared" si="18"/>
        <v>Eighty Three</v>
      </c>
      <c r="H52" s="14">
        <f t="shared" si="0"/>
        <v>83</v>
      </c>
      <c r="I52" s="14" t="str">
        <f t="shared" si="19"/>
        <v>A-</v>
      </c>
      <c r="J52" s="15" t="str">
        <f t="shared" si="1"/>
        <v>+</v>
      </c>
      <c r="K52" s="16" t="str">
        <f t="shared" si="2"/>
        <v>Passes</v>
      </c>
      <c r="L52" s="17"/>
      <c r="M52" s="17"/>
      <c r="N52" s="17"/>
      <c r="O52" s="17"/>
    </row>
    <row r="53" spans="1:15" ht="16.5" customHeight="1">
      <c r="A53" s="10">
        <f t="shared" si="3"/>
        <v>46</v>
      </c>
      <c r="B53" s="36" t="s">
        <v>178</v>
      </c>
      <c r="C53" s="11"/>
      <c r="D53" s="37" t="s">
        <v>260</v>
      </c>
      <c r="E53" s="35">
        <v>85</v>
      </c>
      <c r="F53" s="12"/>
      <c r="G53" s="13" t="str">
        <f t="shared" si="18"/>
        <v>Eighty Five</v>
      </c>
      <c r="H53" s="14">
        <f t="shared" si="0"/>
        <v>85</v>
      </c>
      <c r="I53" s="14" t="str">
        <f t="shared" si="19"/>
        <v>A</v>
      </c>
      <c r="J53" s="15" t="str">
        <f t="shared" si="1"/>
        <v>-</v>
      </c>
      <c r="K53" s="16" t="str">
        <f t="shared" si="2"/>
        <v>Passes</v>
      </c>
      <c r="L53" s="17"/>
      <c r="M53" s="17"/>
      <c r="N53" s="17"/>
      <c r="O53" s="17"/>
    </row>
    <row r="54" spans="1:15" ht="16.5" customHeight="1">
      <c r="A54" s="10">
        <f t="shared" si="3"/>
        <v>47</v>
      </c>
      <c r="B54" s="36" t="s">
        <v>179</v>
      </c>
      <c r="C54" s="11"/>
      <c r="D54" s="37" t="s">
        <v>261</v>
      </c>
      <c r="E54" s="35">
        <v>92</v>
      </c>
      <c r="F54" s="12"/>
      <c r="G54" s="13" t="str">
        <f t="shared" ref="G54:G84" si="26">VLOOKUP(H54,$B$158:$C$259,2,TRUE)</f>
        <v>Ninety Two</v>
      </c>
      <c r="H54" s="14">
        <f t="shared" ref="H54:H81" si="27">SUM(E54:F54)</f>
        <v>92</v>
      </c>
      <c r="I54" s="14" t="str">
        <f t="shared" ref="I54:I84" si="28">VLOOKUP(H54,$F$158:$G$259,2,TRUE)</f>
        <v>A+</v>
      </c>
      <c r="J54" s="15" t="str">
        <f t="shared" si="1"/>
        <v>+</v>
      </c>
      <c r="K54" s="16" t="str">
        <f t="shared" si="2"/>
        <v>Passes</v>
      </c>
      <c r="L54" s="17"/>
      <c r="M54" s="17"/>
      <c r="N54" s="17"/>
      <c r="O54" s="17"/>
    </row>
    <row r="55" spans="1:15" ht="16.5" customHeight="1">
      <c r="A55" s="10">
        <f t="shared" si="3"/>
        <v>48</v>
      </c>
      <c r="B55" s="36" t="s">
        <v>180</v>
      </c>
      <c r="C55" s="11"/>
      <c r="D55" s="37" t="s">
        <v>131</v>
      </c>
      <c r="E55" s="35">
        <v>78</v>
      </c>
      <c r="F55" s="12"/>
      <c r="G55" s="13" t="str">
        <f t="shared" si="26"/>
        <v>Seventy Eight</v>
      </c>
      <c r="H55" s="14">
        <f t="shared" si="27"/>
        <v>78</v>
      </c>
      <c r="I55" s="14" t="str">
        <f t="shared" si="28"/>
        <v>B+</v>
      </c>
      <c r="J55" s="15" t="str">
        <f t="shared" si="1"/>
        <v>+</v>
      </c>
      <c r="K55" s="16" t="str">
        <f t="shared" si="2"/>
        <v>Passes</v>
      </c>
      <c r="L55" s="17"/>
      <c r="M55" s="17"/>
      <c r="N55" s="17"/>
      <c r="O55" s="17"/>
    </row>
    <row r="56" spans="1:15" ht="16.5" customHeight="1">
      <c r="A56" s="10">
        <f t="shared" si="3"/>
        <v>49</v>
      </c>
      <c r="B56" s="36" t="s">
        <v>181</v>
      </c>
      <c r="C56" s="11"/>
      <c r="D56" s="37" t="s">
        <v>262</v>
      </c>
      <c r="E56" s="35">
        <v>92</v>
      </c>
      <c r="F56" s="12"/>
      <c r="G56" s="13" t="str">
        <f t="shared" si="26"/>
        <v>Ninety Two</v>
      </c>
      <c r="H56" s="14">
        <f t="shared" si="27"/>
        <v>92</v>
      </c>
      <c r="I56" s="14" t="str">
        <f t="shared" si="28"/>
        <v>A+</v>
      </c>
      <c r="J56" s="15" t="str">
        <f t="shared" si="1"/>
        <v>+</v>
      </c>
      <c r="K56" s="16" t="str">
        <f t="shared" si="2"/>
        <v>Passes</v>
      </c>
      <c r="L56" s="17"/>
      <c r="M56" s="17"/>
      <c r="N56" s="17"/>
      <c r="O56" s="17"/>
    </row>
    <row r="57" spans="1:15" ht="16.5" customHeight="1">
      <c r="A57" s="10">
        <f t="shared" si="3"/>
        <v>50</v>
      </c>
      <c r="B57" s="36" t="s">
        <v>182</v>
      </c>
      <c r="C57" s="11"/>
      <c r="D57" s="37" t="s">
        <v>263</v>
      </c>
      <c r="E57" s="35">
        <v>86</v>
      </c>
      <c r="F57" s="12"/>
      <c r="G57" s="13" t="str">
        <f t="shared" si="26"/>
        <v>Eighty Six</v>
      </c>
      <c r="H57" s="14">
        <f t="shared" si="27"/>
        <v>86</v>
      </c>
      <c r="I57" s="14" t="str">
        <f t="shared" si="28"/>
        <v>A</v>
      </c>
      <c r="J57" s="15" t="str">
        <f t="shared" si="1"/>
        <v>-</v>
      </c>
      <c r="K57" s="16" t="str">
        <f t="shared" si="2"/>
        <v>Passes</v>
      </c>
      <c r="L57" s="17"/>
      <c r="M57" s="17"/>
      <c r="N57" s="17"/>
      <c r="O57" s="17"/>
    </row>
    <row r="58" spans="1:15" ht="16.5" customHeight="1">
      <c r="A58" s="10">
        <f t="shared" si="3"/>
        <v>51</v>
      </c>
      <c r="B58" s="36" t="s">
        <v>183</v>
      </c>
      <c r="C58" s="11"/>
      <c r="D58" s="37" t="s">
        <v>264</v>
      </c>
      <c r="E58" s="35">
        <v>80</v>
      </c>
      <c r="F58" s="12"/>
      <c r="G58" s="13" t="str">
        <f t="shared" si="26"/>
        <v>Eighty only</v>
      </c>
      <c r="H58" s="14">
        <f t="shared" si="27"/>
        <v>80</v>
      </c>
      <c r="I58" s="14" t="str">
        <f t="shared" si="28"/>
        <v>A-</v>
      </c>
      <c r="J58" s="15" t="str">
        <f t="shared" si="1"/>
        <v>+</v>
      </c>
      <c r="K58" s="16" t="str">
        <f t="shared" si="2"/>
        <v>Passes</v>
      </c>
      <c r="L58" s="17"/>
      <c r="M58" s="17"/>
      <c r="N58" s="17"/>
      <c r="O58" s="17"/>
    </row>
    <row r="59" spans="1:15" ht="16.5" customHeight="1">
      <c r="A59" s="10">
        <f t="shared" si="3"/>
        <v>52</v>
      </c>
      <c r="B59" s="36" t="s">
        <v>184</v>
      </c>
      <c r="C59" s="11"/>
      <c r="D59" s="37" t="s">
        <v>265</v>
      </c>
      <c r="E59" s="35">
        <v>60</v>
      </c>
      <c r="F59" s="12"/>
      <c r="G59" s="13" t="str">
        <f t="shared" si="26"/>
        <v>Sixty only</v>
      </c>
      <c r="H59" s="14">
        <f t="shared" si="27"/>
        <v>60</v>
      </c>
      <c r="I59" s="14" t="str">
        <f t="shared" si="28"/>
        <v>C-</v>
      </c>
      <c r="J59" s="15" t="str">
        <f t="shared" si="1"/>
        <v>-</v>
      </c>
      <c r="K59" s="16" t="str">
        <f t="shared" si="2"/>
        <v>Passes</v>
      </c>
      <c r="L59" s="17"/>
      <c r="M59" s="17"/>
      <c r="N59" s="17"/>
      <c r="O59" s="17"/>
    </row>
    <row r="60" spans="1:15" ht="16.5" customHeight="1">
      <c r="A60" s="10">
        <f t="shared" si="3"/>
        <v>53</v>
      </c>
      <c r="B60" s="36" t="s">
        <v>185</v>
      </c>
      <c r="C60" s="11"/>
      <c r="D60" s="37" t="s">
        <v>266</v>
      </c>
      <c r="E60" s="35">
        <v>85</v>
      </c>
      <c r="F60" s="12"/>
      <c r="G60" s="13" t="str">
        <f t="shared" si="26"/>
        <v>Eighty Five</v>
      </c>
      <c r="H60" s="14">
        <f t="shared" si="27"/>
        <v>85</v>
      </c>
      <c r="I60" s="14" t="str">
        <f t="shared" si="28"/>
        <v>A</v>
      </c>
      <c r="J60" s="15" t="str">
        <f t="shared" si="1"/>
        <v>-</v>
      </c>
      <c r="K60" s="16" t="str">
        <f t="shared" si="2"/>
        <v>Passes</v>
      </c>
      <c r="L60" s="17"/>
      <c r="M60" s="17"/>
      <c r="N60" s="17"/>
      <c r="O60" s="17"/>
    </row>
    <row r="61" spans="1:15" ht="16.5" customHeight="1">
      <c r="A61" s="10">
        <f t="shared" si="3"/>
        <v>54</v>
      </c>
      <c r="B61" s="36" t="s">
        <v>186</v>
      </c>
      <c r="C61" s="11"/>
      <c r="D61" s="37" t="s">
        <v>267</v>
      </c>
      <c r="E61" s="35">
        <v>78</v>
      </c>
      <c r="F61" s="12"/>
      <c r="G61" s="13" t="str">
        <f t="shared" si="26"/>
        <v>Seventy Eight</v>
      </c>
      <c r="H61" s="14">
        <f t="shared" si="27"/>
        <v>78</v>
      </c>
      <c r="I61" s="14" t="str">
        <f t="shared" si="28"/>
        <v>B+</v>
      </c>
      <c r="J61" s="15" t="str">
        <f t="shared" si="1"/>
        <v>+</v>
      </c>
      <c r="K61" s="16" t="str">
        <f t="shared" si="2"/>
        <v>Passes</v>
      </c>
      <c r="L61" s="17"/>
      <c r="M61" s="17"/>
      <c r="N61" s="17"/>
      <c r="O61" s="17"/>
    </row>
    <row r="62" spans="1:15" ht="16.5" customHeight="1">
      <c r="A62" s="10">
        <f t="shared" si="3"/>
        <v>55</v>
      </c>
      <c r="B62" s="36" t="s">
        <v>187</v>
      </c>
      <c r="C62" s="11"/>
      <c r="D62" s="37" t="s">
        <v>268</v>
      </c>
      <c r="E62" s="35">
        <v>81</v>
      </c>
      <c r="F62" s="12"/>
      <c r="G62" s="13" t="str">
        <f t="shared" si="26"/>
        <v>Eighty One</v>
      </c>
      <c r="H62" s="14">
        <f t="shared" si="27"/>
        <v>81</v>
      </c>
      <c r="I62" s="14" t="str">
        <f t="shared" si="28"/>
        <v>A-</v>
      </c>
      <c r="J62" s="15" t="str">
        <f t="shared" si="1"/>
        <v>+</v>
      </c>
      <c r="K62" s="16" t="str">
        <f t="shared" si="2"/>
        <v>Passes</v>
      </c>
      <c r="L62" s="17"/>
      <c r="M62" s="17"/>
      <c r="N62" s="17"/>
      <c r="O62" s="17"/>
    </row>
    <row r="63" spans="1:15" ht="16.5" customHeight="1">
      <c r="A63" s="10">
        <f t="shared" si="3"/>
        <v>56</v>
      </c>
      <c r="B63" s="36" t="s">
        <v>188</v>
      </c>
      <c r="C63" s="11"/>
      <c r="D63" s="37" t="s">
        <v>269</v>
      </c>
      <c r="E63" s="35">
        <v>85</v>
      </c>
      <c r="F63" s="12"/>
      <c r="G63" s="13" t="str">
        <f t="shared" si="26"/>
        <v>Eighty Five</v>
      </c>
      <c r="H63" s="14">
        <f t="shared" si="27"/>
        <v>85</v>
      </c>
      <c r="I63" s="14" t="str">
        <f t="shared" si="28"/>
        <v>A</v>
      </c>
      <c r="J63" s="15" t="str">
        <f t="shared" si="1"/>
        <v>-</v>
      </c>
      <c r="K63" s="16" t="str">
        <f t="shared" si="2"/>
        <v>Passes</v>
      </c>
      <c r="L63" s="17"/>
      <c r="M63" s="17"/>
      <c r="N63" s="17"/>
      <c r="O63" s="17"/>
    </row>
    <row r="64" spans="1:15" ht="16.5" customHeight="1">
      <c r="A64" s="10">
        <f t="shared" si="3"/>
        <v>57</v>
      </c>
      <c r="B64" s="36" t="s">
        <v>189</v>
      </c>
      <c r="C64" s="19"/>
      <c r="D64" s="37" t="s">
        <v>270</v>
      </c>
      <c r="E64" s="35">
        <v>53</v>
      </c>
      <c r="F64" s="12"/>
      <c r="G64" s="13" t="str">
        <f t="shared" si="26"/>
        <v>Fifty Three</v>
      </c>
      <c r="H64" s="14">
        <f t="shared" si="27"/>
        <v>53</v>
      </c>
      <c r="I64" s="14" t="str">
        <f t="shared" si="28"/>
        <v>D+</v>
      </c>
      <c r="J64" s="15" t="str">
        <f t="shared" si="1"/>
        <v>+</v>
      </c>
      <c r="K64" s="16" t="str">
        <f t="shared" si="2"/>
        <v>Passes</v>
      </c>
      <c r="L64" s="17"/>
      <c r="M64" s="17"/>
      <c r="N64" s="17"/>
      <c r="O64" s="17"/>
    </row>
    <row r="65" spans="1:15" ht="16.5" customHeight="1">
      <c r="A65" s="10">
        <f t="shared" si="3"/>
        <v>58</v>
      </c>
      <c r="B65" s="36" t="s">
        <v>190</v>
      </c>
      <c r="C65" s="19"/>
      <c r="D65" s="37" t="s">
        <v>271</v>
      </c>
      <c r="E65" s="35">
        <v>57</v>
      </c>
      <c r="F65" s="12"/>
      <c r="G65" s="13" t="str">
        <f t="shared" si="26"/>
        <v>Fifty Seven</v>
      </c>
      <c r="H65" s="14">
        <f t="shared" si="27"/>
        <v>57</v>
      </c>
      <c r="I65" s="14" t="str">
        <f t="shared" si="28"/>
        <v>C-</v>
      </c>
      <c r="J65" s="15" t="str">
        <f t="shared" si="1"/>
        <v>-</v>
      </c>
      <c r="K65" s="16" t="str">
        <f t="shared" si="2"/>
        <v>Passes</v>
      </c>
      <c r="L65" s="17"/>
      <c r="M65" s="17"/>
      <c r="N65" s="17"/>
      <c r="O65" s="17"/>
    </row>
    <row r="66" spans="1:15" ht="16.5" customHeight="1">
      <c r="A66" s="10">
        <f t="shared" si="3"/>
        <v>59</v>
      </c>
      <c r="B66" s="36" t="s">
        <v>191</v>
      </c>
      <c r="C66" s="19"/>
      <c r="D66" s="37" t="s">
        <v>272</v>
      </c>
      <c r="E66" s="35">
        <v>87</v>
      </c>
      <c r="F66" s="12"/>
      <c r="G66" s="13" t="str">
        <f t="shared" si="26"/>
        <v>Eighty Seven</v>
      </c>
      <c r="H66" s="14">
        <f t="shared" si="27"/>
        <v>87</v>
      </c>
      <c r="I66" s="14" t="str">
        <f t="shared" si="28"/>
        <v>A</v>
      </c>
      <c r="J66" s="15" t="str">
        <f t="shared" si="1"/>
        <v>-</v>
      </c>
      <c r="K66" s="16" t="str">
        <f t="shared" si="2"/>
        <v>Passes</v>
      </c>
      <c r="L66" s="17"/>
      <c r="M66" s="17"/>
      <c r="N66" s="17"/>
      <c r="O66" s="17"/>
    </row>
    <row r="67" spans="1:15" ht="16.5" customHeight="1">
      <c r="A67" s="10">
        <f t="shared" si="3"/>
        <v>60</v>
      </c>
      <c r="B67" s="36" t="s">
        <v>192</v>
      </c>
      <c r="C67" s="19"/>
      <c r="D67" s="37" t="s">
        <v>273</v>
      </c>
      <c r="E67" s="35">
        <v>85</v>
      </c>
      <c r="F67" s="12"/>
      <c r="G67" s="13" t="str">
        <f t="shared" si="26"/>
        <v>Eighty Five</v>
      </c>
      <c r="H67" s="14">
        <f t="shared" si="27"/>
        <v>85</v>
      </c>
      <c r="I67" s="14" t="str">
        <f t="shared" si="28"/>
        <v>A</v>
      </c>
      <c r="J67" s="15" t="str">
        <f t="shared" ref="J67:J73" si="29">IF(H67&gt;=90,"+",IF(H67&gt;=84,"-",IF(H67&gt;=75,"+",IF(H67&gt;=68,"-",IF(H67&gt;=64,"+",IF(H67&gt;=57,"-",IF(H67&gt;=53,"+"," ")))))))</f>
        <v>-</v>
      </c>
      <c r="K67" s="16" t="str">
        <f t="shared" ref="K67:K73" si="30">IF(E67&lt;50,"Fails", "Passes")</f>
        <v>Passes</v>
      </c>
      <c r="L67" s="17"/>
      <c r="M67" s="17"/>
      <c r="N67" s="17"/>
      <c r="O67" s="17"/>
    </row>
    <row r="68" spans="1:15" ht="16.5" customHeight="1">
      <c r="A68" s="10">
        <f t="shared" si="3"/>
        <v>61</v>
      </c>
      <c r="B68" s="36" t="s">
        <v>193</v>
      </c>
      <c r="C68" s="19"/>
      <c r="D68" s="37" t="s">
        <v>274</v>
      </c>
      <c r="E68" s="35">
        <v>86</v>
      </c>
      <c r="F68" s="12"/>
      <c r="G68" s="13" t="str">
        <f t="shared" si="26"/>
        <v>Eighty Six</v>
      </c>
      <c r="H68" s="14">
        <f t="shared" si="27"/>
        <v>86</v>
      </c>
      <c r="I68" s="14" t="str">
        <f t="shared" si="28"/>
        <v>A</v>
      </c>
      <c r="J68" s="15" t="str">
        <f t="shared" si="29"/>
        <v>-</v>
      </c>
      <c r="K68" s="16" t="str">
        <f t="shared" si="30"/>
        <v>Passes</v>
      </c>
      <c r="L68" s="17"/>
      <c r="M68" s="17"/>
      <c r="N68" s="17"/>
      <c r="O68" s="17"/>
    </row>
    <row r="69" spans="1:15" ht="16.5" customHeight="1">
      <c r="A69" s="10">
        <f t="shared" si="3"/>
        <v>62</v>
      </c>
      <c r="B69" s="36" t="s">
        <v>194</v>
      </c>
      <c r="C69" s="19"/>
      <c r="D69" s="37" t="s">
        <v>275</v>
      </c>
      <c r="E69" s="35">
        <v>86</v>
      </c>
      <c r="F69" s="12"/>
      <c r="G69" s="13" t="str">
        <f t="shared" si="26"/>
        <v>Eighty Six</v>
      </c>
      <c r="H69" s="14">
        <f t="shared" si="27"/>
        <v>86</v>
      </c>
      <c r="I69" s="14" t="str">
        <f t="shared" si="28"/>
        <v>A</v>
      </c>
      <c r="J69" s="15" t="str">
        <f t="shared" si="29"/>
        <v>-</v>
      </c>
      <c r="K69" s="16" t="str">
        <f t="shared" si="30"/>
        <v>Passes</v>
      </c>
      <c r="L69" s="17"/>
      <c r="M69" s="17"/>
      <c r="N69" s="17"/>
      <c r="O69" s="17"/>
    </row>
    <row r="70" spans="1:15" ht="16.5" customHeight="1">
      <c r="A70" s="10">
        <f t="shared" si="3"/>
        <v>63</v>
      </c>
      <c r="B70" s="36" t="s">
        <v>195</v>
      </c>
      <c r="C70" s="19"/>
      <c r="D70" s="37" t="s">
        <v>276</v>
      </c>
      <c r="E70" s="35">
        <v>88</v>
      </c>
      <c r="F70" s="12"/>
      <c r="G70" s="13" t="str">
        <f t="shared" si="26"/>
        <v>Eighty Eight</v>
      </c>
      <c r="H70" s="14">
        <f t="shared" si="27"/>
        <v>88</v>
      </c>
      <c r="I70" s="14" t="str">
        <f t="shared" si="28"/>
        <v>A</v>
      </c>
      <c r="J70" s="15" t="str">
        <f t="shared" si="29"/>
        <v>-</v>
      </c>
      <c r="K70" s="16" t="str">
        <f t="shared" si="30"/>
        <v>Passes</v>
      </c>
      <c r="L70" s="17"/>
      <c r="M70" s="17"/>
      <c r="N70" s="17"/>
      <c r="O70" s="17"/>
    </row>
    <row r="71" spans="1:15" ht="16.5" customHeight="1">
      <c r="A71" s="10">
        <f t="shared" si="3"/>
        <v>64</v>
      </c>
      <c r="B71" s="36" t="s">
        <v>196</v>
      </c>
      <c r="C71" s="19"/>
      <c r="D71" s="37" t="s">
        <v>277</v>
      </c>
      <c r="E71" s="35">
        <v>71</v>
      </c>
      <c r="F71" s="12"/>
      <c r="G71" s="13" t="str">
        <f t="shared" si="26"/>
        <v>Seventy One</v>
      </c>
      <c r="H71" s="14">
        <f t="shared" si="27"/>
        <v>71</v>
      </c>
      <c r="I71" s="14" t="str">
        <f t="shared" si="28"/>
        <v>B</v>
      </c>
      <c r="J71" s="15" t="str">
        <f t="shared" si="29"/>
        <v>-</v>
      </c>
      <c r="K71" s="16" t="str">
        <f t="shared" si="30"/>
        <v>Passes</v>
      </c>
      <c r="L71" s="17"/>
      <c r="M71" s="17"/>
      <c r="N71" s="17"/>
      <c r="O71" s="17"/>
    </row>
    <row r="72" spans="1:15" ht="16.5" customHeight="1">
      <c r="A72" s="10">
        <f t="shared" ref="A72:A88" si="31">A71+1</f>
        <v>65</v>
      </c>
      <c r="B72" s="36" t="s">
        <v>197</v>
      </c>
      <c r="C72" s="19"/>
      <c r="D72" s="37" t="s">
        <v>278</v>
      </c>
      <c r="E72" s="35">
        <v>83</v>
      </c>
      <c r="F72" s="12"/>
      <c r="G72" s="13" t="str">
        <f t="shared" si="26"/>
        <v>Eighty Three</v>
      </c>
      <c r="H72" s="14">
        <f t="shared" si="27"/>
        <v>83</v>
      </c>
      <c r="I72" s="14" t="str">
        <f t="shared" si="28"/>
        <v>A-</v>
      </c>
      <c r="J72" s="15" t="str">
        <f t="shared" si="29"/>
        <v>+</v>
      </c>
      <c r="K72" s="16" t="str">
        <f t="shared" si="30"/>
        <v>Passes</v>
      </c>
      <c r="L72" s="17"/>
      <c r="M72" s="17"/>
      <c r="N72" s="17"/>
      <c r="O72" s="17"/>
    </row>
    <row r="73" spans="1:15" ht="16.5" customHeight="1">
      <c r="A73" s="10">
        <f t="shared" si="31"/>
        <v>66</v>
      </c>
      <c r="B73" s="36" t="s">
        <v>198</v>
      </c>
      <c r="C73" s="19"/>
      <c r="D73" s="37" t="s">
        <v>279</v>
      </c>
      <c r="E73" s="35">
        <v>77</v>
      </c>
      <c r="F73" s="12"/>
      <c r="G73" s="13" t="str">
        <f t="shared" si="26"/>
        <v>Seventy Seven</v>
      </c>
      <c r="H73" s="14">
        <f t="shared" si="27"/>
        <v>77</v>
      </c>
      <c r="I73" s="14" t="str">
        <f t="shared" si="28"/>
        <v>B+</v>
      </c>
      <c r="J73" s="15" t="str">
        <f t="shared" si="29"/>
        <v>+</v>
      </c>
      <c r="K73" s="16" t="str">
        <f t="shared" si="30"/>
        <v>Passes</v>
      </c>
      <c r="L73" s="17"/>
      <c r="M73" s="17"/>
      <c r="N73" s="17"/>
      <c r="O73" s="17"/>
    </row>
    <row r="74" spans="1:15" ht="16.5" customHeight="1">
      <c r="A74" s="10">
        <f t="shared" si="31"/>
        <v>67</v>
      </c>
      <c r="B74" s="36" t="s">
        <v>199</v>
      </c>
      <c r="C74" s="19"/>
      <c r="D74" s="37" t="s">
        <v>280</v>
      </c>
      <c r="E74" s="35">
        <v>58</v>
      </c>
      <c r="F74" s="12"/>
      <c r="G74" s="13" t="str">
        <f t="shared" si="26"/>
        <v>Fifty Eight</v>
      </c>
      <c r="H74" s="14">
        <f t="shared" si="27"/>
        <v>58</v>
      </c>
      <c r="I74" s="14" t="str">
        <f t="shared" si="28"/>
        <v>C-</v>
      </c>
      <c r="J74" s="15" t="str">
        <f>IF(H74&gt;=90,"+",IF(H74&gt;=84,"-",IF(H74&gt;=75,"+",IF(H74&gt;=68,"-",IF(H74&gt;=64,"+",IF(H74&gt;=57,"-",IF(H74&gt;=53,"+"," ")))))))</f>
        <v>-</v>
      </c>
      <c r="K74" s="16" t="str">
        <f>IF(E74&lt;50,"Fails", "Passes")</f>
        <v>Passes</v>
      </c>
      <c r="L74" s="17"/>
      <c r="M74" s="17"/>
      <c r="N74" s="17"/>
      <c r="O74" s="17"/>
    </row>
    <row r="75" spans="1:15" ht="16.5" customHeight="1">
      <c r="A75" s="10">
        <f t="shared" si="31"/>
        <v>68</v>
      </c>
      <c r="B75" s="36" t="s">
        <v>200</v>
      </c>
      <c r="C75" s="19"/>
      <c r="D75" s="37" t="s">
        <v>281</v>
      </c>
      <c r="E75" s="35">
        <v>88</v>
      </c>
      <c r="F75" s="12"/>
      <c r="G75" s="13" t="str">
        <f t="shared" si="26"/>
        <v>Eighty Eight</v>
      </c>
      <c r="H75" s="14">
        <f t="shared" si="27"/>
        <v>88</v>
      </c>
      <c r="I75" s="14" t="str">
        <f t="shared" si="28"/>
        <v>A</v>
      </c>
      <c r="J75" s="15" t="str">
        <f t="shared" ref="J75:J81" si="32">IF(H75&gt;=90,"+",IF(H75&gt;=84,"-",IF(H75&gt;=75,"+",IF(H75&gt;=68,"-",IF(H75&gt;=64,"+",IF(H75&gt;=57,"-",IF(H75&gt;=53,"+"," ")))))))</f>
        <v>-</v>
      </c>
      <c r="K75" s="16" t="str">
        <f t="shared" ref="K75:K82" si="33">IF(E75&lt;50,"Fails", "Passes")</f>
        <v>Passes</v>
      </c>
      <c r="L75" s="17"/>
      <c r="M75" s="17"/>
      <c r="N75" s="17"/>
      <c r="O75" s="17"/>
    </row>
    <row r="76" spans="1:15" ht="16.5" customHeight="1">
      <c r="A76" s="10">
        <f t="shared" si="31"/>
        <v>69</v>
      </c>
      <c r="B76" s="36" t="s">
        <v>201</v>
      </c>
      <c r="C76" s="19"/>
      <c r="D76" s="37" t="s">
        <v>282</v>
      </c>
      <c r="E76" s="35">
        <v>75</v>
      </c>
      <c r="F76" s="12"/>
      <c r="G76" s="13" t="str">
        <f t="shared" si="26"/>
        <v>Seventy Five</v>
      </c>
      <c r="H76" s="14">
        <f t="shared" si="27"/>
        <v>75</v>
      </c>
      <c r="I76" s="14" t="str">
        <f t="shared" si="28"/>
        <v>B+</v>
      </c>
      <c r="J76" s="15" t="str">
        <f t="shared" si="32"/>
        <v>+</v>
      </c>
      <c r="K76" s="16" t="str">
        <f t="shared" si="33"/>
        <v>Passes</v>
      </c>
      <c r="L76" s="17"/>
      <c r="M76" s="17"/>
      <c r="N76" s="17"/>
      <c r="O76" s="17"/>
    </row>
    <row r="77" spans="1:15" ht="16.5" customHeight="1">
      <c r="A77" s="10">
        <f t="shared" si="31"/>
        <v>70</v>
      </c>
      <c r="B77" s="36" t="s">
        <v>202</v>
      </c>
      <c r="C77" s="19"/>
      <c r="D77" s="37" t="s">
        <v>283</v>
      </c>
      <c r="E77" s="35">
        <v>88</v>
      </c>
      <c r="F77" s="12"/>
      <c r="G77" s="13" t="str">
        <f t="shared" si="26"/>
        <v>Eighty Eight</v>
      </c>
      <c r="H77" s="14">
        <f t="shared" si="27"/>
        <v>88</v>
      </c>
      <c r="I77" s="14" t="str">
        <f t="shared" si="28"/>
        <v>A</v>
      </c>
      <c r="J77" s="15" t="str">
        <f t="shared" si="32"/>
        <v>-</v>
      </c>
      <c r="K77" s="16" t="str">
        <f t="shared" si="33"/>
        <v>Passes</v>
      </c>
      <c r="L77" s="17"/>
      <c r="M77" s="17"/>
      <c r="N77" s="17"/>
      <c r="O77" s="17"/>
    </row>
    <row r="78" spans="1:15" ht="16.5" customHeight="1">
      <c r="A78" s="10">
        <f t="shared" si="31"/>
        <v>71</v>
      </c>
      <c r="B78" s="36" t="s">
        <v>203</v>
      </c>
      <c r="C78" s="19"/>
      <c r="D78" s="37" t="s">
        <v>284</v>
      </c>
      <c r="E78" s="35">
        <v>62</v>
      </c>
      <c r="F78" s="12"/>
      <c r="G78" s="13" t="str">
        <f t="shared" si="26"/>
        <v>Sixty Two</v>
      </c>
      <c r="H78" s="14">
        <f t="shared" si="27"/>
        <v>62</v>
      </c>
      <c r="I78" s="14" t="str">
        <f t="shared" si="28"/>
        <v>C</v>
      </c>
      <c r="J78" s="15" t="str">
        <f t="shared" si="32"/>
        <v>-</v>
      </c>
      <c r="K78" s="16" t="str">
        <f t="shared" si="33"/>
        <v>Passes</v>
      </c>
      <c r="L78" s="17"/>
      <c r="M78" s="17"/>
      <c r="N78" s="17"/>
      <c r="O78" s="17"/>
    </row>
    <row r="79" spans="1:15" ht="16.5" customHeight="1">
      <c r="A79" s="10">
        <f t="shared" si="31"/>
        <v>72</v>
      </c>
      <c r="B79" s="36" t="s">
        <v>204</v>
      </c>
      <c r="C79" s="19"/>
      <c r="D79" s="37" t="s">
        <v>285</v>
      </c>
      <c r="E79" s="35">
        <v>84</v>
      </c>
      <c r="F79" s="12"/>
      <c r="G79" s="13" t="str">
        <f t="shared" si="26"/>
        <v>Eighty Four</v>
      </c>
      <c r="H79" s="14">
        <f t="shared" si="27"/>
        <v>84</v>
      </c>
      <c r="I79" s="14" t="str">
        <f t="shared" si="28"/>
        <v>A-</v>
      </c>
      <c r="J79" s="15" t="str">
        <f t="shared" si="32"/>
        <v>-</v>
      </c>
      <c r="K79" s="16" t="str">
        <f t="shared" si="33"/>
        <v>Passes</v>
      </c>
      <c r="L79" s="17"/>
      <c r="M79" s="17"/>
      <c r="N79" s="17"/>
      <c r="O79" s="17"/>
    </row>
    <row r="80" spans="1:15" ht="16.5" customHeight="1">
      <c r="A80" s="10">
        <v>73</v>
      </c>
      <c r="B80" s="36" t="s">
        <v>205</v>
      </c>
      <c r="C80" s="19"/>
      <c r="D80" s="37" t="s">
        <v>286</v>
      </c>
      <c r="E80" s="35">
        <v>87</v>
      </c>
      <c r="F80" s="12"/>
      <c r="G80" s="13" t="str">
        <f t="shared" si="26"/>
        <v>Eighty Seven</v>
      </c>
      <c r="H80" s="14">
        <f t="shared" si="27"/>
        <v>87</v>
      </c>
      <c r="I80" s="14" t="str">
        <f t="shared" si="28"/>
        <v>A</v>
      </c>
      <c r="J80" s="15" t="str">
        <f t="shared" si="32"/>
        <v>-</v>
      </c>
      <c r="K80" s="16" t="str">
        <f t="shared" si="33"/>
        <v>Passes</v>
      </c>
      <c r="L80" s="17"/>
      <c r="M80" s="17"/>
      <c r="N80" s="17"/>
      <c r="O80" s="17"/>
    </row>
    <row r="81" spans="1:15" ht="16.5" customHeight="1">
      <c r="A81" s="10">
        <f t="shared" si="31"/>
        <v>74</v>
      </c>
      <c r="B81" s="36" t="s">
        <v>206</v>
      </c>
      <c r="C81" s="19"/>
      <c r="D81" s="37" t="s">
        <v>287</v>
      </c>
      <c r="E81" s="35">
        <v>82</v>
      </c>
      <c r="F81" s="12"/>
      <c r="G81" s="13" t="str">
        <f t="shared" si="26"/>
        <v>Eighty Two</v>
      </c>
      <c r="H81" s="14">
        <f t="shared" si="27"/>
        <v>82</v>
      </c>
      <c r="I81" s="14" t="str">
        <f t="shared" si="28"/>
        <v>A-</v>
      </c>
      <c r="J81" s="15" t="str">
        <f t="shared" si="32"/>
        <v>+</v>
      </c>
      <c r="K81" s="16" t="str">
        <f t="shared" si="33"/>
        <v>Passes</v>
      </c>
      <c r="L81" s="17"/>
      <c r="M81" s="17"/>
      <c r="N81" s="17"/>
      <c r="O81" s="17"/>
    </row>
    <row r="82" spans="1:15" ht="16.5" customHeight="1">
      <c r="A82" s="10">
        <f t="shared" si="31"/>
        <v>75</v>
      </c>
      <c r="B82" s="36" t="s">
        <v>207</v>
      </c>
      <c r="C82" s="19"/>
      <c r="D82" s="37" t="s">
        <v>288</v>
      </c>
      <c r="E82" s="35">
        <v>63</v>
      </c>
      <c r="F82" s="12"/>
      <c r="G82" s="13" t="str">
        <f t="shared" si="26"/>
        <v>Sixty Three</v>
      </c>
      <c r="H82" s="14">
        <f t="shared" ref="H82:H84" si="34">SUM(E82:F82)</f>
        <v>63</v>
      </c>
      <c r="I82" s="14" t="str">
        <f t="shared" si="28"/>
        <v>C</v>
      </c>
      <c r="J82" s="15"/>
      <c r="K82" s="16" t="str">
        <f t="shared" si="33"/>
        <v>Passes</v>
      </c>
      <c r="L82" s="17"/>
      <c r="M82" s="17"/>
      <c r="N82" s="17"/>
      <c r="O82" s="17"/>
    </row>
    <row r="83" spans="1:15" ht="16.5" customHeight="1">
      <c r="A83" s="10">
        <f t="shared" si="31"/>
        <v>76</v>
      </c>
      <c r="B83" s="36" t="s">
        <v>208</v>
      </c>
      <c r="C83" s="22"/>
      <c r="D83" s="37" t="s">
        <v>289</v>
      </c>
      <c r="E83" s="35">
        <v>90</v>
      </c>
      <c r="F83" s="23"/>
      <c r="G83" s="13" t="str">
        <f t="shared" si="26"/>
        <v>Ninety only</v>
      </c>
      <c r="H83" s="14">
        <f t="shared" si="34"/>
        <v>90</v>
      </c>
      <c r="I83" s="14" t="str">
        <f t="shared" si="28"/>
        <v>A+</v>
      </c>
      <c r="J83" s="24" t="str">
        <f>IF(H83&gt;=90,"+",IF(H83&gt;=84,"-",IF(H83&gt;=75,"+",IF(H83&gt;=68,"-",IF(H83&gt;=64,"+",IF(H83&gt;=57,"-",IF(H83&gt;=53,"+"," ")))))))</f>
        <v>+</v>
      </c>
      <c r="K83" s="16" t="str">
        <f t="shared" ref="K83:K90" si="35">IF(E83&lt;50,"Fails", "Passes")</f>
        <v>Passes</v>
      </c>
      <c r="L83" s="20"/>
      <c r="M83" s="25"/>
    </row>
    <row r="84" spans="1:15" ht="16.5" customHeight="1">
      <c r="A84" s="10">
        <f t="shared" si="31"/>
        <v>77</v>
      </c>
      <c r="B84" s="36" t="s">
        <v>209</v>
      </c>
      <c r="C84" s="22"/>
      <c r="D84" s="37" t="s">
        <v>290</v>
      </c>
      <c r="E84" s="35">
        <v>50</v>
      </c>
      <c r="F84" s="23"/>
      <c r="G84" s="13" t="str">
        <f t="shared" si="26"/>
        <v>Fifty only</v>
      </c>
      <c r="H84" s="14">
        <f t="shared" si="34"/>
        <v>50</v>
      </c>
      <c r="I84" s="14" t="str">
        <f t="shared" si="28"/>
        <v>D</v>
      </c>
      <c r="J84" s="24"/>
      <c r="K84" s="16" t="str">
        <f t="shared" si="35"/>
        <v>Passes</v>
      </c>
      <c r="L84" s="20"/>
      <c r="M84" s="25"/>
    </row>
    <row r="85" spans="1:15" ht="16.5" customHeight="1">
      <c r="A85" s="10">
        <f t="shared" si="31"/>
        <v>78</v>
      </c>
      <c r="B85" s="36" t="s">
        <v>210</v>
      </c>
      <c r="C85" s="26"/>
      <c r="D85" s="37" t="s">
        <v>291</v>
      </c>
      <c r="E85" s="35">
        <v>59</v>
      </c>
      <c r="F85" s="27"/>
      <c r="G85" s="13" t="str">
        <f t="shared" ref="G85:G87" si="36">VLOOKUP(H85,$B$158:$C$259,2,TRUE)</f>
        <v>Fifty Nine</v>
      </c>
      <c r="H85" s="14">
        <f t="shared" ref="H85:H87" si="37">SUM(E85:F85)</f>
        <v>59</v>
      </c>
      <c r="I85" s="14" t="str">
        <f t="shared" ref="I85:I87" si="38">VLOOKUP(H85,$F$158:$G$259,2,TRUE)</f>
        <v>C-</v>
      </c>
      <c r="J85" s="28" t="str">
        <f>IF(H85&gt;=90,"+",IF(H85&gt;=84,"-",IF(H85&gt;=75,"+",IF(H85&gt;=68,"-",IF(H85&gt;=64,"+",IF(H85&gt;=57,"-",IF(H85&gt;=53,"+"," ")))))))</f>
        <v>-</v>
      </c>
      <c r="K85" s="16" t="str">
        <f t="shared" si="35"/>
        <v>Passes</v>
      </c>
      <c r="L85" s="20"/>
      <c r="M85" s="21"/>
    </row>
    <row r="86" spans="1:15" ht="16.5" customHeight="1">
      <c r="A86" s="10">
        <f t="shared" si="31"/>
        <v>79</v>
      </c>
      <c r="B86" s="36" t="s">
        <v>211</v>
      </c>
      <c r="C86" s="26"/>
      <c r="D86" s="37" t="s">
        <v>292</v>
      </c>
      <c r="E86" s="35">
        <v>92</v>
      </c>
      <c r="F86" s="27"/>
      <c r="G86" s="13" t="str">
        <f t="shared" si="36"/>
        <v>Ninety Two</v>
      </c>
      <c r="H86" s="14">
        <f t="shared" si="37"/>
        <v>92</v>
      </c>
      <c r="I86" s="14" t="str">
        <f t="shared" si="38"/>
        <v>A+</v>
      </c>
      <c r="J86" s="28" t="str">
        <f>IF(H86&gt;=90,"+",IF(H86&gt;=84,"-",IF(H86&gt;=75,"+",IF(H86&gt;=68,"-",IF(H86&gt;=64,"+",IF(H86&gt;=57,"-",IF(H86&gt;=53,"+"," ")))))))</f>
        <v>+</v>
      </c>
      <c r="K86" s="16" t="str">
        <f t="shared" si="35"/>
        <v>Passes</v>
      </c>
      <c r="L86" s="20"/>
      <c r="M86" s="21"/>
    </row>
    <row r="87" spans="1:15" ht="16.5" customHeight="1">
      <c r="A87" s="10">
        <f t="shared" si="31"/>
        <v>80</v>
      </c>
      <c r="B87" s="36" t="s">
        <v>212</v>
      </c>
      <c r="C87" s="26"/>
      <c r="D87" s="37" t="s">
        <v>293</v>
      </c>
      <c r="E87" s="35">
        <v>91</v>
      </c>
      <c r="F87" s="27"/>
      <c r="G87" s="13" t="str">
        <f t="shared" si="36"/>
        <v>Ninety One</v>
      </c>
      <c r="H87" s="14">
        <f t="shared" si="37"/>
        <v>91</v>
      </c>
      <c r="I87" s="14" t="str">
        <f t="shared" si="38"/>
        <v>A+</v>
      </c>
      <c r="J87" s="28" t="str">
        <f>IF(H87&gt;=90,"+",IF(H87&gt;=84,"-",IF(H87&gt;=75,"+",IF(H87&gt;=68,"-",IF(H87&gt;=64,"+",IF(H87&gt;=57,"-",IF(H87&gt;=53,"+"," ")))))))</f>
        <v>+</v>
      </c>
      <c r="K87" s="16" t="str">
        <f t="shared" si="35"/>
        <v>Passes</v>
      </c>
      <c r="L87" s="20"/>
      <c r="M87" s="21"/>
    </row>
    <row r="88" spans="1:15" ht="16.5" customHeight="1">
      <c r="A88" s="10">
        <f t="shared" si="31"/>
        <v>81</v>
      </c>
      <c r="B88" s="36" t="s">
        <v>213</v>
      </c>
      <c r="C88" s="26"/>
      <c r="D88" s="37" t="s">
        <v>294</v>
      </c>
      <c r="E88" s="35">
        <v>88</v>
      </c>
      <c r="F88" s="27"/>
      <c r="G88" s="13" t="str">
        <f>VLOOKUP(H88,$B$158:$C$259,2,TRUE)</f>
        <v>Eighty Eight</v>
      </c>
      <c r="H88" s="14">
        <f t="shared" ref="H88:H90" si="39">SUM(E88:F88)</f>
        <v>88</v>
      </c>
      <c r="I88" s="14" t="str">
        <f>VLOOKUP(H88,$F$158:$G$259,2,TRUE)</f>
        <v>A</v>
      </c>
      <c r="J88" s="28" t="str">
        <f>IF(H88&gt;=90,"+",IF(H88&gt;=84,"-",IF(H88&gt;=75,"+",IF(H88&gt;=68,"-",IF(H88&gt;=64,"+",IF(H88&gt;=57,"-",IF(H88&gt;=53,"+"," ")))))))</f>
        <v>-</v>
      </c>
      <c r="K88" s="16" t="str">
        <f t="shared" si="35"/>
        <v>Passes</v>
      </c>
      <c r="L88" s="20"/>
      <c r="M88" s="21"/>
    </row>
    <row r="89" spans="1:15" ht="16.5" customHeight="1">
      <c r="A89" s="10"/>
      <c r="B89" s="36" t="s">
        <v>214</v>
      </c>
      <c r="C89" s="26"/>
      <c r="D89" s="37" t="s">
        <v>295</v>
      </c>
      <c r="E89" s="35">
        <v>81</v>
      </c>
      <c r="F89" s="27"/>
      <c r="G89" s="13" t="str">
        <f>VLOOKUP(H89,$B$158:$C$259,2,TRUE)</f>
        <v>Eighty One</v>
      </c>
      <c r="H89" s="14">
        <f t="shared" si="39"/>
        <v>81</v>
      </c>
      <c r="I89" s="14" t="str">
        <f>VLOOKUP(H89,$F$158:$G$259,2,TRUE)</f>
        <v>A-</v>
      </c>
      <c r="J89" s="28" t="str">
        <f>IF(H89&gt;=90,"+",IF(H89&gt;=84,"-",IF(H89&gt;=75,"+",IF(H89&gt;=68,"-",IF(H89&gt;=64,"+",IF(H89&gt;=57,"-",IF(H89&gt;=53,"+"," ")))))))</f>
        <v>+</v>
      </c>
      <c r="K89" s="16" t="str">
        <f t="shared" si="35"/>
        <v>Passes</v>
      </c>
      <c r="L89" s="20"/>
      <c r="M89" s="21"/>
    </row>
    <row r="90" spans="1:15" ht="16.5" customHeight="1">
      <c r="A90" s="10"/>
      <c r="B90" s="36" t="s">
        <v>215</v>
      </c>
      <c r="C90" s="26"/>
      <c r="D90" s="37" t="s">
        <v>296</v>
      </c>
      <c r="E90" s="35">
        <v>83</v>
      </c>
      <c r="F90" s="27"/>
      <c r="G90" s="13" t="str">
        <f>VLOOKUP(H90,$B$158:$C$259,2,TRUE)</f>
        <v>Eighty Three</v>
      </c>
      <c r="H90" s="14">
        <f t="shared" si="39"/>
        <v>83</v>
      </c>
      <c r="I90" s="14" t="str">
        <f>VLOOKUP(H90,$F$158:$G$259,2,TRUE)</f>
        <v>A-</v>
      </c>
      <c r="J90" s="28" t="str">
        <f>IF(H90&gt;=90,"+",IF(H90&gt;=84,"-",IF(H90&gt;=75,"+",IF(H90&gt;=68,"-",IF(H90&gt;=64,"+",IF(H90&gt;=57,"-",IF(H90&gt;=53,"+"," ")))))))</f>
        <v>+</v>
      </c>
      <c r="K90" s="16" t="str">
        <f t="shared" si="35"/>
        <v>Passes</v>
      </c>
      <c r="L90" s="20"/>
      <c r="M90" s="21"/>
    </row>
    <row r="91" spans="1:15">
      <c r="A91" s="32"/>
      <c r="B91" s="32"/>
      <c r="C91" s="32"/>
      <c r="D91" s="32"/>
      <c r="E91" s="32"/>
      <c r="F91" s="32"/>
      <c r="G91" s="32"/>
      <c r="H91" s="32"/>
      <c r="I91" s="33"/>
      <c r="J91" s="32"/>
      <c r="K91" s="32"/>
      <c r="L91" s="29"/>
      <c r="M91" s="30"/>
    </row>
    <row r="92" spans="1:15">
      <c r="A92" s="32"/>
      <c r="B92" s="32"/>
      <c r="C92" s="32"/>
      <c r="D92" s="32"/>
      <c r="E92" s="32"/>
      <c r="F92" s="32"/>
      <c r="G92" s="32"/>
      <c r="H92" s="32"/>
      <c r="I92" s="33"/>
      <c r="J92" s="32"/>
      <c r="K92" s="32"/>
      <c r="L92" s="29"/>
      <c r="M92" s="30"/>
    </row>
    <row r="93" spans="1:15">
      <c r="A93" s="32"/>
      <c r="B93" s="32"/>
      <c r="C93" s="32"/>
      <c r="D93" s="32"/>
      <c r="E93" s="32"/>
      <c r="F93" s="32"/>
      <c r="G93" s="32"/>
      <c r="H93" s="32"/>
      <c r="I93" s="33"/>
      <c r="J93" s="32"/>
      <c r="K93" s="32"/>
      <c r="L93" s="29"/>
      <c r="M93" s="30"/>
    </row>
    <row r="94" spans="1:15">
      <c r="A94" s="32"/>
      <c r="B94" s="32"/>
      <c r="C94" s="32"/>
      <c r="D94" s="32"/>
      <c r="E94" s="32"/>
      <c r="F94" s="32"/>
      <c r="G94" s="32"/>
      <c r="H94" s="32"/>
      <c r="I94" s="33"/>
      <c r="J94" s="32"/>
      <c r="K94" s="32"/>
      <c r="L94" s="29"/>
      <c r="M94" s="30"/>
    </row>
    <row r="95" spans="1:15">
      <c r="A95" s="32"/>
      <c r="B95" s="32"/>
      <c r="C95" s="32"/>
      <c r="D95" s="32"/>
      <c r="E95" s="32"/>
      <c r="F95" s="32"/>
      <c r="G95" s="32"/>
      <c r="H95" s="32"/>
      <c r="I95" s="33"/>
      <c r="J95" s="32"/>
      <c r="K95" s="32"/>
      <c r="L95" s="29"/>
      <c r="M95" s="30"/>
    </row>
    <row r="96" spans="1:15">
      <c r="A96" s="32"/>
      <c r="B96" s="32"/>
      <c r="C96" s="32"/>
      <c r="D96" s="32"/>
      <c r="E96" s="32"/>
      <c r="F96" s="32"/>
      <c r="G96" s="32"/>
      <c r="H96" s="32"/>
      <c r="I96" s="33"/>
      <c r="J96" s="32"/>
      <c r="K96" s="32"/>
      <c r="L96" s="29"/>
      <c r="M96" s="30"/>
    </row>
    <row r="97" spans="1:13">
      <c r="A97" s="32"/>
      <c r="B97" s="32"/>
      <c r="C97" s="32"/>
      <c r="D97" s="32"/>
      <c r="E97" s="32"/>
      <c r="F97" s="32"/>
      <c r="G97" s="32"/>
      <c r="H97" s="32"/>
      <c r="I97" s="33"/>
      <c r="J97" s="32"/>
      <c r="K97" s="32"/>
      <c r="L97" s="29"/>
      <c r="M97" s="30"/>
    </row>
    <row r="98" spans="1:13">
      <c r="A98" s="32"/>
      <c r="B98" s="32"/>
      <c r="C98" s="32"/>
      <c r="D98" s="32"/>
      <c r="E98" s="32"/>
      <c r="F98" s="32"/>
      <c r="G98" s="32"/>
      <c r="H98" s="32"/>
      <c r="I98" s="33"/>
      <c r="J98" s="32"/>
      <c r="K98" s="32"/>
      <c r="L98" s="29"/>
      <c r="M98" s="30"/>
    </row>
    <row r="99" spans="1:13">
      <c r="A99" s="32"/>
      <c r="B99" s="32"/>
      <c r="C99" s="32"/>
      <c r="D99" s="32"/>
      <c r="E99" s="32"/>
      <c r="F99" s="32"/>
      <c r="G99" s="32"/>
      <c r="H99" s="32"/>
      <c r="I99" s="33"/>
      <c r="J99" s="32"/>
      <c r="K99" s="32"/>
      <c r="L99" s="29"/>
      <c r="M99" s="30"/>
    </row>
    <row r="100" spans="1:13">
      <c r="A100" s="32"/>
      <c r="B100" s="32"/>
      <c r="C100" s="32"/>
      <c r="D100" s="32"/>
      <c r="E100" s="32"/>
      <c r="F100" s="32"/>
      <c r="G100" s="32"/>
      <c r="H100" s="32"/>
      <c r="I100" s="33"/>
      <c r="J100" s="32"/>
      <c r="K100" s="32"/>
      <c r="L100" s="29"/>
      <c r="M100" s="30"/>
    </row>
    <row r="101" spans="1:13">
      <c r="A101" s="32"/>
      <c r="B101" s="32"/>
      <c r="C101" s="32"/>
      <c r="D101" s="32"/>
      <c r="E101" s="32"/>
      <c r="F101" s="32"/>
      <c r="G101" s="32"/>
      <c r="H101" s="32"/>
      <c r="I101" s="33"/>
      <c r="J101" s="32"/>
      <c r="K101" s="32"/>
      <c r="L101" s="29"/>
      <c r="M101" s="30"/>
    </row>
    <row r="102" spans="1:13">
      <c r="A102" s="32"/>
      <c r="B102" s="32"/>
      <c r="C102" s="32"/>
      <c r="D102" s="32"/>
      <c r="E102" s="32"/>
      <c r="F102" s="32"/>
      <c r="G102" s="32"/>
      <c r="H102" s="32"/>
      <c r="I102" s="33"/>
      <c r="J102" s="32"/>
      <c r="K102" s="32"/>
      <c r="L102" s="29"/>
      <c r="M102" s="30"/>
    </row>
    <row r="103" spans="1:13">
      <c r="A103" s="32"/>
      <c r="B103" s="32"/>
      <c r="C103" s="32"/>
      <c r="D103" s="32"/>
      <c r="E103" s="32"/>
      <c r="F103" s="32"/>
      <c r="G103" s="32"/>
      <c r="H103" s="32"/>
      <c r="I103" s="33"/>
      <c r="J103" s="32"/>
      <c r="K103" s="32"/>
      <c r="L103" s="29"/>
      <c r="M103" s="30"/>
    </row>
    <row r="104" spans="1:13">
      <c r="A104" s="32"/>
      <c r="B104" s="32"/>
      <c r="C104" s="32"/>
      <c r="D104" s="32"/>
      <c r="E104" s="32"/>
      <c r="F104" s="32"/>
      <c r="G104" s="32"/>
      <c r="H104" s="32"/>
      <c r="I104" s="33"/>
      <c r="J104" s="32"/>
      <c r="K104" s="32"/>
      <c r="L104" s="29"/>
      <c r="M104" s="30"/>
    </row>
    <row r="105" spans="1:13">
      <c r="A105" s="32"/>
      <c r="B105" s="32"/>
      <c r="C105" s="32"/>
      <c r="D105" s="32"/>
      <c r="E105" s="32"/>
      <c r="F105" s="32"/>
      <c r="G105" s="32"/>
      <c r="H105" s="32"/>
      <c r="I105" s="33"/>
      <c r="J105" s="32"/>
      <c r="K105" s="32"/>
      <c r="L105" s="29"/>
      <c r="M105" s="30"/>
    </row>
    <row r="106" spans="1:13">
      <c r="A106" s="32"/>
      <c r="B106" s="32"/>
      <c r="C106" s="32"/>
      <c r="D106" s="32"/>
      <c r="E106" s="32"/>
      <c r="F106" s="32"/>
      <c r="G106" s="32"/>
      <c r="H106" s="32"/>
      <c r="I106" s="33"/>
      <c r="J106" s="32"/>
      <c r="K106" s="32"/>
      <c r="L106" s="29"/>
      <c r="M106" s="30"/>
    </row>
    <row r="107" spans="1:13">
      <c r="A107" s="32"/>
      <c r="B107" s="32"/>
      <c r="C107" s="32"/>
      <c r="D107" s="32"/>
      <c r="E107" s="32"/>
      <c r="F107" s="32"/>
      <c r="G107" s="32"/>
      <c r="H107" s="32"/>
      <c r="I107" s="33"/>
      <c r="J107" s="32"/>
      <c r="K107" s="32"/>
      <c r="L107" s="29"/>
      <c r="M107" s="30"/>
    </row>
    <row r="108" spans="1:13">
      <c r="A108" s="32"/>
      <c r="B108" s="32"/>
      <c r="C108" s="32"/>
      <c r="D108" s="32"/>
      <c r="E108" s="32"/>
      <c r="F108" s="32"/>
      <c r="G108" s="32"/>
      <c r="H108" s="32"/>
      <c r="I108" s="33"/>
      <c r="J108" s="32"/>
      <c r="K108" s="32"/>
      <c r="L108" s="29"/>
      <c r="M108" s="30"/>
    </row>
    <row r="109" spans="1:13">
      <c r="A109" s="32"/>
      <c r="B109" s="32"/>
      <c r="C109" s="32"/>
      <c r="D109" s="32"/>
      <c r="E109" s="32"/>
      <c r="F109" s="32"/>
      <c r="G109" s="32"/>
      <c r="H109" s="32"/>
      <c r="I109" s="33"/>
      <c r="J109" s="32"/>
      <c r="K109" s="32"/>
      <c r="L109" s="29"/>
      <c r="M109" s="30"/>
    </row>
    <row r="110" spans="1:13">
      <c r="A110" s="32"/>
      <c r="B110" s="32"/>
      <c r="C110" s="32"/>
      <c r="D110" s="32"/>
      <c r="E110" s="32"/>
      <c r="F110" s="32"/>
      <c r="G110" s="32"/>
      <c r="H110" s="32"/>
      <c r="I110" s="33"/>
      <c r="J110" s="32"/>
      <c r="K110" s="32"/>
      <c r="L110" s="29"/>
      <c r="M110" s="30"/>
    </row>
    <row r="111" spans="1:13">
      <c r="A111" s="32"/>
      <c r="B111" s="32"/>
      <c r="C111" s="32"/>
      <c r="D111" s="32"/>
      <c r="E111" s="32"/>
      <c r="F111" s="32"/>
      <c r="G111" s="32"/>
      <c r="H111" s="32"/>
      <c r="I111" s="33"/>
      <c r="J111" s="32"/>
      <c r="K111" s="32"/>
      <c r="L111" s="29"/>
      <c r="M111" s="30"/>
    </row>
    <row r="112" spans="1:13">
      <c r="A112" s="32"/>
      <c r="L112" s="29"/>
      <c r="M112" s="30"/>
    </row>
    <row r="113" spans="1:13">
      <c r="A113" s="32"/>
      <c r="L113" s="29"/>
      <c r="M113" s="30"/>
    </row>
    <row r="114" spans="1:13">
      <c r="A114" s="32"/>
      <c r="L114" s="29"/>
      <c r="M114" s="30"/>
    </row>
    <row r="115" spans="1:13">
      <c r="A115" s="32"/>
      <c r="L115" s="29"/>
      <c r="M115" s="30"/>
    </row>
    <row r="116" spans="1:13">
      <c r="A116" s="32"/>
      <c r="L116" s="29"/>
      <c r="M116" s="30"/>
    </row>
    <row r="117" spans="1:13">
      <c r="A117" s="32"/>
      <c r="L117" s="29"/>
      <c r="M117" s="30"/>
    </row>
    <row r="118" spans="1:13">
      <c r="A118" s="32"/>
      <c r="M118" s="30"/>
    </row>
    <row r="119" spans="1:13">
      <c r="A119" s="32"/>
      <c r="M119" s="30"/>
    </row>
    <row r="120" spans="1:13">
      <c r="A120" s="32"/>
      <c r="M120" s="30"/>
    </row>
    <row r="121" spans="1:13">
      <c r="A121" s="32"/>
      <c r="M121" s="30"/>
    </row>
    <row r="122" spans="1:13">
      <c r="A122" s="32"/>
      <c r="M122" s="30"/>
    </row>
    <row r="123" spans="1:13">
      <c r="A123" s="32"/>
      <c r="M123" s="30"/>
    </row>
    <row r="124" spans="1:13">
      <c r="A124" s="32"/>
      <c r="M124" s="30"/>
    </row>
    <row r="125" spans="1:13">
      <c r="A125" s="32"/>
      <c r="M125" s="30"/>
    </row>
    <row r="126" spans="1:13">
      <c r="M126" s="30"/>
    </row>
    <row r="127" spans="1:13">
      <c r="M127" s="30"/>
    </row>
    <row r="128" spans="1:13">
      <c r="M128" s="30"/>
    </row>
    <row r="158" spans="2:7">
      <c r="B158" s="34" t="s">
        <v>15</v>
      </c>
      <c r="C158" s="34" t="s">
        <v>16</v>
      </c>
      <c r="F158" s="34" t="s">
        <v>15</v>
      </c>
      <c r="G158" s="34" t="s">
        <v>16</v>
      </c>
    </row>
    <row r="159" spans="2:7">
      <c r="B159">
        <v>0</v>
      </c>
      <c r="C159" t="s">
        <v>17</v>
      </c>
      <c r="F159">
        <v>0</v>
      </c>
      <c r="G159" t="s">
        <v>18</v>
      </c>
    </row>
    <row r="160" spans="2:7">
      <c r="B160">
        <v>1</v>
      </c>
      <c r="C160" t="s">
        <v>19</v>
      </c>
      <c r="F160">
        <v>1</v>
      </c>
      <c r="G160" t="s">
        <v>18</v>
      </c>
    </row>
    <row r="161" spans="2:7">
      <c r="B161">
        <v>2</v>
      </c>
      <c r="C161" t="s">
        <v>20</v>
      </c>
      <c r="F161">
        <v>2</v>
      </c>
      <c r="G161" t="s">
        <v>18</v>
      </c>
    </row>
    <row r="162" spans="2:7">
      <c r="B162">
        <v>3</v>
      </c>
      <c r="C162" t="s">
        <v>21</v>
      </c>
      <c r="F162">
        <v>3</v>
      </c>
      <c r="G162" t="s">
        <v>18</v>
      </c>
    </row>
    <row r="163" spans="2:7">
      <c r="B163">
        <v>4</v>
      </c>
      <c r="C163" t="s">
        <v>22</v>
      </c>
      <c r="F163">
        <v>4</v>
      </c>
      <c r="G163" t="s">
        <v>18</v>
      </c>
    </row>
    <row r="164" spans="2:7">
      <c r="B164">
        <v>5</v>
      </c>
      <c r="C164" t="s">
        <v>23</v>
      </c>
      <c r="F164">
        <v>5</v>
      </c>
      <c r="G164" t="s">
        <v>18</v>
      </c>
    </row>
    <row r="165" spans="2:7">
      <c r="B165">
        <v>6</v>
      </c>
      <c r="C165" t="s">
        <v>24</v>
      </c>
      <c r="F165">
        <v>6</v>
      </c>
      <c r="G165" t="s">
        <v>18</v>
      </c>
    </row>
    <row r="166" spans="2:7">
      <c r="B166">
        <v>7</v>
      </c>
      <c r="C166" t="s">
        <v>25</v>
      </c>
      <c r="F166">
        <v>7</v>
      </c>
      <c r="G166" t="s">
        <v>18</v>
      </c>
    </row>
    <row r="167" spans="2:7">
      <c r="B167">
        <v>8</v>
      </c>
      <c r="C167" t="s">
        <v>26</v>
      </c>
      <c r="F167">
        <v>8</v>
      </c>
      <c r="G167" t="s">
        <v>18</v>
      </c>
    </row>
    <row r="168" spans="2:7">
      <c r="B168">
        <v>9</v>
      </c>
      <c r="C168" t="s">
        <v>27</v>
      </c>
      <c r="F168">
        <v>9</v>
      </c>
      <c r="G168" t="s">
        <v>18</v>
      </c>
    </row>
    <row r="169" spans="2:7">
      <c r="B169">
        <v>10</v>
      </c>
      <c r="C169" t="s">
        <v>28</v>
      </c>
      <c r="F169">
        <v>10</v>
      </c>
      <c r="G169" t="s">
        <v>18</v>
      </c>
    </row>
    <row r="170" spans="2:7">
      <c r="B170">
        <v>11</v>
      </c>
      <c r="C170" t="s">
        <v>29</v>
      </c>
      <c r="F170">
        <v>11</v>
      </c>
      <c r="G170" t="s">
        <v>18</v>
      </c>
    </row>
    <row r="171" spans="2:7">
      <c r="B171">
        <v>12</v>
      </c>
      <c r="C171" t="s">
        <v>30</v>
      </c>
      <c r="F171">
        <v>12</v>
      </c>
      <c r="G171" t="s">
        <v>18</v>
      </c>
    </row>
    <row r="172" spans="2:7">
      <c r="B172">
        <v>13</v>
      </c>
      <c r="C172" t="s">
        <v>31</v>
      </c>
      <c r="F172">
        <v>13</v>
      </c>
      <c r="G172" t="s">
        <v>18</v>
      </c>
    </row>
    <row r="173" spans="2:7">
      <c r="B173">
        <v>14</v>
      </c>
      <c r="C173" t="s">
        <v>32</v>
      </c>
      <c r="F173">
        <v>14</v>
      </c>
      <c r="G173" t="s">
        <v>18</v>
      </c>
    </row>
    <row r="174" spans="2:7">
      <c r="B174">
        <v>15</v>
      </c>
      <c r="C174" t="s">
        <v>33</v>
      </c>
      <c r="F174">
        <v>15</v>
      </c>
      <c r="G174" t="s">
        <v>18</v>
      </c>
    </row>
    <row r="175" spans="2:7">
      <c r="B175">
        <v>16</v>
      </c>
      <c r="C175" t="s">
        <v>34</v>
      </c>
      <c r="F175">
        <v>16</v>
      </c>
      <c r="G175" t="s">
        <v>18</v>
      </c>
    </row>
    <row r="176" spans="2:7">
      <c r="B176">
        <v>17</v>
      </c>
      <c r="C176" t="s">
        <v>35</v>
      </c>
      <c r="F176">
        <v>17</v>
      </c>
      <c r="G176" t="s">
        <v>18</v>
      </c>
    </row>
    <row r="177" spans="2:7">
      <c r="B177">
        <v>18</v>
      </c>
      <c r="C177" t="s">
        <v>36</v>
      </c>
      <c r="F177">
        <v>18</v>
      </c>
      <c r="G177" t="s">
        <v>18</v>
      </c>
    </row>
    <row r="178" spans="2:7">
      <c r="B178">
        <v>19</v>
      </c>
      <c r="C178" t="s">
        <v>37</v>
      </c>
      <c r="F178">
        <v>19</v>
      </c>
      <c r="G178" t="s">
        <v>18</v>
      </c>
    </row>
    <row r="179" spans="2:7">
      <c r="B179">
        <v>20</v>
      </c>
      <c r="C179" t="s">
        <v>38</v>
      </c>
      <c r="F179">
        <v>20</v>
      </c>
      <c r="G179" t="s">
        <v>18</v>
      </c>
    </row>
    <row r="180" spans="2:7">
      <c r="B180">
        <v>21</v>
      </c>
      <c r="C180" t="s">
        <v>39</v>
      </c>
      <c r="F180">
        <v>21</v>
      </c>
      <c r="G180" t="s">
        <v>18</v>
      </c>
    </row>
    <row r="181" spans="2:7">
      <c r="B181">
        <v>22</v>
      </c>
      <c r="C181" t="s">
        <v>40</v>
      </c>
      <c r="F181">
        <v>22</v>
      </c>
      <c r="G181" t="s">
        <v>18</v>
      </c>
    </row>
    <row r="182" spans="2:7">
      <c r="B182">
        <v>23</v>
      </c>
      <c r="C182" t="s">
        <v>41</v>
      </c>
      <c r="F182">
        <v>23</v>
      </c>
      <c r="G182" t="s">
        <v>18</v>
      </c>
    </row>
    <row r="183" spans="2:7">
      <c r="B183">
        <v>24</v>
      </c>
      <c r="C183" t="s">
        <v>42</v>
      </c>
      <c r="F183">
        <v>24</v>
      </c>
      <c r="G183" t="s">
        <v>18</v>
      </c>
    </row>
    <row r="184" spans="2:7">
      <c r="B184">
        <v>25</v>
      </c>
      <c r="C184" t="s">
        <v>43</v>
      </c>
      <c r="F184">
        <v>25</v>
      </c>
      <c r="G184" t="s">
        <v>18</v>
      </c>
    </row>
    <row r="185" spans="2:7">
      <c r="B185">
        <v>26</v>
      </c>
      <c r="C185" t="s">
        <v>44</v>
      </c>
      <c r="F185">
        <v>26</v>
      </c>
      <c r="G185" t="s">
        <v>18</v>
      </c>
    </row>
    <row r="186" spans="2:7">
      <c r="B186">
        <v>27</v>
      </c>
      <c r="C186" t="s">
        <v>45</v>
      </c>
      <c r="F186">
        <v>27</v>
      </c>
      <c r="G186" t="s">
        <v>18</v>
      </c>
    </row>
    <row r="187" spans="2:7">
      <c r="B187">
        <v>28</v>
      </c>
      <c r="C187" t="s">
        <v>46</v>
      </c>
      <c r="F187">
        <v>28</v>
      </c>
      <c r="G187" t="s">
        <v>18</v>
      </c>
    </row>
    <row r="188" spans="2:7">
      <c r="B188">
        <v>29</v>
      </c>
      <c r="C188" t="s">
        <v>47</v>
      </c>
      <c r="F188">
        <v>29</v>
      </c>
      <c r="G188" t="s">
        <v>18</v>
      </c>
    </row>
    <row r="189" spans="2:7">
      <c r="B189">
        <v>30</v>
      </c>
      <c r="C189" t="s">
        <v>48</v>
      </c>
      <c r="F189">
        <v>30</v>
      </c>
      <c r="G189" t="s">
        <v>18</v>
      </c>
    </row>
    <row r="190" spans="2:7">
      <c r="B190">
        <v>31</v>
      </c>
      <c r="C190" t="s">
        <v>49</v>
      </c>
      <c r="F190">
        <v>31</v>
      </c>
      <c r="G190" t="s">
        <v>18</v>
      </c>
    </row>
    <row r="191" spans="2:7">
      <c r="B191">
        <v>32</v>
      </c>
      <c r="C191" t="s">
        <v>50</v>
      </c>
      <c r="F191">
        <v>32</v>
      </c>
      <c r="G191" t="s">
        <v>18</v>
      </c>
    </row>
    <row r="192" spans="2:7">
      <c r="B192">
        <v>33</v>
      </c>
      <c r="C192" t="s">
        <v>51</v>
      </c>
      <c r="F192">
        <v>33</v>
      </c>
      <c r="G192" t="s">
        <v>18</v>
      </c>
    </row>
    <row r="193" spans="2:7">
      <c r="B193">
        <v>34</v>
      </c>
      <c r="C193" t="s">
        <v>52</v>
      </c>
      <c r="F193">
        <v>34</v>
      </c>
      <c r="G193" t="s">
        <v>18</v>
      </c>
    </row>
    <row r="194" spans="2:7">
      <c r="B194">
        <v>35</v>
      </c>
      <c r="C194" t="s">
        <v>53</v>
      </c>
      <c r="F194">
        <v>35</v>
      </c>
      <c r="G194" t="s">
        <v>18</v>
      </c>
    </row>
    <row r="195" spans="2:7">
      <c r="B195">
        <v>36</v>
      </c>
      <c r="C195" t="s">
        <v>54</v>
      </c>
      <c r="F195">
        <v>36</v>
      </c>
      <c r="G195" t="s">
        <v>18</v>
      </c>
    </row>
    <row r="196" spans="2:7">
      <c r="B196">
        <v>37</v>
      </c>
      <c r="C196" t="s">
        <v>55</v>
      </c>
      <c r="F196">
        <v>37</v>
      </c>
      <c r="G196" t="s">
        <v>18</v>
      </c>
    </row>
    <row r="197" spans="2:7">
      <c r="B197">
        <v>38</v>
      </c>
      <c r="C197" t="s">
        <v>56</v>
      </c>
      <c r="F197">
        <v>38</v>
      </c>
      <c r="G197" t="s">
        <v>18</v>
      </c>
    </row>
    <row r="198" spans="2:7">
      <c r="B198">
        <v>39</v>
      </c>
      <c r="C198" t="s">
        <v>57</v>
      </c>
      <c r="F198">
        <v>39</v>
      </c>
      <c r="G198" t="s">
        <v>18</v>
      </c>
    </row>
    <row r="199" spans="2:7">
      <c r="B199">
        <v>40</v>
      </c>
      <c r="C199" t="s">
        <v>58</v>
      </c>
      <c r="F199">
        <v>40</v>
      </c>
      <c r="G199" t="s">
        <v>18</v>
      </c>
    </row>
    <row r="200" spans="2:7">
      <c r="B200">
        <v>41</v>
      </c>
      <c r="C200" t="s">
        <v>59</v>
      </c>
      <c r="F200">
        <v>41</v>
      </c>
      <c r="G200" t="s">
        <v>18</v>
      </c>
    </row>
    <row r="201" spans="2:7">
      <c r="B201">
        <v>42</v>
      </c>
      <c r="C201" t="s">
        <v>60</v>
      </c>
      <c r="F201">
        <v>42</v>
      </c>
      <c r="G201" t="s">
        <v>18</v>
      </c>
    </row>
    <row r="202" spans="2:7">
      <c r="B202">
        <v>43</v>
      </c>
      <c r="C202" t="s">
        <v>61</v>
      </c>
      <c r="F202">
        <v>43</v>
      </c>
      <c r="G202" t="s">
        <v>18</v>
      </c>
    </row>
    <row r="203" spans="2:7">
      <c r="B203">
        <v>44</v>
      </c>
      <c r="C203" t="s">
        <v>62</v>
      </c>
      <c r="F203">
        <v>44</v>
      </c>
      <c r="G203" t="s">
        <v>18</v>
      </c>
    </row>
    <row r="204" spans="2:7">
      <c r="B204">
        <v>45</v>
      </c>
      <c r="C204" t="s">
        <v>63</v>
      </c>
      <c r="F204">
        <v>45</v>
      </c>
      <c r="G204" t="s">
        <v>18</v>
      </c>
    </row>
    <row r="205" spans="2:7">
      <c r="B205">
        <v>46</v>
      </c>
      <c r="C205" t="s">
        <v>64</v>
      </c>
      <c r="F205">
        <v>46</v>
      </c>
      <c r="G205" t="s">
        <v>18</v>
      </c>
    </row>
    <row r="206" spans="2:7">
      <c r="B206">
        <v>47</v>
      </c>
      <c r="C206" t="s">
        <v>65</v>
      </c>
      <c r="F206">
        <v>47</v>
      </c>
      <c r="G206" t="s">
        <v>18</v>
      </c>
    </row>
    <row r="207" spans="2:7">
      <c r="B207">
        <v>48</v>
      </c>
      <c r="C207" t="s">
        <v>66</v>
      </c>
      <c r="F207">
        <v>48</v>
      </c>
      <c r="G207" t="s">
        <v>18</v>
      </c>
    </row>
    <row r="208" spans="2:7">
      <c r="B208">
        <v>49</v>
      </c>
      <c r="C208" t="s">
        <v>67</v>
      </c>
      <c r="F208">
        <v>49</v>
      </c>
      <c r="G208" t="s">
        <v>18</v>
      </c>
    </row>
    <row r="209" spans="2:7">
      <c r="B209">
        <v>50</v>
      </c>
      <c r="C209" t="s">
        <v>68</v>
      </c>
      <c r="F209">
        <v>50</v>
      </c>
      <c r="G209" t="s">
        <v>69</v>
      </c>
    </row>
    <row r="210" spans="2:7">
      <c r="B210">
        <v>51</v>
      </c>
      <c r="C210" t="s">
        <v>70</v>
      </c>
      <c r="F210">
        <v>51</v>
      </c>
      <c r="G210" t="s">
        <v>69</v>
      </c>
    </row>
    <row r="211" spans="2:7">
      <c r="B211">
        <v>52</v>
      </c>
      <c r="C211" t="s">
        <v>71</v>
      </c>
      <c r="F211">
        <v>52</v>
      </c>
      <c r="G211" t="s">
        <v>69</v>
      </c>
    </row>
    <row r="212" spans="2:7">
      <c r="B212">
        <v>53</v>
      </c>
      <c r="C212" t="s">
        <v>72</v>
      </c>
      <c r="F212">
        <v>53</v>
      </c>
      <c r="G212" t="s">
        <v>73</v>
      </c>
    </row>
    <row r="213" spans="2:7">
      <c r="B213">
        <v>54</v>
      </c>
      <c r="C213" t="s">
        <v>74</v>
      </c>
      <c r="F213">
        <v>54</v>
      </c>
      <c r="G213" t="s">
        <v>73</v>
      </c>
    </row>
    <row r="214" spans="2:7">
      <c r="B214">
        <v>55</v>
      </c>
      <c r="C214" t="s">
        <v>75</v>
      </c>
      <c r="F214">
        <v>55</v>
      </c>
      <c r="G214" t="s">
        <v>73</v>
      </c>
    </row>
    <row r="215" spans="2:7">
      <c r="B215">
        <v>56</v>
      </c>
      <c r="C215" t="s">
        <v>76</v>
      </c>
      <c r="F215">
        <v>56</v>
      </c>
      <c r="G215" t="s">
        <v>73</v>
      </c>
    </row>
    <row r="216" spans="2:7">
      <c r="B216">
        <v>57</v>
      </c>
      <c r="C216" t="s">
        <v>77</v>
      </c>
      <c r="F216">
        <v>57</v>
      </c>
      <c r="G216" t="s">
        <v>78</v>
      </c>
    </row>
    <row r="217" spans="2:7">
      <c r="B217">
        <v>58</v>
      </c>
      <c r="C217" t="s">
        <v>79</v>
      </c>
      <c r="F217">
        <v>58</v>
      </c>
      <c r="G217" t="s">
        <v>78</v>
      </c>
    </row>
    <row r="218" spans="2:7">
      <c r="B218">
        <v>59</v>
      </c>
      <c r="C218" t="s">
        <v>80</v>
      </c>
      <c r="F218">
        <v>59</v>
      </c>
      <c r="G218" t="s">
        <v>78</v>
      </c>
    </row>
    <row r="219" spans="2:7">
      <c r="B219">
        <v>60</v>
      </c>
      <c r="C219" t="s">
        <v>81</v>
      </c>
      <c r="F219">
        <v>60</v>
      </c>
      <c r="G219" t="s">
        <v>78</v>
      </c>
    </row>
    <row r="220" spans="2:7">
      <c r="B220">
        <v>61</v>
      </c>
      <c r="C220" t="s">
        <v>82</v>
      </c>
      <c r="F220">
        <v>61</v>
      </c>
      <c r="G220" t="s">
        <v>83</v>
      </c>
    </row>
    <row r="221" spans="2:7">
      <c r="B221">
        <v>62</v>
      </c>
      <c r="C221" t="s">
        <v>84</v>
      </c>
      <c r="F221">
        <v>62</v>
      </c>
      <c r="G221" t="s">
        <v>83</v>
      </c>
    </row>
    <row r="222" spans="2:7">
      <c r="B222">
        <v>63</v>
      </c>
      <c r="C222" t="s">
        <v>85</v>
      </c>
      <c r="F222">
        <v>63</v>
      </c>
      <c r="G222" t="s">
        <v>83</v>
      </c>
    </row>
    <row r="223" spans="2:7">
      <c r="B223">
        <v>64</v>
      </c>
      <c r="C223" t="s">
        <v>86</v>
      </c>
      <c r="F223">
        <v>64</v>
      </c>
      <c r="G223" t="s">
        <v>87</v>
      </c>
    </row>
    <row r="224" spans="2:7">
      <c r="B224">
        <v>65</v>
      </c>
      <c r="C224" t="s">
        <v>88</v>
      </c>
      <c r="F224">
        <v>65</v>
      </c>
      <c r="G224" t="s">
        <v>87</v>
      </c>
    </row>
    <row r="225" spans="2:7">
      <c r="B225">
        <v>66</v>
      </c>
      <c r="C225" t="s">
        <v>89</v>
      </c>
      <c r="F225">
        <v>66</v>
      </c>
      <c r="G225" t="s">
        <v>87</v>
      </c>
    </row>
    <row r="226" spans="2:7">
      <c r="B226">
        <v>67</v>
      </c>
      <c r="C226" t="s">
        <v>90</v>
      </c>
      <c r="F226">
        <v>67</v>
      </c>
      <c r="G226" t="s">
        <v>87</v>
      </c>
    </row>
    <row r="227" spans="2:7">
      <c r="B227">
        <v>68</v>
      </c>
      <c r="C227" t="s">
        <v>91</v>
      </c>
      <c r="F227">
        <v>68</v>
      </c>
      <c r="G227" t="s">
        <v>92</v>
      </c>
    </row>
    <row r="228" spans="2:7">
      <c r="B228">
        <v>69</v>
      </c>
      <c r="C228" t="s">
        <v>93</v>
      </c>
      <c r="F228">
        <v>69</v>
      </c>
      <c r="G228" t="s">
        <v>92</v>
      </c>
    </row>
    <row r="229" spans="2:7">
      <c r="B229">
        <v>70</v>
      </c>
      <c r="C229" t="s">
        <v>94</v>
      </c>
      <c r="F229">
        <v>70</v>
      </c>
      <c r="G229" t="s">
        <v>92</v>
      </c>
    </row>
    <row r="230" spans="2:7">
      <c r="B230">
        <v>71</v>
      </c>
      <c r="C230" t="s">
        <v>95</v>
      </c>
      <c r="F230">
        <v>71</v>
      </c>
      <c r="G230" t="s">
        <v>96</v>
      </c>
    </row>
    <row r="231" spans="2:7">
      <c r="B231">
        <v>72</v>
      </c>
      <c r="C231" t="s">
        <v>97</v>
      </c>
      <c r="F231">
        <v>72</v>
      </c>
      <c r="G231" t="s">
        <v>96</v>
      </c>
    </row>
    <row r="232" spans="2:7">
      <c r="B232">
        <v>73</v>
      </c>
      <c r="C232" t="s">
        <v>98</v>
      </c>
      <c r="F232">
        <v>73</v>
      </c>
      <c r="G232" t="s">
        <v>96</v>
      </c>
    </row>
    <row r="233" spans="2:7">
      <c r="B233">
        <v>74</v>
      </c>
      <c r="C233" t="s">
        <v>99</v>
      </c>
      <c r="F233">
        <v>74</v>
      </c>
      <c r="G233" t="s">
        <v>96</v>
      </c>
    </row>
    <row r="234" spans="2:7">
      <c r="B234">
        <v>75</v>
      </c>
      <c r="C234" t="s">
        <v>100</v>
      </c>
      <c r="F234">
        <v>75</v>
      </c>
      <c r="G234" t="s">
        <v>101</v>
      </c>
    </row>
    <row r="235" spans="2:7">
      <c r="B235">
        <v>76</v>
      </c>
      <c r="C235" t="s">
        <v>102</v>
      </c>
      <c r="F235">
        <v>76</v>
      </c>
      <c r="G235" t="s">
        <v>101</v>
      </c>
    </row>
    <row r="236" spans="2:7">
      <c r="B236">
        <v>77</v>
      </c>
      <c r="C236" t="s">
        <v>103</v>
      </c>
      <c r="F236">
        <v>77</v>
      </c>
      <c r="G236" t="s">
        <v>101</v>
      </c>
    </row>
    <row r="237" spans="2:7">
      <c r="B237">
        <v>78</v>
      </c>
      <c r="C237" t="s">
        <v>104</v>
      </c>
      <c r="F237">
        <v>78</v>
      </c>
      <c r="G237" t="s">
        <v>101</v>
      </c>
    </row>
    <row r="238" spans="2:7">
      <c r="B238">
        <v>79</v>
      </c>
      <c r="C238" t="s">
        <v>105</v>
      </c>
      <c r="F238">
        <v>79</v>
      </c>
      <c r="G238" t="s">
        <v>101</v>
      </c>
    </row>
    <row r="239" spans="2:7">
      <c r="B239">
        <v>80</v>
      </c>
      <c r="C239" t="s">
        <v>106</v>
      </c>
      <c r="F239">
        <v>80</v>
      </c>
      <c r="G239" t="s">
        <v>107</v>
      </c>
    </row>
    <row r="240" spans="2:7">
      <c r="B240">
        <v>81</v>
      </c>
      <c r="C240" t="s">
        <v>108</v>
      </c>
      <c r="F240">
        <v>81</v>
      </c>
      <c r="G240" t="s">
        <v>107</v>
      </c>
    </row>
    <row r="241" spans="2:7">
      <c r="B241">
        <v>82</v>
      </c>
      <c r="C241" t="s">
        <v>109</v>
      </c>
      <c r="F241">
        <v>82</v>
      </c>
      <c r="G241" t="s">
        <v>107</v>
      </c>
    </row>
    <row r="242" spans="2:7">
      <c r="B242">
        <v>83</v>
      </c>
      <c r="C242" t="s">
        <v>110</v>
      </c>
      <c r="F242">
        <v>83</v>
      </c>
      <c r="G242" t="s">
        <v>107</v>
      </c>
    </row>
    <row r="243" spans="2:7">
      <c r="B243">
        <v>84</v>
      </c>
      <c r="C243" t="s">
        <v>111</v>
      </c>
      <c r="F243">
        <v>84</v>
      </c>
      <c r="G243" t="s">
        <v>107</v>
      </c>
    </row>
    <row r="244" spans="2:7">
      <c r="B244">
        <v>85</v>
      </c>
      <c r="C244" t="s">
        <v>112</v>
      </c>
      <c r="F244">
        <v>85</v>
      </c>
      <c r="G244" t="s">
        <v>113</v>
      </c>
    </row>
    <row r="245" spans="2:7">
      <c r="B245">
        <v>86</v>
      </c>
      <c r="C245" t="s">
        <v>114</v>
      </c>
      <c r="F245">
        <v>86</v>
      </c>
      <c r="G245" t="s">
        <v>113</v>
      </c>
    </row>
    <row r="246" spans="2:7">
      <c r="B246">
        <v>87</v>
      </c>
      <c r="C246" t="s">
        <v>115</v>
      </c>
      <c r="F246">
        <v>87</v>
      </c>
      <c r="G246" t="s">
        <v>113</v>
      </c>
    </row>
    <row r="247" spans="2:7">
      <c r="B247">
        <v>88</v>
      </c>
      <c r="C247" t="s">
        <v>116</v>
      </c>
      <c r="F247">
        <v>88</v>
      </c>
      <c r="G247" t="s">
        <v>113</v>
      </c>
    </row>
    <row r="248" spans="2:7">
      <c r="B248">
        <v>89</v>
      </c>
      <c r="C248" t="s">
        <v>117</v>
      </c>
      <c r="F248">
        <v>89</v>
      </c>
      <c r="G248" t="s">
        <v>113</v>
      </c>
    </row>
    <row r="249" spans="2:7">
      <c r="B249">
        <v>90</v>
      </c>
      <c r="C249" t="s">
        <v>118</v>
      </c>
      <c r="F249">
        <v>90</v>
      </c>
      <c r="G249" t="s">
        <v>119</v>
      </c>
    </row>
    <row r="250" spans="2:7">
      <c r="B250">
        <v>91</v>
      </c>
      <c r="C250" t="s">
        <v>120</v>
      </c>
      <c r="F250">
        <v>91</v>
      </c>
      <c r="G250" t="s">
        <v>119</v>
      </c>
    </row>
    <row r="251" spans="2:7">
      <c r="B251">
        <v>92</v>
      </c>
      <c r="C251" t="s">
        <v>121</v>
      </c>
      <c r="F251">
        <v>92</v>
      </c>
      <c r="G251" t="s">
        <v>119</v>
      </c>
    </row>
    <row r="252" spans="2:7">
      <c r="B252">
        <v>93</v>
      </c>
      <c r="C252" t="s">
        <v>122</v>
      </c>
      <c r="F252">
        <v>93</v>
      </c>
      <c r="G252" t="s">
        <v>119</v>
      </c>
    </row>
    <row r="253" spans="2:7">
      <c r="B253">
        <v>94</v>
      </c>
      <c r="C253" t="s">
        <v>123</v>
      </c>
      <c r="F253">
        <v>94</v>
      </c>
      <c r="G253" t="s">
        <v>119</v>
      </c>
    </row>
    <row r="254" spans="2:7">
      <c r="B254">
        <v>95</v>
      </c>
      <c r="C254" t="s">
        <v>124</v>
      </c>
      <c r="F254">
        <v>95</v>
      </c>
      <c r="G254" t="s">
        <v>119</v>
      </c>
    </row>
    <row r="255" spans="2:7">
      <c r="B255">
        <v>96</v>
      </c>
      <c r="C255" t="s">
        <v>125</v>
      </c>
      <c r="F255">
        <v>96</v>
      </c>
      <c r="G255" t="s">
        <v>119</v>
      </c>
    </row>
    <row r="256" spans="2:7">
      <c r="B256">
        <v>97</v>
      </c>
      <c r="C256" t="s">
        <v>126</v>
      </c>
      <c r="F256">
        <v>97</v>
      </c>
      <c r="G256" t="s">
        <v>119</v>
      </c>
    </row>
    <row r="257" spans="2:7">
      <c r="B257">
        <v>98</v>
      </c>
      <c r="C257" t="s">
        <v>127</v>
      </c>
      <c r="F257">
        <v>98</v>
      </c>
      <c r="G257" t="s">
        <v>119</v>
      </c>
    </row>
    <row r="258" spans="2:7">
      <c r="B258">
        <v>99</v>
      </c>
      <c r="C258" t="s">
        <v>128</v>
      </c>
      <c r="F258">
        <v>99</v>
      </c>
      <c r="G258" t="s">
        <v>119</v>
      </c>
    </row>
    <row r="259" spans="2:7">
      <c r="B259">
        <v>100</v>
      </c>
      <c r="C259" t="s">
        <v>129</v>
      </c>
      <c r="F259">
        <v>100</v>
      </c>
      <c r="G259" t="s">
        <v>119</v>
      </c>
    </row>
  </sheetData>
  <mergeCells count="12">
    <mergeCell ref="I7:J7"/>
    <mergeCell ref="A1:D1"/>
    <mergeCell ref="F1:K1"/>
    <mergeCell ref="A2:D2"/>
    <mergeCell ref="F2:K2"/>
    <mergeCell ref="A3:D3"/>
    <mergeCell ref="F3:K3"/>
    <mergeCell ref="A4:D4"/>
    <mergeCell ref="E4:K4"/>
    <mergeCell ref="D5:E5"/>
    <mergeCell ref="G5:K5"/>
    <mergeCell ref="H6:J6"/>
  </mergeCells>
  <conditionalFormatting sqref="D29:D48">
    <cfRule type="cellIs" dxfId="861" priority="1296" stopIfTrue="1" operator="lessThan">
      <formula>50</formula>
    </cfRule>
  </conditionalFormatting>
  <conditionalFormatting sqref="D38:D48">
    <cfRule type="cellIs" dxfId="860" priority="861" stopIfTrue="1" operator="lessThan">
      <formula>50</formula>
    </cfRule>
  </conditionalFormatting>
  <conditionalFormatting sqref="D38:D48">
    <cfRule type="cellIs" dxfId="859" priority="860" stopIfTrue="1" operator="lessThan">
      <formula>50</formula>
    </cfRule>
  </conditionalFormatting>
  <conditionalFormatting sqref="D38:D48">
    <cfRule type="cellIs" dxfId="858" priority="859" stopIfTrue="1" operator="lessThan">
      <formula>50</formula>
    </cfRule>
  </conditionalFormatting>
  <conditionalFormatting sqref="D40:D41">
    <cfRule type="cellIs" dxfId="857" priority="858" stopIfTrue="1" operator="lessThan">
      <formula>50</formula>
    </cfRule>
  </conditionalFormatting>
  <conditionalFormatting sqref="D40:D41">
    <cfRule type="cellIs" dxfId="856" priority="857" stopIfTrue="1" operator="lessThan">
      <formula>50</formula>
    </cfRule>
  </conditionalFormatting>
  <conditionalFormatting sqref="D40:D41">
    <cfRule type="cellIs" dxfId="855" priority="856" stopIfTrue="1" operator="lessThan">
      <formula>50</formula>
    </cfRule>
  </conditionalFormatting>
  <conditionalFormatting sqref="D40:D41">
    <cfRule type="cellIs" dxfId="854" priority="855" stopIfTrue="1" operator="lessThan">
      <formula>50</formula>
    </cfRule>
  </conditionalFormatting>
  <conditionalFormatting sqref="D40:D41">
    <cfRule type="cellIs" dxfId="853" priority="854" stopIfTrue="1" operator="lessThan">
      <formula>50</formula>
    </cfRule>
  </conditionalFormatting>
  <conditionalFormatting sqref="D40:D41">
    <cfRule type="cellIs" dxfId="852" priority="853" stopIfTrue="1" operator="lessThan">
      <formula>50</formula>
    </cfRule>
  </conditionalFormatting>
  <conditionalFormatting sqref="D40:D41">
    <cfRule type="cellIs" dxfId="851" priority="852" stopIfTrue="1" operator="lessThan">
      <formula>50</formula>
    </cfRule>
  </conditionalFormatting>
  <conditionalFormatting sqref="D40:D41">
    <cfRule type="cellIs" dxfId="850" priority="851" stopIfTrue="1" operator="lessThan">
      <formula>50</formula>
    </cfRule>
  </conditionalFormatting>
  <conditionalFormatting sqref="D40:D41">
    <cfRule type="cellIs" dxfId="849" priority="850" stopIfTrue="1" operator="lessThan">
      <formula>50</formula>
    </cfRule>
  </conditionalFormatting>
  <conditionalFormatting sqref="D40:D41">
    <cfRule type="cellIs" dxfId="848" priority="849" stopIfTrue="1" operator="lessThan">
      <formula>50</formula>
    </cfRule>
  </conditionalFormatting>
  <conditionalFormatting sqref="D40:D41">
    <cfRule type="cellIs" dxfId="847" priority="848" stopIfTrue="1" operator="lessThan">
      <formula>50</formula>
    </cfRule>
  </conditionalFormatting>
  <conditionalFormatting sqref="D40:D41">
    <cfRule type="cellIs" dxfId="846" priority="847" stopIfTrue="1" operator="lessThan">
      <formula>50</formula>
    </cfRule>
  </conditionalFormatting>
  <conditionalFormatting sqref="D40:D41">
    <cfRule type="cellIs" dxfId="845" priority="846" stopIfTrue="1" operator="lessThan">
      <formula>50</formula>
    </cfRule>
  </conditionalFormatting>
  <conditionalFormatting sqref="D40:D41">
    <cfRule type="cellIs" dxfId="844" priority="845" stopIfTrue="1" operator="lessThan">
      <formula>50</formula>
    </cfRule>
  </conditionalFormatting>
  <conditionalFormatting sqref="D40:D41">
    <cfRule type="cellIs" dxfId="843" priority="844" stopIfTrue="1" operator="lessThan">
      <formula>50</formula>
    </cfRule>
  </conditionalFormatting>
  <conditionalFormatting sqref="D38:D48">
    <cfRule type="cellIs" dxfId="842" priority="843" stopIfTrue="1" operator="lessThan">
      <formula>50</formula>
    </cfRule>
  </conditionalFormatting>
  <conditionalFormatting sqref="D38:D48">
    <cfRule type="cellIs" dxfId="841" priority="842" stopIfTrue="1" operator="lessThan">
      <formula>50</formula>
    </cfRule>
  </conditionalFormatting>
  <conditionalFormatting sqref="D38:D48">
    <cfRule type="cellIs" dxfId="840" priority="841" stopIfTrue="1" operator="lessThan">
      <formula>50</formula>
    </cfRule>
  </conditionalFormatting>
  <conditionalFormatting sqref="D40:D41">
    <cfRule type="cellIs" dxfId="839" priority="840" stopIfTrue="1" operator="lessThan">
      <formula>50</formula>
    </cfRule>
  </conditionalFormatting>
  <conditionalFormatting sqref="D40:D41">
    <cfRule type="cellIs" dxfId="838" priority="839" stopIfTrue="1" operator="lessThan">
      <formula>50</formula>
    </cfRule>
  </conditionalFormatting>
  <conditionalFormatting sqref="D40:D41">
    <cfRule type="cellIs" dxfId="837" priority="838" stopIfTrue="1" operator="lessThan">
      <formula>50</formula>
    </cfRule>
  </conditionalFormatting>
  <conditionalFormatting sqref="D40:D41">
    <cfRule type="cellIs" dxfId="836" priority="837" stopIfTrue="1" operator="lessThan">
      <formula>50</formula>
    </cfRule>
  </conditionalFormatting>
  <conditionalFormatting sqref="D40:D41">
    <cfRule type="cellIs" dxfId="835" priority="836" stopIfTrue="1" operator="lessThan">
      <formula>50</formula>
    </cfRule>
  </conditionalFormatting>
  <conditionalFormatting sqref="D40:D41">
    <cfRule type="cellIs" dxfId="834" priority="835" stopIfTrue="1" operator="lessThan">
      <formula>50</formula>
    </cfRule>
  </conditionalFormatting>
  <conditionalFormatting sqref="D40:D41">
    <cfRule type="cellIs" dxfId="833" priority="834" stopIfTrue="1" operator="lessThan">
      <formula>50</formula>
    </cfRule>
  </conditionalFormatting>
  <conditionalFormatting sqref="D40:D41">
    <cfRule type="cellIs" dxfId="832" priority="833" stopIfTrue="1" operator="lessThan">
      <formula>50</formula>
    </cfRule>
  </conditionalFormatting>
  <conditionalFormatting sqref="D40:D41">
    <cfRule type="cellIs" dxfId="831" priority="832" stopIfTrue="1" operator="lessThan">
      <formula>50</formula>
    </cfRule>
  </conditionalFormatting>
  <conditionalFormatting sqref="D40:D41">
    <cfRule type="cellIs" dxfId="830" priority="831" stopIfTrue="1" operator="lessThan">
      <formula>50</formula>
    </cfRule>
  </conditionalFormatting>
  <conditionalFormatting sqref="D40:D41">
    <cfRule type="cellIs" dxfId="829" priority="830" stopIfTrue="1" operator="lessThan">
      <formula>50</formula>
    </cfRule>
  </conditionalFormatting>
  <conditionalFormatting sqref="D40:D41">
    <cfRule type="cellIs" dxfId="828" priority="829" stopIfTrue="1" operator="lessThan">
      <formula>50</formula>
    </cfRule>
  </conditionalFormatting>
  <conditionalFormatting sqref="D38:D48">
    <cfRule type="cellIs" dxfId="827" priority="828" stopIfTrue="1" operator="lessThan">
      <formula>50</formula>
    </cfRule>
  </conditionalFormatting>
  <conditionalFormatting sqref="D38:D48">
    <cfRule type="cellIs" dxfId="826" priority="827" stopIfTrue="1" operator="lessThan">
      <formula>50</formula>
    </cfRule>
  </conditionalFormatting>
  <conditionalFormatting sqref="D38:D48">
    <cfRule type="cellIs" dxfId="825" priority="826" stopIfTrue="1" operator="lessThan">
      <formula>50</formula>
    </cfRule>
  </conditionalFormatting>
  <conditionalFormatting sqref="D40:D41">
    <cfRule type="cellIs" dxfId="824" priority="825" stopIfTrue="1" operator="lessThan">
      <formula>50</formula>
    </cfRule>
  </conditionalFormatting>
  <conditionalFormatting sqref="D40:D41">
    <cfRule type="cellIs" dxfId="823" priority="824" stopIfTrue="1" operator="lessThan">
      <formula>50</formula>
    </cfRule>
  </conditionalFormatting>
  <conditionalFormatting sqref="D40:D41">
    <cfRule type="cellIs" dxfId="822" priority="823" stopIfTrue="1" operator="lessThan">
      <formula>50</formula>
    </cfRule>
  </conditionalFormatting>
  <conditionalFormatting sqref="D40:D41">
    <cfRule type="cellIs" dxfId="821" priority="822" stopIfTrue="1" operator="lessThan">
      <formula>50</formula>
    </cfRule>
  </conditionalFormatting>
  <conditionalFormatting sqref="D40:D41">
    <cfRule type="cellIs" dxfId="820" priority="821" stopIfTrue="1" operator="lessThan">
      <formula>50</formula>
    </cfRule>
  </conditionalFormatting>
  <conditionalFormatting sqref="D40:D41">
    <cfRule type="cellIs" dxfId="819" priority="820" stopIfTrue="1" operator="lessThan">
      <formula>50</formula>
    </cfRule>
  </conditionalFormatting>
  <conditionalFormatting sqref="D40:D41">
    <cfRule type="cellIs" dxfId="818" priority="819" stopIfTrue="1" operator="lessThan">
      <formula>50</formula>
    </cfRule>
  </conditionalFormatting>
  <conditionalFormatting sqref="D40:D41">
    <cfRule type="cellIs" dxfId="817" priority="818" stopIfTrue="1" operator="lessThan">
      <formula>50</formula>
    </cfRule>
  </conditionalFormatting>
  <conditionalFormatting sqref="D40:D41">
    <cfRule type="cellIs" dxfId="816" priority="817" stopIfTrue="1" operator="lessThan">
      <formula>50</formula>
    </cfRule>
  </conditionalFormatting>
  <conditionalFormatting sqref="D38:D48">
    <cfRule type="cellIs" dxfId="815" priority="816" stopIfTrue="1" operator="lessThan">
      <formula>50</formula>
    </cfRule>
  </conditionalFormatting>
  <conditionalFormatting sqref="D38:D48">
    <cfRule type="cellIs" dxfId="814" priority="815" stopIfTrue="1" operator="lessThan">
      <formula>50</formula>
    </cfRule>
  </conditionalFormatting>
  <conditionalFormatting sqref="D38:D48">
    <cfRule type="cellIs" dxfId="813" priority="814" stopIfTrue="1" operator="lessThan">
      <formula>50</formula>
    </cfRule>
  </conditionalFormatting>
  <conditionalFormatting sqref="D40:D41">
    <cfRule type="cellIs" dxfId="812" priority="813" stopIfTrue="1" operator="lessThan">
      <formula>50</formula>
    </cfRule>
  </conditionalFormatting>
  <conditionalFormatting sqref="D40:D41">
    <cfRule type="cellIs" dxfId="811" priority="812" stopIfTrue="1" operator="lessThan">
      <formula>50</formula>
    </cfRule>
  </conditionalFormatting>
  <conditionalFormatting sqref="D40:D41">
    <cfRule type="cellIs" dxfId="810" priority="811" stopIfTrue="1" operator="lessThan">
      <formula>50</formula>
    </cfRule>
  </conditionalFormatting>
  <conditionalFormatting sqref="D40:D41">
    <cfRule type="cellIs" dxfId="809" priority="810" stopIfTrue="1" operator="lessThan">
      <formula>50</formula>
    </cfRule>
  </conditionalFormatting>
  <conditionalFormatting sqref="D40:D41">
    <cfRule type="cellIs" dxfId="808" priority="809" stopIfTrue="1" operator="lessThan">
      <formula>50</formula>
    </cfRule>
  </conditionalFormatting>
  <conditionalFormatting sqref="D40:D41">
    <cfRule type="cellIs" dxfId="807" priority="808" stopIfTrue="1" operator="lessThan">
      <formula>50</formula>
    </cfRule>
  </conditionalFormatting>
  <conditionalFormatting sqref="D38:D48">
    <cfRule type="cellIs" dxfId="806" priority="807" stopIfTrue="1" operator="lessThan">
      <formula>50</formula>
    </cfRule>
  </conditionalFormatting>
  <conditionalFormatting sqref="D38:D48">
    <cfRule type="cellIs" dxfId="805" priority="806" stopIfTrue="1" operator="lessThan">
      <formula>50</formula>
    </cfRule>
  </conditionalFormatting>
  <conditionalFormatting sqref="D38:D48">
    <cfRule type="cellIs" dxfId="804" priority="805" stopIfTrue="1" operator="lessThan">
      <formula>50</formula>
    </cfRule>
  </conditionalFormatting>
  <conditionalFormatting sqref="D40:D41">
    <cfRule type="cellIs" dxfId="803" priority="804" stopIfTrue="1" operator="lessThan">
      <formula>50</formula>
    </cfRule>
  </conditionalFormatting>
  <conditionalFormatting sqref="D40:D41">
    <cfRule type="cellIs" dxfId="802" priority="803" stopIfTrue="1" operator="lessThan">
      <formula>50</formula>
    </cfRule>
  </conditionalFormatting>
  <conditionalFormatting sqref="D40:D41">
    <cfRule type="cellIs" dxfId="801" priority="802" stopIfTrue="1" operator="lessThan">
      <formula>50</formula>
    </cfRule>
  </conditionalFormatting>
  <conditionalFormatting sqref="D38:D48">
    <cfRule type="cellIs" dxfId="800" priority="801" stopIfTrue="1" operator="lessThan">
      <formula>50</formula>
    </cfRule>
  </conditionalFormatting>
  <conditionalFormatting sqref="D38:D48">
    <cfRule type="cellIs" dxfId="799" priority="800" stopIfTrue="1" operator="lessThan">
      <formula>50</formula>
    </cfRule>
  </conditionalFormatting>
  <conditionalFormatting sqref="D38:D48">
    <cfRule type="cellIs" dxfId="798" priority="799" stopIfTrue="1" operator="lessThan">
      <formula>50</formula>
    </cfRule>
  </conditionalFormatting>
  <conditionalFormatting sqref="D38:D48">
    <cfRule type="cellIs" dxfId="797" priority="798" stopIfTrue="1" operator="lessThan">
      <formula>50</formula>
    </cfRule>
  </conditionalFormatting>
  <conditionalFormatting sqref="D38:D48">
    <cfRule type="cellIs" dxfId="796" priority="797" stopIfTrue="1" operator="lessThan">
      <formula>50</formula>
    </cfRule>
  </conditionalFormatting>
  <conditionalFormatting sqref="D38:D48">
    <cfRule type="cellIs" dxfId="795" priority="796" stopIfTrue="1" operator="lessThan">
      <formula>50</formula>
    </cfRule>
  </conditionalFormatting>
  <conditionalFormatting sqref="D38:D48">
    <cfRule type="cellIs" dxfId="794" priority="795" stopIfTrue="1" operator="lessThan">
      <formula>50</formula>
    </cfRule>
  </conditionalFormatting>
  <conditionalFormatting sqref="D40:D41">
    <cfRule type="cellIs" dxfId="793" priority="794" stopIfTrue="1" operator="lessThan">
      <formula>50</formula>
    </cfRule>
  </conditionalFormatting>
  <conditionalFormatting sqref="D40:D41">
    <cfRule type="cellIs" dxfId="792" priority="793" stopIfTrue="1" operator="lessThan">
      <formula>50</formula>
    </cfRule>
  </conditionalFormatting>
  <conditionalFormatting sqref="D40:D41">
    <cfRule type="cellIs" dxfId="791" priority="792" stopIfTrue="1" operator="lessThan">
      <formula>50</formula>
    </cfRule>
  </conditionalFormatting>
  <conditionalFormatting sqref="D40:D41">
    <cfRule type="cellIs" dxfId="790" priority="791" stopIfTrue="1" operator="lessThan">
      <formula>50</formula>
    </cfRule>
  </conditionalFormatting>
  <conditionalFormatting sqref="D40:D41">
    <cfRule type="cellIs" dxfId="789" priority="790" stopIfTrue="1" operator="lessThan">
      <formula>50</formula>
    </cfRule>
  </conditionalFormatting>
  <conditionalFormatting sqref="D40:D41">
    <cfRule type="cellIs" dxfId="788" priority="789" stopIfTrue="1" operator="lessThan">
      <formula>50</formula>
    </cfRule>
  </conditionalFormatting>
  <conditionalFormatting sqref="D40:D41">
    <cfRule type="cellIs" dxfId="787" priority="788" stopIfTrue="1" operator="lessThan">
      <formula>50</formula>
    </cfRule>
  </conditionalFormatting>
  <conditionalFormatting sqref="D40:D41">
    <cfRule type="cellIs" dxfId="786" priority="787" stopIfTrue="1" operator="lessThan">
      <formula>50</formula>
    </cfRule>
  </conditionalFormatting>
  <conditionalFormatting sqref="D40:D41">
    <cfRule type="cellIs" dxfId="785" priority="786" stopIfTrue="1" operator="lessThan">
      <formula>50</formula>
    </cfRule>
  </conditionalFormatting>
  <conditionalFormatting sqref="D40:D41">
    <cfRule type="cellIs" dxfId="784" priority="785" stopIfTrue="1" operator="lessThan">
      <formula>50</formula>
    </cfRule>
  </conditionalFormatting>
  <conditionalFormatting sqref="D40:D41">
    <cfRule type="cellIs" dxfId="783" priority="784" stopIfTrue="1" operator="lessThan">
      <formula>50</formula>
    </cfRule>
  </conditionalFormatting>
  <conditionalFormatting sqref="D40:D41">
    <cfRule type="cellIs" dxfId="782" priority="783" stopIfTrue="1" operator="lessThan">
      <formula>50</formula>
    </cfRule>
  </conditionalFormatting>
  <conditionalFormatting sqref="D38:D48">
    <cfRule type="cellIs" dxfId="781" priority="782" stopIfTrue="1" operator="lessThan">
      <formula>50</formula>
    </cfRule>
  </conditionalFormatting>
  <conditionalFormatting sqref="D38:D48">
    <cfRule type="cellIs" dxfId="780" priority="781" stopIfTrue="1" operator="lessThan">
      <formula>50</formula>
    </cfRule>
  </conditionalFormatting>
  <conditionalFormatting sqref="D38:D48">
    <cfRule type="cellIs" dxfId="779" priority="780" stopIfTrue="1" operator="lessThan">
      <formula>50</formula>
    </cfRule>
  </conditionalFormatting>
  <conditionalFormatting sqref="D40:D41">
    <cfRule type="cellIs" dxfId="778" priority="779" stopIfTrue="1" operator="lessThan">
      <formula>50</formula>
    </cfRule>
  </conditionalFormatting>
  <conditionalFormatting sqref="D40:D41">
    <cfRule type="cellIs" dxfId="777" priority="778" stopIfTrue="1" operator="lessThan">
      <formula>50</formula>
    </cfRule>
  </conditionalFormatting>
  <conditionalFormatting sqref="D40:D41">
    <cfRule type="cellIs" dxfId="776" priority="777" stopIfTrue="1" operator="lessThan">
      <formula>50</formula>
    </cfRule>
  </conditionalFormatting>
  <conditionalFormatting sqref="D40:D41">
    <cfRule type="cellIs" dxfId="775" priority="776" stopIfTrue="1" operator="lessThan">
      <formula>50</formula>
    </cfRule>
  </conditionalFormatting>
  <conditionalFormatting sqref="D40:D41">
    <cfRule type="cellIs" dxfId="774" priority="775" stopIfTrue="1" operator="lessThan">
      <formula>50</formula>
    </cfRule>
  </conditionalFormatting>
  <conditionalFormatting sqref="D40:D41">
    <cfRule type="cellIs" dxfId="773" priority="774" stopIfTrue="1" operator="lessThan">
      <formula>50</formula>
    </cfRule>
  </conditionalFormatting>
  <conditionalFormatting sqref="D40:D41">
    <cfRule type="cellIs" dxfId="772" priority="773" stopIfTrue="1" operator="lessThan">
      <formula>50</formula>
    </cfRule>
  </conditionalFormatting>
  <conditionalFormatting sqref="D40:D41">
    <cfRule type="cellIs" dxfId="771" priority="772" stopIfTrue="1" operator="lessThan">
      <formula>50</formula>
    </cfRule>
  </conditionalFormatting>
  <conditionalFormatting sqref="D40:D41">
    <cfRule type="cellIs" dxfId="770" priority="771" stopIfTrue="1" operator="lessThan">
      <formula>50</formula>
    </cfRule>
  </conditionalFormatting>
  <conditionalFormatting sqref="D38:D48">
    <cfRule type="cellIs" dxfId="769" priority="770" stopIfTrue="1" operator="lessThan">
      <formula>50</formula>
    </cfRule>
  </conditionalFormatting>
  <conditionalFormatting sqref="D38:D48">
    <cfRule type="cellIs" dxfId="768" priority="769" stopIfTrue="1" operator="lessThan">
      <formula>50</formula>
    </cfRule>
  </conditionalFormatting>
  <conditionalFormatting sqref="D38:D48">
    <cfRule type="cellIs" dxfId="767" priority="768" stopIfTrue="1" operator="lessThan">
      <formula>50</formula>
    </cfRule>
  </conditionalFormatting>
  <conditionalFormatting sqref="D40:D41">
    <cfRule type="cellIs" dxfId="766" priority="767" stopIfTrue="1" operator="lessThan">
      <formula>50</formula>
    </cfRule>
  </conditionalFormatting>
  <conditionalFormatting sqref="D40:D41">
    <cfRule type="cellIs" dxfId="765" priority="766" stopIfTrue="1" operator="lessThan">
      <formula>50</formula>
    </cfRule>
  </conditionalFormatting>
  <conditionalFormatting sqref="D40:D41">
    <cfRule type="cellIs" dxfId="764" priority="765" stopIfTrue="1" operator="lessThan">
      <formula>50</formula>
    </cfRule>
  </conditionalFormatting>
  <conditionalFormatting sqref="D40:D41">
    <cfRule type="cellIs" dxfId="763" priority="764" stopIfTrue="1" operator="lessThan">
      <formula>50</formula>
    </cfRule>
  </conditionalFormatting>
  <conditionalFormatting sqref="D40:D41">
    <cfRule type="cellIs" dxfId="762" priority="763" stopIfTrue="1" operator="lessThan">
      <formula>50</formula>
    </cfRule>
  </conditionalFormatting>
  <conditionalFormatting sqref="D40:D41">
    <cfRule type="cellIs" dxfId="761" priority="762" stopIfTrue="1" operator="lessThan">
      <formula>50</formula>
    </cfRule>
  </conditionalFormatting>
  <conditionalFormatting sqref="D38:D48">
    <cfRule type="cellIs" dxfId="760" priority="761" stopIfTrue="1" operator="lessThan">
      <formula>50</formula>
    </cfRule>
  </conditionalFormatting>
  <conditionalFormatting sqref="D38:D48">
    <cfRule type="cellIs" dxfId="759" priority="760" stopIfTrue="1" operator="lessThan">
      <formula>50</formula>
    </cfRule>
  </conditionalFormatting>
  <conditionalFormatting sqref="D38:D48">
    <cfRule type="cellIs" dxfId="758" priority="759" stopIfTrue="1" operator="lessThan">
      <formula>50</formula>
    </cfRule>
  </conditionalFormatting>
  <conditionalFormatting sqref="D40:D41">
    <cfRule type="cellIs" dxfId="757" priority="758" stopIfTrue="1" operator="lessThan">
      <formula>50</formula>
    </cfRule>
  </conditionalFormatting>
  <conditionalFormatting sqref="D40:D41">
    <cfRule type="cellIs" dxfId="756" priority="757" stopIfTrue="1" operator="lessThan">
      <formula>50</formula>
    </cfRule>
  </conditionalFormatting>
  <conditionalFormatting sqref="D40:D41">
    <cfRule type="cellIs" dxfId="755" priority="756" stopIfTrue="1" operator="lessThan">
      <formula>50</formula>
    </cfRule>
  </conditionalFormatting>
  <conditionalFormatting sqref="D38:D48">
    <cfRule type="cellIs" dxfId="754" priority="755" stopIfTrue="1" operator="lessThan">
      <formula>50</formula>
    </cfRule>
  </conditionalFormatting>
  <conditionalFormatting sqref="D38:D48">
    <cfRule type="cellIs" dxfId="753" priority="754" stopIfTrue="1" operator="lessThan">
      <formula>50</formula>
    </cfRule>
  </conditionalFormatting>
  <conditionalFormatting sqref="D38:D48">
    <cfRule type="cellIs" dxfId="752" priority="753" stopIfTrue="1" operator="lessThan">
      <formula>50</formula>
    </cfRule>
  </conditionalFormatting>
  <conditionalFormatting sqref="D38:D48">
    <cfRule type="cellIs" dxfId="751" priority="752" stopIfTrue="1" operator="lessThan">
      <formula>50</formula>
    </cfRule>
  </conditionalFormatting>
  <conditionalFormatting sqref="D38:D48">
    <cfRule type="cellIs" dxfId="750" priority="751" stopIfTrue="1" operator="lessThan">
      <formula>50</formula>
    </cfRule>
  </conditionalFormatting>
  <conditionalFormatting sqref="D38:D48">
    <cfRule type="cellIs" dxfId="749" priority="750" stopIfTrue="1" operator="lessThan">
      <formula>50</formula>
    </cfRule>
  </conditionalFormatting>
  <conditionalFormatting sqref="D38:D48">
    <cfRule type="cellIs" dxfId="748" priority="749" stopIfTrue="1" operator="lessThan">
      <formula>50</formula>
    </cfRule>
  </conditionalFormatting>
  <conditionalFormatting sqref="D40:D41">
    <cfRule type="cellIs" dxfId="747" priority="748" stopIfTrue="1" operator="lessThan">
      <formula>50</formula>
    </cfRule>
  </conditionalFormatting>
  <conditionalFormatting sqref="D40:D41">
    <cfRule type="cellIs" dxfId="746" priority="747" stopIfTrue="1" operator="lessThan">
      <formula>50</formula>
    </cfRule>
  </conditionalFormatting>
  <conditionalFormatting sqref="D40:D41">
    <cfRule type="cellIs" dxfId="745" priority="746" stopIfTrue="1" operator="lessThan">
      <formula>50</formula>
    </cfRule>
  </conditionalFormatting>
  <conditionalFormatting sqref="D40:D41">
    <cfRule type="cellIs" dxfId="744" priority="745" stopIfTrue="1" operator="lessThan">
      <formula>50</formula>
    </cfRule>
  </conditionalFormatting>
  <conditionalFormatting sqref="D40:D41">
    <cfRule type="cellIs" dxfId="743" priority="744" stopIfTrue="1" operator="lessThan">
      <formula>50</formula>
    </cfRule>
  </conditionalFormatting>
  <conditionalFormatting sqref="D40:D41">
    <cfRule type="cellIs" dxfId="742" priority="743" stopIfTrue="1" operator="lessThan">
      <formula>50</formula>
    </cfRule>
  </conditionalFormatting>
  <conditionalFormatting sqref="D40:D41">
    <cfRule type="cellIs" dxfId="741" priority="742" stopIfTrue="1" operator="lessThan">
      <formula>50</formula>
    </cfRule>
  </conditionalFormatting>
  <conditionalFormatting sqref="D40:D41">
    <cfRule type="cellIs" dxfId="740" priority="741" stopIfTrue="1" operator="lessThan">
      <formula>50</formula>
    </cfRule>
  </conditionalFormatting>
  <conditionalFormatting sqref="D40:D41">
    <cfRule type="cellIs" dxfId="739" priority="740" stopIfTrue="1" operator="lessThan">
      <formula>50</formula>
    </cfRule>
  </conditionalFormatting>
  <conditionalFormatting sqref="D38:D48">
    <cfRule type="cellIs" dxfId="738" priority="739" stopIfTrue="1" operator="lessThan">
      <formula>50</formula>
    </cfRule>
  </conditionalFormatting>
  <conditionalFormatting sqref="D38:D48">
    <cfRule type="cellIs" dxfId="737" priority="738" stopIfTrue="1" operator="lessThan">
      <formula>50</formula>
    </cfRule>
  </conditionalFormatting>
  <conditionalFormatting sqref="D38:D48">
    <cfRule type="cellIs" dxfId="736" priority="737" stopIfTrue="1" operator="lessThan">
      <formula>50</formula>
    </cfRule>
  </conditionalFormatting>
  <conditionalFormatting sqref="D40:D41">
    <cfRule type="cellIs" dxfId="735" priority="736" stopIfTrue="1" operator="lessThan">
      <formula>50</formula>
    </cfRule>
  </conditionalFormatting>
  <conditionalFormatting sqref="D40:D41">
    <cfRule type="cellIs" dxfId="734" priority="735" stopIfTrue="1" operator="lessThan">
      <formula>50</formula>
    </cfRule>
  </conditionalFormatting>
  <conditionalFormatting sqref="D40:D41">
    <cfRule type="cellIs" dxfId="733" priority="734" stopIfTrue="1" operator="lessThan">
      <formula>50</formula>
    </cfRule>
  </conditionalFormatting>
  <conditionalFormatting sqref="D40:D41">
    <cfRule type="cellIs" dxfId="732" priority="733" stopIfTrue="1" operator="lessThan">
      <formula>50</formula>
    </cfRule>
  </conditionalFormatting>
  <conditionalFormatting sqref="D40:D41">
    <cfRule type="cellIs" dxfId="731" priority="732" stopIfTrue="1" operator="lessThan">
      <formula>50</formula>
    </cfRule>
  </conditionalFormatting>
  <conditionalFormatting sqref="D40:D41">
    <cfRule type="cellIs" dxfId="730" priority="731" stopIfTrue="1" operator="lessThan">
      <formula>50</formula>
    </cfRule>
  </conditionalFormatting>
  <conditionalFormatting sqref="D38:D48">
    <cfRule type="cellIs" dxfId="729" priority="730" stopIfTrue="1" operator="lessThan">
      <formula>50</formula>
    </cfRule>
  </conditionalFormatting>
  <conditionalFormatting sqref="D38:D48">
    <cfRule type="cellIs" dxfId="728" priority="729" stopIfTrue="1" operator="lessThan">
      <formula>50</formula>
    </cfRule>
  </conditionalFormatting>
  <conditionalFormatting sqref="D38:D48">
    <cfRule type="cellIs" dxfId="727" priority="728" stopIfTrue="1" operator="lessThan">
      <formula>50</formula>
    </cfRule>
  </conditionalFormatting>
  <conditionalFormatting sqref="D40:D41">
    <cfRule type="cellIs" dxfId="726" priority="727" stopIfTrue="1" operator="lessThan">
      <formula>50</formula>
    </cfRule>
  </conditionalFormatting>
  <conditionalFormatting sqref="D40:D41">
    <cfRule type="cellIs" dxfId="725" priority="726" stopIfTrue="1" operator="lessThan">
      <formula>50</formula>
    </cfRule>
  </conditionalFormatting>
  <conditionalFormatting sqref="D40:D41">
    <cfRule type="cellIs" dxfId="724" priority="725" stopIfTrue="1" operator="lessThan">
      <formula>50</formula>
    </cfRule>
  </conditionalFormatting>
  <conditionalFormatting sqref="D38:D48">
    <cfRule type="cellIs" dxfId="723" priority="724" stopIfTrue="1" operator="lessThan">
      <formula>50</formula>
    </cfRule>
  </conditionalFormatting>
  <conditionalFormatting sqref="D38:D48">
    <cfRule type="cellIs" dxfId="722" priority="723" stopIfTrue="1" operator="lessThan">
      <formula>50</formula>
    </cfRule>
  </conditionalFormatting>
  <conditionalFormatting sqref="D38:D48">
    <cfRule type="cellIs" dxfId="721" priority="722" stopIfTrue="1" operator="lessThan">
      <formula>50</formula>
    </cfRule>
  </conditionalFormatting>
  <conditionalFormatting sqref="D38:D48">
    <cfRule type="cellIs" dxfId="720" priority="721" stopIfTrue="1" operator="lessThan">
      <formula>50</formula>
    </cfRule>
  </conditionalFormatting>
  <conditionalFormatting sqref="D38:D48">
    <cfRule type="cellIs" dxfId="719" priority="720" stopIfTrue="1" operator="lessThan">
      <formula>50</formula>
    </cfRule>
  </conditionalFormatting>
  <conditionalFormatting sqref="D38:D48">
    <cfRule type="cellIs" dxfId="718" priority="719" stopIfTrue="1" operator="lessThan">
      <formula>50</formula>
    </cfRule>
  </conditionalFormatting>
  <conditionalFormatting sqref="D38:D48">
    <cfRule type="cellIs" dxfId="717" priority="718" stopIfTrue="1" operator="lessThan">
      <formula>50</formula>
    </cfRule>
  </conditionalFormatting>
  <conditionalFormatting sqref="D40:D41">
    <cfRule type="cellIs" dxfId="716" priority="717" stopIfTrue="1" operator="lessThan">
      <formula>50</formula>
    </cfRule>
  </conditionalFormatting>
  <conditionalFormatting sqref="D40:D41">
    <cfRule type="cellIs" dxfId="715" priority="716" stopIfTrue="1" operator="lessThan">
      <formula>50</formula>
    </cfRule>
  </conditionalFormatting>
  <conditionalFormatting sqref="D40:D41">
    <cfRule type="cellIs" dxfId="714" priority="715" stopIfTrue="1" operator="lessThan">
      <formula>50</formula>
    </cfRule>
  </conditionalFormatting>
  <conditionalFormatting sqref="D40:D41">
    <cfRule type="cellIs" dxfId="713" priority="714" stopIfTrue="1" operator="lessThan">
      <formula>50</formula>
    </cfRule>
  </conditionalFormatting>
  <conditionalFormatting sqref="D40:D41">
    <cfRule type="cellIs" dxfId="712" priority="713" stopIfTrue="1" operator="lessThan">
      <formula>50</formula>
    </cfRule>
  </conditionalFormatting>
  <conditionalFormatting sqref="D40:D41">
    <cfRule type="cellIs" dxfId="711" priority="712" stopIfTrue="1" operator="lessThan">
      <formula>50</formula>
    </cfRule>
  </conditionalFormatting>
  <conditionalFormatting sqref="D38:D48">
    <cfRule type="cellIs" dxfId="710" priority="711" stopIfTrue="1" operator="lessThan">
      <formula>50</formula>
    </cfRule>
  </conditionalFormatting>
  <conditionalFormatting sqref="D38:D48">
    <cfRule type="cellIs" dxfId="709" priority="710" stopIfTrue="1" operator="lessThan">
      <formula>50</formula>
    </cfRule>
  </conditionalFormatting>
  <conditionalFormatting sqref="D38:D48">
    <cfRule type="cellIs" dxfId="708" priority="709" stopIfTrue="1" operator="lessThan">
      <formula>50</formula>
    </cfRule>
  </conditionalFormatting>
  <conditionalFormatting sqref="D40:D41">
    <cfRule type="cellIs" dxfId="707" priority="708" stopIfTrue="1" operator="lessThan">
      <formula>50</formula>
    </cfRule>
  </conditionalFormatting>
  <conditionalFormatting sqref="D40:D41">
    <cfRule type="cellIs" dxfId="706" priority="707" stopIfTrue="1" operator="lessThan">
      <formula>50</formula>
    </cfRule>
  </conditionalFormatting>
  <conditionalFormatting sqref="D40:D41">
    <cfRule type="cellIs" dxfId="705" priority="706" stopIfTrue="1" operator="lessThan">
      <formula>50</formula>
    </cfRule>
  </conditionalFormatting>
  <conditionalFormatting sqref="D38:D48">
    <cfRule type="cellIs" dxfId="704" priority="705" stopIfTrue="1" operator="lessThan">
      <formula>50</formula>
    </cfRule>
  </conditionalFormatting>
  <conditionalFormatting sqref="D38:D48">
    <cfRule type="cellIs" dxfId="703" priority="704" stopIfTrue="1" operator="lessThan">
      <formula>50</formula>
    </cfRule>
  </conditionalFormatting>
  <conditionalFormatting sqref="D38:D48">
    <cfRule type="cellIs" dxfId="702" priority="703" stopIfTrue="1" operator="lessThan">
      <formula>50</formula>
    </cfRule>
  </conditionalFormatting>
  <conditionalFormatting sqref="D38:D48">
    <cfRule type="cellIs" dxfId="701" priority="702" stopIfTrue="1" operator="lessThan">
      <formula>50</formula>
    </cfRule>
  </conditionalFormatting>
  <conditionalFormatting sqref="D38:D48">
    <cfRule type="cellIs" dxfId="700" priority="701" stopIfTrue="1" operator="lessThan">
      <formula>50</formula>
    </cfRule>
  </conditionalFormatting>
  <conditionalFormatting sqref="D38:D48">
    <cfRule type="cellIs" dxfId="699" priority="700" stopIfTrue="1" operator="lessThan">
      <formula>50</formula>
    </cfRule>
  </conditionalFormatting>
  <conditionalFormatting sqref="D38:D48">
    <cfRule type="cellIs" dxfId="698" priority="699" stopIfTrue="1" operator="lessThan">
      <formula>50</formula>
    </cfRule>
  </conditionalFormatting>
  <conditionalFormatting sqref="D40:D41">
    <cfRule type="cellIs" dxfId="697" priority="698" stopIfTrue="1" operator="lessThan">
      <formula>50</formula>
    </cfRule>
  </conditionalFormatting>
  <conditionalFormatting sqref="D40:D41">
    <cfRule type="cellIs" dxfId="696" priority="697" stopIfTrue="1" operator="lessThan">
      <formula>50</formula>
    </cfRule>
  </conditionalFormatting>
  <conditionalFormatting sqref="D40:D41">
    <cfRule type="cellIs" dxfId="695" priority="696" stopIfTrue="1" operator="lessThan">
      <formula>50</formula>
    </cfRule>
  </conditionalFormatting>
  <conditionalFormatting sqref="D38:D48">
    <cfRule type="cellIs" dxfId="694" priority="695" stopIfTrue="1" operator="lessThan">
      <formula>50</formula>
    </cfRule>
  </conditionalFormatting>
  <conditionalFormatting sqref="D38:D48">
    <cfRule type="cellIs" dxfId="693" priority="694" stopIfTrue="1" operator="lessThan">
      <formula>50</formula>
    </cfRule>
  </conditionalFormatting>
  <conditionalFormatting sqref="D38:D48">
    <cfRule type="cellIs" dxfId="692" priority="693" stopIfTrue="1" operator="lessThan">
      <formula>50</formula>
    </cfRule>
  </conditionalFormatting>
  <conditionalFormatting sqref="D38:D48">
    <cfRule type="cellIs" dxfId="691" priority="692" stopIfTrue="1" operator="lessThan">
      <formula>50</formula>
    </cfRule>
  </conditionalFormatting>
  <conditionalFormatting sqref="D38:D48">
    <cfRule type="cellIs" dxfId="690" priority="691" stopIfTrue="1" operator="lessThan">
      <formula>50</formula>
    </cfRule>
  </conditionalFormatting>
  <conditionalFormatting sqref="D38:D48">
    <cfRule type="cellIs" dxfId="689" priority="690" stopIfTrue="1" operator="lessThan">
      <formula>50</formula>
    </cfRule>
  </conditionalFormatting>
  <conditionalFormatting sqref="D38:D48">
    <cfRule type="cellIs" dxfId="688" priority="689" stopIfTrue="1" operator="lessThan">
      <formula>50</formula>
    </cfRule>
  </conditionalFormatting>
  <conditionalFormatting sqref="D38:D48">
    <cfRule type="cellIs" dxfId="687" priority="688" stopIfTrue="1" operator="lessThan">
      <formula>50</formula>
    </cfRule>
  </conditionalFormatting>
  <conditionalFormatting sqref="D38:D46 D48:D49">
    <cfRule type="cellIs" dxfId="686" priority="687" stopIfTrue="1" operator="lessThan">
      <formula>50</formula>
    </cfRule>
  </conditionalFormatting>
  <conditionalFormatting sqref="D38:D46 D48:D49">
    <cfRule type="cellIs" dxfId="685" priority="686" stopIfTrue="1" operator="lessThan">
      <formula>50</formula>
    </cfRule>
  </conditionalFormatting>
  <conditionalFormatting sqref="D38:D48">
    <cfRule type="cellIs" dxfId="684" priority="685" stopIfTrue="1" operator="lessThan">
      <formula>50</formula>
    </cfRule>
  </conditionalFormatting>
  <conditionalFormatting sqref="D38:D48">
    <cfRule type="cellIs" dxfId="683" priority="684" stopIfTrue="1" operator="lessThan">
      <formula>50</formula>
    </cfRule>
  </conditionalFormatting>
  <conditionalFormatting sqref="D38:D48">
    <cfRule type="cellIs" dxfId="682" priority="683" stopIfTrue="1" operator="lessThan">
      <formula>50</formula>
    </cfRule>
  </conditionalFormatting>
  <conditionalFormatting sqref="D40:D41">
    <cfRule type="cellIs" dxfId="681" priority="682" stopIfTrue="1" operator="lessThan">
      <formula>50</formula>
    </cfRule>
  </conditionalFormatting>
  <conditionalFormatting sqref="D40:D41">
    <cfRule type="cellIs" dxfId="680" priority="681" stopIfTrue="1" operator="lessThan">
      <formula>50</formula>
    </cfRule>
  </conditionalFormatting>
  <conditionalFormatting sqref="D40:D41">
    <cfRule type="cellIs" dxfId="679" priority="680" stopIfTrue="1" operator="lessThan">
      <formula>50</formula>
    </cfRule>
  </conditionalFormatting>
  <conditionalFormatting sqref="D40:D41">
    <cfRule type="cellIs" dxfId="678" priority="679" stopIfTrue="1" operator="lessThan">
      <formula>50</formula>
    </cfRule>
  </conditionalFormatting>
  <conditionalFormatting sqref="D40:D41">
    <cfRule type="cellIs" dxfId="677" priority="678" stopIfTrue="1" operator="lessThan">
      <formula>50</formula>
    </cfRule>
  </conditionalFormatting>
  <conditionalFormatting sqref="D40:D41">
    <cfRule type="cellIs" dxfId="676" priority="677" stopIfTrue="1" operator="lessThan">
      <formula>50</formula>
    </cfRule>
  </conditionalFormatting>
  <conditionalFormatting sqref="D40:D41">
    <cfRule type="cellIs" dxfId="675" priority="676" stopIfTrue="1" operator="lessThan">
      <formula>50</formula>
    </cfRule>
  </conditionalFormatting>
  <conditionalFormatting sqref="D40:D41">
    <cfRule type="cellIs" dxfId="674" priority="675" stopIfTrue="1" operator="lessThan">
      <formula>50</formula>
    </cfRule>
  </conditionalFormatting>
  <conditionalFormatting sqref="D40:D41">
    <cfRule type="cellIs" dxfId="673" priority="674" stopIfTrue="1" operator="lessThan">
      <formula>50</formula>
    </cfRule>
  </conditionalFormatting>
  <conditionalFormatting sqref="D40:D41">
    <cfRule type="cellIs" dxfId="672" priority="673" stopIfTrue="1" operator="lessThan">
      <formula>50</formula>
    </cfRule>
  </conditionalFormatting>
  <conditionalFormatting sqref="D40:D41">
    <cfRule type="cellIs" dxfId="671" priority="672" stopIfTrue="1" operator="lessThan">
      <formula>50</formula>
    </cfRule>
  </conditionalFormatting>
  <conditionalFormatting sqref="D40:D41">
    <cfRule type="cellIs" dxfId="670" priority="671" stopIfTrue="1" operator="lessThan">
      <formula>50</formula>
    </cfRule>
  </conditionalFormatting>
  <conditionalFormatting sqref="D38:D48">
    <cfRule type="cellIs" dxfId="669" priority="670" stopIfTrue="1" operator="lessThan">
      <formula>50</formula>
    </cfRule>
  </conditionalFormatting>
  <conditionalFormatting sqref="D38:D48">
    <cfRule type="cellIs" dxfId="668" priority="669" stopIfTrue="1" operator="lessThan">
      <formula>50</formula>
    </cfRule>
  </conditionalFormatting>
  <conditionalFormatting sqref="D38:D48">
    <cfRule type="cellIs" dxfId="667" priority="668" stopIfTrue="1" operator="lessThan">
      <formula>50</formula>
    </cfRule>
  </conditionalFormatting>
  <conditionalFormatting sqref="D40:D41">
    <cfRule type="cellIs" dxfId="666" priority="667" stopIfTrue="1" operator="lessThan">
      <formula>50</formula>
    </cfRule>
  </conditionalFormatting>
  <conditionalFormatting sqref="D40:D41">
    <cfRule type="cellIs" dxfId="665" priority="666" stopIfTrue="1" operator="lessThan">
      <formula>50</formula>
    </cfRule>
  </conditionalFormatting>
  <conditionalFormatting sqref="D40:D41">
    <cfRule type="cellIs" dxfId="664" priority="665" stopIfTrue="1" operator="lessThan">
      <formula>50</formula>
    </cfRule>
  </conditionalFormatting>
  <conditionalFormatting sqref="D40:D41">
    <cfRule type="cellIs" dxfId="663" priority="664" stopIfTrue="1" operator="lessThan">
      <formula>50</formula>
    </cfRule>
  </conditionalFormatting>
  <conditionalFormatting sqref="D40:D41">
    <cfRule type="cellIs" dxfId="662" priority="663" stopIfTrue="1" operator="lessThan">
      <formula>50</formula>
    </cfRule>
  </conditionalFormatting>
  <conditionalFormatting sqref="D40:D41">
    <cfRule type="cellIs" dxfId="661" priority="662" stopIfTrue="1" operator="lessThan">
      <formula>50</formula>
    </cfRule>
  </conditionalFormatting>
  <conditionalFormatting sqref="D40:D41">
    <cfRule type="cellIs" dxfId="660" priority="661" stopIfTrue="1" operator="lessThan">
      <formula>50</formula>
    </cfRule>
  </conditionalFormatting>
  <conditionalFormatting sqref="D40:D41">
    <cfRule type="cellIs" dxfId="659" priority="660" stopIfTrue="1" operator="lessThan">
      <formula>50</formula>
    </cfRule>
  </conditionalFormatting>
  <conditionalFormatting sqref="D40:D41">
    <cfRule type="cellIs" dxfId="658" priority="659" stopIfTrue="1" operator="lessThan">
      <formula>50</formula>
    </cfRule>
  </conditionalFormatting>
  <conditionalFormatting sqref="D38:D48">
    <cfRule type="cellIs" dxfId="657" priority="658" stopIfTrue="1" operator="lessThan">
      <formula>50</formula>
    </cfRule>
  </conditionalFormatting>
  <conditionalFormatting sqref="D38:D48">
    <cfRule type="cellIs" dxfId="656" priority="657" stopIfTrue="1" operator="lessThan">
      <formula>50</formula>
    </cfRule>
  </conditionalFormatting>
  <conditionalFormatting sqref="D38:D48">
    <cfRule type="cellIs" dxfId="655" priority="656" stopIfTrue="1" operator="lessThan">
      <formula>50</formula>
    </cfRule>
  </conditionalFormatting>
  <conditionalFormatting sqref="D40:D41">
    <cfRule type="cellIs" dxfId="654" priority="655" stopIfTrue="1" operator="lessThan">
      <formula>50</formula>
    </cfRule>
  </conditionalFormatting>
  <conditionalFormatting sqref="D40:D41">
    <cfRule type="cellIs" dxfId="653" priority="654" stopIfTrue="1" operator="lessThan">
      <formula>50</formula>
    </cfRule>
  </conditionalFormatting>
  <conditionalFormatting sqref="D40:D41">
    <cfRule type="cellIs" dxfId="652" priority="653" stopIfTrue="1" operator="lessThan">
      <formula>50</formula>
    </cfRule>
  </conditionalFormatting>
  <conditionalFormatting sqref="D40:D41">
    <cfRule type="cellIs" dxfId="651" priority="652" stopIfTrue="1" operator="lessThan">
      <formula>50</formula>
    </cfRule>
  </conditionalFormatting>
  <conditionalFormatting sqref="D40:D41">
    <cfRule type="cellIs" dxfId="650" priority="651" stopIfTrue="1" operator="lessThan">
      <formula>50</formula>
    </cfRule>
  </conditionalFormatting>
  <conditionalFormatting sqref="D40:D41">
    <cfRule type="cellIs" dxfId="649" priority="650" stopIfTrue="1" operator="lessThan">
      <formula>50</formula>
    </cfRule>
  </conditionalFormatting>
  <conditionalFormatting sqref="D38:D48">
    <cfRule type="cellIs" dxfId="648" priority="649" stopIfTrue="1" operator="lessThan">
      <formula>50</formula>
    </cfRule>
  </conditionalFormatting>
  <conditionalFormatting sqref="D38:D48">
    <cfRule type="cellIs" dxfId="647" priority="648" stopIfTrue="1" operator="lessThan">
      <formula>50</formula>
    </cfRule>
  </conditionalFormatting>
  <conditionalFormatting sqref="D38:D48">
    <cfRule type="cellIs" dxfId="646" priority="647" stopIfTrue="1" operator="lessThan">
      <formula>50</formula>
    </cfRule>
  </conditionalFormatting>
  <conditionalFormatting sqref="D40:D41">
    <cfRule type="cellIs" dxfId="645" priority="646" stopIfTrue="1" operator="lessThan">
      <formula>50</formula>
    </cfRule>
  </conditionalFormatting>
  <conditionalFormatting sqref="D40:D41">
    <cfRule type="cellIs" dxfId="644" priority="645" stopIfTrue="1" operator="lessThan">
      <formula>50</formula>
    </cfRule>
  </conditionalFormatting>
  <conditionalFormatting sqref="D40:D41">
    <cfRule type="cellIs" dxfId="643" priority="644" stopIfTrue="1" operator="lessThan">
      <formula>50</formula>
    </cfRule>
  </conditionalFormatting>
  <conditionalFormatting sqref="D38:D48">
    <cfRule type="cellIs" dxfId="642" priority="643" stopIfTrue="1" operator="lessThan">
      <formula>50</formula>
    </cfRule>
  </conditionalFormatting>
  <conditionalFormatting sqref="D38:D48">
    <cfRule type="cellIs" dxfId="641" priority="642" stopIfTrue="1" operator="lessThan">
      <formula>50</formula>
    </cfRule>
  </conditionalFormatting>
  <conditionalFormatting sqref="D38:D48">
    <cfRule type="cellIs" dxfId="640" priority="641" stopIfTrue="1" operator="lessThan">
      <formula>50</formula>
    </cfRule>
  </conditionalFormatting>
  <conditionalFormatting sqref="D38:D48">
    <cfRule type="cellIs" dxfId="639" priority="640" stopIfTrue="1" operator="lessThan">
      <formula>50</formula>
    </cfRule>
  </conditionalFormatting>
  <conditionalFormatting sqref="D38:D48">
    <cfRule type="cellIs" dxfId="638" priority="639" stopIfTrue="1" operator="lessThan">
      <formula>50</formula>
    </cfRule>
  </conditionalFormatting>
  <conditionalFormatting sqref="D38:D48">
    <cfRule type="cellIs" dxfId="637" priority="638" stopIfTrue="1" operator="lessThan">
      <formula>50</formula>
    </cfRule>
  </conditionalFormatting>
  <conditionalFormatting sqref="D38:D48">
    <cfRule type="cellIs" dxfId="636" priority="637" stopIfTrue="1" operator="lessThan">
      <formula>50</formula>
    </cfRule>
  </conditionalFormatting>
  <conditionalFormatting sqref="D40:D41">
    <cfRule type="cellIs" dxfId="635" priority="636" stopIfTrue="1" operator="lessThan">
      <formula>50</formula>
    </cfRule>
  </conditionalFormatting>
  <conditionalFormatting sqref="D40:D41">
    <cfRule type="cellIs" dxfId="634" priority="635" stopIfTrue="1" operator="lessThan">
      <formula>50</formula>
    </cfRule>
  </conditionalFormatting>
  <conditionalFormatting sqref="D40:D41">
    <cfRule type="cellIs" dxfId="633" priority="634" stopIfTrue="1" operator="lessThan">
      <formula>50</formula>
    </cfRule>
  </conditionalFormatting>
  <conditionalFormatting sqref="D40:D41">
    <cfRule type="cellIs" dxfId="632" priority="633" stopIfTrue="1" operator="lessThan">
      <formula>50</formula>
    </cfRule>
  </conditionalFormatting>
  <conditionalFormatting sqref="D40:D41">
    <cfRule type="cellIs" dxfId="631" priority="632" stopIfTrue="1" operator="lessThan">
      <formula>50</formula>
    </cfRule>
  </conditionalFormatting>
  <conditionalFormatting sqref="D40:D41">
    <cfRule type="cellIs" dxfId="630" priority="631" stopIfTrue="1" operator="lessThan">
      <formula>50</formula>
    </cfRule>
  </conditionalFormatting>
  <conditionalFormatting sqref="D40:D41">
    <cfRule type="cellIs" dxfId="629" priority="630" stopIfTrue="1" operator="lessThan">
      <formula>50</formula>
    </cfRule>
  </conditionalFormatting>
  <conditionalFormatting sqref="D40:D41">
    <cfRule type="cellIs" dxfId="628" priority="629" stopIfTrue="1" operator="lessThan">
      <formula>50</formula>
    </cfRule>
  </conditionalFormatting>
  <conditionalFormatting sqref="D40:D41">
    <cfRule type="cellIs" dxfId="627" priority="628" stopIfTrue="1" operator="lessThan">
      <formula>50</formula>
    </cfRule>
  </conditionalFormatting>
  <conditionalFormatting sqref="D38:D48">
    <cfRule type="cellIs" dxfId="626" priority="627" stopIfTrue="1" operator="lessThan">
      <formula>50</formula>
    </cfRule>
  </conditionalFormatting>
  <conditionalFormatting sqref="D38:D48">
    <cfRule type="cellIs" dxfId="625" priority="626" stopIfTrue="1" operator="lessThan">
      <formula>50</formula>
    </cfRule>
  </conditionalFormatting>
  <conditionalFormatting sqref="D38:D48">
    <cfRule type="cellIs" dxfId="624" priority="625" stopIfTrue="1" operator="lessThan">
      <formula>50</formula>
    </cfRule>
  </conditionalFormatting>
  <conditionalFormatting sqref="D40:D41">
    <cfRule type="cellIs" dxfId="623" priority="624" stopIfTrue="1" operator="lessThan">
      <formula>50</formula>
    </cfRule>
  </conditionalFormatting>
  <conditionalFormatting sqref="D40:D41">
    <cfRule type="cellIs" dxfId="622" priority="623" stopIfTrue="1" operator="lessThan">
      <formula>50</formula>
    </cfRule>
  </conditionalFormatting>
  <conditionalFormatting sqref="D40:D41">
    <cfRule type="cellIs" dxfId="621" priority="622" stopIfTrue="1" operator="lessThan">
      <formula>50</formula>
    </cfRule>
  </conditionalFormatting>
  <conditionalFormatting sqref="D40:D41">
    <cfRule type="cellIs" dxfId="620" priority="621" stopIfTrue="1" operator="lessThan">
      <formula>50</formula>
    </cfRule>
  </conditionalFormatting>
  <conditionalFormatting sqref="D40:D41">
    <cfRule type="cellIs" dxfId="619" priority="620" stopIfTrue="1" operator="lessThan">
      <formula>50</formula>
    </cfRule>
  </conditionalFormatting>
  <conditionalFormatting sqref="D40:D41">
    <cfRule type="cellIs" dxfId="618" priority="619" stopIfTrue="1" operator="lessThan">
      <formula>50</formula>
    </cfRule>
  </conditionalFormatting>
  <conditionalFormatting sqref="D38:D48">
    <cfRule type="cellIs" dxfId="617" priority="618" stopIfTrue="1" operator="lessThan">
      <formula>50</formula>
    </cfRule>
  </conditionalFormatting>
  <conditionalFormatting sqref="D38:D48">
    <cfRule type="cellIs" dxfId="616" priority="617" stopIfTrue="1" operator="lessThan">
      <formula>50</formula>
    </cfRule>
  </conditionalFormatting>
  <conditionalFormatting sqref="D38:D48">
    <cfRule type="cellIs" dxfId="615" priority="616" stopIfTrue="1" operator="lessThan">
      <formula>50</formula>
    </cfRule>
  </conditionalFormatting>
  <conditionalFormatting sqref="D40:D41">
    <cfRule type="cellIs" dxfId="614" priority="615" stopIfTrue="1" operator="lessThan">
      <formula>50</formula>
    </cfRule>
  </conditionalFormatting>
  <conditionalFormatting sqref="D40:D41">
    <cfRule type="cellIs" dxfId="613" priority="614" stopIfTrue="1" operator="lessThan">
      <formula>50</formula>
    </cfRule>
  </conditionalFormatting>
  <conditionalFormatting sqref="D40:D41">
    <cfRule type="cellIs" dxfId="612" priority="613" stopIfTrue="1" operator="lessThan">
      <formula>50</formula>
    </cfRule>
  </conditionalFormatting>
  <conditionalFormatting sqref="D38:D48">
    <cfRule type="cellIs" dxfId="611" priority="612" stopIfTrue="1" operator="lessThan">
      <formula>50</formula>
    </cfRule>
  </conditionalFormatting>
  <conditionalFormatting sqref="D38:D48">
    <cfRule type="cellIs" dxfId="610" priority="611" stopIfTrue="1" operator="lessThan">
      <formula>50</formula>
    </cfRule>
  </conditionalFormatting>
  <conditionalFormatting sqref="D38:D48">
    <cfRule type="cellIs" dxfId="609" priority="610" stopIfTrue="1" operator="lessThan">
      <formula>50</formula>
    </cfRule>
  </conditionalFormatting>
  <conditionalFormatting sqref="D38:D48">
    <cfRule type="cellIs" dxfId="608" priority="609" stopIfTrue="1" operator="lessThan">
      <formula>50</formula>
    </cfRule>
  </conditionalFormatting>
  <conditionalFormatting sqref="D38:D48">
    <cfRule type="cellIs" dxfId="607" priority="608" stopIfTrue="1" operator="lessThan">
      <formula>50</formula>
    </cfRule>
  </conditionalFormatting>
  <conditionalFormatting sqref="D38:D48">
    <cfRule type="cellIs" dxfId="606" priority="607" stopIfTrue="1" operator="lessThan">
      <formula>50</formula>
    </cfRule>
  </conditionalFormatting>
  <conditionalFormatting sqref="D38:D48">
    <cfRule type="cellIs" dxfId="605" priority="606" stopIfTrue="1" operator="lessThan">
      <formula>50</formula>
    </cfRule>
  </conditionalFormatting>
  <conditionalFormatting sqref="D40:D41">
    <cfRule type="cellIs" dxfId="604" priority="605" stopIfTrue="1" operator="lessThan">
      <formula>50</formula>
    </cfRule>
  </conditionalFormatting>
  <conditionalFormatting sqref="D40:D41">
    <cfRule type="cellIs" dxfId="603" priority="604" stopIfTrue="1" operator="lessThan">
      <formula>50</formula>
    </cfRule>
  </conditionalFormatting>
  <conditionalFormatting sqref="D40:D41">
    <cfRule type="cellIs" dxfId="602" priority="603" stopIfTrue="1" operator="lessThan">
      <formula>50</formula>
    </cfRule>
  </conditionalFormatting>
  <conditionalFormatting sqref="D40:D41">
    <cfRule type="cellIs" dxfId="601" priority="602" stopIfTrue="1" operator="lessThan">
      <formula>50</formula>
    </cfRule>
  </conditionalFormatting>
  <conditionalFormatting sqref="D40:D41">
    <cfRule type="cellIs" dxfId="600" priority="601" stopIfTrue="1" operator="lessThan">
      <formula>50</formula>
    </cfRule>
  </conditionalFormatting>
  <conditionalFormatting sqref="D40:D41">
    <cfRule type="cellIs" dxfId="599" priority="600" stopIfTrue="1" operator="lessThan">
      <formula>50</formula>
    </cfRule>
  </conditionalFormatting>
  <conditionalFormatting sqref="D38:D48">
    <cfRule type="cellIs" dxfId="598" priority="599" stopIfTrue="1" operator="lessThan">
      <formula>50</formula>
    </cfRule>
  </conditionalFormatting>
  <conditionalFormatting sqref="D38:D48">
    <cfRule type="cellIs" dxfId="597" priority="598" stopIfTrue="1" operator="lessThan">
      <formula>50</formula>
    </cfRule>
  </conditionalFormatting>
  <conditionalFormatting sqref="D38:D48">
    <cfRule type="cellIs" dxfId="596" priority="597" stopIfTrue="1" operator="lessThan">
      <formula>50</formula>
    </cfRule>
  </conditionalFormatting>
  <conditionalFormatting sqref="D40:D41">
    <cfRule type="cellIs" dxfId="595" priority="596" stopIfTrue="1" operator="lessThan">
      <formula>50</formula>
    </cfRule>
  </conditionalFormatting>
  <conditionalFormatting sqref="D40:D41">
    <cfRule type="cellIs" dxfId="594" priority="595" stopIfTrue="1" operator="lessThan">
      <formula>50</formula>
    </cfRule>
  </conditionalFormatting>
  <conditionalFormatting sqref="D40:D41">
    <cfRule type="cellIs" dxfId="593" priority="594" stopIfTrue="1" operator="lessThan">
      <formula>50</formula>
    </cfRule>
  </conditionalFormatting>
  <conditionalFormatting sqref="D38:D48">
    <cfRule type="cellIs" dxfId="592" priority="593" stopIfTrue="1" operator="lessThan">
      <formula>50</formula>
    </cfRule>
  </conditionalFormatting>
  <conditionalFormatting sqref="D38:D48">
    <cfRule type="cellIs" dxfId="591" priority="592" stopIfTrue="1" operator="lessThan">
      <formula>50</formula>
    </cfRule>
  </conditionalFormatting>
  <conditionalFormatting sqref="D38:D48">
    <cfRule type="cellIs" dxfId="590" priority="591" stopIfTrue="1" operator="lessThan">
      <formula>50</formula>
    </cfRule>
  </conditionalFormatting>
  <conditionalFormatting sqref="D38:D48">
    <cfRule type="cellIs" dxfId="589" priority="590" stopIfTrue="1" operator="lessThan">
      <formula>50</formula>
    </cfRule>
  </conditionalFormatting>
  <conditionalFormatting sqref="D38:D48">
    <cfRule type="cellIs" dxfId="588" priority="589" stopIfTrue="1" operator="lessThan">
      <formula>50</formula>
    </cfRule>
  </conditionalFormatting>
  <conditionalFormatting sqref="D38:D48">
    <cfRule type="cellIs" dxfId="587" priority="588" stopIfTrue="1" operator="lessThan">
      <formula>50</formula>
    </cfRule>
  </conditionalFormatting>
  <conditionalFormatting sqref="D38:D48">
    <cfRule type="cellIs" dxfId="586" priority="587" stopIfTrue="1" operator="lessThan">
      <formula>50</formula>
    </cfRule>
  </conditionalFormatting>
  <conditionalFormatting sqref="D40:D41">
    <cfRule type="cellIs" dxfId="585" priority="586" stopIfTrue="1" operator="lessThan">
      <formula>50</formula>
    </cfRule>
  </conditionalFormatting>
  <conditionalFormatting sqref="D40:D41">
    <cfRule type="cellIs" dxfId="584" priority="585" stopIfTrue="1" operator="lessThan">
      <formula>50</formula>
    </cfRule>
  </conditionalFormatting>
  <conditionalFormatting sqref="D40:D41">
    <cfRule type="cellIs" dxfId="583" priority="584" stopIfTrue="1" operator="lessThan">
      <formula>50</formula>
    </cfRule>
  </conditionalFormatting>
  <conditionalFormatting sqref="D38:D48">
    <cfRule type="cellIs" dxfId="582" priority="583" stopIfTrue="1" operator="lessThan">
      <formula>50</formula>
    </cfRule>
  </conditionalFormatting>
  <conditionalFormatting sqref="D38:D48">
    <cfRule type="cellIs" dxfId="581" priority="582" stopIfTrue="1" operator="lessThan">
      <formula>50</formula>
    </cfRule>
  </conditionalFormatting>
  <conditionalFormatting sqref="D38:D48">
    <cfRule type="cellIs" dxfId="580" priority="581" stopIfTrue="1" operator="lessThan">
      <formula>50</formula>
    </cfRule>
  </conditionalFormatting>
  <conditionalFormatting sqref="D38:D48">
    <cfRule type="cellIs" dxfId="579" priority="580" stopIfTrue="1" operator="lessThan">
      <formula>50</formula>
    </cfRule>
  </conditionalFormatting>
  <conditionalFormatting sqref="D38:D48">
    <cfRule type="cellIs" dxfId="578" priority="579" stopIfTrue="1" operator="lessThan">
      <formula>50</formula>
    </cfRule>
  </conditionalFormatting>
  <conditionalFormatting sqref="D38:D48">
    <cfRule type="cellIs" dxfId="577" priority="578" stopIfTrue="1" operator="lessThan">
      <formula>50</formula>
    </cfRule>
  </conditionalFormatting>
  <conditionalFormatting sqref="D38:D48">
    <cfRule type="cellIs" dxfId="576" priority="577" stopIfTrue="1" operator="lessThan">
      <formula>50</formula>
    </cfRule>
  </conditionalFormatting>
  <conditionalFormatting sqref="D38:D48">
    <cfRule type="cellIs" dxfId="575" priority="576" stopIfTrue="1" operator="lessThan">
      <formula>50</formula>
    </cfRule>
  </conditionalFormatting>
  <conditionalFormatting sqref="D38:D46 D48:D49">
    <cfRule type="cellIs" dxfId="574" priority="575" stopIfTrue="1" operator="lessThan">
      <formula>50</formula>
    </cfRule>
  </conditionalFormatting>
  <conditionalFormatting sqref="D38:D46 D48:D49">
    <cfRule type="cellIs" dxfId="573" priority="574" stopIfTrue="1" operator="lessThan">
      <formula>50</formula>
    </cfRule>
  </conditionalFormatting>
  <conditionalFormatting sqref="D38:D48">
    <cfRule type="cellIs" dxfId="572" priority="573" stopIfTrue="1" operator="lessThan">
      <formula>50</formula>
    </cfRule>
  </conditionalFormatting>
  <conditionalFormatting sqref="D38:D48">
    <cfRule type="cellIs" dxfId="571" priority="572" stopIfTrue="1" operator="lessThan">
      <formula>50</formula>
    </cfRule>
  </conditionalFormatting>
  <conditionalFormatting sqref="D38:D48">
    <cfRule type="cellIs" dxfId="570" priority="571" stopIfTrue="1" operator="lessThan">
      <formula>50</formula>
    </cfRule>
  </conditionalFormatting>
  <conditionalFormatting sqref="D40:D41">
    <cfRule type="cellIs" dxfId="569" priority="570" stopIfTrue="1" operator="lessThan">
      <formula>50</formula>
    </cfRule>
  </conditionalFormatting>
  <conditionalFormatting sqref="D40:D41">
    <cfRule type="cellIs" dxfId="568" priority="569" stopIfTrue="1" operator="lessThan">
      <formula>50</formula>
    </cfRule>
  </conditionalFormatting>
  <conditionalFormatting sqref="D40:D41">
    <cfRule type="cellIs" dxfId="567" priority="568" stopIfTrue="1" operator="lessThan">
      <formula>50</formula>
    </cfRule>
  </conditionalFormatting>
  <conditionalFormatting sqref="D40:D41">
    <cfRule type="cellIs" dxfId="566" priority="567" stopIfTrue="1" operator="lessThan">
      <formula>50</formula>
    </cfRule>
  </conditionalFormatting>
  <conditionalFormatting sqref="D40:D41">
    <cfRule type="cellIs" dxfId="565" priority="566" stopIfTrue="1" operator="lessThan">
      <formula>50</formula>
    </cfRule>
  </conditionalFormatting>
  <conditionalFormatting sqref="D40:D41">
    <cfRule type="cellIs" dxfId="564" priority="565" stopIfTrue="1" operator="lessThan">
      <formula>50</formula>
    </cfRule>
  </conditionalFormatting>
  <conditionalFormatting sqref="D40:D41">
    <cfRule type="cellIs" dxfId="563" priority="564" stopIfTrue="1" operator="lessThan">
      <formula>50</formula>
    </cfRule>
  </conditionalFormatting>
  <conditionalFormatting sqref="D40:D41">
    <cfRule type="cellIs" dxfId="562" priority="563" stopIfTrue="1" operator="lessThan">
      <formula>50</formula>
    </cfRule>
  </conditionalFormatting>
  <conditionalFormatting sqref="D40:D41">
    <cfRule type="cellIs" dxfId="561" priority="562" stopIfTrue="1" operator="lessThan">
      <formula>50</formula>
    </cfRule>
  </conditionalFormatting>
  <conditionalFormatting sqref="D38:D48">
    <cfRule type="cellIs" dxfId="560" priority="561" stopIfTrue="1" operator="lessThan">
      <formula>50</formula>
    </cfRule>
  </conditionalFormatting>
  <conditionalFormatting sqref="D38:D48">
    <cfRule type="cellIs" dxfId="559" priority="560" stopIfTrue="1" operator="lessThan">
      <formula>50</formula>
    </cfRule>
  </conditionalFormatting>
  <conditionalFormatting sqref="D38:D48">
    <cfRule type="cellIs" dxfId="558" priority="559" stopIfTrue="1" operator="lessThan">
      <formula>50</formula>
    </cfRule>
  </conditionalFormatting>
  <conditionalFormatting sqref="D40:D41">
    <cfRule type="cellIs" dxfId="557" priority="558" stopIfTrue="1" operator="lessThan">
      <formula>50</formula>
    </cfRule>
  </conditionalFormatting>
  <conditionalFormatting sqref="D40:D41">
    <cfRule type="cellIs" dxfId="556" priority="557" stopIfTrue="1" operator="lessThan">
      <formula>50</formula>
    </cfRule>
  </conditionalFormatting>
  <conditionalFormatting sqref="D40:D41">
    <cfRule type="cellIs" dxfId="555" priority="556" stopIfTrue="1" operator="lessThan">
      <formula>50</formula>
    </cfRule>
  </conditionalFormatting>
  <conditionalFormatting sqref="D40:D41">
    <cfRule type="cellIs" dxfId="554" priority="555" stopIfTrue="1" operator="lessThan">
      <formula>50</formula>
    </cfRule>
  </conditionalFormatting>
  <conditionalFormatting sqref="D40:D41">
    <cfRule type="cellIs" dxfId="553" priority="554" stopIfTrue="1" operator="lessThan">
      <formula>50</formula>
    </cfRule>
  </conditionalFormatting>
  <conditionalFormatting sqref="D40:D41">
    <cfRule type="cellIs" dxfId="552" priority="553" stopIfTrue="1" operator="lessThan">
      <formula>50</formula>
    </cfRule>
  </conditionalFormatting>
  <conditionalFormatting sqref="D38:D48">
    <cfRule type="cellIs" dxfId="551" priority="552" stopIfTrue="1" operator="lessThan">
      <formula>50</formula>
    </cfRule>
  </conditionalFormatting>
  <conditionalFormatting sqref="D38:D48">
    <cfRule type="cellIs" dxfId="550" priority="551" stopIfTrue="1" operator="lessThan">
      <formula>50</formula>
    </cfRule>
  </conditionalFormatting>
  <conditionalFormatting sqref="D38:D48">
    <cfRule type="cellIs" dxfId="549" priority="550" stopIfTrue="1" operator="lessThan">
      <formula>50</formula>
    </cfRule>
  </conditionalFormatting>
  <conditionalFormatting sqref="D40:D41">
    <cfRule type="cellIs" dxfId="548" priority="549" stopIfTrue="1" operator="lessThan">
      <formula>50</formula>
    </cfRule>
  </conditionalFormatting>
  <conditionalFormatting sqref="D40:D41">
    <cfRule type="cellIs" dxfId="547" priority="548" stopIfTrue="1" operator="lessThan">
      <formula>50</formula>
    </cfRule>
  </conditionalFormatting>
  <conditionalFormatting sqref="D40:D41">
    <cfRule type="cellIs" dxfId="546" priority="547" stopIfTrue="1" operator="lessThan">
      <formula>50</formula>
    </cfRule>
  </conditionalFormatting>
  <conditionalFormatting sqref="D38:D48">
    <cfRule type="cellIs" dxfId="545" priority="546" stopIfTrue="1" operator="lessThan">
      <formula>50</formula>
    </cfRule>
  </conditionalFormatting>
  <conditionalFormatting sqref="D38:D48">
    <cfRule type="cellIs" dxfId="544" priority="545" stopIfTrue="1" operator="lessThan">
      <formula>50</formula>
    </cfRule>
  </conditionalFormatting>
  <conditionalFormatting sqref="D38:D48">
    <cfRule type="cellIs" dxfId="543" priority="544" stopIfTrue="1" operator="lessThan">
      <formula>50</formula>
    </cfRule>
  </conditionalFormatting>
  <conditionalFormatting sqref="D38:D48">
    <cfRule type="cellIs" dxfId="542" priority="543" stopIfTrue="1" operator="lessThan">
      <formula>50</formula>
    </cfRule>
  </conditionalFormatting>
  <conditionalFormatting sqref="D38:D48">
    <cfRule type="cellIs" dxfId="541" priority="542" stopIfTrue="1" operator="lessThan">
      <formula>50</formula>
    </cfRule>
  </conditionalFormatting>
  <conditionalFormatting sqref="D38:D48">
    <cfRule type="cellIs" dxfId="540" priority="541" stopIfTrue="1" operator="lessThan">
      <formula>50</formula>
    </cfRule>
  </conditionalFormatting>
  <conditionalFormatting sqref="D38:D48">
    <cfRule type="cellIs" dxfId="539" priority="540" stopIfTrue="1" operator="lessThan">
      <formula>50</formula>
    </cfRule>
  </conditionalFormatting>
  <conditionalFormatting sqref="D40:D41">
    <cfRule type="cellIs" dxfId="538" priority="539" stopIfTrue="1" operator="lessThan">
      <formula>50</formula>
    </cfRule>
  </conditionalFormatting>
  <conditionalFormatting sqref="D40:D41">
    <cfRule type="cellIs" dxfId="537" priority="538" stopIfTrue="1" operator="lessThan">
      <formula>50</formula>
    </cfRule>
  </conditionalFormatting>
  <conditionalFormatting sqref="D40:D41">
    <cfRule type="cellIs" dxfId="536" priority="537" stopIfTrue="1" operator="lessThan">
      <formula>50</formula>
    </cfRule>
  </conditionalFormatting>
  <conditionalFormatting sqref="D40:D41">
    <cfRule type="cellIs" dxfId="535" priority="536" stopIfTrue="1" operator="lessThan">
      <formula>50</formula>
    </cfRule>
  </conditionalFormatting>
  <conditionalFormatting sqref="D40:D41">
    <cfRule type="cellIs" dxfId="534" priority="535" stopIfTrue="1" operator="lessThan">
      <formula>50</formula>
    </cfRule>
  </conditionalFormatting>
  <conditionalFormatting sqref="D40:D41">
    <cfRule type="cellIs" dxfId="533" priority="534" stopIfTrue="1" operator="lessThan">
      <formula>50</formula>
    </cfRule>
  </conditionalFormatting>
  <conditionalFormatting sqref="D38:D48">
    <cfRule type="cellIs" dxfId="532" priority="533" stopIfTrue="1" operator="lessThan">
      <formula>50</formula>
    </cfRule>
  </conditionalFormatting>
  <conditionalFormatting sqref="D38:D48">
    <cfRule type="cellIs" dxfId="531" priority="532" stopIfTrue="1" operator="lessThan">
      <formula>50</formula>
    </cfRule>
  </conditionalFormatting>
  <conditionalFormatting sqref="D38:D48">
    <cfRule type="cellIs" dxfId="530" priority="531" stopIfTrue="1" operator="lessThan">
      <formula>50</formula>
    </cfRule>
  </conditionalFormatting>
  <conditionalFormatting sqref="D40:D41">
    <cfRule type="cellIs" dxfId="529" priority="530" stopIfTrue="1" operator="lessThan">
      <formula>50</formula>
    </cfRule>
  </conditionalFormatting>
  <conditionalFormatting sqref="D40:D41">
    <cfRule type="cellIs" dxfId="528" priority="529" stopIfTrue="1" operator="lessThan">
      <formula>50</formula>
    </cfRule>
  </conditionalFormatting>
  <conditionalFormatting sqref="D40:D41">
    <cfRule type="cellIs" dxfId="527" priority="528" stopIfTrue="1" operator="lessThan">
      <formula>50</formula>
    </cfRule>
  </conditionalFormatting>
  <conditionalFormatting sqref="D38:D48">
    <cfRule type="cellIs" dxfId="526" priority="527" stopIfTrue="1" operator="lessThan">
      <formula>50</formula>
    </cfRule>
  </conditionalFormatting>
  <conditionalFormatting sqref="D38:D48">
    <cfRule type="cellIs" dxfId="525" priority="526" stopIfTrue="1" operator="lessThan">
      <formula>50</formula>
    </cfRule>
  </conditionalFormatting>
  <conditionalFormatting sqref="D38:D48">
    <cfRule type="cellIs" dxfId="524" priority="525" stopIfTrue="1" operator="lessThan">
      <formula>50</formula>
    </cfRule>
  </conditionalFormatting>
  <conditionalFormatting sqref="D38:D48">
    <cfRule type="cellIs" dxfId="523" priority="524" stopIfTrue="1" operator="lessThan">
      <formula>50</formula>
    </cfRule>
  </conditionalFormatting>
  <conditionalFormatting sqref="D38:D48">
    <cfRule type="cellIs" dxfId="522" priority="523" stopIfTrue="1" operator="lessThan">
      <formula>50</formula>
    </cfRule>
  </conditionalFormatting>
  <conditionalFormatting sqref="D38:D48">
    <cfRule type="cellIs" dxfId="521" priority="522" stopIfTrue="1" operator="lessThan">
      <formula>50</formula>
    </cfRule>
  </conditionalFormatting>
  <conditionalFormatting sqref="D38:D48">
    <cfRule type="cellIs" dxfId="520" priority="521" stopIfTrue="1" operator="lessThan">
      <formula>50</formula>
    </cfRule>
  </conditionalFormatting>
  <conditionalFormatting sqref="D40:D41">
    <cfRule type="cellIs" dxfId="519" priority="520" stopIfTrue="1" operator="lessThan">
      <formula>50</formula>
    </cfRule>
  </conditionalFormatting>
  <conditionalFormatting sqref="D40:D41">
    <cfRule type="cellIs" dxfId="518" priority="519" stopIfTrue="1" operator="lessThan">
      <formula>50</formula>
    </cfRule>
  </conditionalFormatting>
  <conditionalFormatting sqref="D40:D41">
    <cfRule type="cellIs" dxfId="517" priority="518" stopIfTrue="1" operator="lessThan">
      <formula>50</formula>
    </cfRule>
  </conditionalFormatting>
  <conditionalFormatting sqref="D38:D48">
    <cfRule type="cellIs" dxfId="516" priority="517" stopIfTrue="1" operator="lessThan">
      <formula>50</formula>
    </cfRule>
  </conditionalFormatting>
  <conditionalFormatting sqref="D38:D48">
    <cfRule type="cellIs" dxfId="515" priority="516" stopIfTrue="1" operator="lessThan">
      <formula>50</formula>
    </cfRule>
  </conditionalFormatting>
  <conditionalFormatting sqref="D38:D48">
    <cfRule type="cellIs" dxfId="514" priority="515" stopIfTrue="1" operator="lessThan">
      <formula>50</formula>
    </cfRule>
  </conditionalFormatting>
  <conditionalFormatting sqref="D38:D48">
    <cfRule type="cellIs" dxfId="513" priority="514" stopIfTrue="1" operator="lessThan">
      <formula>50</formula>
    </cfRule>
  </conditionalFormatting>
  <conditionalFormatting sqref="D38:D48">
    <cfRule type="cellIs" dxfId="512" priority="513" stopIfTrue="1" operator="lessThan">
      <formula>50</formula>
    </cfRule>
  </conditionalFormatting>
  <conditionalFormatting sqref="D38:D48">
    <cfRule type="cellIs" dxfId="511" priority="512" stopIfTrue="1" operator="lessThan">
      <formula>50</formula>
    </cfRule>
  </conditionalFormatting>
  <conditionalFormatting sqref="D38:D48">
    <cfRule type="cellIs" dxfId="510" priority="511" stopIfTrue="1" operator="lessThan">
      <formula>50</formula>
    </cfRule>
  </conditionalFormatting>
  <conditionalFormatting sqref="D38:D48">
    <cfRule type="cellIs" dxfId="509" priority="510" stopIfTrue="1" operator="lessThan">
      <formula>50</formula>
    </cfRule>
  </conditionalFormatting>
  <conditionalFormatting sqref="D38:D46 D48:D49">
    <cfRule type="cellIs" dxfId="508" priority="509" stopIfTrue="1" operator="lessThan">
      <formula>50</formula>
    </cfRule>
  </conditionalFormatting>
  <conditionalFormatting sqref="D38:D46 D48:D49">
    <cfRule type="cellIs" dxfId="507" priority="508" stopIfTrue="1" operator="lessThan">
      <formula>50</formula>
    </cfRule>
  </conditionalFormatting>
  <conditionalFormatting sqref="D38:D48">
    <cfRule type="cellIs" dxfId="506" priority="507" stopIfTrue="1" operator="lessThan">
      <formula>50</formula>
    </cfRule>
  </conditionalFormatting>
  <conditionalFormatting sqref="D38:D48">
    <cfRule type="cellIs" dxfId="505" priority="506" stopIfTrue="1" operator="lessThan">
      <formula>50</formula>
    </cfRule>
  </conditionalFormatting>
  <conditionalFormatting sqref="D38:D48">
    <cfRule type="cellIs" dxfId="504" priority="505" stopIfTrue="1" operator="lessThan">
      <formula>50</formula>
    </cfRule>
  </conditionalFormatting>
  <conditionalFormatting sqref="D40:D41">
    <cfRule type="cellIs" dxfId="503" priority="504" stopIfTrue="1" operator="lessThan">
      <formula>50</formula>
    </cfRule>
  </conditionalFormatting>
  <conditionalFormatting sqref="D40:D41">
    <cfRule type="cellIs" dxfId="502" priority="503" stopIfTrue="1" operator="lessThan">
      <formula>50</formula>
    </cfRule>
  </conditionalFormatting>
  <conditionalFormatting sqref="D40:D41">
    <cfRule type="cellIs" dxfId="501" priority="502" stopIfTrue="1" operator="lessThan">
      <formula>50</formula>
    </cfRule>
  </conditionalFormatting>
  <conditionalFormatting sqref="D40:D41">
    <cfRule type="cellIs" dxfId="500" priority="501" stopIfTrue="1" operator="lessThan">
      <formula>50</formula>
    </cfRule>
  </conditionalFormatting>
  <conditionalFormatting sqref="D40:D41">
    <cfRule type="cellIs" dxfId="499" priority="500" stopIfTrue="1" operator="lessThan">
      <formula>50</formula>
    </cfRule>
  </conditionalFormatting>
  <conditionalFormatting sqref="D40:D41">
    <cfRule type="cellIs" dxfId="498" priority="499" stopIfTrue="1" operator="lessThan">
      <formula>50</formula>
    </cfRule>
  </conditionalFormatting>
  <conditionalFormatting sqref="D38:D48">
    <cfRule type="cellIs" dxfId="497" priority="498" stopIfTrue="1" operator="lessThan">
      <formula>50</formula>
    </cfRule>
  </conditionalFormatting>
  <conditionalFormatting sqref="D38:D48">
    <cfRule type="cellIs" dxfId="496" priority="497" stopIfTrue="1" operator="lessThan">
      <formula>50</formula>
    </cfRule>
  </conditionalFormatting>
  <conditionalFormatting sqref="D38:D48">
    <cfRule type="cellIs" dxfId="495" priority="496" stopIfTrue="1" operator="lessThan">
      <formula>50</formula>
    </cfRule>
  </conditionalFormatting>
  <conditionalFormatting sqref="D40:D41">
    <cfRule type="cellIs" dxfId="494" priority="495" stopIfTrue="1" operator="lessThan">
      <formula>50</formula>
    </cfRule>
  </conditionalFormatting>
  <conditionalFormatting sqref="D40:D41">
    <cfRule type="cellIs" dxfId="493" priority="494" stopIfTrue="1" operator="lessThan">
      <formula>50</formula>
    </cfRule>
  </conditionalFormatting>
  <conditionalFormatting sqref="D40:D41">
    <cfRule type="cellIs" dxfId="492" priority="493" stopIfTrue="1" operator="lessThan">
      <formula>50</formula>
    </cfRule>
  </conditionalFormatting>
  <conditionalFormatting sqref="D38:D48">
    <cfRule type="cellIs" dxfId="491" priority="492" stopIfTrue="1" operator="lessThan">
      <formula>50</formula>
    </cfRule>
  </conditionalFormatting>
  <conditionalFormatting sqref="D38:D48">
    <cfRule type="cellIs" dxfId="490" priority="491" stopIfTrue="1" operator="lessThan">
      <formula>50</formula>
    </cfRule>
  </conditionalFormatting>
  <conditionalFormatting sqref="D38:D48">
    <cfRule type="cellIs" dxfId="489" priority="490" stopIfTrue="1" operator="lessThan">
      <formula>50</formula>
    </cfRule>
  </conditionalFormatting>
  <conditionalFormatting sqref="D38:D48">
    <cfRule type="cellIs" dxfId="488" priority="489" stopIfTrue="1" operator="lessThan">
      <formula>50</formula>
    </cfRule>
  </conditionalFormatting>
  <conditionalFormatting sqref="D38:D48">
    <cfRule type="cellIs" dxfId="487" priority="488" stopIfTrue="1" operator="lessThan">
      <formula>50</formula>
    </cfRule>
  </conditionalFormatting>
  <conditionalFormatting sqref="D38:D48">
    <cfRule type="cellIs" dxfId="486" priority="487" stopIfTrue="1" operator="lessThan">
      <formula>50</formula>
    </cfRule>
  </conditionalFormatting>
  <conditionalFormatting sqref="D38:D48">
    <cfRule type="cellIs" dxfId="485" priority="486" stopIfTrue="1" operator="lessThan">
      <formula>50</formula>
    </cfRule>
  </conditionalFormatting>
  <conditionalFormatting sqref="D40:D41">
    <cfRule type="cellIs" dxfId="484" priority="485" stopIfTrue="1" operator="lessThan">
      <formula>50</formula>
    </cfRule>
  </conditionalFormatting>
  <conditionalFormatting sqref="D40:D41">
    <cfRule type="cellIs" dxfId="483" priority="484" stopIfTrue="1" operator="lessThan">
      <formula>50</formula>
    </cfRule>
  </conditionalFormatting>
  <conditionalFormatting sqref="D40:D41">
    <cfRule type="cellIs" dxfId="482" priority="483" stopIfTrue="1" operator="lessThan">
      <formula>50</formula>
    </cfRule>
  </conditionalFormatting>
  <conditionalFormatting sqref="D38:D48">
    <cfRule type="cellIs" dxfId="481" priority="482" stopIfTrue="1" operator="lessThan">
      <formula>50</formula>
    </cfRule>
  </conditionalFormatting>
  <conditionalFormatting sqref="D38:D48">
    <cfRule type="cellIs" dxfId="480" priority="481" stopIfTrue="1" operator="lessThan">
      <formula>50</formula>
    </cfRule>
  </conditionalFormatting>
  <conditionalFormatting sqref="D38:D48">
    <cfRule type="cellIs" dxfId="479" priority="480" stopIfTrue="1" operator="lessThan">
      <formula>50</formula>
    </cfRule>
  </conditionalFormatting>
  <conditionalFormatting sqref="D38:D48">
    <cfRule type="cellIs" dxfId="478" priority="479" stopIfTrue="1" operator="lessThan">
      <formula>50</formula>
    </cfRule>
  </conditionalFormatting>
  <conditionalFormatting sqref="D38:D48">
    <cfRule type="cellIs" dxfId="477" priority="478" stopIfTrue="1" operator="lessThan">
      <formula>50</formula>
    </cfRule>
  </conditionalFormatting>
  <conditionalFormatting sqref="D38:D48">
    <cfRule type="cellIs" dxfId="476" priority="477" stopIfTrue="1" operator="lessThan">
      <formula>50</formula>
    </cfRule>
  </conditionalFormatting>
  <conditionalFormatting sqref="D38:D48">
    <cfRule type="cellIs" dxfId="475" priority="476" stopIfTrue="1" operator="lessThan">
      <formula>50</formula>
    </cfRule>
  </conditionalFormatting>
  <conditionalFormatting sqref="D38:D48">
    <cfRule type="cellIs" dxfId="474" priority="475" stopIfTrue="1" operator="lessThan">
      <formula>50</formula>
    </cfRule>
  </conditionalFormatting>
  <conditionalFormatting sqref="D38:D46 D48:D49">
    <cfRule type="cellIs" dxfId="473" priority="474" stopIfTrue="1" operator="lessThan">
      <formula>50</formula>
    </cfRule>
  </conditionalFormatting>
  <conditionalFormatting sqref="D38:D46 D48:D49">
    <cfRule type="cellIs" dxfId="472" priority="473" stopIfTrue="1" operator="lessThan">
      <formula>50</formula>
    </cfRule>
  </conditionalFormatting>
  <conditionalFormatting sqref="D38:D48">
    <cfRule type="cellIs" dxfId="471" priority="472" stopIfTrue="1" operator="lessThan">
      <formula>50</formula>
    </cfRule>
  </conditionalFormatting>
  <conditionalFormatting sqref="D38:D48">
    <cfRule type="cellIs" dxfId="470" priority="471" stopIfTrue="1" operator="lessThan">
      <formula>50</formula>
    </cfRule>
  </conditionalFormatting>
  <conditionalFormatting sqref="D38:D48">
    <cfRule type="cellIs" dxfId="469" priority="470" stopIfTrue="1" operator="lessThan">
      <formula>50</formula>
    </cfRule>
  </conditionalFormatting>
  <conditionalFormatting sqref="D40:D41">
    <cfRule type="cellIs" dxfId="468" priority="469" stopIfTrue="1" operator="lessThan">
      <formula>50</formula>
    </cfRule>
  </conditionalFormatting>
  <conditionalFormatting sqref="D40:D41">
    <cfRule type="cellIs" dxfId="467" priority="468" stopIfTrue="1" operator="lessThan">
      <formula>50</formula>
    </cfRule>
  </conditionalFormatting>
  <conditionalFormatting sqref="D40:D41">
    <cfRule type="cellIs" dxfId="466" priority="467" stopIfTrue="1" operator="lessThan">
      <formula>50</formula>
    </cfRule>
  </conditionalFormatting>
  <conditionalFormatting sqref="D38:D48">
    <cfRule type="cellIs" dxfId="465" priority="466" stopIfTrue="1" operator="lessThan">
      <formula>50</formula>
    </cfRule>
  </conditionalFormatting>
  <conditionalFormatting sqref="D38:D48">
    <cfRule type="cellIs" dxfId="464" priority="465" stopIfTrue="1" operator="lessThan">
      <formula>50</formula>
    </cfRule>
  </conditionalFormatting>
  <conditionalFormatting sqref="D38:D48">
    <cfRule type="cellIs" dxfId="463" priority="464" stopIfTrue="1" operator="lessThan">
      <formula>50</formula>
    </cfRule>
  </conditionalFormatting>
  <conditionalFormatting sqref="D38:D48">
    <cfRule type="cellIs" dxfId="462" priority="463" stopIfTrue="1" operator="lessThan">
      <formula>50</formula>
    </cfRule>
  </conditionalFormatting>
  <conditionalFormatting sqref="D38:D48">
    <cfRule type="cellIs" dxfId="461" priority="462" stopIfTrue="1" operator="lessThan">
      <formula>50</formula>
    </cfRule>
  </conditionalFormatting>
  <conditionalFormatting sqref="D38:D48">
    <cfRule type="cellIs" dxfId="460" priority="461" stopIfTrue="1" operator="lessThan">
      <formula>50</formula>
    </cfRule>
  </conditionalFormatting>
  <conditionalFormatting sqref="D38:D48">
    <cfRule type="cellIs" dxfId="459" priority="460" stopIfTrue="1" operator="lessThan">
      <formula>50</formula>
    </cfRule>
  </conditionalFormatting>
  <conditionalFormatting sqref="D38:D48">
    <cfRule type="cellIs" dxfId="458" priority="459" stopIfTrue="1" operator="lessThan">
      <formula>50</formula>
    </cfRule>
  </conditionalFormatting>
  <conditionalFormatting sqref="D38:D46 D48:D49">
    <cfRule type="cellIs" dxfId="457" priority="458" stopIfTrue="1" operator="lessThan">
      <formula>50</formula>
    </cfRule>
  </conditionalFormatting>
  <conditionalFormatting sqref="D38:D46 D48:D49">
    <cfRule type="cellIs" dxfId="456" priority="457" stopIfTrue="1" operator="lessThan">
      <formula>50</formula>
    </cfRule>
  </conditionalFormatting>
  <conditionalFormatting sqref="D38:D48">
    <cfRule type="cellIs" dxfId="455" priority="456" stopIfTrue="1" operator="lessThan">
      <formula>50</formula>
    </cfRule>
  </conditionalFormatting>
  <conditionalFormatting sqref="D38:D48">
    <cfRule type="cellIs" dxfId="454" priority="455" stopIfTrue="1" operator="lessThan">
      <formula>50</formula>
    </cfRule>
  </conditionalFormatting>
  <conditionalFormatting sqref="D38:D48">
    <cfRule type="cellIs" dxfId="453" priority="454" stopIfTrue="1" operator="lessThan">
      <formula>50</formula>
    </cfRule>
  </conditionalFormatting>
  <conditionalFormatting sqref="D38:D48">
    <cfRule type="cellIs" dxfId="452" priority="453" stopIfTrue="1" operator="lessThan">
      <formula>50</formula>
    </cfRule>
  </conditionalFormatting>
  <conditionalFormatting sqref="D38:D46 D48:D49">
    <cfRule type="cellIs" dxfId="451" priority="452" stopIfTrue="1" operator="lessThan">
      <formula>50</formula>
    </cfRule>
  </conditionalFormatting>
  <conditionalFormatting sqref="D38:D46 D48:D49">
    <cfRule type="cellIs" dxfId="450" priority="451" stopIfTrue="1" operator="lessThan">
      <formula>50</formula>
    </cfRule>
  </conditionalFormatting>
  <conditionalFormatting sqref="D37:D48">
    <cfRule type="cellIs" dxfId="449" priority="450" stopIfTrue="1" operator="lessThan">
      <formula>50</formula>
    </cfRule>
  </conditionalFormatting>
  <conditionalFormatting sqref="D38:D48">
    <cfRule type="cellIs" dxfId="448" priority="449" stopIfTrue="1" operator="lessThan">
      <formula>50</formula>
    </cfRule>
  </conditionalFormatting>
  <conditionalFormatting sqref="D38:D48">
    <cfRule type="cellIs" dxfId="447" priority="448" stopIfTrue="1" operator="lessThan">
      <formula>50</formula>
    </cfRule>
  </conditionalFormatting>
  <conditionalFormatting sqref="D38:D48">
    <cfRule type="cellIs" dxfId="446" priority="447" stopIfTrue="1" operator="lessThan">
      <formula>50</formula>
    </cfRule>
  </conditionalFormatting>
  <conditionalFormatting sqref="D40:D41">
    <cfRule type="cellIs" dxfId="445" priority="446" stopIfTrue="1" operator="lessThan">
      <formula>50</formula>
    </cfRule>
  </conditionalFormatting>
  <conditionalFormatting sqref="D40:D41">
    <cfRule type="cellIs" dxfId="444" priority="445" stopIfTrue="1" operator="lessThan">
      <formula>50</formula>
    </cfRule>
  </conditionalFormatting>
  <conditionalFormatting sqref="D40:D41">
    <cfRule type="cellIs" dxfId="443" priority="444" stopIfTrue="1" operator="lessThan">
      <formula>50</formula>
    </cfRule>
  </conditionalFormatting>
  <conditionalFormatting sqref="D40:D41">
    <cfRule type="cellIs" dxfId="442" priority="443" stopIfTrue="1" operator="lessThan">
      <formula>50</formula>
    </cfRule>
  </conditionalFormatting>
  <conditionalFormatting sqref="D40:D41">
    <cfRule type="cellIs" dxfId="441" priority="442" stopIfTrue="1" operator="lessThan">
      <formula>50</formula>
    </cfRule>
  </conditionalFormatting>
  <conditionalFormatting sqref="D40:D41">
    <cfRule type="cellIs" dxfId="440" priority="441" stopIfTrue="1" operator="lessThan">
      <formula>50</formula>
    </cfRule>
  </conditionalFormatting>
  <conditionalFormatting sqref="D40:D41">
    <cfRule type="cellIs" dxfId="439" priority="440" stopIfTrue="1" operator="lessThan">
      <formula>50</formula>
    </cfRule>
  </conditionalFormatting>
  <conditionalFormatting sqref="D40:D41">
    <cfRule type="cellIs" dxfId="438" priority="439" stopIfTrue="1" operator="lessThan">
      <formula>50</formula>
    </cfRule>
  </conditionalFormatting>
  <conditionalFormatting sqref="D40:D41">
    <cfRule type="cellIs" dxfId="437" priority="438" stopIfTrue="1" operator="lessThan">
      <formula>50</formula>
    </cfRule>
  </conditionalFormatting>
  <conditionalFormatting sqref="D40:D41">
    <cfRule type="cellIs" dxfId="436" priority="437" stopIfTrue="1" operator="lessThan">
      <formula>50</formula>
    </cfRule>
  </conditionalFormatting>
  <conditionalFormatting sqref="D40:D41">
    <cfRule type="cellIs" dxfId="435" priority="436" stopIfTrue="1" operator="lessThan">
      <formula>50</formula>
    </cfRule>
  </conditionalFormatting>
  <conditionalFormatting sqref="D40:D41">
    <cfRule type="cellIs" dxfId="434" priority="435" stopIfTrue="1" operator="lessThan">
      <formula>50</formula>
    </cfRule>
  </conditionalFormatting>
  <conditionalFormatting sqref="D38:D48">
    <cfRule type="cellIs" dxfId="433" priority="434" stopIfTrue="1" operator="lessThan">
      <formula>50</formula>
    </cfRule>
  </conditionalFormatting>
  <conditionalFormatting sqref="D38:D48">
    <cfRule type="cellIs" dxfId="432" priority="433" stopIfTrue="1" operator="lessThan">
      <formula>50</formula>
    </cfRule>
  </conditionalFormatting>
  <conditionalFormatting sqref="D38:D48">
    <cfRule type="cellIs" dxfId="431" priority="432" stopIfTrue="1" operator="lessThan">
      <formula>50</formula>
    </cfRule>
  </conditionalFormatting>
  <conditionalFormatting sqref="D40:D41">
    <cfRule type="cellIs" dxfId="430" priority="431" stopIfTrue="1" operator="lessThan">
      <formula>50</formula>
    </cfRule>
  </conditionalFormatting>
  <conditionalFormatting sqref="D40:D41">
    <cfRule type="cellIs" dxfId="429" priority="430" stopIfTrue="1" operator="lessThan">
      <formula>50</formula>
    </cfRule>
  </conditionalFormatting>
  <conditionalFormatting sqref="D40:D41">
    <cfRule type="cellIs" dxfId="428" priority="429" stopIfTrue="1" operator="lessThan">
      <formula>50</formula>
    </cfRule>
  </conditionalFormatting>
  <conditionalFormatting sqref="D40:D41">
    <cfRule type="cellIs" dxfId="427" priority="428" stopIfTrue="1" operator="lessThan">
      <formula>50</formula>
    </cfRule>
  </conditionalFormatting>
  <conditionalFormatting sqref="D40:D41">
    <cfRule type="cellIs" dxfId="426" priority="427" stopIfTrue="1" operator="lessThan">
      <formula>50</formula>
    </cfRule>
  </conditionalFormatting>
  <conditionalFormatting sqref="D40:D41">
    <cfRule type="cellIs" dxfId="425" priority="426" stopIfTrue="1" operator="lessThan">
      <formula>50</formula>
    </cfRule>
  </conditionalFormatting>
  <conditionalFormatting sqref="D40:D41">
    <cfRule type="cellIs" dxfId="424" priority="425" stopIfTrue="1" operator="lessThan">
      <formula>50</formula>
    </cfRule>
  </conditionalFormatting>
  <conditionalFormatting sqref="D40:D41">
    <cfRule type="cellIs" dxfId="423" priority="424" stopIfTrue="1" operator="lessThan">
      <formula>50</formula>
    </cfRule>
  </conditionalFormatting>
  <conditionalFormatting sqref="D40:D41">
    <cfRule type="cellIs" dxfId="422" priority="423" stopIfTrue="1" operator="lessThan">
      <formula>50</formula>
    </cfRule>
  </conditionalFormatting>
  <conditionalFormatting sqref="D38:D48">
    <cfRule type="cellIs" dxfId="421" priority="422" stopIfTrue="1" operator="lessThan">
      <formula>50</formula>
    </cfRule>
  </conditionalFormatting>
  <conditionalFormatting sqref="D38:D48">
    <cfRule type="cellIs" dxfId="420" priority="421" stopIfTrue="1" operator="lessThan">
      <formula>50</formula>
    </cfRule>
  </conditionalFormatting>
  <conditionalFormatting sqref="D38:D48">
    <cfRule type="cellIs" dxfId="419" priority="420" stopIfTrue="1" operator="lessThan">
      <formula>50</formula>
    </cfRule>
  </conditionalFormatting>
  <conditionalFormatting sqref="D40:D41">
    <cfRule type="cellIs" dxfId="418" priority="419" stopIfTrue="1" operator="lessThan">
      <formula>50</formula>
    </cfRule>
  </conditionalFormatting>
  <conditionalFormatting sqref="D40:D41">
    <cfRule type="cellIs" dxfId="417" priority="418" stopIfTrue="1" operator="lessThan">
      <formula>50</formula>
    </cfRule>
  </conditionalFormatting>
  <conditionalFormatting sqref="D40:D41">
    <cfRule type="cellIs" dxfId="416" priority="417" stopIfTrue="1" operator="lessThan">
      <formula>50</formula>
    </cfRule>
  </conditionalFormatting>
  <conditionalFormatting sqref="D40:D41">
    <cfRule type="cellIs" dxfId="415" priority="416" stopIfTrue="1" operator="lessThan">
      <formula>50</formula>
    </cfRule>
  </conditionalFormatting>
  <conditionalFormatting sqref="D40:D41">
    <cfRule type="cellIs" dxfId="414" priority="415" stopIfTrue="1" operator="lessThan">
      <formula>50</formula>
    </cfRule>
  </conditionalFormatting>
  <conditionalFormatting sqref="D40:D41">
    <cfRule type="cellIs" dxfId="413" priority="414" stopIfTrue="1" operator="lessThan">
      <formula>50</formula>
    </cfRule>
  </conditionalFormatting>
  <conditionalFormatting sqref="D38:D48">
    <cfRule type="cellIs" dxfId="412" priority="413" stopIfTrue="1" operator="lessThan">
      <formula>50</formula>
    </cfRule>
  </conditionalFormatting>
  <conditionalFormatting sqref="D38:D48">
    <cfRule type="cellIs" dxfId="411" priority="412" stopIfTrue="1" operator="lessThan">
      <formula>50</formula>
    </cfRule>
  </conditionalFormatting>
  <conditionalFormatting sqref="D38:D48">
    <cfRule type="cellIs" dxfId="410" priority="411" stopIfTrue="1" operator="lessThan">
      <formula>50</formula>
    </cfRule>
  </conditionalFormatting>
  <conditionalFormatting sqref="D40:D41">
    <cfRule type="cellIs" dxfId="409" priority="410" stopIfTrue="1" operator="lessThan">
      <formula>50</formula>
    </cfRule>
  </conditionalFormatting>
  <conditionalFormatting sqref="D40:D41">
    <cfRule type="cellIs" dxfId="408" priority="409" stopIfTrue="1" operator="lessThan">
      <formula>50</formula>
    </cfRule>
  </conditionalFormatting>
  <conditionalFormatting sqref="D40:D41">
    <cfRule type="cellIs" dxfId="407" priority="408" stopIfTrue="1" operator="lessThan">
      <formula>50</formula>
    </cfRule>
  </conditionalFormatting>
  <conditionalFormatting sqref="D38:D48">
    <cfRule type="cellIs" dxfId="406" priority="407" stopIfTrue="1" operator="lessThan">
      <formula>50</formula>
    </cfRule>
  </conditionalFormatting>
  <conditionalFormatting sqref="D38:D48">
    <cfRule type="cellIs" dxfId="405" priority="406" stopIfTrue="1" operator="lessThan">
      <formula>50</formula>
    </cfRule>
  </conditionalFormatting>
  <conditionalFormatting sqref="D38:D48">
    <cfRule type="cellIs" dxfId="404" priority="405" stopIfTrue="1" operator="lessThan">
      <formula>50</formula>
    </cfRule>
  </conditionalFormatting>
  <conditionalFormatting sqref="D38:D48">
    <cfRule type="cellIs" dxfId="403" priority="404" stopIfTrue="1" operator="lessThan">
      <formula>50</formula>
    </cfRule>
  </conditionalFormatting>
  <conditionalFormatting sqref="D38:D48">
    <cfRule type="cellIs" dxfId="402" priority="403" stopIfTrue="1" operator="lessThan">
      <formula>50</formula>
    </cfRule>
  </conditionalFormatting>
  <conditionalFormatting sqref="D38:D48">
    <cfRule type="cellIs" dxfId="401" priority="402" stopIfTrue="1" operator="lessThan">
      <formula>50</formula>
    </cfRule>
  </conditionalFormatting>
  <conditionalFormatting sqref="D38:D48">
    <cfRule type="cellIs" dxfId="400" priority="401" stopIfTrue="1" operator="lessThan">
      <formula>50</formula>
    </cfRule>
  </conditionalFormatting>
  <conditionalFormatting sqref="D40:D41">
    <cfRule type="cellIs" dxfId="399" priority="400" stopIfTrue="1" operator="lessThan">
      <formula>50</formula>
    </cfRule>
  </conditionalFormatting>
  <conditionalFormatting sqref="D40:D41">
    <cfRule type="cellIs" dxfId="398" priority="399" stopIfTrue="1" operator="lessThan">
      <formula>50</formula>
    </cfRule>
  </conditionalFormatting>
  <conditionalFormatting sqref="D40:D41">
    <cfRule type="cellIs" dxfId="397" priority="398" stopIfTrue="1" operator="lessThan">
      <formula>50</formula>
    </cfRule>
  </conditionalFormatting>
  <conditionalFormatting sqref="D40:D41">
    <cfRule type="cellIs" dxfId="396" priority="397" stopIfTrue="1" operator="lessThan">
      <formula>50</formula>
    </cfRule>
  </conditionalFormatting>
  <conditionalFormatting sqref="D40:D41">
    <cfRule type="cellIs" dxfId="395" priority="396" stopIfTrue="1" operator="lessThan">
      <formula>50</formula>
    </cfRule>
  </conditionalFormatting>
  <conditionalFormatting sqref="D40:D41">
    <cfRule type="cellIs" dxfId="394" priority="395" stopIfTrue="1" operator="lessThan">
      <formula>50</formula>
    </cfRule>
  </conditionalFormatting>
  <conditionalFormatting sqref="D40:D41">
    <cfRule type="cellIs" dxfId="393" priority="394" stopIfTrue="1" operator="lessThan">
      <formula>50</formula>
    </cfRule>
  </conditionalFormatting>
  <conditionalFormatting sqref="D40:D41">
    <cfRule type="cellIs" dxfId="392" priority="393" stopIfTrue="1" operator="lessThan">
      <formula>50</formula>
    </cfRule>
  </conditionalFormatting>
  <conditionalFormatting sqref="D40:D41">
    <cfRule type="cellIs" dxfId="391" priority="392" stopIfTrue="1" operator="lessThan">
      <formula>50</formula>
    </cfRule>
  </conditionalFormatting>
  <conditionalFormatting sqref="D38:D48">
    <cfRule type="cellIs" dxfId="390" priority="391" stopIfTrue="1" operator="lessThan">
      <formula>50</formula>
    </cfRule>
  </conditionalFormatting>
  <conditionalFormatting sqref="D38:D48">
    <cfRule type="cellIs" dxfId="389" priority="390" stopIfTrue="1" operator="lessThan">
      <formula>50</formula>
    </cfRule>
  </conditionalFormatting>
  <conditionalFormatting sqref="D38:D48">
    <cfRule type="cellIs" dxfId="388" priority="389" stopIfTrue="1" operator="lessThan">
      <formula>50</formula>
    </cfRule>
  </conditionalFormatting>
  <conditionalFormatting sqref="D40:D41">
    <cfRule type="cellIs" dxfId="387" priority="388" stopIfTrue="1" operator="lessThan">
      <formula>50</formula>
    </cfRule>
  </conditionalFormatting>
  <conditionalFormatting sqref="D40:D41">
    <cfRule type="cellIs" dxfId="386" priority="387" stopIfTrue="1" operator="lessThan">
      <formula>50</formula>
    </cfRule>
  </conditionalFormatting>
  <conditionalFormatting sqref="D40:D41">
    <cfRule type="cellIs" dxfId="385" priority="386" stopIfTrue="1" operator="lessThan">
      <formula>50</formula>
    </cfRule>
  </conditionalFormatting>
  <conditionalFormatting sqref="D40:D41">
    <cfRule type="cellIs" dxfId="384" priority="385" stopIfTrue="1" operator="lessThan">
      <formula>50</formula>
    </cfRule>
  </conditionalFormatting>
  <conditionalFormatting sqref="D40:D41">
    <cfRule type="cellIs" dxfId="383" priority="384" stopIfTrue="1" operator="lessThan">
      <formula>50</formula>
    </cfRule>
  </conditionalFormatting>
  <conditionalFormatting sqref="D40:D41">
    <cfRule type="cellIs" dxfId="382" priority="383" stopIfTrue="1" operator="lessThan">
      <formula>50</formula>
    </cfRule>
  </conditionalFormatting>
  <conditionalFormatting sqref="D38:D48">
    <cfRule type="cellIs" dxfId="381" priority="382" stopIfTrue="1" operator="lessThan">
      <formula>50</formula>
    </cfRule>
  </conditionalFormatting>
  <conditionalFormatting sqref="D38:D48">
    <cfRule type="cellIs" dxfId="380" priority="381" stopIfTrue="1" operator="lessThan">
      <formula>50</formula>
    </cfRule>
  </conditionalFormatting>
  <conditionalFormatting sqref="D38:D48">
    <cfRule type="cellIs" dxfId="379" priority="380" stopIfTrue="1" operator="lessThan">
      <formula>50</formula>
    </cfRule>
  </conditionalFormatting>
  <conditionalFormatting sqref="D40:D41">
    <cfRule type="cellIs" dxfId="378" priority="379" stopIfTrue="1" operator="lessThan">
      <formula>50</formula>
    </cfRule>
  </conditionalFormatting>
  <conditionalFormatting sqref="D40:D41">
    <cfRule type="cellIs" dxfId="377" priority="378" stopIfTrue="1" operator="lessThan">
      <formula>50</formula>
    </cfRule>
  </conditionalFormatting>
  <conditionalFormatting sqref="D40:D41">
    <cfRule type="cellIs" dxfId="376" priority="377" stopIfTrue="1" operator="lessThan">
      <formula>50</formula>
    </cfRule>
  </conditionalFormatting>
  <conditionalFormatting sqref="D38:D48">
    <cfRule type="cellIs" dxfId="375" priority="376" stopIfTrue="1" operator="lessThan">
      <formula>50</formula>
    </cfRule>
  </conditionalFormatting>
  <conditionalFormatting sqref="D38:D48">
    <cfRule type="cellIs" dxfId="374" priority="375" stopIfTrue="1" operator="lessThan">
      <formula>50</formula>
    </cfRule>
  </conditionalFormatting>
  <conditionalFormatting sqref="D38:D48">
    <cfRule type="cellIs" dxfId="373" priority="374" stopIfTrue="1" operator="lessThan">
      <formula>50</formula>
    </cfRule>
  </conditionalFormatting>
  <conditionalFormatting sqref="D38:D48">
    <cfRule type="cellIs" dxfId="372" priority="373" stopIfTrue="1" operator="lessThan">
      <formula>50</formula>
    </cfRule>
  </conditionalFormatting>
  <conditionalFormatting sqref="D38:D48">
    <cfRule type="cellIs" dxfId="371" priority="372" stopIfTrue="1" operator="lessThan">
      <formula>50</formula>
    </cfRule>
  </conditionalFormatting>
  <conditionalFormatting sqref="D38:D48">
    <cfRule type="cellIs" dxfId="370" priority="371" stopIfTrue="1" operator="lessThan">
      <formula>50</formula>
    </cfRule>
  </conditionalFormatting>
  <conditionalFormatting sqref="D38:D48">
    <cfRule type="cellIs" dxfId="369" priority="370" stopIfTrue="1" operator="lessThan">
      <formula>50</formula>
    </cfRule>
  </conditionalFormatting>
  <conditionalFormatting sqref="D40:D41">
    <cfRule type="cellIs" dxfId="368" priority="369" stopIfTrue="1" operator="lessThan">
      <formula>50</formula>
    </cfRule>
  </conditionalFormatting>
  <conditionalFormatting sqref="D40:D41">
    <cfRule type="cellIs" dxfId="367" priority="368" stopIfTrue="1" operator="lessThan">
      <formula>50</formula>
    </cfRule>
  </conditionalFormatting>
  <conditionalFormatting sqref="D40:D41">
    <cfRule type="cellIs" dxfId="366" priority="367" stopIfTrue="1" operator="lessThan">
      <formula>50</formula>
    </cfRule>
  </conditionalFormatting>
  <conditionalFormatting sqref="D40:D41">
    <cfRule type="cellIs" dxfId="365" priority="366" stopIfTrue="1" operator="lessThan">
      <formula>50</formula>
    </cfRule>
  </conditionalFormatting>
  <conditionalFormatting sqref="D40:D41">
    <cfRule type="cellIs" dxfId="364" priority="365" stopIfTrue="1" operator="lessThan">
      <formula>50</formula>
    </cfRule>
  </conditionalFormatting>
  <conditionalFormatting sqref="D40:D41">
    <cfRule type="cellIs" dxfId="363" priority="364" stopIfTrue="1" operator="lessThan">
      <formula>50</formula>
    </cfRule>
  </conditionalFormatting>
  <conditionalFormatting sqref="D38:D48">
    <cfRule type="cellIs" dxfId="362" priority="363" stopIfTrue="1" operator="lessThan">
      <formula>50</formula>
    </cfRule>
  </conditionalFormatting>
  <conditionalFormatting sqref="D38:D48">
    <cfRule type="cellIs" dxfId="361" priority="362" stopIfTrue="1" operator="lessThan">
      <formula>50</formula>
    </cfRule>
  </conditionalFormatting>
  <conditionalFormatting sqref="D38:D48">
    <cfRule type="cellIs" dxfId="360" priority="361" stopIfTrue="1" operator="lessThan">
      <formula>50</formula>
    </cfRule>
  </conditionalFormatting>
  <conditionalFormatting sqref="D40:D41">
    <cfRule type="cellIs" dxfId="359" priority="360" stopIfTrue="1" operator="lessThan">
      <formula>50</formula>
    </cfRule>
  </conditionalFormatting>
  <conditionalFormatting sqref="D40:D41">
    <cfRule type="cellIs" dxfId="358" priority="359" stopIfTrue="1" operator="lessThan">
      <formula>50</formula>
    </cfRule>
  </conditionalFormatting>
  <conditionalFormatting sqref="D40:D41">
    <cfRule type="cellIs" dxfId="357" priority="358" stopIfTrue="1" operator="lessThan">
      <formula>50</formula>
    </cfRule>
  </conditionalFormatting>
  <conditionalFormatting sqref="D38:D48">
    <cfRule type="cellIs" dxfId="356" priority="357" stopIfTrue="1" operator="lessThan">
      <formula>50</formula>
    </cfRule>
  </conditionalFormatting>
  <conditionalFormatting sqref="D38:D48">
    <cfRule type="cellIs" dxfId="355" priority="356" stopIfTrue="1" operator="lessThan">
      <formula>50</formula>
    </cfRule>
  </conditionalFormatting>
  <conditionalFormatting sqref="D38:D48">
    <cfRule type="cellIs" dxfId="354" priority="355" stopIfTrue="1" operator="lessThan">
      <formula>50</formula>
    </cfRule>
  </conditionalFormatting>
  <conditionalFormatting sqref="D38:D48">
    <cfRule type="cellIs" dxfId="353" priority="354" stopIfTrue="1" operator="lessThan">
      <formula>50</formula>
    </cfRule>
  </conditionalFormatting>
  <conditionalFormatting sqref="D38:D48">
    <cfRule type="cellIs" dxfId="352" priority="353" stopIfTrue="1" operator="lessThan">
      <formula>50</formula>
    </cfRule>
  </conditionalFormatting>
  <conditionalFormatting sqref="D38:D48">
    <cfRule type="cellIs" dxfId="351" priority="352" stopIfTrue="1" operator="lessThan">
      <formula>50</formula>
    </cfRule>
  </conditionalFormatting>
  <conditionalFormatting sqref="D38:D48">
    <cfRule type="cellIs" dxfId="350" priority="351" stopIfTrue="1" operator="lessThan">
      <formula>50</formula>
    </cfRule>
  </conditionalFormatting>
  <conditionalFormatting sqref="D40:D41">
    <cfRule type="cellIs" dxfId="349" priority="350" stopIfTrue="1" operator="lessThan">
      <formula>50</formula>
    </cfRule>
  </conditionalFormatting>
  <conditionalFormatting sqref="D40:D41">
    <cfRule type="cellIs" dxfId="348" priority="349" stopIfTrue="1" operator="lessThan">
      <formula>50</formula>
    </cfRule>
  </conditionalFormatting>
  <conditionalFormatting sqref="D40:D41">
    <cfRule type="cellIs" dxfId="347" priority="348" stopIfTrue="1" operator="lessThan">
      <formula>50</formula>
    </cfRule>
  </conditionalFormatting>
  <conditionalFormatting sqref="D38:D48">
    <cfRule type="cellIs" dxfId="346" priority="347" stopIfTrue="1" operator="lessThan">
      <formula>50</formula>
    </cfRule>
  </conditionalFormatting>
  <conditionalFormatting sqref="D38:D48">
    <cfRule type="cellIs" dxfId="345" priority="346" stopIfTrue="1" operator="lessThan">
      <formula>50</formula>
    </cfRule>
  </conditionalFormatting>
  <conditionalFormatting sqref="D38:D48">
    <cfRule type="cellIs" dxfId="344" priority="345" stopIfTrue="1" operator="lessThan">
      <formula>50</formula>
    </cfRule>
  </conditionalFormatting>
  <conditionalFormatting sqref="D38:D48">
    <cfRule type="cellIs" dxfId="343" priority="344" stopIfTrue="1" operator="lessThan">
      <formula>50</formula>
    </cfRule>
  </conditionalFormatting>
  <conditionalFormatting sqref="D38:D48">
    <cfRule type="cellIs" dxfId="342" priority="343" stopIfTrue="1" operator="lessThan">
      <formula>50</formula>
    </cfRule>
  </conditionalFormatting>
  <conditionalFormatting sqref="D38:D48">
    <cfRule type="cellIs" dxfId="341" priority="342" stopIfTrue="1" operator="lessThan">
      <formula>50</formula>
    </cfRule>
  </conditionalFormatting>
  <conditionalFormatting sqref="D38:D48">
    <cfRule type="cellIs" dxfId="340" priority="341" stopIfTrue="1" operator="lessThan">
      <formula>50</formula>
    </cfRule>
  </conditionalFormatting>
  <conditionalFormatting sqref="D38:D48">
    <cfRule type="cellIs" dxfId="339" priority="340" stopIfTrue="1" operator="lessThan">
      <formula>50</formula>
    </cfRule>
  </conditionalFormatting>
  <conditionalFormatting sqref="D38:D46 D48:D49">
    <cfRule type="cellIs" dxfId="338" priority="339" stopIfTrue="1" operator="lessThan">
      <formula>50</formula>
    </cfRule>
  </conditionalFormatting>
  <conditionalFormatting sqref="D38:D46 D48:D49">
    <cfRule type="cellIs" dxfId="337" priority="338" stopIfTrue="1" operator="lessThan">
      <formula>50</formula>
    </cfRule>
  </conditionalFormatting>
  <conditionalFormatting sqref="D38:D48">
    <cfRule type="cellIs" dxfId="336" priority="337" stopIfTrue="1" operator="lessThan">
      <formula>50</formula>
    </cfRule>
  </conditionalFormatting>
  <conditionalFormatting sqref="D38:D48">
    <cfRule type="cellIs" dxfId="335" priority="336" stopIfTrue="1" operator="lessThan">
      <formula>50</formula>
    </cfRule>
  </conditionalFormatting>
  <conditionalFormatting sqref="D38:D48">
    <cfRule type="cellIs" dxfId="334" priority="335" stopIfTrue="1" operator="lessThan">
      <formula>50</formula>
    </cfRule>
  </conditionalFormatting>
  <conditionalFormatting sqref="D40:D41">
    <cfRule type="cellIs" dxfId="333" priority="334" stopIfTrue="1" operator="lessThan">
      <formula>50</formula>
    </cfRule>
  </conditionalFormatting>
  <conditionalFormatting sqref="D40:D41">
    <cfRule type="cellIs" dxfId="332" priority="333" stopIfTrue="1" operator="lessThan">
      <formula>50</formula>
    </cfRule>
  </conditionalFormatting>
  <conditionalFormatting sqref="D40:D41">
    <cfRule type="cellIs" dxfId="331" priority="332" stopIfTrue="1" operator="lessThan">
      <formula>50</formula>
    </cfRule>
  </conditionalFormatting>
  <conditionalFormatting sqref="D40:D41">
    <cfRule type="cellIs" dxfId="330" priority="331" stopIfTrue="1" operator="lessThan">
      <formula>50</formula>
    </cfRule>
  </conditionalFormatting>
  <conditionalFormatting sqref="D40:D41">
    <cfRule type="cellIs" dxfId="329" priority="330" stopIfTrue="1" operator="lessThan">
      <formula>50</formula>
    </cfRule>
  </conditionalFormatting>
  <conditionalFormatting sqref="D40:D41">
    <cfRule type="cellIs" dxfId="328" priority="329" stopIfTrue="1" operator="lessThan">
      <formula>50</formula>
    </cfRule>
  </conditionalFormatting>
  <conditionalFormatting sqref="D40:D41">
    <cfRule type="cellIs" dxfId="327" priority="328" stopIfTrue="1" operator="lessThan">
      <formula>50</formula>
    </cfRule>
  </conditionalFormatting>
  <conditionalFormatting sqref="D40:D41">
    <cfRule type="cellIs" dxfId="326" priority="327" stopIfTrue="1" operator="lessThan">
      <formula>50</formula>
    </cfRule>
  </conditionalFormatting>
  <conditionalFormatting sqref="D40:D41">
    <cfRule type="cellIs" dxfId="325" priority="326" stopIfTrue="1" operator="lessThan">
      <formula>50</formula>
    </cfRule>
  </conditionalFormatting>
  <conditionalFormatting sqref="D38:D48">
    <cfRule type="cellIs" dxfId="324" priority="325" stopIfTrue="1" operator="lessThan">
      <formula>50</formula>
    </cfRule>
  </conditionalFormatting>
  <conditionalFormatting sqref="D38:D48">
    <cfRule type="cellIs" dxfId="323" priority="324" stopIfTrue="1" operator="lessThan">
      <formula>50</formula>
    </cfRule>
  </conditionalFormatting>
  <conditionalFormatting sqref="D38:D48">
    <cfRule type="cellIs" dxfId="322" priority="323" stopIfTrue="1" operator="lessThan">
      <formula>50</formula>
    </cfRule>
  </conditionalFormatting>
  <conditionalFormatting sqref="D40:D41">
    <cfRule type="cellIs" dxfId="321" priority="322" stopIfTrue="1" operator="lessThan">
      <formula>50</formula>
    </cfRule>
  </conditionalFormatting>
  <conditionalFormatting sqref="D40:D41">
    <cfRule type="cellIs" dxfId="320" priority="321" stopIfTrue="1" operator="lessThan">
      <formula>50</formula>
    </cfRule>
  </conditionalFormatting>
  <conditionalFormatting sqref="D40:D41">
    <cfRule type="cellIs" dxfId="319" priority="320" stopIfTrue="1" operator="lessThan">
      <formula>50</formula>
    </cfRule>
  </conditionalFormatting>
  <conditionalFormatting sqref="D40:D41">
    <cfRule type="cellIs" dxfId="318" priority="319" stopIfTrue="1" operator="lessThan">
      <formula>50</formula>
    </cfRule>
  </conditionalFormatting>
  <conditionalFormatting sqref="D40:D41">
    <cfRule type="cellIs" dxfId="317" priority="318" stopIfTrue="1" operator="lessThan">
      <formula>50</formula>
    </cfRule>
  </conditionalFormatting>
  <conditionalFormatting sqref="D40:D41">
    <cfRule type="cellIs" dxfId="316" priority="317" stopIfTrue="1" operator="lessThan">
      <formula>50</formula>
    </cfRule>
  </conditionalFormatting>
  <conditionalFormatting sqref="D38:D48">
    <cfRule type="cellIs" dxfId="315" priority="316" stopIfTrue="1" operator="lessThan">
      <formula>50</formula>
    </cfRule>
  </conditionalFormatting>
  <conditionalFormatting sqref="D38:D48">
    <cfRule type="cellIs" dxfId="314" priority="315" stopIfTrue="1" operator="lessThan">
      <formula>50</formula>
    </cfRule>
  </conditionalFormatting>
  <conditionalFormatting sqref="D38:D48">
    <cfRule type="cellIs" dxfId="313" priority="314" stopIfTrue="1" operator="lessThan">
      <formula>50</formula>
    </cfRule>
  </conditionalFormatting>
  <conditionalFormatting sqref="D40:D41">
    <cfRule type="cellIs" dxfId="312" priority="313" stopIfTrue="1" operator="lessThan">
      <formula>50</formula>
    </cfRule>
  </conditionalFormatting>
  <conditionalFormatting sqref="D40:D41">
    <cfRule type="cellIs" dxfId="311" priority="312" stopIfTrue="1" operator="lessThan">
      <formula>50</formula>
    </cfRule>
  </conditionalFormatting>
  <conditionalFormatting sqref="D40:D41">
    <cfRule type="cellIs" dxfId="310" priority="311" stopIfTrue="1" operator="lessThan">
      <formula>50</formula>
    </cfRule>
  </conditionalFormatting>
  <conditionalFormatting sqref="D38:D48">
    <cfRule type="cellIs" dxfId="309" priority="310" stopIfTrue="1" operator="lessThan">
      <formula>50</formula>
    </cfRule>
  </conditionalFormatting>
  <conditionalFormatting sqref="D38:D48">
    <cfRule type="cellIs" dxfId="308" priority="309" stopIfTrue="1" operator="lessThan">
      <formula>50</formula>
    </cfRule>
  </conditionalFormatting>
  <conditionalFormatting sqref="D38:D48">
    <cfRule type="cellIs" dxfId="307" priority="308" stopIfTrue="1" operator="lessThan">
      <formula>50</formula>
    </cfRule>
  </conditionalFormatting>
  <conditionalFormatting sqref="D38:D48">
    <cfRule type="cellIs" dxfId="306" priority="307" stopIfTrue="1" operator="lessThan">
      <formula>50</formula>
    </cfRule>
  </conditionalFormatting>
  <conditionalFormatting sqref="D38:D48">
    <cfRule type="cellIs" dxfId="305" priority="306" stopIfTrue="1" operator="lessThan">
      <formula>50</formula>
    </cfRule>
  </conditionalFormatting>
  <conditionalFormatting sqref="D38:D48">
    <cfRule type="cellIs" dxfId="304" priority="305" stopIfTrue="1" operator="lessThan">
      <formula>50</formula>
    </cfRule>
  </conditionalFormatting>
  <conditionalFormatting sqref="D38:D48">
    <cfRule type="cellIs" dxfId="303" priority="304" stopIfTrue="1" operator="lessThan">
      <formula>50</formula>
    </cfRule>
  </conditionalFormatting>
  <conditionalFormatting sqref="D40:D41">
    <cfRule type="cellIs" dxfId="302" priority="303" stopIfTrue="1" operator="lessThan">
      <formula>50</formula>
    </cfRule>
  </conditionalFormatting>
  <conditionalFormatting sqref="D40:D41">
    <cfRule type="cellIs" dxfId="301" priority="302" stopIfTrue="1" operator="lessThan">
      <formula>50</formula>
    </cfRule>
  </conditionalFormatting>
  <conditionalFormatting sqref="D40:D41">
    <cfRule type="cellIs" dxfId="300" priority="301" stopIfTrue="1" operator="lessThan">
      <formula>50</formula>
    </cfRule>
  </conditionalFormatting>
  <conditionalFormatting sqref="D40:D41">
    <cfRule type="cellIs" dxfId="299" priority="300" stopIfTrue="1" operator="lessThan">
      <formula>50</formula>
    </cfRule>
  </conditionalFormatting>
  <conditionalFormatting sqref="D40:D41">
    <cfRule type="cellIs" dxfId="298" priority="299" stopIfTrue="1" operator="lessThan">
      <formula>50</formula>
    </cfRule>
  </conditionalFormatting>
  <conditionalFormatting sqref="D40:D41">
    <cfRule type="cellIs" dxfId="297" priority="298" stopIfTrue="1" operator="lessThan">
      <formula>50</formula>
    </cfRule>
  </conditionalFormatting>
  <conditionalFormatting sqref="D38:D48">
    <cfRule type="cellIs" dxfId="296" priority="297" stopIfTrue="1" operator="lessThan">
      <formula>50</formula>
    </cfRule>
  </conditionalFormatting>
  <conditionalFormatting sqref="D38:D48">
    <cfRule type="cellIs" dxfId="295" priority="296" stopIfTrue="1" operator="lessThan">
      <formula>50</formula>
    </cfRule>
  </conditionalFormatting>
  <conditionalFormatting sqref="D38:D48">
    <cfRule type="cellIs" dxfId="294" priority="295" stopIfTrue="1" operator="lessThan">
      <formula>50</formula>
    </cfRule>
  </conditionalFormatting>
  <conditionalFormatting sqref="D40:D41">
    <cfRule type="cellIs" dxfId="293" priority="294" stopIfTrue="1" operator="lessThan">
      <formula>50</formula>
    </cfRule>
  </conditionalFormatting>
  <conditionalFormatting sqref="D40:D41">
    <cfRule type="cellIs" dxfId="292" priority="293" stopIfTrue="1" operator="lessThan">
      <formula>50</formula>
    </cfRule>
  </conditionalFormatting>
  <conditionalFormatting sqref="D40:D41">
    <cfRule type="cellIs" dxfId="291" priority="292" stopIfTrue="1" operator="lessThan">
      <formula>50</formula>
    </cfRule>
  </conditionalFormatting>
  <conditionalFormatting sqref="D38:D48">
    <cfRule type="cellIs" dxfId="290" priority="291" stopIfTrue="1" operator="lessThan">
      <formula>50</formula>
    </cfRule>
  </conditionalFormatting>
  <conditionalFormatting sqref="D38:D48">
    <cfRule type="cellIs" dxfId="289" priority="290" stopIfTrue="1" operator="lessThan">
      <formula>50</formula>
    </cfRule>
  </conditionalFormatting>
  <conditionalFormatting sqref="D38:D48">
    <cfRule type="cellIs" dxfId="288" priority="289" stopIfTrue="1" operator="lessThan">
      <formula>50</formula>
    </cfRule>
  </conditionalFormatting>
  <conditionalFormatting sqref="D38:D48">
    <cfRule type="cellIs" dxfId="287" priority="288" stopIfTrue="1" operator="lessThan">
      <formula>50</formula>
    </cfRule>
  </conditionalFormatting>
  <conditionalFormatting sqref="D38:D48">
    <cfRule type="cellIs" dxfId="286" priority="287" stopIfTrue="1" operator="lessThan">
      <formula>50</formula>
    </cfRule>
  </conditionalFormatting>
  <conditionalFormatting sqref="D38:D48">
    <cfRule type="cellIs" dxfId="285" priority="286" stopIfTrue="1" operator="lessThan">
      <formula>50</formula>
    </cfRule>
  </conditionalFormatting>
  <conditionalFormatting sqref="D38:D48">
    <cfRule type="cellIs" dxfId="284" priority="285" stopIfTrue="1" operator="lessThan">
      <formula>50</formula>
    </cfRule>
  </conditionalFormatting>
  <conditionalFormatting sqref="D40:D41">
    <cfRule type="cellIs" dxfId="283" priority="284" stopIfTrue="1" operator="lessThan">
      <formula>50</formula>
    </cfRule>
  </conditionalFormatting>
  <conditionalFormatting sqref="D40:D41">
    <cfRule type="cellIs" dxfId="282" priority="283" stopIfTrue="1" operator="lessThan">
      <formula>50</formula>
    </cfRule>
  </conditionalFormatting>
  <conditionalFormatting sqref="D40:D41">
    <cfRule type="cellIs" dxfId="281" priority="282" stopIfTrue="1" operator="lessThan">
      <formula>50</formula>
    </cfRule>
  </conditionalFormatting>
  <conditionalFormatting sqref="D38:D48">
    <cfRule type="cellIs" dxfId="280" priority="281" stopIfTrue="1" operator="lessThan">
      <formula>50</formula>
    </cfRule>
  </conditionalFormatting>
  <conditionalFormatting sqref="D38:D48">
    <cfRule type="cellIs" dxfId="279" priority="280" stopIfTrue="1" operator="lessThan">
      <formula>50</formula>
    </cfRule>
  </conditionalFormatting>
  <conditionalFormatting sqref="D38:D48">
    <cfRule type="cellIs" dxfId="278" priority="279" stopIfTrue="1" operator="lessThan">
      <formula>50</formula>
    </cfRule>
  </conditionalFormatting>
  <conditionalFormatting sqref="D38:D48">
    <cfRule type="cellIs" dxfId="277" priority="278" stopIfTrue="1" operator="lessThan">
      <formula>50</formula>
    </cfRule>
  </conditionalFormatting>
  <conditionalFormatting sqref="D38:D48">
    <cfRule type="cellIs" dxfId="276" priority="277" stopIfTrue="1" operator="lessThan">
      <formula>50</formula>
    </cfRule>
  </conditionalFormatting>
  <conditionalFormatting sqref="D38:D48">
    <cfRule type="cellIs" dxfId="275" priority="276" stopIfTrue="1" operator="lessThan">
      <formula>50</formula>
    </cfRule>
  </conditionalFormatting>
  <conditionalFormatting sqref="D38:D48">
    <cfRule type="cellIs" dxfId="274" priority="275" stopIfTrue="1" operator="lessThan">
      <formula>50</formula>
    </cfRule>
  </conditionalFormatting>
  <conditionalFormatting sqref="D38:D48">
    <cfRule type="cellIs" dxfId="273" priority="274" stopIfTrue="1" operator="lessThan">
      <formula>50</formula>
    </cfRule>
  </conditionalFormatting>
  <conditionalFormatting sqref="D38:D46 D48:D49">
    <cfRule type="cellIs" dxfId="272" priority="273" stopIfTrue="1" operator="lessThan">
      <formula>50</formula>
    </cfRule>
  </conditionalFormatting>
  <conditionalFormatting sqref="D38:D46 D48:D49">
    <cfRule type="cellIs" dxfId="271" priority="272" stopIfTrue="1" operator="lessThan">
      <formula>50</formula>
    </cfRule>
  </conditionalFormatting>
  <conditionalFormatting sqref="D38:D48">
    <cfRule type="cellIs" dxfId="270" priority="271" stopIfTrue="1" operator="lessThan">
      <formula>50</formula>
    </cfRule>
  </conditionalFormatting>
  <conditionalFormatting sqref="D38:D48">
    <cfRule type="cellIs" dxfId="269" priority="270" stopIfTrue="1" operator="lessThan">
      <formula>50</formula>
    </cfRule>
  </conditionalFormatting>
  <conditionalFormatting sqref="D38:D48">
    <cfRule type="cellIs" dxfId="268" priority="269" stopIfTrue="1" operator="lessThan">
      <formula>50</formula>
    </cfRule>
  </conditionalFormatting>
  <conditionalFormatting sqref="D40:D41">
    <cfRule type="cellIs" dxfId="267" priority="268" stopIfTrue="1" operator="lessThan">
      <formula>50</formula>
    </cfRule>
  </conditionalFormatting>
  <conditionalFormatting sqref="D40:D41">
    <cfRule type="cellIs" dxfId="266" priority="267" stopIfTrue="1" operator="lessThan">
      <formula>50</formula>
    </cfRule>
  </conditionalFormatting>
  <conditionalFormatting sqref="D40:D41">
    <cfRule type="cellIs" dxfId="265" priority="266" stopIfTrue="1" operator="lessThan">
      <formula>50</formula>
    </cfRule>
  </conditionalFormatting>
  <conditionalFormatting sqref="D40:D41">
    <cfRule type="cellIs" dxfId="264" priority="265" stopIfTrue="1" operator="lessThan">
      <formula>50</formula>
    </cfRule>
  </conditionalFormatting>
  <conditionalFormatting sqref="D40:D41">
    <cfRule type="cellIs" dxfId="263" priority="264" stopIfTrue="1" operator="lessThan">
      <formula>50</formula>
    </cfRule>
  </conditionalFormatting>
  <conditionalFormatting sqref="D40:D41">
    <cfRule type="cellIs" dxfId="262" priority="263" stopIfTrue="1" operator="lessThan">
      <formula>50</formula>
    </cfRule>
  </conditionalFormatting>
  <conditionalFormatting sqref="D38:D48">
    <cfRule type="cellIs" dxfId="261" priority="262" stopIfTrue="1" operator="lessThan">
      <formula>50</formula>
    </cfRule>
  </conditionalFormatting>
  <conditionalFormatting sqref="D38:D48">
    <cfRule type="cellIs" dxfId="260" priority="261" stopIfTrue="1" operator="lessThan">
      <formula>50</formula>
    </cfRule>
  </conditionalFormatting>
  <conditionalFormatting sqref="D38:D48">
    <cfRule type="cellIs" dxfId="259" priority="260" stopIfTrue="1" operator="lessThan">
      <formula>50</formula>
    </cfRule>
  </conditionalFormatting>
  <conditionalFormatting sqref="D40:D41">
    <cfRule type="cellIs" dxfId="258" priority="259" stopIfTrue="1" operator="lessThan">
      <formula>50</formula>
    </cfRule>
  </conditionalFormatting>
  <conditionalFormatting sqref="D40:D41">
    <cfRule type="cellIs" dxfId="257" priority="258" stopIfTrue="1" operator="lessThan">
      <formula>50</formula>
    </cfRule>
  </conditionalFormatting>
  <conditionalFormatting sqref="D40:D41">
    <cfRule type="cellIs" dxfId="256" priority="257" stopIfTrue="1" operator="lessThan">
      <formula>50</formula>
    </cfRule>
  </conditionalFormatting>
  <conditionalFormatting sqref="D38:D48">
    <cfRule type="cellIs" dxfId="255" priority="256" stopIfTrue="1" operator="lessThan">
      <formula>50</formula>
    </cfRule>
  </conditionalFormatting>
  <conditionalFormatting sqref="D38:D48">
    <cfRule type="cellIs" dxfId="254" priority="255" stopIfTrue="1" operator="lessThan">
      <formula>50</formula>
    </cfRule>
  </conditionalFormatting>
  <conditionalFormatting sqref="D38:D48">
    <cfRule type="cellIs" dxfId="253" priority="254" stopIfTrue="1" operator="lessThan">
      <formula>50</formula>
    </cfRule>
  </conditionalFormatting>
  <conditionalFormatting sqref="D38:D48">
    <cfRule type="cellIs" dxfId="252" priority="253" stopIfTrue="1" operator="lessThan">
      <formula>50</formula>
    </cfRule>
  </conditionalFormatting>
  <conditionalFormatting sqref="D38:D48">
    <cfRule type="cellIs" dxfId="251" priority="252" stopIfTrue="1" operator="lessThan">
      <formula>50</formula>
    </cfRule>
  </conditionalFormatting>
  <conditionalFormatting sqref="D38:D48">
    <cfRule type="cellIs" dxfId="250" priority="251" stopIfTrue="1" operator="lessThan">
      <formula>50</formula>
    </cfRule>
  </conditionalFormatting>
  <conditionalFormatting sqref="D38:D48">
    <cfRule type="cellIs" dxfId="249" priority="250" stopIfTrue="1" operator="lessThan">
      <formula>50</formula>
    </cfRule>
  </conditionalFormatting>
  <conditionalFormatting sqref="D40:D41">
    <cfRule type="cellIs" dxfId="248" priority="249" stopIfTrue="1" operator="lessThan">
      <formula>50</formula>
    </cfRule>
  </conditionalFormatting>
  <conditionalFormatting sqref="D40:D41">
    <cfRule type="cellIs" dxfId="247" priority="248" stopIfTrue="1" operator="lessThan">
      <formula>50</formula>
    </cfRule>
  </conditionalFormatting>
  <conditionalFormatting sqref="D40:D41">
    <cfRule type="cellIs" dxfId="246" priority="247" stopIfTrue="1" operator="lessThan">
      <formula>50</formula>
    </cfRule>
  </conditionalFormatting>
  <conditionalFormatting sqref="D38:D48">
    <cfRule type="cellIs" dxfId="245" priority="246" stopIfTrue="1" operator="lessThan">
      <formula>50</formula>
    </cfRule>
  </conditionalFormatting>
  <conditionalFormatting sqref="D38:D48">
    <cfRule type="cellIs" dxfId="244" priority="245" stopIfTrue="1" operator="lessThan">
      <formula>50</formula>
    </cfRule>
  </conditionalFormatting>
  <conditionalFormatting sqref="D38:D48">
    <cfRule type="cellIs" dxfId="243" priority="244" stopIfTrue="1" operator="lessThan">
      <formula>50</formula>
    </cfRule>
  </conditionalFormatting>
  <conditionalFormatting sqref="D38:D48">
    <cfRule type="cellIs" dxfId="242" priority="243" stopIfTrue="1" operator="lessThan">
      <formula>50</formula>
    </cfRule>
  </conditionalFormatting>
  <conditionalFormatting sqref="D38:D48">
    <cfRule type="cellIs" dxfId="241" priority="242" stopIfTrue="1" operator="lessThan">
      <formula>50</formula>
    </cfRule>
  </conditionalFormatting>
  <conditionalFormatting sqref="D38:D48">
    <cfRule type="cellIs" dxfId="240" priority="241" stopIfTrue="1" operator="lessThan">
      <formula>50</formula>
    </cfRule>
  </conditionalFormatting>
  <conditionalFormatting sqref="D38:D48">
    <cfRule type="cellIs" dxfId="239" priority="240" stopIfTrue="1" operator="lessThan">
      <formula>50</formula>
    </cfRule>
  </conditionalFormatting>
  <conditionalFormatting sqref="D38:D48">
    <cfRule type="cellIs" dxfId="238" priority="239" stopIfTrue="1" operator="lessThan">
      <formula>50</formula>
    </cfRule>
  </conditionalFormatting>
  <conditionalFormatting sqref="D38:D46 D48:D49">
    <cfRule type="cellIs" dxfId="237" priority="238" stopIfTrue="1" operator="lessThan">
      <formula>50</formula>
    </cfRule>
  </conditionalFormatting>
  <conditionalFormatting sqref="D38:D46 D48:D49">
    <cfRule type="cellIs" dxfId="236" priority="237" stopIfTrue="1" operator="lessThan">
      <formula>50</formula>
    </cfRule>
  </conditionalFormatting>
  <conditionalFormatting sqref="D38:D48">
    <cfRule type="cellIs" dxfId="235" priority="236" stopIfTrue="1" operator="lessThan">
      <formula>50</formula>
    </cfRule>
  </conditionalFormatting>
  <conditionalFormatting sqref="D38:D48">
    <cfRule type="cellIs" dxfId="234" priority="235" stopIfTrue="1" operator="lessThan">
      <formula>50</formula>
    </cfRule>
  </conditionalFormatting>
  <conditionalFormatting sqref="D38:D48">
    <cfRule type="cellIs" dxfId="233" priority="234" stopIfTrue="1" operator="lessThan">
      <formula>50</formula>
    </cfRule>
  </conditionalFormatting>
  <conditionalFormatting sqref="D40:D41">
    <cfRule type="cellIs" dxfId="232" priority="233" stopIfTrue="1" operator="lessThan">
      <formula>50</formula>
    </cfRule>
  </conditionalFormatting>
  <conditionalFormatting sqref="D40:D41">
    <cfRule type="cellIs" dxfId="231" priority="232" stopIfTrue="1" operator="lessThan">
      <formula>50</formula>
    </cfRule>
  </conditionalFormatting>
  <conditionalFormatting sqref="D40:D41">
    <cfRule type="cellIs" dxfId="230" priority="231" stopIfTrue="1" operator="lessThan">
      <formula>50</formula>
    </cfRule>
  </conditionalFormatting>
  <conditionalFormatting sqref="D38:D48">
    <cfRule type="cellIs" dxfId="229" priority="230" stopIfTrue="1" operator="lessThan">
      <formula>50</formula>
    </cfRule>
  </conditionalFormatting>
  <conditionalFormatting sqref="D38:D48">
    <cfRule type="cellIs" dxfId="228" priority="229" stopIfTrue="1" operator="lessThan">
      <formula>50</formula>
    </cfRule>
  </conditionalFormatting>
  <conditionalFormatting sqref="D38:D48">
    <cfRule type="cellIs" dxfId="227" priority="228" stopIfTrue="1" operator="lessThan">
      <formula>50</formula>
    </cfRule>
  </conditionalFormatting>
  <conditionalFormatting sqref="D38:D48">
    <cfRule type="cellIs" dxfId="226" priority="227" stopIfTrue="1" operator="lessThan">
      <formula>50</formula>
    </cfRule>
  </conditionalFormatting>
  <conditionalFormatting sqref="D38:D48">
    <cfRule type="cellIs" dxfId="225" priority="226" stopIfTrue="1" operator="lessThan">
      <formula>50</formula>
    </cfRule>
  </conditionalFormatting>
  <conditionalFormatting sqref="D38:D48">
    <cfRule type="cellIs" dxfId="224" priority="225" stopIfTrue="1" operator="lessThan">
      <formula>50</formula>
    </cfRule>
  </conditionalFormatting>
  <conditionalFormatting sqref="D38:D48">
    <cfRule type="cellIs" dxfId="223" priority="224" stopIfTrue="1" operator="lessThan">
      <formula>50</formula>
    </cfRule>
  </conditionalFormatting>
  <conditionalFormatting sqref="D38:D48">
    <cfRule type="cellIs" dxfId="222" priority="223" stopIfTrue="1" operator="lessThan">
      <formula>50</formula>
    </cfRule>
  </conditionalFormatting>
  <conditionalFormatting sqref="D38:D46 D48:D49">
    <cfRule type="cellIs" dxfId="221" priority="222" stopIfTrue="1" operator="lessThan">
      <formula>50</formula>
    </cfRule>
  </conditionalFormatting>
  <conditionalFormatting sqref="D38:D46 D48:D49">
    <cfRule type="cellIs" dxfId="220" priority="221" stopIfTrue="1" operator="lessThan">
      <formula>50</formula>
    </cfRule>
  </conditionalFormatting>
  <conditionalFormatting sqref="D38:D48">
    <cfRule type="cellIs" dxfId="219" priority="220" stopIfTrue="1" operator="lessThan">
      <formula>50</formula>
    </cfRule>
  </conditionalFormatting>
  <conditionalFormatting sqref="D38:D48">
    <cfRule type="cellIs" dxfId="218" priority="219" stopIfTrue="1" operator="lessThan">
      <formula>50</formula>
    </cfRule>
  </conditionalFormatting>
  <conditionalFormatting sqref="D38:D48">
    <cfRule type="cellIs" dxfId="217" priority="218" stopIfTrue="1" operator="lessThan">
      <formula>50</formula>
    </cfRule>
  </conditionalFormatting>
  <conditionalFormatting sqref="D38:D48">
    <cfRule type="cellIs" dxfId="216" priority="217" stopIfTrue="1" operator="lessThan">
      <formula>50</formula>
    </cfRule>
  </conditionalFormatting>
  <conditionalFormatting sqref="D38:D46 D48:D49">
    <cfRule type="cellIs" dxfId="215" priority="216" stopIfTrue="1" operator="lessThan">
      <formula>50</formula>
    </cfRule>
  </conditionalFormatting>
  <conditionalFormatting sqref="D38:D46 D48:D49">
    <cfRule type="cellIs" dxfId="214" priority="215" stopIfTrue="1" operator="lessThan">
      <formula>50</formula>
    </cfRule>
  </conditionalFormatting>
  <conditionalFormatting sqref="D37:D48">
    <cfRule type="cellIs" dxfId="213" priority="214" stopIfTrue="1" operator="lessThan">
      <formula>50</formula>
    </cfRule>
  </conditionalFormatting>
  <conditionalFormatting sqref="D38:D48">
    <cfRule type="cellIs" dxfId="212" priority="213" stopIfTrue="1" operator="lessThan">
      <formula>50</formula>
    </cfRule>
  </conditionalFormatting>
  <conditionalFormatting sqref="D38:D48">
    <cfRule type="cellIs" dxfId="211" priority="212" stopIfTrue="1" operator="lessThan">
      <formula>50</formula>
    </cfRule>
  </conditionalFormatting>
  <conditionalFormatting sqref="D38:D48">
    <cfRule type="cellIs" dxfId="210" priority="211" stopIfTrue="1" operator="lessThan">
      <formula>50</formula>
    </cfRule>
  </conditionalFormatting>
  <conditionalFormatting sqref="D40:D41">
    <cfRule type="cellIs" dxfId="209" priority="210" stopIfTrue="1" operator="lessThan">
      <formula>50</formula>
    </cfRule>
  </conditionalFormatting>
  <conditionalFormatting sqref="D40:D41">
    <cfRule type="cellIs" dxfId="208" priority="209" stopIfTrue="1" operator="lessThan">
      <formula>50</formula>
    </cfRule>
  </conditionalFormatting>
  <conditionalFormatting sqref="D40:D41">
    <cfRule type="cellIs" dxfId="207" priority="208" stopIfTrue="1" operator="lessThan">
      <formula>50</formula>
    </cfRule>
  </conditionalFormatting>
  <conditionalFormatting sqref="D40:D41">
    <cfRule type="cellIs" dxfId="206" priority="207" stopIfTrue="1" operator="lessThan">
      <formula>50</formula>
    </cfRule>
  </conditionalFormatting>
  <conditionalFormatting sqref="D40:D41">
    <cfRule type="cellIs" dxfId="205" priority="206" stopIfTrue="1" operator="lessThan">
      <formula>50</formula>
    </cfRule>
  </conditionalFormatting>
  <conditionalFormatting sqref="D40:D41">
    <cfRule type="cellIs" dxfId="204" priority="205" stopIfTrue="1" operator="lessThan">
      <formula>50</formula>
    </cfRule>
  </conditionalFormatting>
  <conditionalFormatting sqref="D40:D41">
    <cfRule type="cellIs" dxfId="203" priority="204" stopIfTrue="1" operator="lessThan">
      <formula>50</formula>
    </cfRule>
  </conditionalFormatting>
  <conditionalFormatting sqref="D40:D41">
    <cfRule type="cellIs" dxfId="202" priority="203" stopIfTrue="1" operator="lessThan">
      <formula>50</formula>
    </cfRule>
  </conditionalFormatting>
  <conditionalFormatting sqref="D40:D41">
    <cfRule type="cellIs" dxfId="201" priority="202" stopIfTrue="1" operator="lessThan">
      <formula>50</formula>
    </cfRule>
  </conditionalFormatting>
  <conditionalFormatting sqref="D38:D48">
    <cfRule type="cellIs" dxfId="200" priority="201" stopIfTrue="1" operator="lessThan">
      <formula>50</formula>
    </cfRule>
  </conditionalFormatting>
  <conditionalFormatting sqref="D38:D48">
    <cfRule type="cellIs" dxfId="199" priority="200" stopIfTrue="1" operator="lessThan">
      <formula>50</formula>
    </cfRule>
  </conditionalFormatting>
  <conditionalFormatting sqref="D38:D48">
    <cfRule type="cellIs" dxfId="198" priority="199" stopIfTrue="1" operator="lessThan">
      <formula>50</formula>
    </cfRule>
  </conditionalFormatting>
  <conditionalFormatting sqref="D40:D41">
    <cfRule type="cellIs" dxfId="197" priority="198" stopIfTrue="1" operator="lessThan">
      <formula>50</formula>
    </cfRule>
  </conditionalFormatting>
  <conditionalFormatting sqref="D40:D41">
    <cfRule type="cellIs" dxfId="196" priority="197" stopIfTrue="1" operator="lessThan">
      <formula>50</formula>
    </cfRule>
  </conditionalFormatting>
  <conditionalFormatting sqref="D40:D41">
    <cfRule type="cellIs" dxfId="195" priority="196" stopIfTrue="1" operator="lessThan">
      <formula>50</formula>
    </cfRule>
  </conditionalFormatting>
  <conditionalFormatting sqref="D40:D41">
    <cfRule type="cellIs" dxfId="194" priority="195" stopIfTrue="1" operator="lessThan">
      <formula>50</formula>
    </cfRule>
  </conditionalFormatting>
  <conditionalFormatting sqref="D40:D41">
    <cfRule type="cellIs" dxfId="193" priority="194" stopIfTrue="1" operator="lessThan">
      <formula>50</formula>
    </cfRule>
  </conditionalFormatting>
  <conditionalFormatting sqref="D40:D41">
    <cfRule type="cellIs" dxfId="192" priority="193" stopIfTrue="1" operator="lessThan">
      <formula>50</formula>
    </cfRule>
  </conditionalFormatting>
  <conditionalFormatting sqref="D38:D48">
    <cfRule type="cellIs" dxfId="191" priority="192" stopIfTrue="1" operator="lessThan">
      <formula>50</formula>
    </cfRule>
  </conditionalFormatting>
  <conditionalFormatting sqref="D38:D48">
    <cfRule type="cellIs" dxfId="190" priority="191" stopIfTrue="1" operator="lessThan">
      <formula>50</formula>
    </cfRule>
  </conditionalFormatting>
  <conditionalFormatting sqref="D38:D48">
    <cfRule type="cellIs" dxfId="189" priority="190" stopIfTrue="1" operator="lessThan">
      <formula>50</formula>
    </cfRule>
  </conditionalFormatting>
  <conditionalFormatting sqref="D40:D41">
    <cfRule type="cellIs" dxfId="188" priority="189" stopIfTrue="1" operator="lessThan">
      <formula>50</formula>
    </cfRule>
  </conditionalFormatting>
  <conditionalFormatting sqref="D40:D41">
    <cfRule type="cellIs" dxfId="187" priority="188" stopIfTrue="1" operator="lessThan">
      <formula>50</formula>
    </cfRule>
  </conditionalFormatting>
  <conditionalFormatting sqref="D40:D41">
    <cfRule type="cellIs" dxfId="186" priority="187" stopIfTrue="1" operator="lessThan">
      <formula>50</formula>
    </cfRule>
  </conditionalFormatting>
  <conditionalFormatting sqref="D38:D48">
    <cfRule type="cellIs" dxfId="185" priority="186" stopIfTrue="1" operator="lessThan">
      <formula>50</formula>
    </cfRule>
  </conditionalFormatting>
  <conditionalFormatting sqref="D38:D48">
    <cfRule type="cellIs" dxfId="184" priority="185" stopIfTrue="1" operator="lessThan">
      <formula>50</formula>
    </cfRule>
  </conditionalFormatting>
  <conditionalFormatting sqref="D38:D48">
    <cfRule type="cellIs" dxfId="183" priority="184" stopIfTrue="1" operator="lessThan">
      <formula>50</formula>
    </cfRule>
  </conditionalFormatting>
  <conditionalFormatting sqref="D38:D48">
    <cfRule type="cellIs" dxfId="182" priority="183" stopIfTrue="1" operator="lessThan">
      <formula>50</formula>
    </cfRule>
  </conditionalFormatting>
  <conditionalFormatting sqref="D38:D48">
    <cfRule type="cellIs" dxfId="181" priority="182" stopIfTrue="1" operator="lessThan">
      <formula>50</formula>
    </cfRule>
  </conditionalFormatting>
  <conditionalFormatting sqref="D38:D48">
    <cfRule type="cellIs" dxfId="180" priority="181" stopIfTrue="1" operator="lessThan">
      <formula>50</formula>
    </cfRule>
  </conditionalFormatting>
  <conditionalFormatting sqref="D38:D48">
    <cfRule type="cellIs" dxfId="179" priority="180" stopIfTrue="1" operator="lessThan">
      <formula>50</formula>
    </cfRule>
  </conditionalFormatting>
  <conditionalFormatting sqref="D40:D41">
    <cfRule type="cellIs" dxfId="178" priority="179" stopIfTrue="1" operator="lessThan">
      <formula>50</formula>
    </cfRule>
  </conditionalFormatting>
  <conditionalFormatting sqref="D40:D41">
    <cfRule type="cellIs" dxfId="177" priority="178" stopIfTrue="1" operator="lessThan">
      <formula>50</formula>
    </cfRule>
  </conditionalFormatting>
  <conditionalFormatting sqref="D40:D41">
    <cfRule type="cellIs" dxfId="176" priority="177" stopIfTrue="1" operator="lessThan">
      <formula>50</formula>
    </cfRule>
  </conditionalFormatting>
  <conditionalFormatting sqref="D40:D41">
    <cfRule type="cellIs" dxfId="175" priority="176" stopIfTrue="1" operator="lessThan">
      <formula>50</formula>
    </cfRule>
  </conditionalFormatting>
  <conditionalFormatting sqref="D40:D41">
    <cfRule type="cellIs" dxfId="174" priority="175" stopIfTrue="1" operator="lessThan">
      <formula>50</formula>
    </cfRule>
  </conditionalFormatting>
  <conditionalFormatting sqref="D40:D41">
    <cfRule type="cellIs" dxfId="173" priority="174" stopIfTrue="1" operator="lessThan">
      <formula>50</formula>
    </cfRule>
  </conditionalFormatting>
  <conditionalFormatting sqref="D38:D48">
    <cfRule type="cellIs" dxfId="172" priority="173" stopIfTrue="1" operator="lessThan">
      <formula>50</formula>
    </cfRule>
  </conditionalFormatting>
  <conditionalFormatting sqref="D38:D48">
    <cfRule type="cellIs" dxfId="171" priority="172" stopIfTrue="1" operator="lessThan">
      <formula>50</formula>
    </cfRule>
  </conditionalFormatting>
  <conditionalFormatting sqref="D38:D48">
    <cfRule type="cellIs" dxfId="170" priority="171" stopIfTrue="1" operator="lessThan">
      <formula>50</formula>
    </cfRule>
  </conditionalFormatting>
  <conditionalFormatting sqref="D40:D41">
    <cfRule type="cellIs" dxfId="169" priority="170" stopIfTrue="1" operator="lessThan">
      <formula>50</formula>
    </cfRule>
  </conditionalFormatting>
  <conditionalFormatting sqref="D40:D41">
    <cfRule type="cellIs" dxfId="168" priority="169" stopIfTrue="1" operator="lessThan">
      <formula>50</formula>
    </cfRule>
  </conditionalFormatting>
  <conditionalFormatting sqref="D40:D41">
    <cfRule type="cellIs" dxfId="167" priority="168" stopIfTrue="1" operator="lessThan">
      <formula>50</formula>
    </cfRule>
  </conditionalFormatting>
  <conditionalFormatting sqref="D38:D48">
    <cfRule type="cellIs" dxfId="166" priority="167" stopIfTrue="1" operator="lessThan">
      <formula>50</formula>
    </cfRule>
  </conditionalFormatting>
  <conditionalFormatting sqref="D38:D48">
    <cfRule type="cellIs" dxfId="165" priority="166" stopIfTrue="1" operator="lessThan">
      <formula>50</formula>
    </cfRule>
  </conditionalFormatting>
  <conditionalFormatting sqref="D38:D48">
    <cfRule type="cellIs" dxfId="164" priority="165" stopIfTrue="1" operator="lessThan">
      <formula>50</formula>
    </cfRule>
  </conditionalFormatting>
  <conditionalFormatting sqref="D38:D48">
    <cfRule type="cellIs" dxfId="163" priority="164" stopIfTrue="1" operator="lessThan">
      <formula>50</formula>
    </cfRule>
  </conditionalFormatting>
  <conditionalFormatting sqref="D38:D48">
    <cfRule type="cellIs" dxfId="162" priority="163" stopIfTrue="1" operator="lessThan">
      <formula>50</formula>
    </cfRule>
  </conditionalFormatting>
  <conditionalFormatting sqref="D38:D48">
    <cfRule type="cellIs" dxfId="161" priority="162" stopIfTrue="1" operator="lessThan">
      <formula>50</formula>
    </cfRule>
  </conditionalFormatting>
  <conditionalFormatting sqref="D38:D48">
    <cfRule type="cellIs" dxfId="160" priority="161" stopIfTrue="1" operator="lessThan">
      <formula>50</formula>
    </cfRule>
  </conditionalFormatting>
  <conditionalFormatting sqref="D40:D41">
    <cfRule type="cellIs" dxfId="159" priority="160" stopIfTrue="1" operator="lessThan">
      <formula>50</formula>
    </cfRule>
  </conditionalFormatting>
  <conditionalFormatting sqref="D40:D41">
    <cfRule type="cellIs" dxfId="158" priority="159" stopIfTrue="1" operator="lessThan">
      <formula>50</formula>
    </cfRule>
  </conditionalFormatting>
  <conditionalFormatting sqref="D40:D41">
    <cfRule type="cellIs" dxfId="157" priority="158" stopIfTrue="1" operator="lessThan">
      <formula>50</formula>
    </cfRule>
  </conditionalFormatting>
  <conditionalFormatting sqref="D38:D48">
    <cfRule type="cellIs" dxfId="156" priority="157" stopIfTrue="1" operator="lessThan">
      <formula>50</formula>
    </cfRule>
  </conditionalFormatting>
  <conditionalFormatting sqref="D38:D48">
    <cfRule type="cellIs" dxfId="155" priority="156" stopIfTrue="1" operator="lessThan">
      <formula>50</formula>
    </cfRule>
  </conditionalFormatting>
  <conditionalFormatting sqref="D38:D48">
    <cfRule type="cellIs" dxfId="154" priority="155" stopIfTrue="1" operator="lessThan">
      <formula>50</formula>
    </cfRule>
  </conditionalFormatting>
  <conditionalFormatting sqref="D38:D48">
    <cfRule type="cellIs" dxfId="153" priority="154" stopIfTrue="1" operator="lessThan">
      <formula>50</formula>
    </cfRule>
  </conditionalFormatting>
  <conditionalFormatting sqref="D38:D48">
    <cfRule type="cellIs" dxfId="152" priority="153" stopIfTrue="1" operator="lessThan">
      <formula>50</formula>
    </cfRule>
  </conditionalFormatting>
  <conditionalFormatting sqref="D38:D48">
    <cfRule type="cellIs" dxfId="151" priority="152" stopIfTrue="1" operator="lessThan">
      <formula>50</formula>
    </cfRule>
  </conditionalFormatting>
  <conditionalFormatting sqref="D38:D48">
    <cfRule type="cellIs" dxfId="150" priority="151" stopIfTrue="1" operator="lessThan">
      <formula>50</formula>
    </cfRule>
  </conditionalFormatting>
  <conditionalFormatting sqref="D38:D48">
    <cfRule type="cellIs" dxfId="149" priority="150" stopIfTrue="1" operator="lessThan">
      <formula>50</formula>
    </cfRule>
  </conditionalFormatting>
  <conditionalFormatting sqref="D38:D46 D48:D49">
    <cfRule type="cellIs" dxfId="148" priority="149" stopIfTrue="1" operator="lessThan">
      <formula>50</formula>
    </cfRule>
  </conditionalFormatting>
  <conditionalFormatting sqref="D38:D46 D48:D49">
    <cfRule type="cellIs" dxfId="147" priority="148" stopIfTrue="1" operator="lessThan">
      <formula>50</formula>
    </cfRule>
  </conditionalFormatting>
  <conditionalFormatting sqref="D38:D48">
    <cfRule type="cellIs" dxfId="146" priority="147" stopIfTrue="1" operator="lessThan">
      <formula>50</formula>
    </cfRule>
  </conditionalFormatting>
  <conditionalFormatting sqref="D38:D48">
    <cfRule type="cellIs" dxfId="145" priority="146" stopIfTrue="1" operator="lessThan">
      <formula>50</formula>
    </cfRule>
  </conditionalFormatting>
  <conditionalFormatting sqref="D38:D48">
    <cfRule type="cellIs" dxfId="144" priority="145" stopIfTrue="1" operator="lessThan">
      <formula>50</formula>
    </cfRule>
  </conditionalFormatting>
  <conditionalFormatting sqref="D40:D41">
    <cfRule type="cellIs" dxfId="143" priority="144" stopIfTrue="1" operator="lessThan">
      <formula>50</formula>
    </cfRule>
  </conditionalFormatting>
  <conditionalFormatting sqref="D40:D41">
    <cfRule type="cellIs" dxfId="142" priority="143" stopIfTrue="1" operator="lessThan">
      <formula>50</formula>
    </cfRule>
  </conditionalFormatting>
  <conditionalFormatting sqref="D40:D41">
    <cfRule type="cellIs" dxfId="141" priority="142" stopIfTrue="1" operator="lessThan">
      <formula>50</formula>
    </cfRule>
  </conditionalFormatting>
  <conditionalFormatting sqref="D40:D41">
    <cfRule type="cellIs" dxfId="140" priority="141" stopIfTrue="1" operator="lessThan">
      <formula>50</formula>
    </cfRule>
  </conditionalFormatting>
  <conditionalFormatting sqref="D40:D41">
    <cfRule type="cellIs" dxfId="139" priority="140" stopIfTrue="1" operator="lessThan">
      <formula>50</formula>
    </cfRule>
  </conditionalFormatting>
  <conditionalFormatting sqref="D40:D41">
    <cfRule type="cellIs" dxfId="138" priority="139" stopIfTrue="1" operator="lessThan">
      <formula>50</formula>
    </cfRule>
  </conditionalFormatting>
  <conditionalFormatting sqref="D38:D48">
    <cfRule type="cellIs" dxfId="137" priority="138" stopIfTrue="1" operator="lessThan">
      <formula>50</formula>
    </cfRule>
  </conditionalFormatting>
  <conditionalFormatting sqref="D38:D48">
    <cfRule type="cellIs" dxfId="136" priority="137" stopIfTrue="1" operator="lessThan">
      <formula>50</formula>
    </cfRule>
  </conditionalFormatting>
  <conditionalFormatting sqref="D38:D48">
    <cfRule type="cellIs" dxfId="135" priority="136" stopIfTrue="1" operator="lessThan">
      <formula>50</formula>
    </cfRule>
  </conditionalFormatting>
  <conditionalFormatting sqref="D40:D41">
    <cfRule type="cellIs" dxfId="134" priority="135" stopIfTrue="1" operator="lessThan">
      <formula>50</formula>
    </cfRule>
  </conditionalFormatting>
  <conditionalFormatting sqref="D40:D41">
    <cfRule type="cellIs" dxfId="133" priority="134" stopIfTrue="1" operator="lessThan">
      <formula>50</formula>
    </cfRule>
  </conditionalFormatting>
  <conditionalFormatting sqref="D40:D41">
    <cfRule type="cellIs" dxfId="132" priority="133" stopIfTrue="1" operator="lessThan">
      <formula>50</formula>
    </cfRule>
  </conditionalFormatting>
  <conditionalFormatting sqref="D38:D48">
    <cfRule type="cellIs" dxfId="131" priority="132" stopIfTrue="1" operator="lessThan">
      <formula>50</formula>
    </cfRule>
  </conditionalFormatting>
  <conditionalFormatting sqref="D38:D48">
    <cfRule type="cellIs" dxfId="130" priority="131" stopIfTrue="1" operator="lessThan">
      <formula>50</formula>
    </cfRule>
  </conditionalFormatting>
  <conditionalFormatting sqref="D38:D48">
    <cfRule type="cellIs" dxfId="129" priority="130" stopIfTrue="1" operator="lessThan">
      <formula>50</formula>
    </cfRule>
  </conditionalFormatting>
  <conditionalFormatting sqref="D38:D48">
    <cfRule type="cellIs" dxfId="128" priority="129" stopIfTrue="1" operator="lessThan">
      <formula>50</formula>
    </cfRule>
  </conditionalFormatting>
  <conditionalFormatting sqref="D38:D48">
    <cfRule type="cellIs" dxfId="127" priority="128" stopIfTrue="1" operator="lessThan">
      <formula>50</formula>
    </cfRule>
  </conditionalFormatting>
  <conditionalFormatting sqref="D38:D48">
    <cfRule type="cellIs" dxfId="126" priority="127" stopIfTrue="1" operator="lessThan">
      <formula>50</formula>
    </cfRule>
  </conditionalFormatting>
  <conditionalFormatting sqref="D38:D48">
    <cfRule type="cellIs" dxfId="125" priority="126" stopIfTrue="1" operator="lessThan">
      <formula>50</formula>
    </cfRule>
  </conditionalFormatting>
  <conditionalFormatting sqref="D40:D41">
    <cfRule type="cellIs" dxfId="124" priority="125" stopIfTrue="1" operator="lessThan">
      <formula>50</formula>
    </cfRule>
  </conditionalFormatting>
  <conditionalFormatting sqref="D40:D41">
    <cfRule type="cellIs" dxfId="123" priority="124" stopIfTrue="1" operator="lessThan">
      <formula>50</formula>
    </cfRule>
  </conditionalFormatting>
  <conditionalFormatting sqref="D40:D41">
    <cfRule type="cellIs" dxfId="122" priority="123" stopIfTrue="1" operator="lessThan">
      <formula>50</formula>
    </cfRule>
  </conditionalFormatting>
  <conditionalFormatting sqref="D38:D48">
    <cfRule type="cellIs" dxfId="121" priority="122" stopIfTrue="1" operator="lessThan">
      <formula>50</formula>
    </cfRule>
  </conditionalFormatting>
  <conditionalFormatting sqref="D38:D48">
    <cfRule type="cellIs" dxfId="120" priority="121" stopIfTrue="1" operator="lessThan">
      <formula>50</formula>
    </cfRule>
  </conditionalFormatting>
  <conditionalFormatting sqref="D38:D48">
    <cfRule type="cellIs" dxfId="119" priority="120" stopIfTrue="1" operator="lessThan">
      <formula>50</formula>
    </cfRule>
  </conditionalFormatting>
  <conditionalFormatting sqref="D38:D48">
    <cfRule type="cellIs" dxfId="118" priority="119" stopIfTrue="1" operator="lessThan">
      <formula>50</formula>
    </cfRule>
  </conditionalFormatting>
  <conditionalFormatting sqref="D38:D48">
    <cfRule type="cellIs" dxfId="117" priority="118" stopIfTrue="1" operator="lessThan">
      <formula>50</formula>
    </cfRule>
  </conditionalFormatting>
  <conditionalFormatting sqref="D38:D48">
    <cfRule type="cellIs" dxfId="116" priority="117" stopIfTrue="1" operator="lessThan">
      <formula>50</formula>
    </cfRule>
  </conditionalFormatting>
  <conditionalFormatting sqref="D38:D48">
    <cfRule type="cellIs" dxfId="115" priority="116" stopIfTrue="1" operator="lessThan">
      <formula>50</formula>
    </cfRule>
  </conditionalFormatting>
  <conditionalFormatting sqref="D38:D48">
    <cfRule type="cellIs" dxfId="114" priority="115" stopIfTrue="1" operator="lessThan">
      <formula>50</formula>
    </cfRule>
  </conditionalFormatting>
  <conditionalFormatting sqref="D38:D46 D48:D49">
    <cfRule type="cellIs" dxfId="113" priority="114" stopIfTrue="1" operator="lessThan">
      <formula>50</formula>
    </cfRule>
  </conditionalFormatting>
  <conditionalFormatting sqref="D38:D46 D48:D49">
    <cfRule type="cellIs" dxfId="112" priority="113" stopIfTrue="1" operator="lessThan">
      <formula>50</formula>
    </cfRule>
  </conditionalFormatting>
  <conditionalFormatting sqref="D38:D48">
    <cfRule type="cellIs" dxfId="111" priority="112" stopIfTrue="1" operator="lessThan">
      <formula>50</formula>
    </cfRule>
  </conditionalFormatting>
  <conditionalFormatting sqref="D38:D48">
    <cfRule type="cellIs" dxfId="110" priority="111" stopIfTrue="1" operator="lessThan">
      <formula>50</formula>
    </cfRule>
  </conditionalFormatting>
  <conditionalFormatting sqref="D38:D48">
    <cfRule type="cellIs" dxfId="109" priority="110" stopIfTrue="1" operator="lessThan">
      <formula>50</formula>
    </cfRule>
  </conditionalFormatting>
  <conditionalFormatting sqref="D40:D41">
    <cfRule type="cellIs" dxfId="108" priority="109" stopIfTrue="1" operator="lessThan">
      <formula>50</formula>
    </cfRule>
  </conditionalFormatting>
  <conditionalFormatting sqref="D40:D41">
    <cfRule type="cellIs" dxfId="107" priority="108" stopIfTrue="1" operator="lessThan">
      <formula>50</formula>
    </cfRule>
  </conditionalFormatting>
  <conditionalFormatting sqref="D40:D41">
    <cfRule type="cellIs" dxfId="106" priority="107" stopIfTrue="1" operator="lessThan">
      <formula>50</formula>
    </cfRule>
  </conditionalFormatting>
  <conditionalFormatting sqref="D38:D48">
    <cfRule type="cellIs" dxfId="105" priority="106" stopIfTrue="1" operator="lessThan">
      <formula>50</formula>
    </cfRule>
  </conditionalFormatting>
  <conditionalFormatting sqref="D38:D48">
    <cfRule type="cellIs" dxfId="104" priority="105" stopIfTrue="1" operator="lessThan">
      <formula>50</formula>
    </cfRule>
  </conditionalFormatting>
  <conditionalFormatting sqref="D38:D48">
    <cfRule type="cellIs" dxfId="103" priority="104" stopIfTrue="1" operator="lessThan">
      <formula>50</formula>
    </cfRule>
  </conditionalFormatting>
  <conditionalFormatting sqref="D38:D48">
    <cfRule type="cellIs" dxfId="102" priority="103" stopIfTrue="1" operator="lessThan">
      <formula>50</formula>
    </cfRule>
  </conditionalFormatting>
  <conditionalFormatting sqref="D38:D48">
    <cfRule type="cellIs" dxfId="101" priority="102" stopIfTrue="1" operator="lessThan">
      <formula>50</formula>
    </cfRule>
  </conditionalFormatting>
  <conditionalFormatting sqref="D38:D48">
    <cfRule type="cellIs" dxfId="100" priority="101" stopIfTrue="1" operator="lessThan">
      <formula>50</formula>
    </cfRule>
  </conditionalFormatting>
  <conditionalFormatting sqref="D38:D48">
    <cfRule type="cellIs" dxfId="99" priority="100" stopIfTrue="1" operator="lessThan">
      <formula>50</formula>
    </cfRule>
  </conditionalFormatting>
  <conditionalFormatting sqref="D38:D48">
    <cfRule type="cellIs" dxfId="98" priority="99" stopIfTrue="1" operator="lessThan">
      <formula>50</formula>
    </cfRule>
  </conditionalFormatting>
  <conditionalFormatting sqref="D38:D46 D48:D49">
    <cfRule type="cellIs" dxfId="97" priority="98" stopIfTrue="1" operator="lessThan">
      <formula>50</formula>
    </cfRule>
  </conditionalFormatting>
  <conditionalFormatting sqref="D38:D46 D48:D49">
    <cfRule type="cellIs" dxfId="96" priority="97" stopIfTrue="1" operator="lessThan">
      <formula>50</formula>
    </cfRule>
  </conditionalFormatting>
  <conditionalFormatting sqref="D38:D48">
    <cfRule type="cellIs" dxfId="95" priority="96" stopIfTrue="1" operator="lessThan">
      <formula>50</formula>
    </cfRule>
  </conditionalFormatting>
  <conditionalFormatting sqref="D38:D48">
    <cfRule type="cellIs" dxfId="94" priority="95" stopIfTrue="1" operator="lessThan">
      <formula>50</formula>
    </cfRule>
  </conditionalFormatting>
  <conditionalFormatting sqref="D38:D48">
    <cfRule type="cellIs" dxfId="93" priority="94" stopIfTrue="1" operator="lessThan">
      <formula>50</formula>
    </cfRule>
  </conditionalFormatting>
  <conditionalFormatting sqref="D38:D48">
    <cfRule type="cellIs" dxfId="92" priority="93" stopIfTrue="1" operator="lessThan">
      <formula>50</formula>
    </cfRule>
  </conditionalFormatting>
  <conditionalFormatting sqref="D38:D46 D48:D49">
    <cfRule type="cellIs" dxfId="91" priority="92" stopIfTrue="1" operator="lessThan">
      <formula>50</formula>
    </cfRule>
  </conditionalFormatting>
  <conditionalFormatting sqref="D38:D46 D48:D49">
    <cfRule type="cellIs" dxfId="90" priority="91" stopIfTrue="1" operator="lessThan">
      <formula>50</formula>
    </cfRule>
  </conditionalFormatting>
  <conditionalFormatting sqref="D37:D48">
    <cfRule type="cellIs" dxfId="89" priority="90" stopIfTrue="1" operator="lessThan">
      <formula>50</formula>
    </cfRule>
  </conditionalFormatting>
  <conditionalFormatting sqref="D38:D48">
    <cfRule type="cellIs" dxfId="88" priority="89" stopIfTrue="1" operator="lessThan">
      <formula>50</formula>
    </cfRule>
  </conditionalFormatting>
  <conditionalFormatting sqref="D38:D48">
    <cfRule type="cellIs" dxfId="87" priority="88" stopIfTrue="1" operator="lessThan">
      <formula>50</formula>
    </cfRule>
  </conditionalFormatting>
  <conditionalFormatting sqref="D38:D48">
    <cfRule type="cellIs" dxfId="86" priority="87" stopIfTrue="1" operator="lessThan">
      <formula>50</formula>
    </cfRule>
  </conditionalFormatting>
  <conditionalFormatting sqref="D40:D41">
    <cfRule type="cellIs" dxfId="85" priority="86" stopIfTrue="1" operator="lessThan">
      <formula>50</formula>
    </cfRule>
  </conditionalFormatting>
  <conditionalFormatting sqref="D40:D41">
    <cfRule type="cellIs" dxfId="84" priority="85" stopIfTrue="1" operator="lessThan">
      <formula>50</formula>
    </cfRule>
  </conditionalFormatting>
  <conditionalFormatting sqref="D40:D41">
    <cfRule type="cellIs" dxfId="83" priority="84" stopIfTrue="1" operator="lessThan">
      <formula>50</formula>
    </cfRule>
  </conditionalFormatting>
  <conditionalFormatting sqref="D40:D41">
    <cfRule type="cellIs" dxfId="82" priority="83" stopIfTrue="1" operator="lessThan">
      <formula>50</formula>
    </cfRule>
  </conditionalFormatting>
  <conditionalFormatting sqref="D40:D41">
    <cfRule type="cellIs" dxfId="81" priority="82" stopIfTrue="1" operator="lessThan">
      <formula>50</formula>
    </cfRule>
  </conditionalFormatting>
  <conditionalFormatting sqref="D40:D41">
    <cfRule type="cellIs" dxfId="80" priority="81" stopIfTrue="1" operator="lessThan">
      <formula>50</formula>
    </cfRule>
  </conditionalFormatting>
  <conditionalFormatting sqref="D38:D48">
    <cfRule type="cellIs" dxfId="79" priority="80" stopIfTrue="1" operator="lessThan">
      <formula>50</formula>
    </cfRule>
  </conditionalFormatting>
  <conditionalFormatting sqref="D38:D48">
    <cfRule type="cellIs" dxfId="78" priority="79" stopIfTrue="1" operator="lessThan">
      <formula>50</formula>
    </cfRule>
  </conditionalFormatting>
  <conditionalFormatting sqref="D38:D48">
    <cfRule type="cellIs" dxfId="77" priority="78" stopIfTrue="1" operator="lessThan">
      <formula>50</formula>
    </cfRule>
  </conditionalFormatting>
  <conditionalFormatting sqref="D40:D41">
    <cfRule type="cellIs" dxfId="76" priority="77" stopIfTrue="1" operator="lessThan">
      <formula>50</formula>
    </cfRule>
  </conditionalFormatting>
  <conditionalFormatting sqref="D40:D41">
    <cfRule type="cellIs" dxfId="75" priority="76" stopIfTrue="1" operator="lessThan">
      <formula>50</formula>
    </cfRule>
  </conditionalFormatting>
  <conditionalFormatting sqref="D40:D41">
    <cfRule type="cellIs" dxfId="74" priority="75" stopIfTrue="1" operator="lessThan">
      <formula>50</formula>
    </cfRule>
  </conditionalFormatting>
  <conditionalFormatting sqref="D38:D48">
    <cfRule type="cellIs" dxfId="73" priority="74" stopIfTrue="1" operator="lessThan">
      <formula>50</formula>
    </cfRule>
  </conditionalFormatting>
  <conditionalFormatting sqref="D38:D48">
    <cfRule type="cellIs" dxfId="72" priority="73" stopIfTrue="1" operator="lessThan">
      <formula>50</formula>
    </cfRule>
  </conditionalFormatting>
  <conditionalFormatting sqref="D38:D48">
    <cfRule type="cellIs" dxfId="71" priority="72" stopIfTrue="1" operator="lessThan">
      <formula>50</formula>
    </cfRule>
  </conditionalFormatting>
  <conditionalFormatting sqref="D38:D48">
    <cfRule type="cellIs" dxfId="70" priority="71" stopIfTrue="1" operator="lessThan">
      <formula>50</formula>
    </cfRule>
  </conditionalFormatting>
  <conditionalFormatting sqref="D38:D48">
    <cfRule type="cellIs" dxfId="69" priority="70" stopIfTrue="1" operator="lessThan">
      <formula>50</formula>
    </cfRule>
  </conditionalFormatting>
  <conditionalFormatting sqref="D38:D48">
    <cfRule type="cellIs" dxfId="68" priority="69" stopIfTrue="1" operator="lessThan">
      <formula>50</formula>
    </cfRule>
  </conditionalFormatting>
  <conditionalFormatting sqref="D38:D48">
    <cfRule type="cellIs" dxfId="67" priority="68" stopIfTrue="1" operator="lessThan">
      <formula>50</formula>
    </cfRule>
  </conditionalFormatting>
  <conditionalFormatting sqref="D40:D41">
    <cfRule type="cellIs" dxfId="66" priority="67" stopIfTrue="1" operator="lessThan">
      <formula>50</formula>
    </cfRule>
  </conditionalFormatting>
  <conditionalFormatting sqref="D40:D41">
    <cfRule type="cellIs" dxfId="65" priority="66" stopIfTrue="1" operator="lessThan">
      <formula>50</formula>
    </cfRule>
  </conditionalFormatting>
  <conditionalFormatting sqref="D40:D41">
    <cfRule type="cellIs" dxfId="64" priority="65" stopIfTrue="1" operator="lessThan">
      <formula>50</formula>
    </cfRule>
  </conditionalFormatting>
  <conditionalFormatting sqref="D38:D48">
    <cfRule type="cellIs" dxfId="63" priority="64" stopIfTrue="1" operator="lessThan">
      <formula>50</formula>
    </cfRule>
  </conditionalFormatting>
  <conditionalFormatting sqref="D38:D48">
    <cfRule type="cellIs" dxfId="62" priority="63" stopIfTrue="1" operator="lessThan">
      <formula>50</formula>
    </cfRule>
  </conditionalFormatting>
  <conditionalFormatting sqref="D38:D48">
    <cfRule type="cellIs" dxfId="61" priority="62" stopIfTrue="1" operator="lessThan">
      <formula>50</formula>
    </cfRule>
  </conditionalFormatting>
  <conditionalFormatting sqref="D38:D48">
    <cfRule type="cellIs" dxfId="60" priority="61" stopIfTrue="1" operator="lessThan">
      <formula>50</formula>
    </cfRule>
  </conditionalFormatting>
  <conditionalFormatting sqref="D38:D48">
    <cfRule type="cellIs" dxfId="59" priority="60" stopIfTrue="1" operator="lessThan">
      <formula>50</formula>
    </cfRule>
  </conditionalFormatting>
  <conditionalFormatting sqref="D38:D48">
    <cfRule type="cellIs" dxfId="58" priority="59" stopIfTrue="1" operator="lessThan">
      <formula>50</formula>
    </cfRule>
  </conditionalFormatting>
  <conditionalFormatting sqref="D38:D48">
    <cfRule type="cellIs" dxfId="57" priority="58" stopIfTrue="1" operator="lessThan">
      <formula>50</formula>
    </cfRule>
  </conditionalFormatting>
  <conditionalFormatting sqref="D38:D48">
    <cfRule type="cellIs" dxfId="56" priority="57" stopIfTrue="1" operator="lessThan">
      <formula>50</formula>
    </cfRule>
  </conditionalFormatting>
  <conditionalFormatting sqref="D38:D46 D48:D49">
    <cfRule type="cellIs" dxfId="55" priority="56" stopIfTrue="1" operator="lessThan">
      <formula>50</formula>
    </cfRule>
  </conditionalFormatting>
  <conditionalFormatting sqref="D38:D46 D48:D49">
    <cfRule type="cellIs" dxfId="54" priority="55" stopIfTrue="1" operator="lessThan">
      <formula>50</formula>
    </cfRule>
  </conditionalFormatting>
  <conditionalFormatting sqref="D38:D48">
    <cfRule type="cellIs" dxfId="53" priority="54" stopIfTrue="1" operator="lessThan">
      <formula>50</formula>
    </cfRule>
  </conditionalFormatting>
  <conditionalFormatting sqref="D38:D48">
    <cfRule type="cellIs" dxfId="52" priority="53" stopIfTrue="1" operator="lessThan">
      <formula>50</formula>
    </cfRule>
  </conditionalFormatting>
  <conditionalFormatting sqref="D38:D48">
    <cfRule type="cellIs" dxfId="51" priority="52" stopIfTrue="1" operator="lessThan">
      <formula>50</formula>
    </cfRule>
  </conditionalFormatting>
  <conditionalFormatting sqref="D40:D41">
    <cfRule type="cellIs" dxfId="50" priority="51" stopIfTrue="1" operator="lessThan">
      <formula>50</formula>
    </cfRule>
  </conditionalFormatting>
  <conditionalFormatting sqref="D40:D41">
    <cfRule type="cellIs" dxfId="49" priority="50" stopIfTrue="1" operator="lessThan">
      <formula>50</formula>
    </cfRule>
  </conditionalFormatting>
  <conditionalFormatting sqref="D40:D41">
    <cfRule type="cellIs" dxfId="48" priority="49" stopIfTrue="1" operator="lessThan">
      <formula>50</formula>
    </cfRule>
  </conditionalFormatting>
  <conditionalFormatting sqref="D38:D48">
    <cfRule type="cellIs" dxfId="47" priority="48" stopIfTrue="1" operator="lessThan">
      <formula>50</formula>
    </cfRule>
  </conditionalFormatting>
  <conditionalFormatting sqref="D38:D48">
    <cfRule type="cellIs" dxfId="46" priority="47" stopIfTrue="1" operator="lessThan">
      <formula>50</formula>
    </cfRule>
  </conditionalFormatting>
  <conditionalFormatting sqref="D38:D48">
    <cfRule type="cellIs" dxfId="45" priority="46" stopIfTrue="1" operator="lessThan">
      <formula>50</formula>
    </cfRule>
  </conditionalFormatting>
  <conditionalFormatting sqref="D38:D48">
    <cfRule type="cellIs" dxfId="44" priority="45" stopIfTrue="1" operator="lessThan">
      <formula>50</formula>
    </cfRule>
  </conditionalFormatting>
  <conditionalFormatting sqref="D38:D48">
    <cfRule type="cellIs" dxfId="43" priority="44" stopIfTrue="1" operator="lessThan">
      <formula>50</formula>
    </cfRule>
  </conditionalFormatting>
  <conditionalFormatting sqref="D38:D48">
    <cfRule type="cellIs" dxfId="42" priority="43" stopIfTrue="1" operator="lessThan">
      <formula>50</formula>
    </cfRule>
  </conditionalFormatting>
  <conditionalFormatting sqref="D38:D48">
    <cfRule type="cellIs" dxfId="41" priority="42" stopIfTrue="1" operator="lessThan">
      <formula>50</formula>
    </cfRule>
  </conditionalFormatting>
  <conditionalFormatting sqref="D38:D48">
    <cfRule type="cellIs" dxfId="40" priority="41" stopIfTrue="1" operator="lessThan">
      <formula>50</formula>
    </cfRule>
  </conditionalFormatting>
  <conditionalFormatting sqref="D38:D46 D48:D49">
    <cfRule type="cellIs" dxfId="39" priority="40" stopIfTrue="1" operator="lessThan">
      <formula>50</formula>
    </cfRule>
  </conditionalFormatting>
  <conditionalFormatting sqref="D38:D46 D48:D49">
    <cfRule type="cellIs" dxfId="38" priority="39" stopIfTrue="1" operator="lessThan">
      <formula>50</formula>
    </cfRule>
  </conditionalFormatting>
  <conditionalFormatting sqref="D38:D48">
    <cfRule type="cellIs" dxfId="37" priority="38" stopIfTrue="1" operator="lessThan">
      <formula>50</formula>
    </cfRule>
  </conditionalFormatting>
  <conditionalFormatting sqref="D38:D48">
    <cfRule type="cellIs" dxfId="36" priority="37" stopIfTrue="1" operator="lessThan">
      <formula>50</formula>
    </cfRule>
  </conditionalFormatting>
  <conditionalFormatting sqref="D38:D48">
    <cfRule type="cellIs" dxfId="35" priority="36" stopIfTrue="1" operator="lessThan">
      <formula>50</formula>
    </cfRule>
  </conditionalFormatting>
  <conditionalFormatting sqref="D38:D48">
    <cfRule type="cellIs" dxfId="34" priority="35" stopIfTrue="1" operator="lessThan">
      <formula>50</formula>
    </cfRule>
  </conditionalFormatting>
  <conditionalFormatting sqref="D38:D46 D48:D49">
    <cfRule type="cellIs" dxfId="33" priority="34" stopIfTrue="1" operator="lessThan">
      <formula>50</formula>
    </cfRule>
  </conditionalFormatting>
  <conditionalFormatting sqref="D38:D46 D48:D49">
    <cfRule type="cellIs" dxfId="32" priority="33" stopIfTrue="1" operator="lessThan">
      <formula>50</formula>
    </cfRule>
  </conditionalFormatting>
  <conditionalFormatting sqref="D37:D48">
    <cfRule type="cellIs" dxfId="31" priority="32" stopIfTrue="1" operator="lessThan">
      <formula>50</formula>
    </cfRule>
  </conditionalFormatting>
  <conditionalFormatting sqref="D38:D48">
    <cfRule type="cellIs" dxfId="30" priority="31" stopIfTrue="1" operator="lessThan">
      <formula>50</formula>
    </cfRule>
  </conditionalFormatting>
  <conditionalFormatting sqref="D38:D48">
    <cfRule type="cellIs" dxfId="29" priority="30" stopIfTrue="1" operator="lessThan">
      <formula>50</formula>
    </cfRule>
  </conditionalFormatting>
  <conditionalFormatting sqref="D38:D48">
    <cfRule type="cellIs" dxfId="28" priority="29" stopIfTrue="1" operator="lessThan">
      <formula>50</formula>
    </cfRule>
  </conditionalFormatting>
  <conditionalFormatting sqref="D40:D41">
    <cfRule type="cellIs" dxfId="27" priority="28" stopIfTrue="1" operator="lessThan">
      <formula>50</formula>
    </cfRule>
  </conditionalFormatting>
  <conditionalFormatting sqref="D40:D41">
    <cfRule type="cellIs" dxfId="26" priority="27" stopIfTrue="1" operator="lessThan">
      <formula>50</formula>
    </cfRule>
  </conditionalFormatting>
  <conditionalFormatting sqref="D40:D41">
    <cfRule type="cellIs" dxfId="25" priority="26" stopIfTrue="1" operator="lessThan">
      <formula>50</formula>
    </cfRule>
  </conditionalFormatting>
  <conditionalFormatting sqref="D38:D48">
    <cfRule type="cellIs" dxfId="24" priority="25" stopIfTrue="1" operator="lessThan">
      <formula>50</formula>
    </cfRule>
  </conditionalFormatting>
  <conditionalFormatting sqref="D38:D48">
    <cfRule type="cellIs" dxfId="23" priority="24" stopIfTrue="1" operator="lessThan">
      <formula>50</formula>
    </cfRule>
  </conditionalFormatting>
  <conditionalFormatting sqref="D38:D48">
    <cfRule type="cellIs" dxfId="22" priority="23" stopIfTrue="1" operator="lessThan">
      <formula>50</formula>
    </cfRule>
  </conditionalFormatting>
  <conditionalFormatting sqref="D38:D48">
    <cfRule type="cellIs" dxfId="21" priority="22" stopIfTrue="1" operator="lessThan">
      <formula>50</formula>
    </cfRule>
  </conditionalFormatting>
  <conditionalFormatting sqref="D38:D48">
    <cfRule type="cellIs" dxfId="20" priority="21" stopIfTrue="1" operator="lessThan">
      <formula>50</formula>
    </cfRule>
  </conditionalFormatting>
  <conditionalFormatting sqref="D38:D48">
    <cfRule type="cellIs" dxfId="19" priority="20" stopIfTrue="1" operator="lessThan">
      <formula>50</formula>
    </cfRule>
  </conditionalFormatting>
  <conditionalFormatting sqref="D38:D48">
    <cfRule type="cellIs" dxfId="18" priority="19" stopIfTrue="1" operator="lessThan">
      <formula>50</formula>
    </cfRule>
  </conditionalFormatting>
  <conditionalFormatting sqref="D38:D48">
    <cfRule type="cellIs" dxfId="17" priority="18" stopIfTrue="1" operator="lessThan">
      <formula>50</formula>
    </cfRule>
  </conditionalFormatting>
  <conditionalFormatting sqref="D38:D46 D48:D49">
    <cfRule type="cellIs" dxfId="16" priority="17" stopIfTrue="1" operator="lessThan">
      <formula>50</formula>
    </cfRule>
  </conditionalFormatting>
  <conditionalFormatting sqref="D38:D46 D48:D49">
    <cfRule type="cellIs" dxfId="15" priority="16" stopIfTrue="1" operator="lessThan">
      <formula>50</formula>
    </cfRule>
  </conditionalFormatting>
  <conditionalFormatting sqref="D38:D48">
    <cfRule type="cellIs" dxfId="14" priority="15" stopIfTrue="1" operator="lessThan">
      <formula>50</formula>
    </cfRule>
  </conditionalFormatting>
  <conditionalFormatting sqref="D38:D48">
    <cfRule type="cellIs" dxfId="13" priority="14" stopIfTrue="1" operator="lessThan">
      <formula>50</formula>
    </cfRule>
  </conditionalFormatting>
  <conditionalFormatting sqref="D38:D48">
    <cfRule type="cellIs" dxfId="12" priority="13" stopIfTrue="1" operator="lessThan">
      <formula>50</formula>
    </cfRule>
  </conditionalFormatting>
  <conditionalFormatting sqref="D38:D48">
    <cfRule type="cellIs" dxfId="11" priority="12" stopIfTrue="1" operator="lessThan">
      <formula>50</formula>
    </cfRule>
  </conditionalFormatting>
  <conditionalFormatting sqref="D38:D46 D48:D49">
    <cfRule type="cellIs" dxfId="10" priority="11" stopIfTrue="1" operator="lessThan">
      <formula>50</formula>
    </cfRule>
  </conditionalFormatting>
  <conditionalFormatting sqref="D38:D46 D48:D49">
    <cfRule type="cellIs" dxfId="9" priority="10" stopIfTrue="1" operator="lessThan">
      <formula>50</formula>
    </cfRule>
  </conditionalFormatting>
  <conditionalFormatting sqref="D37:D48">
    <cfRule type="cellIs" dxfId="8" priority="9" stopIfTrue="1" operator="lessThan">
      <formula>50</formula>
    </cfRule>
  </conditionalFormatting>
  <conditionalFormatting sqref="D38:D48">
    <cfRule type="cellIs" dxfId="7" priority="8" stopIfTrue="1" operator="lessThan">
      <formula>50</formula>
    </cfRule>
  </conditionalFormatting>
  <conditionalFormatting sqref="D38:D48">
    <cfRule type="cellIs" dxfId="6" priority="7" stopIfTrue="1" operator="lessThan">
      <formula>50</formula>
    </cfRule>
  </conditionalFormatting>
  <conditionalFormatting sqref="D38:D48">
    <cfRule type="cellIs" dxfId="5" priority="6" stopIfTrue="1" operator="lessThan">
      <formula>50</formula>
    </cfRule>
  </conditionalFormatting>
  <conditionalFormatting sqref="D38:D48">
    <cfRule type="cellIs" dxfId="4" priority="5" stopIfTrue="1" operator="lessThan">
      <formula>50</formula>
    </cfRule>
  </conditionalFormatting>
  <conditionalFormatting sqref="D38:D46 D48:D49">
    <cfRule type="cellIs" dxfId="3" priority="4" stopIfTrue="1" operator="lessThan">
      <formula>50</formula>
    </cfRule>
  </conditionalFormatting>
  <conditionalFormatting sqref="D38:D46 D48:D49">
    <cfRule type="cellIs" dxfId="2" priority="3" stopIfTrue="1" operator="lessThan">
      <formula>50</formula>
    </cfRule>
  </conditionalFormatting>
  <conditionalFormatting sqref="D37:D48">
    <cfRule type="cellIs" dxfId="1" priority="2" stopIfTrue="1" operator="lessThan">
      <formula>50</formula>
    </cfRule>
  </conditionalFormatting>
  <conditionalFormatting sqref="D36:D47">
    <cfRule type="cellIs" dxfId="0" priority="1" stopIfTrue="1" operator="lessThan">
      <formula>50</formula>
    </cfRule>
  </conditionalFormatting>
  <pageMargins left="0.56000000000000005" right="0.34" top="0.98" bottom="2.42" header="0.17" footer="1.66"/>
  <pageSetup paperSize="5" orientation="portrait" r:id="rId1"/>
  <headerFooter>
    <oddHeader>&amp;C&amp;"Old English Text MT,Bold"&amp;18University Of Karachi
&amp;"Arial,Regular"&amp;10(&amp;"Arial,Bold"&amp;13Semester Examination)
&amp;12Faculty of Science</oddHeader>
    <oddFooter>&amp;L&amp;"Arial,Bold"Dated: 31- 01- 2025&amp;C&amp;"Arial,Bold"&amp;11Signature of Teacher&amp;"Arial,Regular"_______________&amp;R&amp;"Arial,Bold"&amp;11Chairman_&amp;"Arial,Regular"&amp;10_________________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Sheet (2)</vt:lpstr>
      <vt:lpstr>'Final Sheet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Madiha</cp:lastModifiedBy>
  <cp:lastPrinted>2025-01-31T12:10:41Z</cp:lastPrinted>
  <dcterms:created xsi:type="dcterms:W3CDTF">2023-05-04T05:34:15Z</dcterms:created>
  <dcterms:modified xsi:type="dcterms:W3CDTF">2025-07-07T15:04:18Z</dcterms:modified>
</cp:coreProperties>
</file>