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C:\Users\sharm\Downloads\"/>
    </mc:Choice>
  </mc:AlternateContent>
  <xr:revisionPtr revIDLastSave="0" documentId="13_ncr:1_{4C9E6119-B270-4677-A237-A2FBE8031CE0}" xr6:coauthVersionLast="45" xr6:coauthVersionMax="45" xr10:uidLastSave="{00000000-0000-0000-0000-000000000000}"/>
  <bookViews>
    <workbookView xWindow="-16320" yWindow="-5055" windowWidth="16440" windowHeight="284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9" i="1" l="1"/>
  <c r="K18" i="1"/>
  <c r="K17" i="1"/>
  <c r="K15" i="1"/>
  <c r="K14" i="1"/>
  <c r="K13" i="1"/>
  <c r="K12" i="1"/>
  <c r="K11" i="1"/>
  <c r="K10" i="1"/>
  <c r="K9" i="1"/>
  <c r="K7" i="1"/>
  <c r="K20" i="1" s="1"/>
  <c r="K6" i="1"/>
  <c r="K5" i="1"/>
  <c r="K4" i="1"/>
  <c r="K3" i="1"/>
  <c r="K2" i="1"/>
</calcChain>
</file>

<file path=xl/sharedStrings.xml><?xml version="1.0" encoding="utf-8"?>
<sst xmlns="http://schemas.openxmlformats.org/spreadsheetml/2006/main" count="125" uniqueCount="96">
  <si>
    <t>Item #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</si>
  <si>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Designator</t>
    </r>
  </si>
  <si>
    <t>Qty</t>
  </si>
  <si>
    <t>Manufacturer</t>
  </si>
  <si>
    <t>*Mfg Part #</t>
  </si>
  <si>
    <t>Description / Value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</si>
  <si>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 xml:space="preserve">Package/Footprint </t>
    </r>
  </si>
  <si>
    <t>Type</t>
  </si>
  <si>
    <t>Your Instructions / Notes</t>
  </si>
  <si>
    <t xml:space="preserve">Unit price
</t>
  </si>
  <si>
    <t>1set</t>
  </si>
  <si>
    <t>D2, D3, D4, D5, D6, D7, D8, D9, D10, D11, D12, D13, D14, D15, D16, D17, D18, D19, D20, D21, D22, D23, D24, D25, D26, D27, D28, D29, D30, D31, D32, D33, D34, D35, D36, D37, D38, D39, D40, D41, D42, D44, D45, D46, D48, D49, D50, D51, D52, D53, D54, D55, D56, D57, D58, D59, D60, D61, D62, D63, D64, D65, D67, D68, D69</t>
  </si>
  <si>
    <t>Diodes Incorporated</t>
  </si>
  <si>
    <t>1N4148W-7-F</t>
  </si>
  <si>
    <t>DIODE-SOD-123</t>
  </si>
  <si>
    <t>SOD-123</t>
  </si>
  <si>
    <t>SMD</t>
  </si>
  <si>
    <t>FET1</t>
  </si>
  <si>
    <t>ON Semiconductor</t>
  </si>
  <si>
    <t>2N7002ET7G</t>
  </si>
  <si>
    <t>N channel Mosfet SOT-23-3</t>
  </si>
  <si>
    <t>SOT-23-3</t>
  </si>
  <si>
    <t>5-7work days</t>
  </si>
  <si>
    <t>C1, C2, C3, C4, C5</t>
  </si>
  <si>
    <t>KEMET</t>
  </si>
  <si>
    <t>C0603C104M4RACAUTO</t>
  </si>
  <si>
    <t>0.1uF Capacitor</t>
  </si>
  <si>
    <t>C0603</t>
  </si>
  <si>
    <t>F1</t>
  </si>
  <si>
    <t>Littelfuse</t>
  </si>
  <si>
    <t>0603L050YR</t>
  </si>
  <si>
    <t>0603L050 resettable fuse</t>
  </si>
  <si>
    <t>0603L</t>
  </si>
  <si>
    <t>J1</t>
  </si>
  <si>
    <t>Amphenol FCI</t>
  </si>
  <si>
    <t xml:space="preserve">10137061-00021LF </t>
  </si>
  <si>
    <t>10137061-00021LF - USB C Connector</t>
  </si>
  <si>
    <t>AMPHENOL_10137061-00021LF</t>
  </si>
  <si>
    <t>thru hole</t>
  </si>
  <si>
    <t>R5, R6</t>
  </si>
  <si>
    <t>Stackpole Electronics Inc</t>
  </si>
  <si>
    <t>RGC0603FTC10K0</t>
  </si>
  <si>
    <t>10K RESISTOR-0603</t>
  </si>
  <si>
    <t>R0603</t>
  </si>
  <si>
    <t>Y1</t>
  </si>
  <si>
    <t>16MHz CRYSTAL-1210</t>
  </si>
  <si>
    <t>R1210</t>
  </si>
  <si>
    <t>pls provide the part number or link</t>
  </si>
  <si>
    <t>R7, R8, R9, R10, R11, R12, R13, R14, R15, R16, R17, R18, R19, R20, R21, R22, R23, R24, R25, R26, R27, R28, R29, R30, R31, R32, R33, R34, R35, R36, R37, R38, R39, R40, R41, R42, R43, R44, R45, R46, R47, R48, R49, R50, R51, R52, R53, R54, R55, R56, R57, R58, R59, R60, R61, R62, R63, R64, R65, R66, R67, R68, R69, R70, R71, R72, R73, R74</t>
  </si>
  <si>
    <t>RGC0603DTC1K00</t>
  </si>
  <si>
    <t>1K RESISTOR-0603</t>
  </si>
  <si>
    <t>C6</t>
  </si>
  <si>
    <t>C0603C105K8RACAUTO7411</t>
  </si>
  <si>
    <t>1uF CAPACITOR-0603</t>
  </si>
  <si>
    <t>R3, R4</t>
  </si>
  <si>
    <t>RMCF0603JG22R0</t>
  </si>
  <si>
    <t>22 RESISTOR-0603</t>
  </si>
  <si>
    <t>C7, C8</t>
  </si>
  <si>
    <t>C0603C220K4HAC7867</t>
  </si>
  <si>
    <t>22pF CAPACITOR-0603</t>
  </si>
  <si>
    <t>R1, R2</t>
  </si>
  <si>
    <t>TE Connectivity Passive Product</t>
  </si>
  <si>
    <t>CRG0603F5K1</t>
  </si>
  <si>
    <t>5.1k RESISTOR-0603</t>
  </si>
  <si>
    <t>U$1</t>
  </si>
  <si>
    <t>Microchip Technology</t>
  </si>
  <si>
    <t>ATMEGA32U4-MU</t>
  </si>
  <si>
    <t>ATMEGA32U4-QFN44</t>
  </si>
  <si>
    <t>QFN-44</t>
  </si>
  <si>
    <t>X1</t>
  </si>
  <si>
    <t>JST Sales America Inc.</t>
  </si>
  <si>
    <t>B4B-PH-SM4-TB(LF)(SN)</t>
  </si>
  <si>
    <t>B4B-PH-SM4-TB - JST PH 4 PIN</t>
  </si>
  <si>
    <t>B4B-PH-SM4-TB</t>
  </si>
  <si>
    <t>FB1, FB2</t>
  </si>
  <si>
    <t>FERRITE_BEAD</t>
  </si>
  <si>
    <t>BEADC1608X95N</t>
  </si>
  <si>
    <t>no stock, can you provide replacement part number or link?</t>
  </si>
  <si>
    <t>U$2</t>
  </si>
  <si>
    <t>Nexperia USA Inc.</t>
  </si>
  <si>
    <t>PRTR5V0U2X,215</t>
  </si>
  <si>
    <t>PRTR5V0U2X</t>
  </si>
  <si>
    <t>SW1</t>
  </si>
  <si>
    <t>Panasonic Electronic Components</t>
  </si>
  <si>
    <t>EVP-BB2A9B000</t>
  </si>
  <si>
    <t>SWITCH-SMD-EVP-BB2A9B00</t>
  </si>
  <si>
    <t>LED1, LED2, LED3, LED4, LED5, LED6, LED7, LED9, LED10, LED11, LED12, LED13, LED14, LED15</t>
  </si>
  <si>
    <t>SparkFun Electronics</t>
  </si>
  <si>
    <t>WS2812B3535-SMD LED</t>
  </si>
  <si>
    <t>LED3535</t>
  </si>
  <si>
    <t>WS2812B 3535 sensitive LED</t>
  </si>
  <si>
    <t>provide according to the *Mfg Part #</t>
  </si>
  <si>
    <t>FA-238 16.0000MA-K5</t>
  </si>
  <si>
    <t>EPSON</t>
  </si>
  <si>
    <t>MMZ1608D500CTAH0</t>
  </si>
  <si>
    <t>TDK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</si>
</sst>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\$#,##0.000;\-\$#,##0.000"/>
  </numFmts>
  <fonts count="10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u/>
      <sz val="11"/>
      <color rgb="FF800080"/>
      <name val="宋体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sz val="11"/>
      <color rgb="FFFF0000"/>
      <name val="Arial"/>
      <charset val="134"/>
    </font>
    <font>
      <sz val="10"/>
      <color theme="1"/>
      <name val="Arial"/>
      <charset val="134"/>
    </font>
    <font>
      <sz val="11"/>
      <color rgb="FFFF0000"/>
      <name val="Calibri"/>
      <charset val="134"/>
      <scheme val="minor"/>
    </font>
    <font>
      <sz val="11"/>
      <color rgb="FFFF0000"/>
      <name val="宋体"/>
      <charset val="134"/>
    </font>
    <font>
      <u/>
      <sz val="11"/>
      <color theme="1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1" applyFont="1" applyAlignment="1" applyProtection="1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1" fillId="0" borderId="2" xfId="0" applyFont="1" applyBorder="1">
      <alignment vertical="center"/>
    </xf>
    <xf numFmtId="0" fontId="5" fillId="0" borderId="2" xfId="0" applyFont="1" applyBorder="1" applyAlignment="1">
      <alignment horizontal="left" vertical="center"/>
    </xf>
    <xf numFmtId="0" fontId="1" fillId="0" borderId="0" xfId="0" applyFont="1" applyBorder="1">
      <alignment vertical="center"/>
    </xf>
    <xf numFmtId="0" fontId="2" fillId="0" borderId="0" xfId="1" applyFont="1" applyBorder="1" applyAlignment="1" applyProtection="1">
      <alignment vertical="center"/>
    </xf>
    <xf numFmtId="0" fontId="6" fillId="0" borderId="0" xfId="0" applyFont="1" applyBorder="1" applyAlignment="1">
      <alignment wrapText="1"/>
    </xf>
    <xf numFmtId="0" fontId="5" fillId="0" borderId="0" xfId="0" applyFont="1" applyBorder="1">
      <alignment vertical="center"/>
    </xf>
    <xf numFmtId="168" fontId="0" fillId="0" borderId="0" xfId="0" applyNumberFormat="1" applyFill="1" applyAlignment="1">
      <alignment horizontal="center" vertical="center" wrapText="1"/>
    </xf>
    <xf numFmtId="0" fontId="0" fillId="0" borderId="0" xfId="0" applyFill="1" applyAlignment="1">
      <alignment vertical="center"/>
    </xf>
    <xf numFmtId="168" fontId="0" fillId="0" borderId="0" xfId="0" applyNumberFormat="1" applyFill="1" applyAlignment="1">
      <alignment horizontal="center" vertical="center"/>
    </xf>
    <xf numFmtId="0" fontId="7" fillId="0" borderId="0" xfId="0" applyFont="1" applyFill="1" applyAlignment="1">
      <alignment vertical="center"/>
    </xf>
    <xf numFmtId="168" fontId="7" fillId="0" borderId="0" xfId="0" applyNumberFormat="1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1" applyAlignment="1" applyProtection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user.ca/manufacturer/fci/" TargetMode="External"/><Relationship Id="rId2" Type="http://schemas.openxmlformats.org/officeDocument/2006/relationships/hyperlink" Target="https://www.mouser.com/manufacturer/on-semiconductor/" TargetMode="External"/><Relationship Id="rId1" Type="http://schemas.openxmlformats.org/officeDocument/2006/relationships/hyperlink" Target="https://www.mouser.ca/manufacturer/diodes-in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"/>
  <sheetViews>
    <sheetView tabSelected="1" zoomScale="90" zoomScaleNormal="90" workbookViewId="0">
      <selection activeCell="E23" sqref="E23"/>
    </sheetView>
  </sheetViews>
  <sheetFormatPr defaultColWidth="9" defaultRowHeight="14.25"/>
  <cols>
    <col min="1" max="1" width="9" style="3"/>
    <col min="2" max="2" width="16.42578125" style="3" customWidth="1"/>
    <col min="3" max="3" width="9" style="3"/>
    <col min="4" max="4" width="21.42578125" style="3" customWidth="1"/>
    <col min="5" max="5" width="29.85546875" style="3" customWidth="1"/>
    <col min="6" max="6" width="34.5703125" style="3" customWidth="1"/>
    <col min="7" max="7" width="20.85546875" style="3" customWidth="1"/>
    <col min="8" max="8" width="13.5703125" style="3" customWidth="1"/>
    <col min="9" max="9" width="32.7109375" style="3" customWidth="1"/>
    <col min="10" max="11" width="17" style="3" customWidth="1"/>
    <col min="12" max="16384" width="9" style="3"/>
  </cols>
  <sheetData>
    <row r="1" spans="1:12" ht="30">
      <c r="A1" s="4" t="s">
        <v>0</v>
      </c>
      <c r="B1" s="5" t="s">
        <v>1</v>
      </c>
      <c r="C1" s="6" t="s">
        <v>2</v>
      </c>
      <c r="D1" s="4" t="s">
        <v>3</v>
      </c>
      <c r="E1" s="7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14" t="s">
        <v>9</v>
      </c>
      <c r="K1" s="14" t="s">
        <v>10</v>
      </c>
      <c r="L1" s="15"/>
    </row>
    <row r="2" spans="1:12" ht="19.5" customHeight="1">
      <c r="A2" s="8">
        <v>1</v>
      </c>
      <c r="B2" s="8" t="s">
        <v>11</v>
      </c>
      <c r="C2" s="8">
        <v>65</v>
      </c>
      <c r="D2" s="8" t="s">
        <v>12</v>
      </c>
      <c r="E2" s="9" t="s">
        <v>13</v>
      </c>
      <c r="F2" s="8" t="s">
        <v>14</v>
      </c>
      <c r="G2" s="8" t="s">
        <v>15</v>
      </c>
      <c r="H2" s="8" t="s">
        <v>16</v>
      </c>
      <c r="I2" s="8"/>
      <c r="J2" s="16">
        <v>9.5000000000000001E-2</v>
      </c>
      <c r="K2" s="16">
        <f>J2*1*C2</f>
        <v>6.1749999999999998</v>
      </c>
      <c r="L2" s="15"/>
    </row>
    <row r="3" spans="1:12" ht="14.25" customHeight="1">
      <c r="A3" s="8">
        <v>2</v>
      </c>
      <c r="B3" s="8" t="s">
        <v>17</v>
      </c>
      <c r="C3" s="8">
        <v>1</v>
      </c>
      <c r="D3" s="8" t="s">
        <v>18</v>
      </c>
      <c r="E3" s="9" t="s">
        <v>19</v>
      </c>
      <c r="F3" s="8" t="s">
        <v>20</v>
      </c>
      <c r="G3" s="8" t="s">
        <v>21</v>
      </c>
      <c r="H3" s="8" t="s">
        <v>16</v>
      </c>
      <c r="I3" s="8"/>
      <c r="J3" s="16">
        <v>0.245</v>
      </c>
      <c r="K3" s="16">
        <f t="shared" ref="K3:K19" si="0">J3*1*C3</f>
        <v>0.245</v>
      </c>
      <c r="L3" s="15" t="s">
        <v>22</v>
      </c>
    </row>
    <row r="4" spans="1:12" ht="14.25" customHeight="1">
      <c r="A4" s="8">
        <v>3</v>
      </c>
      <c r="B4" s="8" t="s">
        <v>23</v>
      </c>
      <c r="C4" s="8">
        <v>5</v>
      </c>
      <c r="D4" s="8" t="s">
        <v>24</v>
      </c>
      <c r="E4" s="9" t="s">
        <v>25</v>
      </c>
      <c r="F4" s="8" t="s">
        <v>26</v>
      </c>
      <c r="G4" s="8" t="s">
        <v>27</v>
      </c>
      <c r="H4" s="8" t="s">
        <v>16</v>
      </c>
      <c r="I4" s="8"/>
      <c r="J4" s="16">
        <v>0.13500000000000001</v>
      </c>
      <c r="K4" s="16">
        <f t="shared" si="0"/>
        <v>0.67500000000000004</v>
      </c>
      <c r="L4" s="15"/>
    </row>
    <row r="5" spans="1:12" ht="15">
      <c r="A5" s="8">
        <v>4</v>
      </c>
      <c r="B5" s="8" t="s">
        <v>28</v>
      </c>
      <c r="C5" s="8">
        <v>1</v>
      </c>
      <c r="D5" s="8" t="s">
        <v>29</v>
      </c>
      <c r="E5" s="9" t="s">
        <v>30</v>
      </c>
      <c r="F5" s="8" t="s">
        <v>31</v>
      </c>
      <c r="G5" s="8" t="s">
        <v>32</v>
      </c>
      <c r="H5" s="8" t="s">
        <v>16</v>
      </c>
      <c r="I5" s="8"/>
      <c r="J5" s="16">
        <v>0.52500000000000002</v>
      </c>
      <c r="K5" s="16">
        <f t="shared" si="0"/>
        <v>0.52500000000000002</v>
      </c>
      <c r="L5" s="15"/>
    </row>
    <row r="6" spans="1:12" ht="28.5" customHeight="1">
      <c r="A6" s="8">
        <v>5</v>
      </c>
      <c r="B6" s="8" t="s">
        <v>33</v>
      </c>
      <c r="C6" s="8">
        <v>1</v>
      </c>
      <c r="D6" s="8" t="s">
        <v>34</v>
      </c>
      <c r="E6" s="9" t="s">
        <v>35</v>
      </c>
      <c r="F6" s="8" t="s">
        <v>36</v>
      </c>
      <c r="G6" s="8" t="s">
        <v>37</v>
      </c>
      <c r="H6" s="8" t="s">
        <v>38</v>
      </c>
      <c r="I6" s="8"/>
      <c r="J6" s="16">
        <v>2.758</v>
      </c>
      <c r="K6" s="16">
        <f t="shared" si="0"/>
        <v>2.758</v>
      </c>
      <c r="L6" s="15" t="s">
        <v>22</v>
      </c>
    </row>
    <row r="7" spans="1:12" ht="36" customHeight="1">
      <c r="A7" s="8">
        <v>6</v>
      </c>
      <c r="B7" s="8" t="s">
        <v>39</v>
      </c>
      <c r="C7" s="8">
        <v>2</v>
      </c>
      <c r="D7" s="8" t="s">
        <v>40</v>
      </c>
      <c r="E7" s="9" t="s">
        <v>41</v>
      </c>
      <c r="F7" s="8" t="s">
        <v>42</v>
      </c>
      <c r="G7" s="8" t="s">
        <v>43</v>
      </c>
      <c r="H7" s="8" t="s">
        <v>16</v>
      </c>
      <c r="I7" s="8"/>
      <c r="J7" s="16">
        <v>6.8000000000000005E-2</v>
      </c>
      <c r="K7" s="16">
        <f t="shared" si="0"/>
        <v>0.13600000000000001</v>
      </c>
      <c r="L7" s="15"/>
    </row>
    <row r="8" spans="1:12" s="1" customFormat="1" ht="15">
      <c r="A8" s="8">
        <v>7</v>
      </c>
      <c r="B8" s="8" t="s">
        <v>44</v>
      </c>
      <c r="C8" s="8">
        <v>1</v>
      </c>
      <c r="D8" s="8" t="s">
        <v>93</v>
      </c>
      <c r="E8" s="8" t="s">
        <v>92</v>
      </c>
      <c r="F8" s="8" t="s">
        <v>45</v>
      </c>
      <c r="G8" s="8" t="s">
        <v>46</v>
      </c>
      <c r="H8" s="8" t="s">
        <v>16</v>
      </c>
      <c r="I8" s="8"/>
      <c r="J8" s="16"/>
      <c r="K8" s="16"/>
      <c r="L8" s="17" t="s">
        <v>47</v>
      </c>
    </row>
    <row r="9" spans="1:12" ht="15">
      <c r="A9" s="8">
        <v>8</v>
      </c>
      <c r="B9" s="8" t="s">
        <v>48</v>
      </c>
      <c r="C9" s="8">
        <v>68</v>
      </c>
      <c r="D9" s="8" t="s">
        <v>40</v>
      </c>
      <c r="E9" s="9" t="s">
        <v>49</v>
      </c>
      <c r="F9" s="8" t="s">
        <v>50</v>
      </c>
      <c r="G9" s="8" t="s">
        <v>43</v>
      </c>
      <c r="H9" s="8" t="s">
        <v>16</v>
      </c>
      <c r="I9" s="8"/>
      <c r="J9" s="16">
        <v>8.8999999999999996E-2</v>
      </c>
      <c r="K9" s="16">
        <f t="shared" si="0"/>
        <v>6.0519999999999996</v>
      </c>
      <c r="L9" s="15"/>
    </row>
    <row r="10" spans="1:12" ht="15">
      <c r="A10" s="8">
        <v>9</v>
      </c>
      <c r="B10" s="8" t="s">
        <v>51</v>
      </c>
      <c r="C10" s="8">
        <v>1</v>
      </c>
      <c r="D10" s="8" t="s">
        <v>24</v>
      </c>
      <c r="E10" s="9" t="s">
        <v>52</v>
      </c>
      <c r="F10" s="8" t="s">
        <v>53</v>
      </c>
      <c r="G10" s="8" t="s">
        <v>27</v>
      </c>
      <c r="H10" s="8" t="s">
        <v>16</v>
      </c>
      <c r="I10" s="8"/>
      <c r="J10" s="16">
        <v>0.21</v>
      </c>
      <c r="K10" s="16">
        <f t="shared" si="0"/>
        <v>0.21</v>
      </c>
      <c r="L10" s="15"/>
    </row>
    <row r="11" spans="1:12" ht="15">
      <c r="A11" s="8">
        <v>10</v>
      </c>
      <c r="B11" s="8" t="s">
        <v>54</v>
      </c>
      <c r="C11" s="8">
        <v>2</v>
      </c>
      <c r="D11" s="8" t="s">
        <v>40</v>
      </c>
      <c r="E11" s="9" t="s">
        <v>55</v>
      </c>
      <c r="F11" s="8" t="s">
        <v>56</v>
      </c>
      <c r="G11" s="8" t="s">
        <v>43</v>
      </c>
      <c r="H11" s="8" t="s">
        <v>16</v>
      </c>
      <c r="I11" s="8"/>
      <c r="J11" s="16">
        <v>6.8000000000000005E-2</v>
      </c>
      <c r="K11" s="16">
        <f t="shared" si="0"/>
        <v>0.13600000000000001</v>
      </c>
      <c r="L11" s="15"/>
    </row>
    <row r="12" spans="1:12" ht="15">
      <c r="A12" s="8">
        <v>11</v>
      </c>
      <c r="B12" s="8" t="s">
        <v>57</v>
      </c>
      <c r="C12" s="8">
        <v>2</v>
      </c>
      <c r="D12" s="8" t="s">
        <v>24</v>
      </c>
      <c r="E12" s="9" t="s">
        <v>58</v>
      </c>
      <c r="F12" s="8" t="s">
        <v>59</v>
      </c>
      <c r="G12" s="8" t="s">
        <v>27</v>
      </c>
      <c r="H12" s="8" t="s">
        <v>16</v>
      </c>
      <c r="I12" s="8"/>
      <c r="J12" s="16">
        <v>0.16800000000000001</v>
      </c>
      <c r="K12" s="16">
        <f t="shared" si="0"/>
        <v>0.33600000000000002</v>
      </c>
      <c r="L12" s="15"/>
    </row>
    <row r="13" spans="1:12" ht="15" customHeight="1">
      <c r="A13" s="8">
        <v>12</v>
      </c>
      <c r="B13" s="8" t="s">
        <v>60</v>
      </c>
      <c r="C13" s="8">
        <v>2</v>
      </c>
      <c r="D13" s="8" t="s">
        <v>61</v>
      </c>
      <c r="E13" s="9" t="s">
        <v>62</v>
      </c>
      <c r="F13" s="8" t="s">
        <v>63</v>
      </c>
      <c r="G13" s="8" t="s">
        <v>43</v>
      </c>
      <c r="H13" s="8" t="s">
        <v>16</v>
      </c>
      <c r="I13" s="8"/>
      <c r="J13" s="16">
        <v>6.8000000000000005E-2</v>
      </c>
      <c r="K13" s="16">
        <f t="shared" si="0"/>
        <v>0.13600000000000001</v>
      </c>
      <c r="L13" s="15"/>
    </row>
    <row r="14" spans="1:12" ht="15">
      <c r="A14" s="8">
        <v>13</v>
      </c>
      <c r="B14" s="8" t="s">
        <v>64</v>
      </c>
      <c r="C14" s="8">
        <v>1</v>
      </c>
      <c r="D14" s="8" t="s">
        <v>65</v>
      </c>
      <c r="E14" s="9" t="s">
        <v>66</v>
      </c>
      <c r="F14" s="8" t="s">
        <v>67</v>
      </c>
      <c r="G14" s="8" t="s">
        <v>68</v>
      </c>
      <c r="H14" s="8" t="s">
        <v>16</v>
      </c>
      <c r="I14" s="8"/>
      <c r="J14" s="16">
        <v>4.4649999999999999</v>
      </c>
      <c r="K14" s="16">
        <f t="shared" si="0"/>
        <v>4.4649999999999999</v>
      </c>
      <c r="L14" s="15"/>
    </row>
    <row r="15" spans="1:12" ht="15">
      <c r="A15" s="8">
        <v>14</v>
      </c>
      <c r="B15" s="8" t="s">
        <v>69</v>
      </c>
      <c r="C15" s="8">
        <v>1</v>
      </c>
      <c r="D15" s="8" t="s">
        <v>70</v>
      </c>
      <c r="E15" s="9" t="s">
        <v>71</v>
      </c>
      <c r="F15" s="8" t="s">
        <v>72</v>
      </c>
      <c r="G15" s="8" t="s">
        <v>73</v>
      </c>
      <c r="H15" s="8" t="s">
        <v>16</v>
      </c>
      <c r="I15" s="8"/>
      <c r="J15" s="16">
        <v>0.46800000000000003</v>
      </c>
      <c r="K15" s="16">
        <f t="shared" si="0"/>
        <v>0.46800000000000003</v>
      </c>
      <c r="L15" s="15"/>
    </row>
    <row r="16" spans="1:12" s="1" customFormat="1" ht="15" customHeight="1">
      <c r="A16" s="8">
        <v>15</v>
      </c>
      <c r="B16" s="8" t="s">
        <v>74</v>
      </c>
      <c r="C16" s="8">
        <v>2</v>
      </c>
      <c r="D16" s="8" t="s">
        <v>95</v>
      </c>
      <c r="E16" s="9" t="s">
        <v>94</v>
      </c>
      <c r="F16" s="8" t="s">
        <v>75</v>
      </c>
      <c r="G16" s="8" t="s">
        <v>76</v>
      </c>
      <c r="H16" s="8" t="s">
        <v>16</v>
      </c>
      <c r="I16" s="8"/>
      <c r="J16" s="16"/>
      <c r="K16" s="16"/>
      <c r="L16" s="17" t="s">
        <v>77</v>
      </c>
    </row>
    <row r="17" spans="1:12" ht="15">
      <c r="A17" s="8">
        <v>16</v>
      </c>
      <c r="B17" s="8" t="s">
        <v>78</v>
      </c>
      <c r="C17" s="8">
        <v>1</v>
      </c>
      <c r="D17" s="8" t="s">
        <v>79</v>
      </c>
      <c r="E17" s="9" t="s">
        <v>80</v>
      </c>
      <c r="F17" s="8" t="s">
        <v>81</v>
      </c>
      <c r="G17" s="8" t="s">
        <v>81</v>
      </c>
      <c r="H17" s="8" t="s">
        <v>16</v>
      </c>
      <c r="I17" s="8"/>
      <c r="J17" s="16">
        <v>0.40500000000000003</v>
      </c>
      <c r="K17" s="16">
        <f t="shared" si="0"/>
        <v>0.40500000000000003</v>
      </c>
      <c r="L17" s="17"/>
    </row>
    <row r="18" spans="1:12" ht="15">
      <c r="A18" s="8">
        <v>17</v>
      </c>
      <c r="B18" s="8" t="s">
        <v>82</v>
      </c>
      <c r="C18" s="8">
        <v>1</v>
      </c>
      <c r="D18" s="8" t="s">
        <v>83</v>
      </c>
      <c r="E18" s="9" t="s">
        <v>84</v>
      </c>
      <c r="F18" s="8" t="s">
        <v>85</v>
      </c>
      <c r="G18" s="8" t="s">
        <v>85</v>
      </c>
      <c r="H18" s="8" t="s">
        <v>16</v>
      </c>
      <c r="I18" s="8"/>
      <c r="J18" s="16">
        <v>0.71499999999999997</v>
      </c>
      <c r="K18" s="16">
        <f t="shared" si="0"/>
        <v>0.71499999999999997</v>
      </c>
      <c r="L18" s="15" t="s">
        <v>22</v>
      </c>
    </row>
    <row r="19" spans="1:12" ht="15">
      <c r="A19" s="8">
        <v>18</v>
      </c>
      <c r="B19" s="8" t="s">
        <v>86</v>
      </c>
      <c r="C19" s="8">
        <v>14</v>
      </c>
      <c r="D19" s="8" t="s">
        <v>87</v>
      </c>
      <c r="E19" s="9">
        <v>2686</v>
      </c>
      <c r="F19" s="8" t="s">
        <v>88</v>
      </c>
      <c r="G19" s="8" t="s">
        <v>89</v>
      </c>
      <c r="H19" s="8" t="s">
        <v>16</v>
      </c>
      <c r="I19" s="8"/>
      <c r="J19" s="16">
        <v>0.36499999999999999</v>
      </c>
      <c r="K19" s="16">
        <f t="shared" si="0"/>
        <v>5.1099999999999994</v>
      </c>
      <c r="L19" s="17" t="s">
        <v>90</v>
      </c>
    </row>
    <row r="20" spans="1:12" ht="15">
      <c r="J20" s="16"/>
      <c r="K20" s="18">
        <f>SUM(K2:K19)</f>
        <v>28.546999999999997</v>
      </c>
      <c r="L20" s="15"/>
    </row>
    <row r="21" spans="1:12" ht="15">
      <c r="J21" s="16"/>
      <c r="K21" s="16"/>
      <c r="L21" s="15"/>
    </row>
    <row r="22" spans="1:12">
      <c r="J22" s="19" t="s">
        <v>91</v>
      </c>
      <c r="K22" s="19"/>
    </row>
    <row r="23" spans="1:12">
      <c r="B23" s="10"/>
      <c r="C23" s="10"/>
      <c r="D23" s="10"/>
    </row>
    <row r="24" spans="1:12">
      <c r="B24" s="10"/>
      <c r="C24" s="10"/>
      <c r="D24" s="10"/>
    </row>
    <row r="25" spans="1:12" ht="15">
      <c r="B25" s="10"/>
      <c r="C25" s="10"/>
      <c r="D25" s="10"/>
      <c r="E25"/>
      <c r="F25"/>
      <c r="G25"/>
      <c r="I25" s="20"/>
    </row>
    <row r="26" spans="1:12" s="2" customFormat="1" ht="14.25" customHeight="1">
      <c r="B26" s="11"/>
      <c r="C26" s="10"/>
      <c r="D26" s="11"/>
      <c r="E26"/>
      <c r="F26"/>
      <c r="G26"/>
    </row>
    <row r="27" spans="1:12" ht="15">
      <c r="B27" s="10"/>
      <c r="C27" s="10"/>
      <c r="D27" s="12"/>
      <c r="E27"/>
      <c r="F27"/>
      <c r="G27"/>
    </row>
    <row r="28" spans="1:12" ht="15">
      <c r="B28" s="10"/>
      <c r="C28" s="10"/>
      <c r="D28" s="12"/>
      <c r="E28"/>
      <c r="F28"/>
      <c r="G28"/>
    </row>
    <row r="29" spans="1:12" ht="15">
      <c r="B29" s="10"/>
      <c r="C29" s="10"/>
      <c r="D29" s="10"/>
      <c r="E29"/>
      <c r="F29"/>
      <c r="G29"/>
    </row>
    <row r="30" spans="1:12" ht="15">
      <c r="B30" s="10"/>
      <c r="C30" s="10"/>
      <c r="D30" s="10"/>
      <c r="E30"/>
      <c r="F30"/>
      <c r="G30"/>
    </row>
    <row r="31" spans="1:12" ht="15">
      <c r="B31" s="10"/>
      <c r="C31" s="13"/>
      <c r="D31" s="10"/>
      <c r="E31"/>
      <c r="F31"/>
      <c r="G31"/>
    </row>
    <row r="32" spans="1:12" ht="15">
      <c r="B32" s="10"/>
      <c r="C32" s="10"/>
      <c r="D32" s="10"/>
      <c r="E32"/>
      <c r="F32"/>
      <c r="G32"/>
    </row>
    <row r="33" spans="2:7" ht="15">
      <c r="B33" s="10"/>
      <c r="C33" s="10"/>
      <c r="D33" s="10"/>
      <c r="E33"/>
      <c r="F33"/>
      <c r="G33"/>
    </row>
    <row r="34" spans="2:7" ht="15">
      <c r="B34" s="10"/>
      <c r="C34" s="10"/>
      <c r="D34" s="10"/>
      <c r="E34"/>
      <c r="F34"/>
      <c r="G34"/>
    </row>
    <row r="35" spans="2:7" ht="15">
      <c r="B35" s="10"/>
      <c r="C35" s="10"/>
      <c r="D35" s="10"/>
      <c r="E35"/>
      <c r="F35"/>
      <c r="G35"/>
    </row>
    <row r="36" spans="2:7" ht="15">
      <c r="B36" s="10"/>
      <c r="C36" s="10"/>
      <c r="D36" s="10"/>
      <c r="E36"/>
      <c r="F36"/>
      <c r="G36"/>
    </row>
    <row r="37" spans="2:7" ht="15">
      <c r="B37" s="10"/>
      <c r="C37" s="10"/>
      <c r="D37" s="10"/>
      <c r="E37"/>
      <c r="F37"/>
      <c r="G37"/>
    </row>
    <row r="38" spans="2:7" ht="15">
      <c r="B38" s="10"/>
      <c r="C38" s="10"/>
      <c r="D38" s="10"/>
      <c r="E38"/>
      <c r="F38"/>
      <c r="G38"/>
    </row>
    <row r="39" spans="2:7" ht="15">
      <c r="B39" s="10"/>
      <c r="C39" s="10"/>
      <c r="D39" s="10"/>
      <c r="E39"/>
      <c r="F39"/>
      <c r="G39"/>
    </row>
    <row r="40" spans="2:7" ht="15">
      <c r="B40" s="10"/>
      <c r="C40" s="10"/>
      <c r="D40" s="10"/>
      <c r="E40"/>
      <c r="F40"/>
      <c r="G40"/>
    </row>
    <row r="41" spans="2:7" ht="15">
      <c r="B41" s="10"/>
      <c r="C41" s="10"/>
      <c r="D41" s="10"/>
      <c r="E41"/>
      <c r="F41"/>
      <c r="G41"/>
    </row>
    <row r="42" spans="2:7" ht="15">
      <c r="B42" s="10"/>
      <c r="C42" s="10"/>
      <c r="D42" s="10"/>
      <c r="E42"/>
      <c r="F42"/>
      <c r="G42"/>
    </row>
    <row r="43" spans="2:7">
      <c r="B43" s="10"/>
      <c r="C43" s="10"/>
      <c r="D43" s="10"/>
      <c r="E43" s="10"/>
      <c r="F43" s="10"/>
    </row>
    <row r="44" spans="2:7">
      <c r="B44" s="10"/>
      <c r="C44" s="10"/>
      <c r="D44" s="10"/>
      <c r="E44" s="10"/>
      <c r="F44" s="10"/>
    </row>
    <row r="45" spans="2:7">
      <c r="B45" s="10"/>
      <c r="C45" s="10"/>
      <c r="D45" s="10"/>
    </row>
    <row r="46" spans="2:7">
      <c r="B46" s="10"/>
      <c r="C46" s="10"/>
      <c r="D46" s="10"/>
      <c r="E46" s="10"/>
      <c r="F46" s="10"/>
    </row>
    <row r="48" spans="2:7">
      <c r="E48" s="10"/>
      <c r="F48" s="10"/>
    </row>
  </sheetData>
  <hyperlinks>
    <hyperlink ref="D2" r:id="rId1" xr:uid="{00000000-0004-0000-0000-000000000000}"/>
    <hyperlink ref="D3" r:id="rId2" xr:uid="{00000000-0004-0000-0000-000001000000}"/>
    <hyperlink ref="D6" r:id="rId3" xr:uid="{00000000-0004-0000-0000-000002000000}"/>
  </hyperlinks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Uday Sharma</cp:lastModifiedBy>
  <dcterms:created xsi:type="dcterms:W3CDTF">2006-09-13T11:21:00Z</dcterms:created>
  <dcterms:modified xsi:type="dcterms:W3CDTF">2020-11-16T15:27:54Z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  <property fmtid="{D5CDD505-2E9C-101B-9397-08002B2CF9AE}" pid="3" name="KSOReadingLayout">
    <vt:bool>true</vt:bool>
  </property>
</Properties>
</file>