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70\Desktop\Data_Analysis_Assignment\excel\"/>
    </mc:Choice>
  </mc:AlternateContent>
  <xr:revisionPtr revIDLastSave="0" documentId="13_ncr:1_{9233EA83-B87F-4F54-80AD-C5798C35065E}" xr6:coauthVersionLast="47" xr6:coauthVersionMax="47" xr10:uidLastSave="{00000000-0000-0000-0000-000000000000}"/>
  <bookViews>
    <workbookView minimized="1" xWindow="0" yWindow="0" windowWidth="23040" windowHeight="12240" firstSheet="3" activeTab="3" xr2:uid="{41FAE0E1-C0D5-4E43-96BA-B46350834459}"/>
  </bookViews>
  <sheets>
    <sheet name="Dashboard" sheetId="10" r:id="rId1"/>
    <sheet name="Revenue_performance" sheetId="7" r:id="rId2"/>
    <sheet name="Monthly_salestrend" sheetId="9" r:id="rId3"/>
    <sheet name="Product_revenue" sheetId="4" r:id="rId4"/>
    <sheet name="sales_data" sheetId="2" r:id="rId5"/>
    <sheet name="Inventory_performance" sheetId="6" r:id="rId6"/>
    <sheet name="Sheet1" sheetId="11" r:id="rId7"/>
    <sheet name="inventory" sheetId="3" r:id="rId8"/>
  </sheets>
  <definedNames>
    <definedName name="ExternalData_1" localSheetId="7" hidden="1">inventory!$A$1:$E$501</definedName>
    <definedName name="ExternalData_1" localSheetId="4" hidden="1">sales_data!$A$1:$G$5001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G2" i="3"/>
  <c r="G3" i="3"/>
  <c r="G4" i="3"/>
  <c r="G502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I2" i="2"/>
  <c r="I3" i="3"/>
  <c r="I2" i="3"/>
  <c r="D502" i="3"/>
  <c r="A5002" i="2"/>
  <c r="F5002" i="2"/>
  <c r="E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A9ADF-A8C1-45E3-A946-4282ECDFC91D}" keepAlive="1" name="Query - inventory" description="Connection to the 'inventory' query in the workbook." type="5" refreshedVersion="8" background="1" saveData="1">
    <dbPr connection="Provider=Microsoft.Mashup.OleDb.1;Data Source=$Workbook$;Location=inventory;Extended Properties=&quot;&quot;" command="SELECT * FROM [inventory]"/>
  </connection>
  <connection id="2" xr16:uid="{190A946B-2BF0-4564-9F23-BEC4FE4EAA1E}" keepAlive="1" name="Query - sales_data" description="Connection to the 'sales_data' query in the workbook." type="5" refreshedVersion="8" background="1" saveData="1">
    <dbPr connection="Provider=Microsoft.Mashup.OleDb.1;Data Source=$Workbook$;Location=sales_data;Extended Properties=&quot;&quot;" command="SELECT * FROM [sales_data]"/>
  </connection>
</connections>
</file>

<file path=xl/sharedStrings.xml><?xml version="1.0" encoding="utf-8"?>
<sst xmlns="http://schemas.openxmlformats.org/spreadsheetml/2006/main" count="16560" uniqueCount="50">
  <si>
    <t>order_id</t>
  </si>
  <si>
    <t>product_name</t>
  </si>
  <si>
    <t>category</t>
  </si>
  <si>
    <t>order_date</t>
  </si>
  <si>
    <t>region</t>
  </si>
  <si>
    <t>Chicken</t>
  </si>
  <si>
    <t>Meat</t>
  </si>
  <si>
    <t>West</t>
  </si>
  <si>
    <t>Eggs</t>
  </si>
  <si>
    <t>Dairy</t>
  </si>
  <si>
    <t>Central</t>
  </si>
  <si>
    <t>Vegetables</t>
  </si>
  <si>
    <t>South</t>
  </si>
  <si>
    <t>Fruits</t>
  </si>
  <si>
    <t>East</t>
  </si>
  <si>
    <t>Bakery</t>
  </si>
  <si>
    <t>Rice</t>
  </si>
  <si>
    <t>Produce</t>
  </si>
  <si>
    <t>Milk</t>
  </si>
  <si>
    <t>Grains</t>
  </si>
  <si>
    <t>North</t>
  </si>
  <si>
    <t>Bread</t>
  </si>
  <si>
    <t>product_id</t>
  </si>
  <si>
    <t>stock_level</t>
  </si>
  <si>
    <t>out_of_stock</t>
  </si>
  <si>
    <t>No</t>
  </si>
  <si>
    <t>Yes</t>
  </si>
  <si>
    <t>total_revenue</t>
  </si>
  <si>
    <t>Row Labels</t>
  </si>
  <si>
    <t>Grand Total</t>
  </si>
  <si>
    <t>Sum of total_revenue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</si>
  <si>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</si>
  <si>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</si>
  <si>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</si>
  <si>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</si>
  <si>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</si>
  <si>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</si>
  <si>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</si>
  <si>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</si>
  <si>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</si>
  <si>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</si>
  <si>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</si>
  <si>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</si>
  <si>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Inventory Value</t>
  </si>
  <si>
    <t>Out of Stock Status</t>
  </si>
  <si>
    <t>Count</t>
  </si>
  <si>
    <t>Unit Price</t>
  </si>
  <si>
    <t>Sum of Inventory Value</t>
  </si>
  <si>
    <t>order_month</t>
  </si>
  <si>
    <t>Business 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</si>
</sst>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u/>
      <sz val="20"/>
      <color theme="8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2" fontId="0" fillId="0" borderId="0" xfId="0" applyNumberFormat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[Sales_Inventory_Dashboard.xlsx]Revenue_performance!PivotTable2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Revenue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Revenue_performance!$B$3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Revenue_performance!$A$4:$A$9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Revenue_performance!$B$4:$B$9</c:f>
              <c:numCache>
                <c:formatCode>"₹"\ #,##0.00</c:formatCode>
                <c:ptCount val="5"/>
                <c:pt idx="0">
                  <c:v>243508.67830678629</c:v>
                </c:pt>
                <c:pt idx="1">
                  <c:v>263080.64106619061</c:v>
                </c:pt>
                <c:pt idx="2">
                  <c:v>265056.72287023877</c:v>
                </c:pt>
                <c:pt idx="3">
                  <c:v>248066.91532026781</c:v>
                </c:pt>
                <c:pt idx="4">
                  <c:v>243147.42845166568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B-4B08-8546-8B152E4A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8467680"/>
        <c:axId val="1998468640"/>
      </c:barChart>
      <c:catAx>
        <c:axId val="19984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68640"/>
        <c:crosses val="autoZero"/>
        <c:auto val="1"/>
        <c:lblAlgn val="ctr"/>
        <c:lblOffset val="100"/>
        <c:noMultiLvlLbl val="0"/>
      </c:catAx>
      <c:valAx>
        <c:axId val="19984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[Sales_Inventory_Dashboard.xlsx]Product_revenue!PivotTable1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Top-Selling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Product_revenue!$A$4:$A$11</c:f>
              <c:strCache>
                <c:ptCount val="7"/>
                <c:pt idx="0">
                  <c:v>Fruits</c:v>
                </c:pt>
                <c:pt idx="1">
                  <c:v>Chicken</c:v>
                </c:pt>
                <c:pt idx="2">
                  <c:v>Bread</c:v>
                </c:pt>
                <c:pt idx="3">
                  <c:v>Rice</c:v>
                </c:pt>
                <c:pt idx="4">
                  <c:v>Eggs</c:v>
                </c:pt>
                <c:pt idx="5">
                  <c:v>Vegetables</c:v>
                </c:pt>
                <c:pt idx="6">
                  <c:v>Milk</c:v>
                </c:pt>
              </c:strCache>
            </c:strRef>
          </c:cat>
          <c:val>
            <c:numRef>
              <c:f>Product_revenue!$B$4:$B$11</c:f>
              <c:numCache>
                <c:formatCode>"₹"\ #,##0.00</c:formatCode>
                <c:ptCount val="7"/>
                <c:pt idx="0">
                  <c:v>192956.75931180955</c:v>
                </c:pt>
                <c:pt idx="1">
                  <c:v>187973.58445244655</c:v>
                </c:pt>
                <c:pt idx="2">
                  <c:v>185681.72818282674</c:v>
                </c:pt>
                <c:pt idx="3">
                  <c:v>182133.30213606905</c:v>
                </c:pt>
                <c:pt idx="4">
                  <c:v>173621.44670560982</c:v>
                </c:pt>
                <c:pt idx="5">
                  <c:v>170379.16533835596</c:v>
                </c:pt>
                <c:pt idx="6">
                  <c:v>170114.3998880318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B-4230-930D-8D4EDEDC9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291327"/>
        <c:axId val="951285567"/>
      </c:barChart>
      <c:catAx>
        <c:axId val="9512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85567"/>
        <c:crosses val="autoZero"/>
        <c:auto val="1"/>
        <c:lblAlgn val="ctr"/>
        <c:lblOffset val="100"/>
        <c:noMultiLvlLbl val="0"/>
      </c:catAx>
      <c:valAx>
        <c:axId val="9512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[Sales_Inventory_Dashboard.xlsx]Inventory_performance!PivotTable1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Inventory Value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Inventory_performance!$B$3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Inventory_performance!$A$4:$A$9</c:f>
              <c:strCache>
                <c:ptCount val="5"/>
                <c:pt idx="0">
                  <c:v>Bakery</c:v>
                </c:pt>
                <c:pt idx="1">
                  <c:v>Dairy</c:v>
                </c:pt>
                <c:pt idx="2">
                  <c:v>Grains</c:v>
                </c:pt>
                <c:pt idx="3">
                  <c:v>Meat</c:v>
                </c:pt>
                <c:pt idx="4">
                  <c:v>Produce</c:v>
                </c:pt>
              </c:strCache>
            </c:strRef>
          </c:cat>
          <c:val>
            <c:numRef>
              <c:f>Inventory_performance!$B$4:$B$9</c:f>
              <c:numCache>
                <c:formatCode>General</c:formatCode>
                <c:ptCount val="5"/>
                <c:pt idx="0">
                  <c:v>6511002.0299999984</c:v>
                </c:pt>
                <c:pt idx="1">
                  <c:v>5704040.8799999999</c:v>
                </c:pt>
                <c:pt idx="2">
                  <c:v>6454678.9199999999</c:v>
                </c:pt>
                <c:pt idx="3">
                  <c:v>5846995.4999999972</c:v>
                </c:pt>
                <c:pt idx="4">
                  <c:v>6375877.0799999982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D-4BAF-95CF-6727FCF6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6473728"/>
        <c:axId val="2026471808"/>
      </c:barChart>
      <c:catAx>
        <c:axId val="20264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71808"/>
        <c:crosses val="autoZero"/>
        <c:auto val="1"/>
        <c:lblAlgn val="ctr"/>
        <c:lblOffset val="100"/>
        <c:noMultiLvlLbl val="0"/>
      </c:catAx>
      <c:valAx>
        <c:axId val="20264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Stock Level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inventory!$B$1</c:f>
              <c:strCache>
                <c:ptCount val="1"/>
                <c:pt idx="0">
                  <c:v>product_name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inventory!$B$2:$B$502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E-433B-A624-550A4FFF2527}"/>
            </c:ext>
          </c:extLst>
        </c:ser>
        <c:ser>
          <c:idx val="2"/>
          <c:order val="2"/>
          <c:tx>
            <c:strRef>
              <c:f>inventory!$D$1</c:f>
              <c:strCache>
                <c:ptCount val="1"/>
                <c:pt idx="0">
                  <c:v>stock_level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inventory!$D$2:$D$502</c:f>
              <c:numCache>
                <c:formatCode>General</c:formatCode>
                <c:ptCount val="500"/>
                <c:pt idx="0">
                  <c:v>418</c:v>
                </c:pt>
                <c:pt idx="1">
                  <c:v>57</c:v>
                </c:pt>
                <c:pt idx="2">
                  <c:v>230</c:v>
                </c:pt>
                <c:pt idx="3">
                  <c:v>114</c:v>
                </c:pt>
                <c:pt idx="4">
                  <c:v>204</c:v>
                </c:pt>
                <c:pt idx="5">
                  <c:v>324</c:v>
                </c:pt>
                <c:pt idx="6">
                  <c:v>252</c:v>
                </c:pt>
                <c:pt idx="7">
                  <c:v>84</c:v>
                </c:pt>
                <c:pt idx="8">
                  <c:v>465</c:v>
                </c:pt>
                <c:pt idx="9">
                  <c:v>329</c:v>
                </c:pt>
                <c:pt idx="10">
                  <c:v>201</c:v>
                </c:pt>
                <c:pt idx="11">
                  <c:v>430</c:v>
                </c:pt>
                <c:pt idx="12">
                  <c:v>187</c:v>
                </c:pt>
                <c:pt idx="13">
                  <c:v>162</c:v>
                </c:pt>
                <c:pt idx="14">
                  <c:v>302</c:v>
                </c:pt>
                <c:pt idx="15">
                  <c:v>206</c:v>
                </c:pt>
                <c:pt idx="16">
                  <c:v>357</c:v>
                </c:pt>
                <c:pt idx="17">
                  <c:v>337</c:v>
                </c:pt>
                <c:pt idx="18">
                  <c:v>294</c:v>
                </c:pt>
                <c:pt idx="19">
                  <c:v>74</c:v>
                </c:pt>
                <c:pt idx="20">
                  <c:v>145</c:v>
                </c:pt>
                <c:pt idx="21">
                  <c:v>183</c:v>
                </c:pt>
                <c:pt idx="22">
                  <c:v>367</c:v>
                </c:pt>
                <c:pt idx="23">
                  <c:v>255</c:v>
                </c:pt>
                <c:pt idx="24">
                  <c:v>332</c:v>
                </c:pt>
                <c:pt idx="25">
                  <c:v>335</c:v>
                </c:pt>
                <c:pt idx="26">
                  <c:v>196</c:v>
                </c:pt>
                <c:pt idx="27">
                  <c:v>119</c:v>
                </c:pt>
                <c:pt idx="28">
                  <c:v>464</c:v>
                </c:pt>
                <c:pt idx="29">
                  <c:v>150</c:v>
                </c:pt>
                <c:pt idx="30">
                  <c:v>255</c:v>
                </c:pt>
                <c:pt idx="31">
                  <c:v>125</c:v>
                </c:pt>
                <c:pt idx="32">
                  <c:v>370</c:v>
                </c:pt>
                <c:pt idx="33">
                  <c:v>324</c:v>
                </c:pt>
                <c:pt idx="34">
                  <c:v>208</c:v>
                </c:pt>
                <c:pt idx="35">
                  <c:v>401</c:v>
                </c:pt>
                <c:pt idx="36">
                  <c:v>82</c:v>
                </c:pt>
                <c:pt idx="37">
                  <c:v>102</c:v>
                </c:pt>
                <c:pt idx="38">
                  <c:v>335</c:v>
                </c:pt>
                <c:pt idx="39">
                  <c:v>368</c:v>
                </c:pt>
                <c:pt idx="40">
                  <c:v>5</c:v>
                </c:pt>
                <c:pt idx="41">
                  <c:v>8</c:v>
                </c:pt>
                <c:pt idx="42">
                  <c:v>112</c:v>
                </c:pt>
                <c:pt idx="43">
                  <c:v>494</c:v>
                </c:pt>
                <c:pt idx="44">
                  <c:v>66</c:v>
                </c:pt>
                <c:pt idx="45">
                  <c:v>124</c:v>
                </c:pt>
                <c:pt idx="46">
                  <c:v>463</c:v>
                </c:pt>
                <c:pt idx="47">
                  <c:v>167</c:v>
                </c:pt>
                <c:pt idx="48">
                  <c:v>448</c:v>
                </c:pt>
                <c:pt idx="49">
                  <c:v>393</c:v>
                </c:pt>
                <c:pt idx="50">
                  <c:v>346</c:v>
                </c:pt>
                <c:pt idx="51">
                  <c:v>143</c:v>
                </c:pt>
                <c:pt idx="52">
                  <c:v>53</c:v>
                </c:pt>
                <c:pt idx="53">
                  <c:v>434</c:v>
                </c:pt>
                <c:pt idx="54">
                  <c:v>229</c:v>
                </c:pt>
                <c:pt idx="55">
                  <c:v>82</c:v>
                </c:pt>
                <c:pt idx="56">
                  <c:v>269</c:v>
                </c:pt>
                <c:pt idx="57">
                  <c:v>119</c:v>
                </c:pt>
                <c:pt idx="58">
                  <c:v>355</c:v>
                </c:pt>
                <c:pt idx="59">
                  <c:v>157</c:v>
                </c:pt>
                <c:pt idx="60">
                  <c:v>119</c:v>
                </c:pt>
                <c:pt idx="61">
                  <c:v>85</c:v>
                </c:pt>
                <c:pt idx="62">
                  <c:v>230</c:v>
                </c:pt>
                <c:pt idx="63">
                  <c:v>297</c:v>
                </c:pt>
                <c:pt idx="64">
                  <c:v>215</c:v>
                </c:pt>
                <c:pt idx="65">
                  <c:v>122</c:v>
                </c:pt>
                <c:pt idx="66">
                  <c:v>255</c:v>
                </c:pt>
                <c:pt idx="67">
                  <c:v>286</c:v>
                </c:pt>
                <c:pt idx="68">
                  <c:v>181</c:v>
                </c:pt>
                <c:pt idx="69">
                  <c:v>25</c:v>
                </c:pt>
                <c:pt idx="70">
                  <c:v>227</c:v>
                </c:pt>
                <c:pt idx="71">
                  <c:v>93</c:v>
                </c:pt>
                <c:pt idx="72">
                  <c:v>104</c:v>
                </c:pt>
                <c:pt idx="73">
                  <c:v>153</c:v>
                </c:pt>
                <c:pt idx="74">
                  <c:v>28</c:v>
                </c:pt>
                <c:pt idx="75">
                  <c:v>409</c:v>
                </c:pt>
                <c:pt idx="76">
                  <c:v>284</c:v>
                </c:pt>
                <c:pt idx="77">
                  <c:v>124</c:v>
                </c:pt>
                <c:pt idx="78">
                  <c:v>105</c:v>
                </c:pt>
                <c:pt idx="79">
                  <c:v>162</c:v>
                </c:pt>
                <c:pt idx="80">
                  <c:v>104</c:v>
                </c:pt>
                <c:pt idx="81">
                  <c:v>457</c:v>
                </c:pt>
                <c:pt idx="82">
                  <c:v>369</c:v>
                </c:pt>
                <c:pt idx="83">
                  <c:v>239</c:v>
                </c:pt>
                <c:pt idx="84">
                  <c:v>345</c:v>
                </c:pt>
                <c:pt idx="85">
                  <c:v>49</c:v>
                </c:pt>
                <c:pt idx="86">
                  <c:v>125</c:v>
                </c:pt>
                <c:pt idx="87">
                  <c:v>422</c:v>
                </c:pt>
                <c:pt idx="88">
                  <c:v>15</c:v>
                </c:pt>
                <c:pt idx="89">
                  <c:v>463</c:v>
                </c:pt>
                <c:pt idx="90">
                  <c:v>72</c:v>
                </c:pt>
                <c:pt idx="91">
                  <c:v>205</c:v>
                </c:pt>
                <c:pt idx="92">
                  <c:v>134</c:v>
                </c:pt>
                <c:pt idx="93">
                  <c:v>37</c:v>
                </c:pt>
                <c:pt idx="94">
                  <c:v>30</c:v>
                </c:pt>
                <c:pt idx="95">
                  <c:v>56</c:v>
                </c:pt>
                <c:pt idx="96">
                  <c:v>284</c:v>
                </c:pt>
                <c:pt idx="97">
                  <c:v>11</c:v>
                </c:pt>
                <c:pt idx="98">
                  <c:v>461</c:v>
                </c:pt>
                <c:pt idx="99">
                  <c:v>473</c:v>
                </c:pt>
                <c:pt idx="100">
                  <c:v>241</c:v>
                </c:pt>
                <c:pt idx="101">
                  <c:v>426</c:v>
                </c:pt>
                <c:pt idx="102">
                  <c:v>24</c:v>
                </c:pt>
                <c:pt idx="103">
                  <c:v>369</c:v>
                </c:pt>
                <c:pt idx="104">
                  <c:v>242</c:v>
                </c:pt>
                <c:pt idx="105">
                  <c:v>412</c:v>
                </c:pt>
                <c:pt idx="106">
                  <c:v>309</c:v>
                </c:pt>
                <c:pt idx="107">
                  <c:v>143</c:v>
                </c:pt>
                <c:pt idx="108">
                  <c:v>382</c:v>
                </c:pt>
                <c:pt idx="109">
                  <c:v>300</c:v>
                </c:pt>
                <c:pt idx="110">
                  <c:v>125</c:v>
                </c:pt>
                <c:pt idx="111">
                  <c:v>410</c:v>
                </c:pt>
                <c:pt idx="112">
                  <c:v>425</c:v>
                </c:pt>
                <c:pt idx="113">
                  <c:v>140</c:v>
                </c:pt>
                <c:pt idx="114">
                  <c:v>262</c:v>
                </c:pt>
                <c:pt idx="115">
                  <c:v>80</c:v>
                </c:pt>
                <c:pt idx="116">
                  <c:v>448</c:v>
                </c:pt>
                <c:pt idx="117">
                  <c:v>7</c:v>
                </c:pt>
                <c:pt idx="118">
                  <c:v>457</c:v>
                </c:pt>
                <c:pt idx="119">
                  <c:v>367</c:v>
                </c:pt>
                <c:pt idx="120">
                  <c:v>419</c:v>
                </c:pt>
                <c:pt idx="121">
                  <c:v>420</c:v>
                </c:pt>
                <c:pt idx="122">
                  <c:v>437</c:v>
                </c:pt>
                <c:pt idx="123">
                  <c:v>145</c:v>
                </c:pt>
                <c:pt idx="124">
                  <c:v>400</c:v>
                </c:pt>
                <c:pt idx="125">
                  <c:v>321</c:v>
                </c:pt>
                <c:pt idx="126">
                  <c:v>120</c:v>
                </c:pt>
                <c:pt idx="127">
                  <c:v>160</c:v>
                </c:pt>
                <c:pt idx="128">
                  <c:v>278</c:v>
                </c:pt>
                <c:pt idx="129">
                  <c:v>344</c:v>
                </c:pt>
                <c:pt idx="130">
                  <c:v>350</c:v>
                </c:pt>
                <c:pt idx="131">
                  <c:v>417</c:v>
                </c:pt>
                <c:pt idx="132">
                  <c:v>61</c:v>
                </c:pt>
                <c:pt idx="133">
                  <c:v>337</c:v>
                </c:pt>
                <c:pt idx="134">
                  <c:v>223</c:v>
                </c:pt>
                <c:pt idx="135">
                  <c:v>424</c:v>
                </c:pt>
                <c:pt idx="136">
                  <c:v>297</c:v>
                </c:pt>
                <c:pt idx="137">
                  <c:v>449</c:v>
                </c:pt>
                <c:pt idx="138">
                  <c:v>203</c:v>
                </c:pt>
                <c:pt idx="139">
                  <c:v>473</c:v>
                </c:pt>
                <c:pt idx="140">
                  <c:v>19</c:v>
                </c:pt>
                <c:pt idx="141">
                  <c:v>396</c:v>
                </c:pt>
                <c:pt idx="142">
                  <c:v>465</c:v>
                </c:pt>
                <c:pt idx="143">
                  <c:v>67</c:v>
                </c:pt>
                <c:pt idx="144">
                  <c:v>437</c:v>
                </c:pt>
                <c:pt idx="145">
                  <c:v>148</c:v>
                </c:pt>
                <c:pt idx="146">
                  <c:v>134</c:v>
                </c:pt>
                <c:pt idx="147">
                  <c:v>115</c:v>
                </c:pt>
                <c:pt idx="148">
                  <c:v>489</c:v>
                </c:pt>
                <c:pt idx="149">
                  <c:v>65</c:v>
                </c:pt>
                <c:pt idx="150">
                  <c:v>282</c:v>
                </c:pt>
                <c:pt idx="151">
                  <c:v>308</c:v>
                </c:pt>
                <c:pt idx="152">
                  <c:v>154</c:v>
                </c:pt>
                <c:pt idx="153">
                  <c:v>103</c:v>
                </c:pt>
                <c:pt idx="154">
                  <c:v>187</c:v>
                </c:pt>
                <c:pt idx="155">
                  <c:v>253</c:v>
                </c:pt>
                <c:pt idx="156">
                  <c:v>325</c:v>
                </c:pt>
                <c:pt idx="157">
                  <c:v>69</c:v>
                </c:pt>
                <c:pt idx="158">
                  <c:v>160</c:v>
                </c:pt>
                <c:pt idx="159">
                  <c:v>206</c:v>
                </c:pt>
                <c:pt idx="160">
                  <c:v>0</c:v>
                </c:pt>
                <c:pt idx="161">
                  <c:v>331</c:v>
                </c:pt>
                <c:pt idx="162">
                  <c:v>387</c:v>
                </c:pt>
                <c:pt idx="163">
                  <c:v>183</c:v>
                </c:pt>
                <c:pt idx="164">
                  <c:v>241</c:v>
                </c:pt>
                <c:pt idx="165">
                  <c:v>355</c:v>
                </c:pt>
                <c:pt idx="166">
                  <c:v>29</c:v>
                </c:pt>
                <c:pt idx="167">
                  <c:v>56</c:v>
                </c:pt>
                <c:pt idx="168">
                  <c:v>155</c:v>
                </c:pt>
                <c:pt idx="169">
                  <c:v>360</c:v>
                </c:pt>
                <c:pt idx="170">
                  <c:v>376</c:v>
                </c:pt>
                <c:pt idx="171">
                  <c:v>344</c:v>
                </c:pt>
                <c:pt idx="172">
                  <c:v>125</c:v>
                </c:pt>
                <c:pt idx="173">
                  <c:v>349</c:v>
                </c:pt>
                <c:pt idx="174">
                  <c:v>258</c:v>
                </c:pt>
                <c:pt idx="175">
                  <c:v>224</c:v>
                </c:pt>
                <c:pt idx="176">
                  <c:v>245</c:v>
                </c:pt>
                <c:pt idx="177">
                  <c:v>490</c:v>
                </c:pt>
                <c:pt idx="178">
                  <c:v>226</c:v>
                </c:pt>
                <c:pt idx="179">
                  <c:v>324</c:v>
                </c:pt>
                <c:pt idx="180">
                  <c:v>219</c:v>
                </c:pt>
                <c:pt idx="181">
                  <c:v>448</c:v>
                </c:pt>
                <c:pt idx="182">
                  <c:v>189</c:v>
                </c:pt>
                <c:pt idx="183">
                  <c:v>454</c:v>
                </c:pt>
                <c:pt idx="184">
                  <c:v>82</c:v>
                </c:pt>
                <c:pt idx="185">
                  <c:v>225</c:v>
                </c:pt>
                <c:pt idx="186">
                  <c:v>470</c:v>
                </c:pt>
                <c:pt idx="187">
                  <c:v>488</c:v>
                </c:pt>
                <c:pt idx="188">
                  <c:v>388</c:v>
                </c:pt>
                <c:pt idx="189">
                  <c:v>41</c:v>
                </c:pt>
                <c:pt idx="190">
                  <c:v>53</c:v>
                </c:pt>
                <c:pt idx="191">
                  <c:v>439</c:v>
                </c:pt>
                <c:pt idx="192">
                  <c:v>250</c:v>
                </c:pt>
                <c:pt idx="193">
                  <c:v>246</c:v>
                </c:pt>
                <c:pt idx="194">
                  <c:v>265</c:v>
                </c:pt>
                <c:pt idx="195">
                  <c:v>291</c:v>
                </c:pt>
                <c:pt idx="196">
                  <c:v>374</c:v>
                </c:pt>
                <c:pt idx="197">
                  <c:v>198</c:v>
                </c:pt>
                <c:pt idx="198">
                  <c:v>470</c:v>
                </c:pt>
                <c:pt idx="199">
                  <c:v>45</c:v>
                </c:pt>
                <c:pt idx="200">
                  <c:v>267</c:v>
                </c:pt>
                <c:pt idx="201">
                  <c:v>151</c:v>
                </c:pt>
                <c:pt idx="202">
                  <c:v>102</c:v>
                </c:pt>
                <c:pt idx="203">
                  <c:v>165</c:v>
                </c:pt>
                <c:pt idx="204">
                  <c:v>36</c:v>
                </c:pt>
                <c:pt idx="205">
                  <c:v>410</c:v>
                </c:pt>
                <c:pt idx="206">
                  <c:v>248</c:v>
                </c:pt>
                <c:pt idx="207">
                  <c:v>282</c:v>
                </c:pt>
                <c:pt idx="208">
                  <c:v>36</c:v>
                </c:pt>
                <c:pt idx="209">
                  <c:v>193</c:v>
                </c:pt>
                <c:pt idx="210">
                  <c:v>42</c:v>
                </c:pt>
                <c:pt idx="211">
                  <c:v>358</c:v>
                </c:pt>
                <c:pt idx="212">
                  <c:v>109</c:v>
                </c:pt>
                <c:pt idx="213">
                  <c:v>395</c:v>
                </c:pt>
                <c:pt idx="214">
                  <c:v>493</c:v>
                </c:pt>
                <c:pt idx="215">
                  <c:v>184</c:v>
                </c:pt>
                <c:pt idx="216">
                  <c:v>139</c:v>
                </c:pt>
                <c:pt idx="217">
                  <c:v>435</c:v>
                </c:pt>
                <c:pt idx="218">
                  <c:v>245</c:v>
                </c:pt>
                <c:pt idx="219">
                  <c:v>98</c:v>
                </c:pt>
                <c:pt idx="220">
                  <c:v>388</c:v>
                </c:pt>
                <c:pt idx="221">
                  <c:v>201</c:v>
                </c:pt>
                <c:pt idx="222">
                  <c:v>132</c:v>
                </c:pt>
                <c:pt idx="223">
                  <c:v>249</c:v>
                </c:pt>
                <c:pt idx="224">
                  <c:v>105</c:v>
                </c:pt>
                <c:pt idx="225">
                  <c:v>301</c:v>
                </c:pt>
                <c:pt idx="226">
                  <c:v>401</c:v>
                </c:pt>
                <c:pt idx="227">
                  <c:v>321</c:v>
                </c:pt>
                <c:pt idx="228">
                  <c:v>461</c:v>
                </c:pt>
                <c:pt idx="229">
                  <c:v>411</c:v>
                </c:pt>
                <c:pt idx="230">
                  <c:v>458</c:v>
                </c:pt>
                <c:pt idx="231">
                  <c:v>220</c:v>
                </c:pt>
                <c:pt idx="232">
                  <c:v>162</c:v>
                </c:pt>
                <c:pt idx="233">
                  <c:v>240</c:v>
                </c:pt>
                <c:pt idx="234">
                  <c:v>118</c:v>
                </c:pt>
                <c:pt idx="235">
                  <c:v>58</c:v>
                </c:pt>
                <c:pt idx="236">
                  <c:v>478</c:v>
                </c:pt>
                <c:pt idx="237">
                  <c:v>239</c:v>
                </c:pt>
                <c:pt idx="238">
                  <c:v>467</c:v>
                </c:pt>
                <c:pt idx="239">
                  <c:v>395</c:v>
                </c:pt>
                <c:pt idx="240">
                  <c:v>447</c:v>
                </c:pt>
                <c:pt idx="241">
                  <c:v>305</c:v>
                </c:pt>
                <c:pt idx="242">
                  <c:v>105</c:v>
                </c:pt>
                <c:pt idx="243">
                  <c:v>316</c:v>
                </c:pt>
                <c:pt idx="244">
                  <c:v>309</c:v>
                </c:pt>
                <c:pt idx="245">
                  <c:v>168</c:v>
                </c:pt>
                <c:pt idx="246">
                  <c:v>440</c:v>
                </c:pt>
                <c:pt idx="247">
                  <c:v>469</c:v>
                </c:pt>
                <c:pt idx="248">
                  <c:v>3</c:v>
                </c:pt>
                <c:pt idx="249">
                  <c:v>109</c:v>
                </c:pt>
                <c:pt idx="250">
                  <c:v>491</c:v>
                </c:pt>
                <c:pt idx="251">
                  <c:v>257</c:v>
                </c:pt>
                <c:pt idx="252">
                  <c:v>476</c:v>
                </c:pt>
                <c:pt idx="253">
                  <c:v>22</c:v>
                </c:pt>
                <c:pt idx="254">
                  <c:v>47</c:v>
                </c:pt>
                <c:pt idx="255">
                  <c:v>467</c:v>
                </c:pt>
                <c:pt idx="256">
                  <c:v>88</c:v>
                </c:pt>
                <c:pt idx="257">
                  <c:v>315</c:v>
                </c:pt>
                <c:pt idx="258">
                  <c:v>227</c:v>
                </c:pt>
                <c:pt idx="259">
                  <c:v>411</c:v>
                </c:pt>
                <c:pt idx="260">
                  <c:v>429</c:v>
                </c:pt>
                <c:pt idx="261">
                  <c:v>205</c:v>
                </c:pt>
                <c:pt idx="262">
                  <c:v>292</c:v>
                </c:pt>
                <c:pt idx="263">
                  <c:v>153</c:v>
                </c:pt>
                <c:pt idx="264">
                  <c:v>345</c:v>
                </c:pt>
                <c:pt idx="265">
                  <c:v>107</c:v>
                </c:pt>
                <c:pt idx="266">
                  <c:v>291</c:v>
                </c:pt>
                <c:pt idx="267">
                  <c:v>387</c:v>
                </c:pt>
                <c:pt idx="268">
                  <c:v>229</c:v>
                </c:pt>
                <c:pt idx="269">
                  <c:v>175</c:v>
                </c:pt>
                <c:pt idx="270">
                  <c:v>205</c:v>
                </c:pt>
                <c:pt idx="271">
                  <c:v>403</c:v>
                </c:pt>
                <c:pt idx="272">
                  <c:v>133</c:v>
                </c:pt>
                <c:pt idx="273">
                  <c:v>370</c:v>
                </c:pt>
                <c:pt idx="274">
                  <c:v>54</c:v>
                </c:pt>
                <c:pt idx="275">
                  <c:v>364</c:v>
                </c:pt>
                <c:pt idx="276">
                  <c:v>187</c:v>
                </c:pt>
                <c:pt idx="277">
                  <c:v>303</c:v>
                </c:pt>
                <c:pt idx="278">
                  <c:v>295</c:v>
                </c:pt>
                <c:pt idx="279">
                  <c:v>110</c:v>
                </c:pt>
                <c:pt idx="280">
                  <c:v>61</c:v>
                </c:pt>
                <c:pt idx="281">
                  <c:v>55</c:v>
                </c:pt>
                <c:pt idx="282">
                  <c:v>483</c:v>
                </c:pt>
                <c:pt idx="283">
                  <c:v>98</c:v>
                </c:pt>
                <c:pt idx="284">
                  <c:v>201</c:v>
                </c:pt>
                <c:pt idx="285">
                  <c:v>137</c:v>
                </c:pt>
                <c:pt idx="286">
                  <c:v>88</c:v>
                </c:pt>
                <c:pt idx="287">
                  <c:v>397</c:v>
                </c:pt>
                <c:pt idx="288">
                  <c:v>49</c:v>
                </c:pt>
                <c:pt idx="289">
                  <c:v>193</c:v>
                </c:pt>
                <c:pt idx="290">
                  <c:v>286</c:v>
                </c:pt>
                <c:pt idx="291">
                  <c:v>207</c:v>
                </c:pt>
                <c:pt idx="292">
                  <c:v>22</c:v>
                </c:pt>
                <c:pt idx="293">
                  <c:v>403</c:v>
                </c:pt>
                <c:pt idx="294">
                  <c:v>320</c:v>
                </c:pt>
                <c:pt idx="295">
                  <c:v>247</c:v>
                </c:pt>
                <c:pt idx="296">
                  <c:v>70</c:v>
                </c:pt>
                <c:pt idx="297">
                  <c:v>36</c:v>
                </c:pt>
                <c:pt idx="298">
                  <c:v>344</c:v>
                </c:pt>
                <c:pt idx="299">
                  <c:v>135</c:v>
                </c:pt>
                <c:pt idx="300">
                  <c:v>88</c:v>
                </c:pt>
                <c:pt idx="301">
                  <c:v>61</c:v>
                </c:pt>
                <c:pt idx="302">
                  <c:v>238</c:v>
                </c:pt>
                <c:pt idx="303">
                  <c:v>45</c:v>
                </c:pt>
                <c:pt idx="304">
                  <c:v>306</c:v>
                </c:pt>
                <c:pt idx="305">
                  <c:v>178</c:v>
                </c:pt>
                <c:pt idx="306">
                  <c:v>272</c:v>
                </c:pt>
                <c:pt idx="307">
                  <c:v>268</c:v>
                </c:pt>
                <c:pt idx="308">
                  <c:v>263</c:v>
                </c:pt>
                <c:pt idx="309">
                  <c:v>384</c:v>
                </c:pt>
                <c:pt idx="310">
                  <c:v>366</c:v>
                </c:pt>
                <c:pt idx="311">
                  <c:v>481</c:v>
                </c:pt>
                <c:pt idx="312">
                  <c:v>482</c:v>
                </c:pt>
                <c:pt idx="313">
                  <c:v>110</c:v>
                </c:pt>
                <c:pt idx="314">
                  <c:v>68</c:v>
                </c:pt>
                <c:pt idx="315">
                  <c:v>199</c:v>
                </c:pt>
                <c:pt idx="316">
                  <c:v>114</c:v>
                </c:pt>
                <c:pt idx="317">
                  <c:v>145</c:v>
                </c:pt>
                <c:pt idx="318">
                  <c:v>151</c:v>
                </c:pt>
                <c:pt idx="319">
                  <c:v>112</c:v>
                </c:pt>
                <c:pt idx="320">
                  <c:v>54</c:v>
                </c:pt>
                <c:pt idx="321">
                  <c:v>379</c:v>
                </c:pt>
                <c:pt idx="322">
                  <c:v>157</c:v>
                </c:pt>
                <c:pt idx="323">
                  <c:v>449</c:v>
                </c:pt>
                <c:pt idx="324">
                  <c:v>208</c:v>
                </c:pt>
                <c:pt idx="325">
                  <c:v>189</c:v>
                </c:pt>
                <c:pt idx="326">
                  <c:v>460</c:v>
                </c:pt>
                <c:pt idx="327">
                  <c:v>203</c:v>
                </c:pt>
                <c:pt idx="328">
                  <c:v>372</c:v>
                </c:pt>
                <c:pt idx="329">
                  <c:v>107</c:v>
                </c:pt>
                <c:pt idx="330">
                  <c:v>485</c:v>
                </c:pt>
                <c:pt idx="331">
                  <c:v>144</c:v>
                </c:pt>
                <c:pt idx="332">
                  <c:v>486</c:v>
                </c:pt>
                <c:pt idx="333">
                  <c:v>214</c:v>
                </c:pt>
                <c:pt idx="334">
                  <c:v>114</c:v>
                </c:pt>
                <c:pt idx="335">
                  <c:v>208</c:v>
                </c:pt>
                <c:pt idx="336">
                  <c:v>33</c:v>
                </c:pt>
                <c:pt idx="337">
                  <c:v>78</c:v>
                </c:pt>
                <c:pt idx="338">
                  <c:v>413</c:v>
                </c:pt>
                <c:pt idx="339">
                  <c:v>154</c:v>
                </c:pt>
                <c:pt idx="340">
                  <c:v>25</c:v>
                </c:pt>
                <c:pt idx="341">
                  <c:v>133</c:v>
                </c:pt>
                <c:pt idx="342">
                  <c:v>15</c:v>
                </c:pt>
                <c:pt idx="343">
                  <c:v>418</c:v>
                </c:pt>
                <c:pt idx="344">
                  <c:v>4</c:v>
                </c:pt>
                <c:pt idx="345">
                  <c:v>485</c:v>
                </c:pt>
                <c:pt idx="346">
                  <c:v>496</c:v>
                </c:pt>
                <c:pt idx="347">
                  <c:v>155</c:v>
                </c:pt>
                <c:pt idx="348">
                  <c:v>449</c:v>
                </c:pt>
                <c:pt idx="349">
                  <c:v>332</c:v>
                </c:pt>
                <c:pt idx="350">
                  <c:v>20</c:v>
                </c:pt>
                <c:pt idx="351">
                  <c:v>118</c:v>
                </c:pt>
                <c:pt idx="352">
                  <c:v>235</c:v>
                </c:pt>
                <c:pt idx="353">
                  <c:v>191</c:v>
                </c:pt>
                <c:pt idx="354">
                  <c:v>91</c:v>
                </c:pt>
                <c:pt idx="355">
                  <c:v>299</c:v>
                </c:pt>
                <c:pt idx="356">
                  <c:v>480</c:v>
                </c:pt>
                <c:pt idx="357">
                  <c:v>44</c:v>
                </c:pt>
                <c:pt idx="358">
                  <c:v>438</c:v>
                </c:pt>
                <c:pt idx="359">
                  <c:v>151</c:v>
                </c:pt>
                <c:pt idx="360">
                  <c:v>66</c:v>
                </c:pt>
                <c:pt idx="361">
                  <c:v>52</c:v>
                </c:pt>
                <c:pt idx="362">
                  <c:v>109</c:v>
                </c:pt>
                <c:pt idx="363">
                  <c:v>348</c:v>
                </c:pt>
                <c:pt idx="364">
                  <c:v>208</c:v>
                </c:pt>
                <c:pt idx="365">
                  <c:v>29</c:v>
                </c:pt>
                <c:pt idx="366">
                  <c:v>158</c:v>
                </c:pt>
                <c:pt idx="367">
                  <c:v>100</c:v>
                </c:pt>
                <c:pt idx="368">
                  <c:v>314</c:v>
                </c:pt>
                <c:pt idx="369">
                  <c:v>151</c:v>
                </c:pt>
                <c:pt idx="370">
                  <c:v>321</c:v>
                </c:pt>
                <c:pt idx="371">
                  <c:v>448</c:v>
                </c:pt>
                <c:pt idx="372">
                  <c:v>264</c:v>
                </c:pt>
                <c:pt idx="373">
                  <c:v>304</c:v>
                </c:pt>
                <c:pt idx="374">
                  <c:v>38</c:v>
                </c:pt>
                <c:pt idx="375">
                  <c:v>118</c:v>
                </c:pt>
                <c:pt idx="376">
                  <c:v>16</c:v>
                </c:pt>
                <c:pt idx="377">
                  <c:v>380</c:v>
                </c:pt>
                <c:pt idx="378">
                  <c:v>165</c:v>
                </c:pt>
                <c:pt idx="379">
                  <c:v>293</c:v>
                </c:pt>
                <c:pt idx="380">
                  <c:v>37</c:v>
                </c:pt>
                <c:pt idx="381">
                  <c:v>25</c:v>
                </c:pt>
                <c:pt idx="382">
                  <c:v>124</c:v>
                </c:pt>
                <c:pt idx="383">
                  <c:v>316</c:v>
                </c:pt>
                <c:pt idx="384">
                  <c:v>47</c:v>
                </c:pt>
                <c:pt idx="385">
                  <c:v>155</c:v>
                </c:pt>
                <c:pt idx="386">
                  <c:v>455</c:v>
                </c:pt>
                <c:pt idx="387">
                  <c:v>282</c:v>
                </c:pt>
                <c:pt idx="388">
                  <c:v>424</c:v>
                </c:pt>
                <c:pt idx="389">
                  <c:v>255</c:v>
                </c:pt>
                <c:pt idx="390">
                  <c:v>474</c:v>
                </c:pt>
                <c:pt idx="391">
                  <c:v>13</c:v>
                </c:pt>
                <c:pt idx="392">
                  <c:v>169</c:v>
                </c:pt>
                <c:pt idx="393">
                  <c:v>84</c:v>
                </c:pt>
                <c:pt idx="394">
                  <c:v>229</c:v>
                </c:pt>
                <c:pt idx="395">
                  <c:v>0</c:v>
                </c:pt>
                <c:pt idx="396">
                  <c:v>119</c:v>
                </c:pt>
                <c:pt idx="397">
                  <c:v>469</c:v>
                </c:pt>
                <c:pt idx="398">
                  <c:v>57</c:v>
                </c:pt>
                <c:pt idx="399">
                  <c:v>209</c:v>
                </c:pt>
                <c:pt idx="400">
                  <c:v>394</c:v>
                </c:pt>
                <c:pt idx="401">
                  <c:v>406</c:v>
                </c:pt>
                <c:pt idx="402">
                  <c:v>315</c:v>
                </c:pt>
                <c:pt idx="403">
                  <c:v>142</c:v>
                </c:pt>
                <c:pt idx="404">
                  <c:v>95</c:v>
                </c:pt>
                <c:pt idx="405">
                  <c:v>169</c:v>
                </c:pt>
                <c:pt idx="406">
                  <c:v>482</c:v>
                </c:pt>
                <c:pt idx="407">
                  <c:v>199</c:v>
                </c:pt>
                <c:pt idx="408">
                  <c:v>453</c:v>
                </c:pt>
                <c:pt idx="409">
                  <c:v>330</c:v>
                </c:pt>
                <c:pt idx="410">
                  <c:v>358</c:v>
                </c:pt>
                <c:pt idx="411">
                  <c:v>154</c:v>
                </c:pt>
                <c:pt idx="412">
                  <c:v>14</c:v>
                </c:pt>
                <c:pt idx="413">
                  <c:v>300</c:v>
                </c:pt>
                <c:pt idx="414">
                  <c:v>352</c:v>
                </c:pt>
                <c:pt idx="415">
                  <c:v>238</c:v>
                </c:pt>
                <c:pt idx="416">
                  <c:v>304</c:v>
                </c:pt>
                <c:pt idx="417">
                  <c:v>280</c:v>
                </c:pt>
                <c:pt idx="418">
                  <c:v>141</c:v>
                </c:pt>
                <c:pt idx="419">
                  <c:v>173</c:v>
                </c:pt>
                <c:pt idx="420">
                  <c:v>117</c:v>
                </c:pt>
                <c:pt idx="421">
                  <c:v>296</c:v>
                </c:pt>
                <c:pt idx="422">
                  <c:v>158</c:v>
                </c:pt>
                <c:pt idx="423">
                  <c:v>135</c:v>
                </c:pt>
                <c:pt idx="424">
                  <c:v>4</c:v>
                </c:pt>
                <c:pt idx="425">
                  <c:v>80</c:v>
                </c:pt>
                <c:pt idx="426">
                  <c:v>374</c:v>
                </c:pt>
                <c:pt idx="427">
                  <c:v>314</c:v>
                </c:pt>
                <c:pt idx="428">
                  <c:v>25</c:v>
                </c:pt>
                <c:pt idx="429">
                  <c:v>10</c:v>
                </c:pt>
                <c:pt idx="430">
                  <c:v>253</c:v>
                </c:pt>
                <c:pt idx="431">
                  <c:v>421</c:v>
                </c:pt>
                <c:pt idx="432">
                  <c:v>448</c:v>
                </c:pt>
                <c:pt idx="433">
                  <c:v>185</c:v>
                </c:pt>
                <c:pt idx="434">
                  <c:v>303</c:v>
                </c:pt>
                <c:pt idx="435">
                  <c:v>369</c:v>
                </c:pt>
                <c:pt idx="436">
                  <c:v>393</c:v>
                </c:pt>
                <c:pt idx="437">
                  <c:v>361</c:v>
                </c:pt>
                <c:pt idx="438">
                  <c:v>269</c:v>
                </c:pt>
                <c:pt idx="439">
                  <c:v>493</c:v>
                </c:pt>
                <c:pt idx="440">
                  <c:v>241</c:v>
                </c:pt>
                <c:pt idx="441">
                  <c:v>249</c:v>
                </c:pt>
                <c:pt idx="442">
                  <c:v>22</c:v>
                </c:pt>
                <c:pt idx="443">
                  <c:v>413</c:v>
                </c:pt>
                <c:pt idx="444">
                  <c:v>362</c:v>
                </c:pt>
                <c:pt idx="445">
                  <c:v>398</c:v>
                </c:pt>
                <c:pt idx="446">
                  <c:v>341</c:v>
                </c:pt>
                <c:pt idx="447">
                  <c:v>430</c:v>
                </c:pt>
                <c:pt idx="448">
                  <c:v>343</c:v>
                </c:pt>
                <c:pt idx="449">
                  <c:v>327</c:v>
                </c:pt>
                <c:pt idx="450">
                  <c:v>299</c:v>
                </c:pt>
                <c:pt idx="451">
                  <c:v>65</c:v>
                </c:pt>
                <c:pt idx="452">
                  <c:v>233</c:v>
                </c:pt>
                <c:pt idx="453">
                  <c:v>34</c:v>
                </c:pt>
                <c:pt idx="454">
                  <c:v>196</c:v>
                </c:pt>
                <c:pt idx="455">
                  <c:v>456</c:v>
                </c:pt>
                <c:pt idx="456">
                  <c:v>176</c:v>
                </c:pt>
                <c:pt idx="457">
                  <c:v>489</c:v>
                </c:pt>
                <c:pt idx="458">
                  <c:v>185</c:v>
                </c:pt>
                <c:pt idx="459">
                  <c:v>487</c:v>
                </c:pt>
                <c:pt idx="460">
                  <c:v>204</c:v>
                </c:pt>
                <c:pt idx="461">
                  <c:v>193</c:v>
                </c:pt>
                <c:pt idx="462">
                  <c:v>397</c:v>
                </c:pt>
                <c:pt idx="463">
                  <c:v>493</c:v>
                </c:pt>
                <c:pt idx="464">
                  <c:v>481</c:v>
                </c:pt>
                <c:pt idx="465">
                  <c:v>330</c:v>
                </c:pt>
                <c:pt idx="466">
                  <c:v>173</c:v>
                </c:pt>
                <c:pt idx="467">
                  <c:v>25</c:v>
                </c:pt>
                <c:pt idx="468">
                  <c:v>256</c:v>
                </c:pt>
                <c:pt idx="469">
                  <c:v>433</c:v>
                </c:pt>
                <c:pt idx="470">
                  <c:v>9</c:v>
                </c:pt>
                <c:pt idx="471">
                  <c:v>153</c:v>
                </c:pt>
                <c:pt idx="472">
                  <c:v>304</c:v>
                </c:pt>
                <c:pt idx="473">
                  <c:v>152</c:v>
                </c:pt>
                <c:pt idx="474">
                  <c:v>298</c:v>
                </c:pt>
                <c:pt idx="475">
                  <c:v>202</c:v>
                </c:pt>
                <c:pt idx="476">
                  <c:v>179</c:v>
                </c:pt>
                <c:pt idx="477">
                  <c:v>351</c:v>
                </c:pt>
                <c:pt idx="478">
                  <c:v>126</c:v>
                </c:pt>
                <c:pt idx="479">
                  <c:v>128</c:v>
                </c:pt>
                <c:pt idx="480">
                  <c:v>8</c:v>
                </c:pt>
                <c:pt idx="481">
                  <c:v>58</c:v>
                </c:pt>
                <c:pt idx="482">
                  <c:v>76</c:v>
                </c:pt>
                <c:pt idx="483">
                  <c:v>437</c:v>
                </c:pt>
                <c:pt idx="484">
                  <c:v>300</c:v>
                </c:pt>
                <c:pt idx="485">
                  <c:v>462</c:v>
                </c:pt>
                <c:pt idx="486">
                  <c:v>480</c:v>
                </c:pt>
                <c:pt idx="487">
                  <c:v>427</c:v>
                </c:pt>
                <c:pt idx="488">
                  <c:v>322</c:v>
                </c:pt>
                <c:pt idx="489">
                  <c:v>388</c:v>
                </c:pt>
                <c:pt idx="490">
                  <c:v>434</c:v>
                </c:pt>
                <c:pt idx="491">
                  <c:v>300</c:v>
                </c:pt>
                <c:pt idx="492">
                  <c:v>247</c:v>
                </c:pt>
                <c:pt idx="493">
                  <c:v>365</c:v>
                </c:pt>
                <c:pt idx="494">
                  <c:v>179</c:v>
                </c:pt>
                <c:pt idx="495">
                  <c:v>371</c:v>
                </c:pt>
                <c:pt idx="496">
                  <c:v>34</c:v>
                </c:pt>
                <c:pt idx="497">
                  <c:v>353</c:v>
                </c:pt>
                <c:pt idx="498">
                  <c:v>333</c:v>
                </c:pt>
                <c:pt idx="499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E-433B-A624-550A4FFF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988896"/>
        <c:axId val="12079893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inventory!$C$1</c15:sqref>
                        </c15:formulaRef>
                      </c:ext>
                    </c:extLst>
                    <c:strCache>
                      <c:ptCount val="1"/>
                      <c:pt idx="0">
                        <c:v>category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inventory!$C$2:$C$502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03E-433B-A624-550A4FFF2527}"/>
                  </c:ext>
                </c:extLst>
              </c15:ser>
            </c15:filteredBarSeries>
          </c:ext>
        </c:extLst>
      </c:barChart>
      <c:catAx>
        <c:axId val="120798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89376"/>
        <c:crosses val="autoZero"/>
        <c:auto val="1"/>
        <c:lblAlgn val="ctr"/>
        <c:lblOffset val="100"/>
        <c:noMultiLvlLbl val="0"/>
      </c:catAx>
      <c:valAx>
        <c:axId val="1207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Out-of-Stock Status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accent5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36-4C62-8841-EF7A12A6B9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29-48DA-9C43-A7CB2FDAFD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inventory!$H$2:$H$3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inventory!$I$2:$I$3</c:f>
              <c:numCache>
                <c:formatCode>General</c:formatCode>
                <c:ptCount val="2"/>
                <c:pt idx="0">
                  <c:v>48</c:v>
                </c:pt>
                <c:pt idx="1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6-4C62-8841-EF7A12A6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Inventory Value by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inventory!$B$1</c:f>
              <c:strCache>
                <c:ptCount val="1"/>
                <c:pt idx="0">
                  <c:v>product_name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inventory!$B$2:$B$501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0-4F2C-984D-B90DE5DBE1D1}"/>
            </c:ext>
          </c:extLst>
        </c:ser>
        <c:ser>
          <c:idx val="6"/>
          <c:order val="6"/>
          <c:tx>
            <c:strRef>
              <c:f>inventory!$G$1</c:f>
              <c:strCache>
                <c:ptCount val="1"/>
                <c:pt idx="0">
                  <c:v>Inventory Value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inventory!$G$2:$G$501</c:f>
              <c:numCache>
                <c:formatCode>General</c:formatCode>
                <c:ptCount val="500"/>
                <c:pt idx="0">
                  <c:v>105574.26</c:v>
                </c:pt>
                <c:pt idx="1">
                  <c:v>14396.49</c:v>
                </c:pt>
                <c:pt idx="2">
                  <c:v>58091.1</c:v>
                </c:pt>
                <c:pt idx="3">
                  <c:v>28792.98</c:v>
                </c:pt>
                <c:pt idx="4">
                  <c:v>51524.28</c:v>
                </c:pt>
                <c:pt idx="5">
                  <c:v>81832.679999999993</c:v>
                </c:pt>
                <c:pt idx="6">
                  <c:v>63647.64</c:v>
                </c:pt>
                <c:pt idx="7">
                  <c:v>21215.88</c:v>
                </c:pt>
                <c:pt idx="8">
                  <c:v>117445.05</c:v>
                </c:pt>
                <c:pt idx="9">
                  <c:v>83095.53</c:v>
                </c:pt>
                <c:pt idx="10">
                  <c:v>50766.57</c:v>
                </c:pt>
                <c:pt idx="11">
                  <c:v>108605.09999999999</c:v>
                </c:pt>
                <c:pt idx="12">
                  <c:v>47230.59</c:v>
                </c:pt>
                <c:pt idx="13">
                  <c:v>40916.339999999997</c:v>
                </c:pt>
                <c:pt idx="14">
                  <c:v>76276.14</c:v>
                </c:pt>
                <c:pt idx="15">
                  <c:v>52029.42</c:v>
                </c:pt>
                <c:pt idx="16">
                  <c:v>90167.489999999991</c:v>
                </c:pt>
                <c:pt idx="17">
                  <c:v>85116.09</c:v>
                </c:pt>
                <c:pt idx="18">
                  <c:v>74255.58</c:v>
                </c:pt>
                <c:pt idx="19">
                  <c:v>18690.18</c:v>
                </c:pt>
                <c:pt idx="20">
                  <c:v>36622.65</c:v>
                </c:pt>
                <c:pt idx="21">
                  <c:v>46220.31</c:v>
                </c:pt>
                <c:pt idx="22">
                  <c:v>92693.19</c:v>
                </c:pt>
                <c:pt idx="23">
                  <c:v>64405.35</c:v>
                </c:pt>
                <c:pt idx="24">
                  <c:v>83853.239999999991</c:v>
                </c:pt>
                <c:pt idx="25">
                  <c:v>84610.95</c:v>
                </c:pt>
                <c:pt idx="26">
                  <c:v>49503.72</c:v>
                </c:pt>
                <c:pt idx="27">
                  <c:v>30055.829999999998</c:v>
                </c:pt>
                <c:pt idx="28">
                  <c:v>117192.48</c:v>
                </c:pt>
                <c:pt idx="29">
                  <c:v>37885.5</c:v>
                </c:pt>
                <c:pt idx="30">
                  <c:v>64405.35</c:v>
                </c:pt>
                <c:pt idx="31">
                  <c:v>31571.25</c:v>
                </c:pt>
                <c:pt idx="32">
                  <c:v>93450.9</c:v>
                </c:pt>
                <c:pt idx="33">
                  <c:v>81832.679999999993</c:v>
                </c:pt>
                <c:pt idx="34">
                  <c:v>52534.559999999998</c:v>
                </c:pt>
                <c:pt idx="35">
                  <c:v>101280.56999999999</c:v>
                </c:pt>
                <c:pt idx="36">
                  <c:v>20710.739999999998</c:v>
                </c:pt>
                <c:pt idx="37">
                  <c:v>25762.14</c:v>
                </c:pt>
                <c:pt idx="38">
                  <c:v>84610.95</c:v>
                </c:pt>
                <c:pt idx="39">
                  <c:v>92945.76</c:v>
                </c:pt>
                <c:pt idx="40">
                  <c:v>1262.8499999999999</c:v>
                </c:pt>
                <c:pt idx="41">
                  <c:v>2020.56</c:v>
                </c:pt>
                <c:pt idx="42">
                  <c:v>28287.84</c:v>
                </c:pt>
                <c:pt idx="43">
                  <c:v>124769.58</c:v>
                </c:pt>
                <c:pt idx="44">
                  <c:v>16669.62</c:v>
                </c:pt>
                <c:pt idx="45">
                  <c:v>31318.68</c:v>
                </c:pt>
                <c:pt idx="46">
                  <c:v>116939.91</c:v>
                </c:pt>
                <c:pt idx="47">
                  <c:v>42179.19</c:v>
                </c:pt>
                <c:pt idx="48">
                  <c:v>113151.36</c:v>
                </c:pt>
                <c:pt idx="49">
                  <c:v>99260.01</c:v>
                </c:pt>
                <c:pt idx="50">
                  <c:v>87389.22</c:v>
                </c:pt>
                <c:pt idx="51">
                  <c:v>36117.51</c:v>
                </c:pt>
                <c:pt idx="52">
                  <c:v>13386.21</c:v>
                </c:pt>
                <c:pt idx="53">
                  <c:v>109615.37999999999</c:v>
                </c:pt>
                <c:pt idx="54">
                  <c:v>57838.53</c:v>
                </c:pt>
                <c:pt idx="55">
                  <c:v>20710.739999999998</c:v>
                </c:pt>
                <c:pt idx="56">
                  <c:v>67941.33</c:v>
                </c:pt>
                <c:pt idx="57">
                  <c:v>30055.829999999998</c:v>
                </c:pt>
                <c:pt idx="58">
                  <c:v>89662.349999999991</c:v>
                </c:pt>
                <c:pt idx="59">
                  <c:v>39653.49</c:v>
                </c:pt>
                <c:pt idx="60">
                  <c:v>30055.829999999998</c:v>
                </c:pt>
                <c:pt idx="61">
                  <c:v>21468.45</c:v>
                </c:pt>
                <c:pt idx="62">
                  <c:v>58091.1</c:v>
                </c:pt>
                <c:pt idx="63">
                  <c:v>75013.289999999994</c:v>
                </c:pt>
                <c:pt idx="64">
                  <c:v>54302.549999999996</c:v>
                </c:pt>
                <c:pt idx="65">
                  <c:v>30813.54</c:v>
                </c:pt>
                <c:pt idx="66">
                  <c:v>64405.35</c:v>
                </c:pt>
                <c:pt idx="67">
                  <c:v>72235.02</c:v>
                </c:pt>
                <c:pt idx="68">
                  <c:v>45715.17</c:v>
                </c:pt>
                <c:pt idx="69">
                  <c:v>6314.25</c:v>
                </c:pt>
                <c:pt idx="70">
                  <c:v>57333.39</c:v>
                </c:pt>
                <c:pt idx="71">
                  <c:v>23489.01</c:v>
                </c:pt>
                <c:pt idx="72">
                  <c:v>26267.279999999999</c:v>
                </c:pt>
                <c:pt idx="73">
                  <c:v>38643.21</c:v>
                </c:pt>
                <c:pt idx="74">
                  <c:v>7071.96</c:v>
                </c:pt>
                <c:pt idx="75">
                  <c:v>103301.12999999999</c:v>
                </c:pt>
                <c:pt idx="76">
                  <c:v>71729.88</c:v>
                </c:pt>
                <c:pt idx="77">
                  <c:v>31318.68</c:v>
                </c:pt>
                <c:pt idx="78">
                  <c:v>26519.85</c:v>
                </c:pt>
                <c:pt idx="79">
                  <c:v>40916.339999999997</c:v>
                </c:pt>
                <c:pt idx="80">
                  <c:v>26267.279999999999</c:v>
                </c:pt>
                <c:pt idx="81">
                  <c:v>115424.48999999999</c:v>
                </c:pt>
                <c:pt idx="82">
                  <c:v>93198.33</c:v>
                </c:pt>
                <c:pt idx="83">
                  <c:v>60364.229999999996</c:v>
                </c:pt>
                <c:pt idx="84">
                  <c:v>87136.65</c:v>
                </c:pt>
                <c:pt idx="85">
                  <c:v>12375.93</c:v>
                </c:pt>
                <c:pt idx="86">
                  <c:v>31571.25</c:v>
                </c:pt>
                <c:pt idx="87">
                  <c:v>106584.54</c:v>
                </c:pt>
                <c:pt idx="88">
                  <c:v>3788.5499999999997</c:v>
                </c:pt>
                <c:pt idx="89">
                  <c:v>116939.91</c:v>
                </c:pt>
                <c:pt idx="90">
                  <c:v>18185.04</c:v>
                </c:pt>
                <c:pt idx="91">
                  <c:v>51776.85</c:v>
                </c:pt>
                <c:pt idx="92">
                  <c:v>33844.379999999997</c:v>
                </c:pt>
                <c:pt idx="93">
                  <c:v>9345.09</c:v>
                </c:pt>
                <c:pt idx="94">
                  <c:v>7577.0999999999995</c:v>
                </c:pt>
                <c:pt idx="95">
                  <c:v>14143.92</c:v>
                </c:pt>
                <c:pt idx="96">
                  <c:v>71729.88</c:v>
                </c:pt>
                <c:pt idx="97">
                  <c:v>2778.27</c:v>
                </c:pt>
                <c:pt idx="98">
                  <c:v>116434.77</c:v>
                </c:pt>
                <c:pt idx="99">
                  <c:v>119465.61</c:v>
                </c:pt>
                <c:pt idx="100">
                  <c:v>60869.369999999995</c:v>
                </c:pt>
                <c:pt idx="101">
                  <c:v>107594.81999999999</c:v>
                </c:pt>
                <c:pt idx="102">
                  <c:v>6061.68</c:v>
                </c:pt>
                <c:pt idx="103">
                  <c:v>93198.33</c:v>
                </c:pt>
                <c:pt idx="104">
                  <c:v>61121.939999999995</c:v>
                </c:pt>
                <c:pt idx="105">
                  <c:v>104058.84</c:v>
                </c:pt>
                <c:pt idx="106">
                  <c:v>78044.13</c:v>
                </c:pt>
                <c:pt idx="107">
                  <c:v>36117.51</c:v>
                </c:pt>
                <c:pt idx="108">
                  <c:v>96481.739999999991</c:v>
                </c:pt>
                <c:pt idx="109">
                  <c:v>75771</c:v>
                </c:pt>
                <c:pt idx="110">
                  <c:v>31571.25</c:v>
                </c:pt>
                <c:pt idx="111">
                  <c:v>103553.7</c:v>
                </c:pt>
                <c:pt idx="112">
                  <c:v>107342.25</c:v>
                </c:pt>
                <c:pt idx="113">
                  <c:v>35359.799999999996</c:v>
                </c:pt>
                <c:pt idx="114">
                  <c:v>66173.34</c:v>
                </c:pt>
                <c:pt idx="115">
                  <c:v>20205.599999999999</c:v>
                </c:pt>
                <c:pt idx="116">
                  <c:v>113151.36</c:v>
                </c:pt>
                <c:pt idx="117">
                  <c:v>1767.99</c:v>
                </c:pt>
                <c:pt idx="118">
                  <c:v>115424.48999999999</c:v>
                </c:pt>
                <c:pt idx="119">
                  <c:v>92693.19</c:v>
                </c:pt>
                <c:pt idx="120">
                  <c:v>105826.83</c:v>
                </c:pt>
                <c:pt idx="121">
                  <c:v>106079.4</c:v>
                </c:pt>
                <c:pt idx="122">
                  <c:v>110373.09</c:v>
                </c:pt>
                <c:pt idx="123">
                  <c:v>36622.65</c:v>
                </c:pt>
                <c:pt idx="124">
                  <c:v>101028</c:v>
                </c:pt>
                <c:pt idx="125">
                  <c:v>81074.97</c:v>
                </c:pt>
                <c:pt idx="126">
                  <c:v>30308.399999999998</c:v>
                </c:pt>
                <c:pt idx="127">
                  <c:v>40411.199999999997</c:v>
                </c:pt>
                <c:pt idx="128">
                  <c:v>70214.459999999992</c:v>
                </c:pt>
                <c:pt idx="129">
                  <c:v>86884.08</c:v>
                </c:pt>
                <c:pt idx="130">
                  <c:v>88399.5</c:v>
                </c:pt>
                <c:pt idx="131">
                  <c:v>105321.69</c:v>
                </c:pt>
                <c:pt idx="132">
                  <c:v>15406.77</c:v>
                </c:pt>
                <c:pt idx="133">
                  <c:v>85116.09</c:v>
                </c:pt>
                <c:pt idx="134">
                  <c:v>56323.11</c:v>
                </c:pt>
                <c:pt idx="135">
                  <c:v>107089.68</c:v>
                </c:pt>
                <c:pt idx="136">
                  <c:v>75013.289999999994</c:v>
                </c:pt>
                <c:pt idx="137">
                  <c:v>113403.93</c:v>
                </c:pt>
                <c:pt idx="138">
                  <c:v>51271.71</c:v>
                </c:pt>
                <c:pt idx="139">
                  <c:v>119465.61</c:v>
                </c:pt>
                <c:pt idx="140">
                  <c:v>4798.83</c:v>
                </c:pt>
                <c:pt idx="141">
                  <c:v>100017.72</c:v>
                </c:pt>
                <c:pt idx="142">
                  <c:v>117445.05</c:v>
                </c:pt>
                <c:pt idx="143">
                  <c:v>16922.189999999999</c:v>
                </c:pt>
                <c:pt idx="144">
                  <c:v>110373.09</c:v>
                </c:pt>
                <c:pt idx="145">
                  <c:v>37380.36</c:v>
                </c:pt>
                <c:pt idx="146">
                  <c:v>33844.379999999997</c:v>
                </c:pt>
                <c:pt idx="147">
                  <c:v>29045.55</c:v>
                </c:pt>
                <c:pt idx="148">
                  <c:v>123506.73</c:v>
                </c:pt>
                <c:pt idx="149">
                  <c:v>16417.05</c:v>
                </c:pt>
                <c:pt idx="150">
                  <c:v>71224.740000000005</c:v>
                </c:pt>
                <c:pt idx="151">
                  <c:v>77791.56</c:v>
                </c:pt>
                <c:pt idx="152">
                  <c:v>38895.78</c:v>
                </c:pt>
                <c:pt idx="153">
                  <c:v>26014.71</c:v>
                </c:pt>
                <c:pt idx="154">
                  <c:v>47230.59</c:v>
                </c:pt>
                <c:pt idx="155">
                  <c:v>63900.21</c:v>
                </c:pt>
                <c:pt idx="156">
                  <c:v>82085.25</c:v>
                </c:pt>
                <c:pt idx="157">
                  <c:v>17427.329999999998</c:v>
                </c:pt>
                <c:pt idx="158">
                  <c:v>40411.199999999997</c:v>
                </c:pt>
                <c:pt idx="159">
                  <c:v>52029.42</c:v>
                </c:pt>
                <c:pt idx="160">
                  <c:v>0</c:v>
                </c:pt>
                <c:pt idx="161">
                  <c:v>83600.67</c:v>
                </c:pt>
                <c:pt idx="162">
                  <c:v>97744.59</c:v>
                </c:pt>
                <c:pt idx="163">
                  <c:v>46220.31</c:v>
                </c:pt>
                <c:pt idx="164">
                  <c:v>60869.369999999995</c:v>
                </c:pt>
                <c:pt idx="165">
                  <c:v>89662.349999999991</c:v>
                </c:pt>
                <c:pt idx="166">
                  <c:v>7324.53</c:v>
                </c:pt>
                <c:pt idx="167">
                  <c:v>14143.92</c:v>
                </c:pt>
                <c:pt idx="168">
                  <c:v>39148.35</c:v>
                </c:pt>
                <c:pt idx="169">
                  <c:v>90925.2</c:v>
                </c:pt>
                <c:pt idx="170">
                  <c:v>94966.319999999992</c:v>
                </c:pt>
                <c:pt idx="171">
                  <c:v>86884.08</c:v>
                </c:pt>
                <c:pt idx="172">
                  <c:v>31571.25</c:v>
                </c:pt>
                <c:pt idx="173">
                  <c:v>88146.93</c:v>
                </c:pt>
                <c:pt idx="174">
                  <c:v>65163.06</c:v>
                </c:pt>
                <c:pt idx="175">
                  <c:v>56575.68</c:v>
                </c:pt>
                <c:pt idx="176">
                  <c:v>61879.65</c:v>
                </c:pt>
                <c:pt idx="177">
                  <c:v>123759.3</c:v>
                </c:pt>
                <c:pt idx="178">
                  <c:v>57080.82</c:v>
                </c:pt>
                <c:pt idx="179">
                  <c:v>81832.679999999993</c:v>
                </c:pt>
                <c:pt idx="180">
                  <c:v>55312.83</c:v>
                </c:pt>
                <c:pt idx="181">
                  <c:v>113151.36</c:v>
                </c:pt>
                <c:pt idx="182">
                  <c:v>47735.729999999996</c:v>
                </c:pt>
                <c:pt idx="183">
                  <c:v>114666.78</c:v>
                </c:pt>
                <c:pt idx="184">
                  <c:v>20710.739999999998</c:v>
                </c:pt>
                <c:pt idx="185">
                  <c:v>56828.25</c:v>
                </c:pt>
                <c:pt idx="186">
                  <c:v>118707.9</c:v>
                </c:pt>
                <c:pt idx="187">
                  <c:v>123254.16</c:v>
                </c:pt>
                <c:pt idx="188">
                  <c:v>97997.16</c:v>
                </c:pt>
                <c:pt idx="189">
                  <c:v>10355.369999999999</c:v>
                </c:pt>
                <c:pt idx="190">
                  <c:v>13386.21</c:v>
                </c:pt>
                <c:pt idx="191">
                  <c:v>110878.23</c:v>
                </c:pt>
                <c:pt idx="192">
                  <c:v>63142.5</c:v>
                </c:pt>
                <c:pt idx="193">
                  <c:v>62132.22</c:v>
                </c:pt>
                <c:pt idx="194">
                  <c:v>66931.05</c:v>
                </c:pt>
                <c:pt idx="195">
                  <c:v>73497.87</c:v>
                </c:pt>
                <c:pt idx="196">
                  <c:v>94461.18</c:v>
                </c:pt>
                <c:pt idx="197">
                  <c:v>50008.86</c:v>
                </c:pt>
                <c:pt idx="198">
                  <c:v>118707.9</c:v>
                </c:pt>
                <c:pt idx="199">
                  <c:v>11365.65</c:v>
                </c:pt>
                <c:pt idx="200">
                  <c:v>67436.19</c:v>
                </c:pt>
                <c:pt idx="201">
                  <c:v>38138.07</c:v>
                </c:pt>
                <c:pt idx="202">
                  <c:v>25762.14</c:v>
                </c:pt>
                <c:pt idx="203">
                  <c:v>41674.049999999996</c:v>
                </c:pt>
                <c:pt idx="204">
                  <c:v>9092.52</c:v>
                </c:pt>
                <c:pt idx="205">
                  <c:v>103553.7</c:v>
                </c:pt>
                <c:pt idx="206">
                  <c:v>62637.36</c:v>
                </c:pt>
                <c:pt idx="207">
                  <c:v>71224.740000000005</c:v>
                </c:pt>
                <c:pt idx="208">
                  <c:v>9092.52</c:v>
                </c:pt>
                <c:pt idx="209">
                  <c:v>48746.01</c:v>
                </c:pt>
                <c:pt idx="210">
                  <c:v>10607.94</c:v>
                </c:pt>
                <c:pt idx="211">
                  <c:v>90420.06</c:v>
                </c:pt>
                <c:pt idx="212">
                  <c:v>27530.13</c:v>
                </c:pt>
                <c:pt idx="213">
                  <c:v>99765.15</c:v>
                </c:pt>
                <c:pt idx="214">
                  <c:v>124517.01</c:v>
                </c:pt>
                <c:pt idx="215">
                  <c:v>46472.88</c:v>
                </c:pt>
                <c:pt idx="216">
                  <c:v>35107.229999999996</c:v>
                </c:pt>
                <c:pt idx="217">
                  <c:v>109867.95</c:v>
                </c:pt>
                <c:pt idx="218">
                  <c:v>61879.65</c:v>
                </c:pt>
                <c:pt idx="219">
                  <c:v>24751.86</c:v>
                </c:pt>
                <c:pt idx="220">
                  <c:v>97997.16</c:v>
                </c:pt>
                <c:pt idx="221">
                  <c:v>50766.57</c:v>
                </c:pt>
                <c:pt idx="222">
                  <c:v>33339.24</c:v>
                </c:pt>
                <c:pt idx="223">
                  <c:v>62889.93</c:v>
                </c:pt>
                <c:pt idx="224">
                  <c:v>26519.85</c:v>
                </c:pt>
                <c:pt idx="225">
                  <c:v>76023.569999999992</c:v>
                </c:pt>
                <c:pt idx="226">
                  <c:v>101280.56999999999</c:v>
                </c:pt>
                <c:pt idx="227">
                  <c:v>81074.97</c:v>
                </c:pt>
                <c:pt idx="228">
                  <c:v>116434.77</c:v>
                </c:pt>
                <c:pt idx="229">
                  <c:v>103806.27</c:v>
                </c:pt>
                <c:pt idx="230">
                  <c:v>115677.06</c:v>
                </c:pt>
                <c:pt idx="231">
                  <c:v>55565.4</c:v>
                </c:pt>
                <c:pt idx="232">
                  <c:v>40916.339999999997</c:v>
                </c:pt>
                <c:pt idx="233">
                  <c:v>60616.799999999996</c:v>
                </c:pt>
                <c:pt idx="234">
                  <c:v>29803.26</c:v>
                </c:pt>
                <c:pt idx="235">
                  <c:v>14649.06</c:v>
                </c:pt>
                <c:pt idx="236">
                  <c:v>120728.45999999999</c:v>
                </c:pt>
                <c:pt idx="237">
                  <c:v>60364.229999999996</c:v>
                </c:pt>
                <c:pt idx="238">
                  <c:v>117950.19</c:v>
                </c:pt>
                <c:pt idx="239">
                  <c:v>99765.15</c:v>
                </c:pt>
                <c:pt idx="240">
                  <c:v>112898.79</c:v>
                </c:pt>
                <c:pt idx="241">
                  <c:v>77033.849999999991</c:v>
                </c:pt>
                <c:pt idx="242">
                  <c:v>26519.85</c:v>
                </c:pt>
                <c:pt idx="243">
                  <c:v>79812.12</c:v>
                </c:pt>
                <c:pt idx="244">
                  <c:v>78044.13</c:v>
                </c:pt>
                <c:pt idx="245">
                  <c:v>42431.76</c:v>
                </c:pt>
                <c:pt idx="246">
                  <c:v>111130.8</c:v>
                </c:pt>
                <c:pt idx="247">
                  <c:v>118455.33</c:v>
                </c:pt>
                <c:pt idx="248">
                  <c:v>757.71</c:v>
                </c:pt>
                <c:pt idx="249">
                  <c:v>27530.13</c:v>
                </c:pt>
                <c:pt idx="250">
                  <c:v>124011.87</c:v>
                </c:pt>
                <c:pt idx="251">
                  <c:v>64910.49</c:v>
                </c:pt>
                <c:pt idx="252">
                  <c:v>120223.31999999999</c:v>
                </c:pt>
                <c:pt idx="253">
                  <c:v>5556.54</c:v>
                </c:pt>
                <c:pt idx="254">
                  <c:v>11870.789999999999</c:v>
                </c:pt>
                <c:pt idx="255">
                  <c:v>117950.19</c:v>
                </c:pt>
                <c:pt idx="256">
                  <c:v>22226.16</c:v>
                </c:pt>
                <c:pt idx="257">
                  <c:v>79559.55</c:v>
                </c:pt>
                <c:pt idx="258">
                  <c:v>57333.39</c:v>
                </c:pt>
                <c:pt idx="259">
                  <c:v>103806.27</c:v>
                </c:pt>
                <c:pt idx="260">
                  <c:v>108352.53</c:v>
                </c:pt>
                <c:pt idx="261">
                  <c:v>51776.85</c:v>
                </c:pt>
                <c:pt idx="262">
                  <c:v>73750.44</c:v>
                </c:pt>
                <c:pt idx="263">
                  <c:v>38643.21</c:v>
                </c:pt>
                <c:pt idx="264">
                  <c:v>87136.65</c:v>
                </c:pt>
                <c:pt idx="265">
                  <c:v>27024.989999999998</c:v>
                </c:pt>
                <c:pt idx="266">
                  <c:v>73497.87</c:v>
                </c:pt>
                <c:pt idx="267">
                  <c:v>97744.59</c:v>
                </c:pt>
                <c:pt idx="268">
                  <c:v>57838.53</c:v>
                </c:pt>
                <c:pt idx="269">
                  <c:v>44199.75</c:v>
                </c:pt>
                <c:pt idx="270">
                  <c:v>51776.85</c:v>
                </c:pt>
                <c:pt idx="271">
                  <c:v>101785.70999999999</c:v>
                </c:pt>
                <c:pt idx="272">
                  <c:v>33591.81</c:v>
                </c:pt>
                <c:pt idx="273">
                  <c:v>93450.9</c:v>
                </c:pt>
                <c:pt idx="274">
                  <c:v>13638.779999999999</c:v>
                </c:pt>
                <c:pt idx="275">
                  <c:v>91935.48</c:v>
                </c:pt>
                <c:pt idx="276">
                  <c:v>47230.59</c:v>
                </c:pt>
                <c:pt idx="277">
                  <c:v>76528.709999999992</c:v>
                </c:pt>
                <c:pt idx="278">
                  <c:v>74508.149999999994</c:v>
                </c:pt>
                <c:pt idx="279">
                  <c:v>27782.7</c:v>
                </c:pt>
                <c:pt idx="280">
                  <c:v>15406.77</c:v>
                </c:pt>
                <c:pt idx="281">
                  <c:v>13891.35</c:v>
                </c:pt>
                <c:pt idx="282">
                  <c:v>121991.31</c:v>
                </c:pt>
                <c:pt idx="283">
                  <c:v>24751.86</c:v>
                </c:pt>
                <c:pt idx="284">
                  <c:v>50766.57</c:v>
                </c:pt>
                <c:pt idx="285">
                  <c:v>34602.089999999997</c:v>
                </c:pt>
                <c:pt idx="286">
                  <c:v>22226.16</c:v>
                </c:pt>
                <c:pt idx="287">
                  <c:v>100270.29</c:v>
                </c:pt>
                <c:pt idx="288">
                  <c:v>12375.93</c:v>
                </c:pt>
                <c:pt idx="289">
                  <c:v>48746.01</c:v>
                </c:pt>
                <c:pt idx="290">
                  <c:v>72235.02</c:v>
                </c:pt>
                <c:pt idx="291">
                  <c:v>52281.99</c:v>
                </c:pt>
                <c:pt idx="292">
                  <c:v>5556.54</c:v>
                </c:pt>
                <c:pt idx="293">
                  <c:v>101785.70999999999</c:v>
                </c:pt>
                <c:pt idx="294">
                  <c:v>80822.399999999994</c:v>
                </c:pt>
                <c:pt idx="295">
                  <c:v>62384.79</c:v>
                </c:pt>
                <c:pt idx="296">
                  <c:v>17679.899999999998</c:v>
                </c:pt>
                <c:pt idx="297">
                  <c:v>9092.52</c:v>
                </c:pt>
                <c:pt idx="298">
                  <c:v>86884.08</c:v>
                </c:pt>
                <c:pt idx="299">
                  <c:v>34096.949999999997</c:v>
                </c:pt>
                <c:pt idx="300">
                  <c:v>22226.16</c:v>
                </c:pt>
                <c:pt idx="301">
                  <c:v>15406.77</c:v>
                </c:pt>
                <c:pt idx="302">
                  <c:v>60111.659999999996</c:v>
                </c:pt>
                <c:pt idx="303">
                  <c:v>11365.65</c:v>
                </c:pt>
                <c:pt idx="304">
                  <c:v>77286.42</c:v>
                </c:pt>
                <c:pt idx="305">
                  <c:v>44957.46</c:v>
                </c:pt>
                <c:pt idx="306">
                  <c:v>68699.039999999994</c:v>
                </c:pt>
                <c:pt idx="307">
                  <c:v>67688.759999999995</c:v>
                </c:pt>
                <c:pt idx="308">
                  <c:v>66425.91</c:v>
                </c:pt>
                <c:pt idx="309">
                  <c:v>96986.880000000005</c:v>
                </c:pt>
                <c:pt idx="310">
                  <c:v>92440.62</c:v>
                </c:pt>
                <c:pt idx="311">
                  <c:v>121486.17</c:v>
                </c:pt>
                <c:pt idx="312">
                  <c:v>121738.73999999999</c:v>
                </c:pt>
                <c:pt idx="313">
                  <c:v>27782.7</c:v>
                </c:pt>
                <c:pt idx="314">
                  <c:v>17174.759999999998</c:v>
                </c:pt>
                <c:pt idx="315">
                  <c:v>50261.43</c:v>
                </c:pt>
                <c:pt idx="316">
                  <c:v>28792.98</c:v>
                </c:pt>
                <c:pt idx="317">
                  <c:v>36622.65</c:v>
                </c:pt>
                <c:pt idx="318">
                  <c:v>38138.07</c:v>
                </c:pt>
                <c:pt idx="319">
                  <c:v>28287.84</c:v>
                </c:pt>
                <c:pt idx="320">
                  <c:v>13638.779999999999</c:v>
                </c:pt>
                <c:pt idx="321">
                  <c:v>95724.03</c:v>
                </c:pt>
                <c:pt idx="322">
                  <c:v>39653.49</c:v>
                </c:pt>
                <c:pt idx="323">
                  <c:v>113403.93</c:v>
                </c:pt>
                <c:pt idx="324">
                  <c:v>52534.559999999998</c:v>
                </c:pt>
                <c:pt idx="325">
                  <c:v>47735.729999999996</c:v>
                </c:pt>
                <c:pt idx="326">
                  <c:v>116182.2</c:v>
                </c:pt>
                <c:pt idx="327">
                  <c:v>51271.71</c:v>
                </c:pt>
                <c:pt idx="328">
                  <c:v>93956.04</c:v>
                </c:pt>
                <c:pt idx="329">
                  <c:v>27024.989999999998</c:v>
                </c:pt>
                <c:pt idx="330">
                  <c:v>122496.45</c:v>
                </c:pt>
                <c:pt idx="331">
                  <c:v>36370.080000000002</c:v>
                </c:pt>
                <c:pt idx="332">
                  <c:v>122749.01999999999</c:v>
                </c:pt>
                <c:pt idx="333">
                  <c:v>54049.979999999996</c:v>
                </c:pt>
                <c:pt idx="334">
                  <c:v>28792.98</c:v>
                </c:pt>
                <c:pt idx="335">
                  <c:v>52534.559999999998</c:v>
                </c:pt>
                <c:pt idx="336">
                  <c:v>8334.81</c:v>
                </c:pt>
                <c:pt idx="337">
                  <c:v>19700.46</c:v>
                </c:pt>
                <c:pt idx="338">
                  <c:v>104311.41</c:v>
                </c:pt>
                <c:pt idx="339">
                  <c:v>38895.78</c:v>
                </c:pt>
                <c:pt idx="340">
                  <c:v>6314.25</c:v>
                </c:pt>
                <c:pt idx="341">
                  <c:v>33591.81</c:v>
                </c:pt>
                <c:pt idx="342">
                  <c:v>3788.5499999999997</c:v>
                </c:pt>
                <c:pt idx="343">
                  <c:v>105574.26</c:v>
                </c:pt>
                <c:pt idx="344">
                  <c:v>1010.28</c:v>
                </c:pt>
                <c:pt idx="345">
                  <c:v>122496.45</c:v>
                </c:pt>
                <c:pt idx="346">
                  <c:v>125274.72</c:v>
                </c:pt>
                <c:pt idx="347">
                  <c:v>39148.35</c:v>
                </c:pt>
                <c:pt idx="348">
                  <c:v>113403.93</c:v>
                </c:pt>
                <c:pt idx="349">
                  <c:v>83853.239999999991</c:v>
                </c:pt>
                <c:pt idx="350">
                  <c:v>5051.3999999999996</c:v>
                </c:pt>
                <c:pt idx="351">
                  <c:v>29803.26</c:v>
                </c:pt>
                <c:pt idx="352">
                  <c:v>59353.95</c:v>
                </c:pt>
                <c:pt idx="353">
                  <c:v>48240.869999999995</c:v>
                </c:pt>
                <c:pt idx="354">
                  <c:v>22983.87</c:v>
                </c:pt>
                <c:pt idx="355">
                  <c:v>75518.429999999993</c:v>
                </c:pt>
                <c:pt idx="356">
                  <c:v>121233.59999999999</c:v>
                </c:pt>
                <c:pt idx="357">
                  <c:v>11113.08</c:v>
                </c:pt>
                <c:pt idx="358">
                  <c:v>110625.66</c:v>
                </c:pt>
                <c:pt idx="359">
                  <c:v>38138.07</c:v>
                </c:pt>
                <c:pt idx="360">
                  <c:v>16669.62</c:v>
                </c:pt>
                <c:pt idx="361">
                  <c:v>13133.64</c:v>
                </c:pt>
                <c:pt idx="362">
                  <c:v>27530.13</c:v>
                </c:pt>
                <c:pt idx="363">
                  <c:v>87894.36</c:v>
                </c:pt>
                <c:pt idx="364">
                  <c:v>52534.559999999998</c:v>
                </c:pt>
                <c:pt idx="365">
                  <c:v>7324.53</c:v>
                </c:pt>
                <c:pt idx="366">
                  <c:v>39906.06</c:v>
                </c:pt>
                <c:pt idx="367">
                  <c:v>25257</c:v>
                </c:pt>
                <c:pt idx="368">
                  <c:v>79306.98</c:v>
                </c:pt>
                <c:pt idx="369">
                  <c:v>38138.07</c:v>
                </c:pt>
                <c:pt idx="370">
                  <c:v>81074.97</c:v>
                </c:pt>
                <c:pt idx="371">
                  <c:v>113151.36</c:v>
                </c:pt>
                <c:pt idx="372">
                  <c:v>66678.48</c:v>
                </c:pt>
                <c:pt idx="373">
                  <c:v>76781.279999999999</c:v>
                </c:pt>
                <c:pt idx="374">
                  <c:v>9597.66</c:v>
                </c:pt>
                <c:pt idx="375">
                  <c:v>29803.26</c:v>
                </c:pt>
                <c:pt idx="376">
                  <c:v>4041.12</c:v>
                </c:pt>
                <c:pt idx="377">
                  <c:v>95976.599999999991</c:v>
                </c:pt>
                <c:pt idx="378">
                  <c:v>41674.049999999996</c:v>
                </c:pt>
                <c:pt idx="379">
                  <c:v>74003.009999999995</c:v>
                </c:pt>
                <c:pt idx="380">
                  <c:v>9345.09</c:v>
                </c:pt>
                <c:pt idx="381">
                  <c:v>6314.25</c:v>
                </c:pt>
                <c:pt idx="382">
                  <c:v>31318.68</c:v>
                </c:pt>
                <c:pt idx="383">
                  <c:v>79812.12</c:v>
                </c:pt>
                <c:pt idx="384">
                  <c:v>11870.789999999999</c:v>
                </c:pt>
                <c:pt idx="385">
                  <c:v>39148.35</c:v>
                </c:pt>
                <c:pt idx="386">
                  <c:v>114919.34999999999</c:v>
                </c:pt>
                <c:pt idx="387">
                  <c:v>71224.740000000005</c:v>
                </c:pt>
                <c:pt idx="388">
                  <c:v>107089.68</c:v>
                </c:pt>
                <c:pt idx="389">
                  <c:v>64405.35</c:v>
                </c:pt>
                <c:pt idx="390">
                  <c:v>119718.18</c:v>
                </c:pt>
                <c:pt idx="391">
                  <c:v>3283.41</c:v>
                </c:pt>
                <c:pt idx="392">
                  <c:v>42684.33</c:v>
                </c:pt>
                <c:pt idx="393">
                  <c:v>21215.88</c:v>
                </c:pt>
                <c:pt idx="394">
                  <c:v>57838.53</c:v>
                </c:pt>
                <c:pt idx="395">
                  <c:v>0</c:v>
                </c:pt>
                <c:pt idx="396">
                  <c:v>30055.829999999998</c:v>
                </c:pt>
                <c:pt idx="397">
                  <c:v>118455.33</c:v>
                </c:pt>
                <c:pt idx="398">
                  <c:v>14396.49</c:v>
                </c:pt>
                <c:pt idx="399">
                  <c:v>52787.13</c:v>
                </c:pt>
                <c:pt idx="400">
                  <c:v>99512.58</c:v>
                </c:pt>
                <c:pt idx="401">
                  <c:v>102543.42</c:v>
                </c:pt>
                <c:pt idx="402">
                  <c:v>79559.55</c:v>
                </c:pt>
                <c:pt idx="403">
                  <c:v>35864.94</c:v>
                </c:pt>
                <c:pt idx="404">
                  <c:v>23994.149999999998</c:v>
                </c:pt>
                <c:pt idx="405">
                  <c:v>42684.33</c:v>
                </c:pt>
                <c:pt idx="406">
                  <c:v>121738.73999999999</c:v>
                </c:pt>
                <c:pt idx="407">
                  <c:v>50261.43</c:v>
                </c:pt>
                <c:pt idx="408">
                  <c:v>114414.20999999999</c:v>
                </c:pt>
                <c:pt idx="409">
                  <c:v>83348.099999999991</c:v>
                </c:pt>
                <c:pt idx="410">
                  <c:v>90420.06</c:v>
                </c:pt>
                <c:pt idx="411">
                  <c:v>38895.78</c:v>
                </c:pt>
                <c:pt idx="412">
                  <c:v>3535.98</c:v>
                </c:pt>
                <c:pt idx="413">
                  <c:v>75771</c:v>
                </c:pt>
                <c:pt idx="414">
                  <c:v>88904.639999999999</c:v>
                </c:pt>
                <c:pt idx="415">
                  <c:v>60111.659999999996</c:v>
                </c:pt>
                <c:pt idx="416">
                  <c:v>76781.279999999999</c:v>
                </c:pt>
                <c:pt idx="417">
                  <c:v>70719.599999999991</c:v>
                </c:pt>
                <c:pt idx="418">
                  <c:v>35612.370000000003</c:v>
                </c:pt>
                <c:pt idx="419">
                  <c:v>43694.61</c:v>
                </c:pt>
                <c:pt idx="420">
                  <c:v>29550.69</c:v>
                </c:pt>
                <c:pt idx="421">
                  <c:v>74760.72</c:v>
                </c:pt>
                <c:pt idx="422">
                  <c:v>39906.06</c:v>
                </c:pt>
                <c:pt idx="423">
                  <c:v>34096.949999999997</c:v>
                </c:pt>
                <c:pt idx="424">
                  <c:v>1010.28</c:v>
                </c:pt>
                <c:pt idx="425">
                  <c:v>20205.599999999999</c:v>
                </c:pt>
                <c:pt idx="426">
                  <c:v>94461.18</c:v>
                </c:pt>
                <c:pt idx="427">
                  <c:v>79306.98</c:v>
                </c:pt>
                <c:pt idx="428">
                  <c:v>6314.25</c:v>
                </c:pt>
                <c:pt idx="429">
                  <c:v>2525.6999999999998</c:v>
                </c:pt>
                <c:pt idx="430">
                  <c:v>63900.21</c:v>
                </c:pt>
                <c:pt idx="431">
                  <c:v>106331.97</c:v>
                </c:pt>
                <c:pt idx="432">
                  <c:v>113151.36</c:v>
                </c:pt>
                <c:pt idx="433">
                  <c:v>46725.45</c:v>
                </c:pt>
                <c:pt idx="434">
                  <c:v>76528.709999999992</c:v>
                </c:pt>
                <c:pt idx="435">
                  <c:v>93198.33</c:v>
                </c:pt>
                <c:pt idx="436">
                  <c:v>99260.01</c:v>
                </c:pt>
                <c:pt idx="437">
                  <c:v>91177.77</c:v>
                </c:pt>
                <c:pt idx="438">
                  <c:v>67941.33</c:v>
                </c:pt>
                <c:pt idx="439">
                  <c:v>124517.01</c:v>
                </c:pt>
                <c:pt idx="440">
                  <c:v>60869.369999999995</c:v>
                </c:pt>
                <c:pt idx="441">
                  <c:v>62889.93</c:v>
                </c:pt>
                <c:pt idx="442">
                  <c:v>5556.54</c:v>
                </c:pt>
                <c:pt idx="443">
                  <c:v>104311.41</c:v>
                </c:pt>
                <c:pt idx="444">
                  <c:v>91430.34</c:v>
                </c:pt>
                <c:pt idx="445">
                  <c:v>100522.86</c:v>
                </c:pt>
                <c:pt idx="446">
                  <c:v>86126.37</c:v>
                </c:pt>
                <c:pt idx="447">
                  <c:v>108605.09999999999</c:v>
                </c:pt>
                <c:pt idx="448">
                  <c:v>86631.51</c:v>
                </c:pt>
                <c:pt idx="449">
                  <c:v>82590.39</c:v>
                </c:pt>
                <c:pt idx="450">
                  <c:v>75518.429999999993</c:v>
                </c:pt>
                <c:pt idx="451">
                  <c:v>16417.05</c:v>
                </c:pt>
                <c:pt idx="452">
                  <c:v>58848.81</c:v>
                </c:pt>
                <c:pt idx="453">
                  <c:v>8587.3799999999992</c:v>
                </c:pt>
                <c:pt idx="454">
                  <c:v>49503.72</c:v>
                </c:pt>
                <c:pt idx="455">
                  <c:v>115171.92</c:v>
                </c:pt>
                <c:pt idx="456">
                  <c:v>44452.32</c:v>
                </c:pt>
                <c:pt idx="457">
                  <c:v>123506.73</c:v>
                </c:pt>
                <c:pt idx="458">
                  <c:v>46725.45</c:v>
                </c:pt>
                <c:pt idx="459">
                  <c:v>123001.59</c:v>
                </c:pt>
                <c:pt idx="460">
                  <c:v>51524.28</c:v>
                </c:pt>
                <c:pt idx="461">
                  <c:v>48746.01</c:v>
                </c:pt>
                <c:pt idx="462">
                  <c:v>100270.29</c:v>
                </c:pt>
                <c:pt idx="463">
                  <c:v>124517.01</c:v>
                </c:pt>
                <c:pt idx="464">
                  <c:v>121486.17</c:v>
                </c:pt>
                <c:pt idx="465">
                  <c:v>83348.099999999991</c:v>
                </c:pt>
                <c:pt idx="466">
                  <c:v>43694.61</c:v>
                </c:pt>
                <c:pt idx="467">
                  <c:v>6314.25</c:v>
                </c:pt>
                <c:pt idx="468">
                  <c:v>64657.919999999998</c:v>
                </c:pt>
                <c:pt idx="469">
                  <c:v>109362.81</c:v>
                </c:pt>
                <c:pt idx="470">
                  <c:v>2273.13</c:v>
                </c:pt>
                <c:pt idx="471">
                  <c:v>38643.21</c:v>
                </c:pt>
                <c:pt idx="472">
                  <c:v>76781.279999999999</c:v>
                </c:pt>
                <c:pt idx="473">
                  <c:v>38390.639999999999</c:v>
                </c:pt>
                <c:pt idx="474">
                  <c:v>75265.86</c:v>
                </c:pt>
                <c:pt idx="475">
                  <c:v>51019.14</c:v>
                </c:pt>
                <c:pt idx="476">
                  <c:v>45210.03</c:v>
                </c:pt>
                <c:pt idx="477">
                  <c:v>88652.069999999992</c:v>
                </c:pt>
                <c:pt idx="478">
                  <c:v>31823.82</c:v>
                </c:pt>
                <c:pt idx="479">
                  <c:v>32328.959999999999</c:v>
                </c:pt>
                <c:pt idx="480">
                  <c:v>2020.56</c:v>
                </c:pt>
                <c:pt idx="481">
                  <c:v>14649.06</c:v>
                </c:pt>
                <c:pt idx="482">
                  <c:v>19195.32</c:v>
                </c:pt>
                <c:pt idx="483">
                  <c:v>110373.09</c:v>
                </c:pt>
                <c:pt idx="484">
                  <c:v>75771</c:v>
                </c:pt>
                <c:pt idx="485">
                  <c:v>116687.34</c:v>
                </c:pt>
                <c:pt idx="486">
                  <c:v>121233.59999999999</c:v>
                </c:pt>
                <c:pt idx="487">
                  <c:v>107847.39</c:v>
                </c:pt>
                <c:pt idx="488">
                  <c:v>81327.539999999994</c:v>
                </c:pt>
                <c:pt idx="489">
                  <c:v>97997.16</c:v>
                </c:pt>
                <c:pt idx="490">
                  <c:v>109615.37999999999</c:v>
                </c:pt>
                <c:pt idx="491">
                  <c:v>75771</c:v>
                </c:pt>
                <c:pt idx="492">
                  <c:v>62384.79</c:v>
                </c:pt>
                <c:pt idx="493">
                  <c:v>92188.05</c:v>
                </c:pt>
                <c:pt idx="494">
                  <c:v>45210.03</c:v>
                </c:pt>
                <c:pt idx="495">
                  <c:v>93703.47</c:v>
                </c:pt>
                <c:pt idx="496">
                  <c:v>8587.3799999999992</c:v>
                </c:pt>
                <c:pt idx="497">
                  <c:v>89157.209999999992</c:v>
                </c:pt>
                <c:pt idx="498">
                  <c:v>84105.81</c:v>
                </c:pt>
                <c:pt idx="499">
                  <c:v>59606.52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0-4F2C-984D-B90DE5DB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778672"/>
        <c:axId val="1715779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inventory!$A$1</c15:sqref>
                        </c15:formulaRef>
                      </c:ext>
                    </c:extLst>
                    <c:strCache>
                      <c:ptCount val="1"/>
                      <c:pt idx="0">
                        <c:v>product_id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inventory!$A$2:$A$501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  <c:pt idx="25">
                        <c:v>2026</c:v>
                      </c:pt>
                      <c:pt idx="26">
                        <c:v>2027</c:v>
                      </c:pt>
                      <c:pt idx="27">
                        <c:v>2028</c:v>
                      </c:pt>
                      <c:pt idx="28">
                        <c:v>2029</c:v>
                      </c:pt>
                      <c:pt idx="29">
                        <c:v>2030</c:v>
                      </c:pt>
                      <c:pt idx="30">
                        <c:v>2031</c:v>
                      </c:pt>
                      <c:pt idx="31">
                        <c:v>2032</c:v>
                      </c:pt>
                      <c:pt idx="32">
                        <c:v>2033</c:v>
                      </c:pt>
                      <c:pt idx="33">
                        <c:v>2034</c:v>
                      </c:pt>
                      <c:pt idx="34">
                        <c:v>2035</c:v>
                      </c:pt>
                      <c:pt idx="35">
                        <c:v>2036</c:v>
                      </c:pt>
                      <c:pt idx="36">
                        <c:v>2037</c:v>
                      </c:pt>
                      <c:pt idx="37">
                        <c:v>2038</c:v>
                      </c:pt>
                      <c:pt idx="38">
                        <c:v>2039</c:v>
                      </c:pt>
                      <c:pt idx="39">
                        <c:v>2040</c:v>
                      </c:pt>
                      <c:pt idx="40">
                        <c:v>2041</c:v>
                      </c:pt>
                      <c:pt idx="41">
                        <c:v>2042</c:v>
                      </c:pt>
                      <c:pt idx="42">
                        <c:v>2043</c:v>
                      </c:pt>
                      <c:pt idx="43">
                        <c:v>2044</c:v>
                      </c:pt>
                      <c:pt idx="44">
                        <c:v>2045</c:v>
                      </c:pt>
                      <c:pt idx="45">
                        <c:v>2046</c:v>
                      </c:pt>
                      <c:pt idx="46">
                        <c:v>2047</c:v>
                      </c:pt>
                      <c:pt idx="47">
                        <c:v>2048</c:v>
                      </c:pt>
                      <c:pt idx="48">
                        <c:v>2049</c:v>
                      </c:pt>
                      <c:pt idx="49">
                        <c:v>2050</c:v>
                      </c:pt>
                      <c:pt idx="50">
                        <c:v>2051</c:v>
                      </c:pt>
                      <c:pt idx="51">
                        <c:v>2052</c:v>
                      </c:pt>
                      <c:pt idx="52">
                        <c:v>2053</c:v>
                      </c:pt>
                      <c:pt idx="53">
                        <c:v>2054</c:v>
                      </c:pt>
                      <c:pt idx="54">
                        <c:v>2055</c:v>
                      </c:pt>
                      <c:pt idx="55">
                        <c:v>2056</c:v>
                      </c:pt>
                      <c:pt idx="56">
                        <c:v>2057</c:v>
                      </c:pt>
                      <c:pt idx="57">
                        <c:v>2058</c:v>
                      </c:pt>
                      <c:pt idx="58">
                        <c:v>2059</c:v>
                      </c:pt>
                      <c:pt idx="59">
                        <c:v>2060</c:v>
                      </c:pt>
                      <c:pt idx="60">
                        <c:v>2061</c:v>
                      </c:pt>
                      <c:pt idx="61">
                        <c:v>2062</c:v>
                      </c:pt>
                      <c:pt idx="62">
                        <c:v>2063</c:v>
                      </c:pt>
                      <c:pt idx="63">
                        <c:v>2064</c:v>
                      </c:pt>
                      <c:pt idx="64">
                        <c:v>2065</c:v>
                      </c:pt>
                      <c:pt idx="65">
                        <c:v>2066</c:v>
                      </c:pt>
                      <c:pt idx="66">
                        <c:v>2067</c:v>
                      </c:pt>
                      <c:pt idx="67">
                        <c:v>2068</c:v>
                      </c:pt>
                      <c:pt idx="68">
                        <c:v>2069</c:v>
                      </c:pt>
                      <c:pt idx="69">
                        <c:v>2070</c:v>
                      </c:pt>
                      <c:pt idx="70">
                        <c:v>2071</c:v>
                      </c:pt>
                      <c:pt idx="71">
                        <c:v>2072</c:v>
                      </c:pt>
                      <c:pt idx="72">
                        <c:v>2073</c:v>
                      </c:pt>
                      <c:pt idx="73">
                        <c:v>2074</c:v>
                      </c:pt>
                      <c:pt idx="74">
                        <c:v>2075</c:v>
                      </c:pt>
                      <c:pt idx="75">
                        <c:v>2076</c:v>
                      </c:pt>
                      <c:pt idx="76">
                        <c:v>2077</c:v>
                      </c:pt>
                      <c:pt idx="77">
                        <c:v>2078</c:v>
                      </c:pt>
                      <c:pt idx="78">
                        <c:v>2079</c:v>
                      </c:pt>
                      <c:pt idx="79">
                        <c:v>2080</c:v>
                      </c:pt>
                      <c:pt idx="80">
                        <c:v>2081</c:v>
                      </c:pt>
                      <c:pt idx="81">
                        <c:v>2082</c:v>
                      </c:pt>
                      <c:pt idx="82">
                        <c:v>2083</c:v>
                      </c:pt>
                      <c:pt idx="83">
                        <c:v>2084</c:v>
                      </c:pt>
                      <c:pt idx="84">
                        <c:v>2085</c:v>
                      </c:pt>
                      <c:pt idx="85">
                        <c:v>2086</c:v>
                      </c:pt>
                      <c:pt idx="86">
                        <c:v>2087</c:v>
                      </c:pt>
                      <c:pt idx="87">
                        <c:v>2088</c:v>
                      </c:pt>
                      <c:pt idx="88">
                        <c:v>2089</c:v>
                      </c:pt>
                      <c:pt idx="89">
                        <c:v>2090</c:v>
                      </c:pt>
                      <c:pt idx="90">
                        <c:v>2091</c:v>
                      </c:pt>
                      <c:pt idx="91">
                        <c:v>2092</c:v>
                      </c:pt>
                      <c:pt idx="92">
                        <c:v>2093</c:v>
                      </c:pt>
                      <c:pt idx="93">
                        <c:v>2094</c:v>
                      </c:pt>
                      <c:pt idx="94">
                        <c:v>2095</c:v>
                      </c:pt>
                      <c:pt idx="95">
                        <c:v>2096</c:v>
                      </c:pt>
                      <c:pt idx="96">
                        <c:v>2097</c:v>
                      </c:pt>
                      <c:pt idx="97">
                        <c:v>2098</c:v>
                      </c:pt>
                      <c:pt idx="98">
                        <c:v>2099</c:v>
                      </c:pt>
                      <c:pt idx="99">
                        <c:v>2100</c:v>
                      </c:pt>
                      <c:pt idx="100">
                        <c:v>2101</c:v>
                      </c:pt>
                      <c:pt idx="101">
                        <c:v>2102</c:v>
                      </c:pt>
                      <c:pt idx="102">
                        <c:v>2103</c:v>
                      </c:pt>
                      <c:pt idx="103">
                        <c:v>2104</c:v>
                      </c:pt>
                      <c:pt idx="104">
                        <c:v>2105</c:v>
                      </c:pt>
                      <c:pt idx="105">
                        <c:v>2106</c:v>
                      </c:pt>
                      <c:pt idx="106">
                        <c:v>2107</c:v>
                      </c:pt>
                      <c:pt idx="107">
                        <c:v>2108</c:v>
                      </c:pt>
                      <c:pt idx="108">
                        <c:v>2109</c:v>
                      </c:pt>
                      <c:pt idx="109">
                        <c:v>2110</c:v>
                      </c:pt>
                      <c:pt idx="110">
                        <c:v>2111</c:v>
                      </c:pt>
                      <c:pt idx="111">
                        <c:v>2112</c:v>
                      </c:pt>
                      <c:pt idx="112">
                        <c:v>2113</c:v>
                      </c:pt>
                      <c:pt idx="113">
                        <c:v>2114</c:v>
                      </c:pt>
                      <c:pt idx="114">
                        <c:v>2115</c:v>
                      </c:pt>
                      <c:pt idx="115">
                        <c:v>2116</c:v>
                      </c:pt>
                      <c:pt idx="116">
                        <c:v>2117</c:v>
                      </c:pt>
                      <c:pt idx="117">
                        <c:v>2118</c:v>
                      </c:pt>
                      <c:pt idx="118">
                        <c:v>2119</c:v>
                      </c:pt>
                      <c:pt idx="119">
                        <c:v>2120</c:v>
                      </c:pt>
                      <c:pt idx="120">
                        <c:v>2121</c:v>
                      </c:pt>
                      <c:pt idx="121">
                        <c:v>2122</c:v>
                      </c:pt>
                      <c:pt idx="122">
                        <c:v>2123</c:v>
                      </c:pt>
                      <c:pt idx="123">
                        <c:v>2124</c:v>
                      </c:pt>
                      <c:pt idx="124">
                        <c:v>2125</c:v>
                      </c:pt>
                      <c:pt idx="125">
                        <c:v>2126</c:v>
                      </c:pt>
                      <c:pt idx="126">
                        <c:v>2127</c:v>
                      </c:pt>
                      <c:pt idx="127">
                        <c:v>2128</c:v>
                      </c:pt>
                      <c:pt idx="128">
                        <c:v>2129</c:v>
                      </c:pt>
                      <c:pt idx="129">
                        <c:v>2130</c:v>
                      </c:pt>
                      <c:pt idx="130">
                        <c:v>2131</c:v>
                      </c:pt>
                      <c:pt idx="131">
                        <c:v>2132</c:v>
                      </c:pt>
                      <c:pt idx="132">
                        <c:v>2133</c:v>
                      </c:pt>
                      <c:pt idx="133">
                        <c:v>2134</c:v>
                      </c:pt>
                      <c:pt idx="134">
                        <c:v>2135</c:v>
                      </c:pt>
                      <c:pt idx="135">
                        <c:v>2136</c:v>
                      </c:pt>
                      <c:pt idx="136">
                        <c:v>2137</c:v>
                      </c:pt>
                      <c:pt idx="137">
                        <c:v>2138</c:v>
                      </c:pt>
                      <c:pt idx="138">
                        <c:v>2139</c:v>
                      </c:pt>
                      <c:pt idx="139">
                        <c:v>2140</c:v>
                      </c:pt>
                      <c:pt idx="140">
                        <c:v>2141</c:v>
                      </c:pt>
                      <c:pt idx="141">
                        <c:v>2142</c:v>
                      </c:pt>
                      <c:pt idx="142">
                        <c:v>2143</c:v>
                      </c:pt>
                      <c:pt idx="143">
                        <c:v>2144</c:v>
                      </c:pt>
                      <c:pt idx="144">
                        <c:v>2145</c:v>
                      </c:pt>
                      <c:pt idx="145">
                        <c:v>2146</c:v>
                      </c:pt>
                      <c:pt idx="146">
                        <c:v>2147</c:v>
                      </c:pt>
                      <c:pt idx="147">
                        <c:v>2148</c:v>
                      </c:pt>
                      <c:pt idx="148">
                        <c:v>2149</c:v>
                      </c:pt>
                      <c:pt idx="149">
                        <c:v>2150</c:v>
                      </c:pt>
                      <c:pt idx="150">
                        <c:v>2151</c:v>
                      </c:pt>
                      <c:pt idx="151">
                        <c:v>2152</c:v>
                      </c:pt>
                      <c:pt idx="152">
                        <c:v>2153</c:v>
                      </c:pt>
                      <c:pt idx="153">
                        <c:v>2154</c:v>
                      </c:pt>
                      <c:pt idx="154">
                        <c:v>2155</c:v>
                      </c:pt>
                      <c:pt idx="155">
                        <c:v>2156</c:v>
                      </c:pt>
                      <c:pt idx="156">
                        <c:v>2157</c:v>
                      </c:pt>
                      <c:pt idx="157">
                        <c:v>2158</c:v>
                      </c:pt>
                      <c:pt idx="158">
                        <c:v>2159</c:v>
                      </c:pt>
                      <c:pt idx="159">
                        <c:v>2160</c:v>
                      </c:pt>
                      <c:pt idx="160">
                        <c:v>2161</c:v>
                      </c:pt>
                      <c:pt idx="161">
                        <c:v>2162</c:v>
                      </c:pt>
                      <c:pt idx="162">
                        <c:v>2163</c:v>
                      </c:pt>
                      <c:pt idx="163">
                        <c:v>2164</c:v>
                      </c:pt>
                      <c:pt idx="164">
                        <c:v>2165</c:v>
                      </c:pt>
                      <c:pt idx="165">
                        <c:v>2166</c:v>
                      </c:pt>
                      <c:pt idx="166">
                        <c:v>2167</c:v>
                      </c:pt>
                      <c:pt idx="167">
                        <c:v>2168</c:v>
                      </c:pt>
                      <c:pt idx="168">
                        <c:v>2169</c:v>
                      </c:pt>
                      <c:pt idx="169">
                        <c:v>2170</c:v>
                      </c:pt>
                      <c:pt idx="170">
                        <c:v>2171</c:v>
                      </c:pt>
                      <c:pt idx="171">
                        <c:v>2172</c:v>
                      </c:pt>
                      <c:pt idx="172">
                        <c:v>2173</c:v>
                      </c:pt>
                      <c:pt idx="173">
                        <c:v>2174</c:v>
                      </c:pt>
                      <c:pt idx="174">
                        <c:v>2175</c:v>
                      </c:pt>
                      <c:pt idx="175">
                        <c:v>2176</c:v>
                      </c:pt>
                      <c:pt idx="176">
                        <c:v>2177</c:v>
                      </c:pt>
                      <c:pt idx="177">
                        <c:v>2178</c:v>
                      </c:pt>
                      <c:pt idx="178">
                        <c:v>2179</c:v>
                      </c:pt>
                      <c:pt idx="179">
                        <c:v>2180</c:v>
                      </c:pt>
                      <c:pt idx="180">
                        <c:v>2181</c:v>
                      </c:pt>
                      <c:pt idx="181">
                        <c:v>2182</c:v>
                      </c:pt>
                      <c:pt idx="182">
                        <c:v>2183</c:v>
                      </c:pt>
                      <c:pt idx="183">
                        <c:v>2184</c:v>
                      </c:pt>
                      <c:pt idx="184">
                        <c:v>2185</c:v>
                      </c:pt>
                      <c:pt idx="185">
                        <c:v>2186</c:v>
                      </c:pt>
                      <c:pt idx="186">
                        <c:v>2187</c:v>
                      </c:pt>
                      <c:pt idx="187">
                        <c:v>2188</c:v>
                      </c:pt>
                      <c:pt idx="188">
                        <c:v>2189</c:v>
                      </c:pt>
                      <c:pt idx="189">
                        <c:v>2190</c:v>
                      </c:pt>
                      <c:pt idx="190">
                        <c:v>2191</c:v>
                      </c:pt>
                      <c:pt idx="191">
                        <c:v>2192</c:v>
                      </c:pt>
                      <c:pt idx="192">
                        <c:v>2193</c:v>
                      </c:pt>
                      <c:pt idx="193">
                        <c:v>2194</c:v>
                      </c:pt>
                      <c:pt idx="194">
                        <c:v>2195</c:v>
                      </c:pt>
                      <c:pt idx="195">
                        <c:v>2196</c:v>
                      </c:pt>
                      <c:pt idx="196">
                        <c:v>2197</c:v>
                      </c:pt>
                      <c:pt idx="197">
                        <c:v>2198</c:v>
                      </c:pt>
                      <c:pt idx="198">
                        <c:v>2199</c:v>
                      </c:pt>
                      <c:pt idx="199">
                        <c:v>2200</c:v>
                      </c:pt>
                      <c:pt idx="200">
                        <c:v>2201</c:v>
                      </c:pt>
                      <c:pt idx="201">
                        <c:v>2202</c:v>
                      </c:pt>
                      <c:pt idx="202">
                        <c:v>2203</c:v>
                      </c:pt>
                      <c:pt idx="203">
                        <c:v>2204</c:v>
                      </c:pt>
                      <c:pt idx="204">
                        <c:v>2205</c:v>
                      </c:pt>
                      <c:pt idx="205">
                        <c:v>2206</c:v>
                      </c:pt>
                      <c:pt idx="206">
                        <c:v>2207</c:v>
                      </c:pt>
                      <c:pt idx="207">
                        <c:v>2208</c:v>
                      </c:pt>
                      <c:pt idx="208">
                        <c:v>2209</c:v>
                      </c:pt>
                      <c:pt idx="209">
                        <c:v>2210</c:v>
                      </c:pt>
                      <c:pt idx="210">
                        <c:v>2211</c:v>
                      </c:pt>
                      <c:pt idx="211">
                        <c:v>2212</c:v>
                      </c:pt>
                      <c:pt idx="212">
                        <c:v>2213</c:v>
                      </c:pt>
                      <c:pt idx="213">
                        <c:v>2214</c:v>
                      </c:pt>
                      <c:pt idx="214">
                        <c:v>2215</c:v>
                      </c:pt>
                      <c:pt idx="215">
                        <c:v>2216</c:v>
                      </c:pt>
                      <c:pt idx="216">
                        <c:v>2217</c:v>
                      </c:pt>
                      <c:pt idx="217">
                        <c:v>2218</c:v>
                      </c:pt>
                      <c:pt idx="218">
                        <c:v>2219</c:v>
                      </c:pt>
                      <c:pt idx="219">
                        <c:v>2220</c:v>
                      </c:pt>
                      <c:pt idx="220">
                        <c:v>2221</c:v>
                      </c:pt>
                      <c:pt idx="221">
                        <c:v>2222</c:v>
                      </c:pt>
                      <c:pt idx="222">
                        <c:v>2223</c:v>
                      </c:pt>
                      <c:pt idx="223">
                        <c:v>2224</c:v>
                      </c:pt>
                      <c:pt idx="224">
                        <c:v>2225</c:v>
                      </c:pt>
                      <c:pt idx="225">
                        <c:v>2226</c:v>
                      </c:pt>
                      <c:pt idx="226">
                        <c:v>2227</c:v>
                      </c:pt>
                      <c:pt idx="227">
                        <c:v>2228</c:v>
                      </c:pt>
                      <c:pt idx="228">
                        <c:v>2229</c:v>
                      </c:pt>
                      <c:pt idx="229">
                        <c:v>2230</c:v>
                      </c:pt>
                      <c:pt idx="230">
                        <c:v>2231</c:v>
                      </c:pt>
                      <c:pt idx="231">
                        <c:v>2232</c:v>
                      </c:pt>
                      <c:pt idx="232">
                        <c:v>2233</c:v>
                      </c:pt>
                      <c:pt idx="233">
                        <c:v>2234</c:v>
                      </c:pt>
                      <c:pt idx="234">
                        <c:v>2235</c:v>
                      </c:pt>
                      <c:pt idx="235">
                        <c:v>2236</c:v>
                      </c:pt>
                      <c:pt idx="236">
                        <c:v>2237</c:v>
                      </c:pt>
                      <c:pt idx="237">
                        <c:v>2238</c:v>
                      </c:pt>
                      <c:pt idx="238">
                        <c:v>2239</c:v>
                      </c:pt>
                      <c:pt idx="239">
                        <c:v>2240</c:v>
                      </c:pt>
                      <c:pt idx="240">
                        <c:v>2241</c:v>
                      </c:pt>
                      <c:pt idx="241">
                        <c:v>2242</c:v>
                      </c:pt>
                      <c:pt idx="242">
                        <c:v>2243</c:v>
                      </c:pt>
                      <c:pt idx="243">
                        <c:v>2244</c:v>
                      </c:pt>
                      <c:pt idx="244">
                        <c:v>2245</c:v>
                      </c:pt>
                      <c:pt idx="245">
                        <c:v>2246</c:v>
                      </c:pt>
                      <c:pt idx="246">
                        <c:v>2247</c:v>
                      </c:pt>
                      <c:pt idx="247">
                        <c:v>2248</c:v>
                      </c:pt>
                      <c:pt idx="248">
                        <c:v>2249</c:v>
                      </c:pt>
                      <c:pt idx="249">
                        <c:v>2250</c:v>
                      </c:pt>
                      <c:pt idx="250">
                        <c:v>2251</c:v>
                      </c:pt>
                      <c:pt idx="251">
                        <c:v>2252</c:v>
                      </c:pt>
                      <c:pt idx="252">
                        <c:v>2253</c:v>
                      </c:pt>
                      <c:pt idx="253">
                        <c:v>2254</c:v>
                      </c:pt>
                      <c:pt idx="254">
                        <c:v>2255</c:v>
                      </c:pt>
                      <c:pt idx="255">
                        <c:v>2256</c:v>
                      </c:pt>
                      <c:pt idx="256">
                        <c:v>2257</c:v>
                      </c:pt>
                      <c:pt idx="257">
                        <c:v>2258</c:v>
                      </c:pt>
                      <c:pt idx="258">
                        <c:v>2259</c:v>
                      </c:pt>
                      <c:pt idx="259">
                        <c:v>2260</c:v>
                      </c:pt>
                      <c:pt idx="260">
                        <c:v>2261</c:v>
                      </c:pt>
                      <c:pt idx="261">
                        <c:v>2262</c:v>
                      </c:pt>
                      <c:pt idx="262">
                        <c:v>2263</c:v>
                      </c:pt>
                      <c:pt idx="263">
                        <c:v>2264</c:v>
                      </c:pt>
                      <c:pt idx="264">
                        <c:v>2265</c:v>
                      </c:pt>
                      <c:pt idx="265">
                        <c:v>2266</c:v>
                      </c:pt>
                      <c:pt idx="266">
                        <c:v>2267</c:v>
                      </c:pt>
                      <c:pt idx="267">
                        <c:v>2268</c:v>
                      </c:pt>
                      <c:pt idx="268">
                        <c:v>2269</c:v>
                      </c:pt>
                      <c:pt idx="269">
                        <c:v>2270</c:v>
                      </c:pt>
                      <c:pt idx="270">
                        <c:v>2271</c:v>
                      </c:pt>
                      <c:pt idx="271">
                        <c:v>2272</c:v>
                      </c:pt>
                      <c:pt idx="272">
                        <c:v>2273</c:v>
                      </c:pt>
                      <c:pt idx="273">
                        <c:v>2274</c:v>
                      </c:pt>
                      <c:pt idx="274">
                        <c:v>2275</c:v>
                      </c:pt>
                      <c:pt idx="275">
                        <c:v>2276</c:v>
                      </c:pt>
                      <c:pt idx="276">
                        <c:v>2277</c:v>
                      </c:pt>
                      <c:pt idx="277">
                        <c:v>2278</c:v>
                      </c:pt>
                      <c:pt idx="278">
                        <c:v>2279</c:v>
                      </c:pt>
                      <c:pt idx="279">
                        <c:v>2280</c:v>
                      </c:pt>
                      <c:pt idx="280">
                        <c:v>2281</c:v>
                      </c:pt>
                      <c:pt idx="281">
                        <c:v>2282</c:v>
                      </c:pt>
                      <c:pt idx="282">
                        <c:v>2283</c:v>
                      </c:pt>
                      <c:pt idx="283">
                        <c:v>2284</c:v>
                      </c:pt>
                      <c:pt idx="284">
                        <c:v>2285</c:v>
                      </c:pt>
                      <c:pt idx="285">
                        <c:v>2286</c:v>
                      </c:pt>
                      <c:pt idx="286">
                        <c:v>2287</c:v>
                      </c:pt>
                      <c:pt idx="287">
                        <c:v>2288</c:v>
                      </c:pt>
                      <c:pt idx="288">
                        <c:v>2289</c:v>
                      </c:pt>
                      <c:pt idx="289">
                        <c:v>2290</c:v>
                      </c:pt>
                      <c:pt idx="290">
                        <c:v>2291</c:v>
                      </c:pt>
                      <c:pt idx="291">
                        <c:v>2292</c:v>
                      </c:pt>
                      <c:pt idx="292">
                        <c:v>2293</c:v>
                      </c:pt>
                      <c:pt idx="293">
                        <c:v>2294</c:v>
                      </c:pt>
                      <c:pt idx="294">
                        <c:v>2295</c:v>
                      </c:pt>
                      <c:pt idx="295">
                        <c:v>2296</c:v>
                      </c:pt>
                      <c:pt idx="296">
                        <c:v>2297</c:v>
                      </c:pt>
                      <c:pt idx="297">
                        <c:v>2298</c:v>
                      </c:pt>
                      <c:pt idx="298">
                        <c:v>2299</c:v>
                      </c:pt>
                      <c:pt idx="299">
                        <c:v>2300</c:v>
                      </c:pt>
                      <c:pt idx="300">
                        <c:v>2301</c:v>
                      </c:pt>
                      <c:pt idx="301">
                        <c:v>2302</c:v>
                      </c:pt>
                      <c:pt idx="302">
                        <c:v>2303</c:v>
                      </c:pt>
                      <c:pt idx="303">
                        <c:v>2304</c:v>
                      </c:pt>
                      <c:pt idx="304">
                        <c:v>2305</c:v>
                      </c:pt>
                      <c:pt idx="305">
                        <c:v>2306</c:v>
                      </c:pt>
                      <c:pt idx="306">
                        <c:v>2307</c:v>
                      </c:pt>
                      <c:pt idx="307">
                        <c:v>2308</c:v>
                      </c:pt>
                      <c:pt idx="308">
                        <c:v>2309</c:v>
                      </c:pt>
                      <c:pt idx="309">
                        <c:v>2310</c:v>
                      </c:pt>
                      <c:pt idx="310">
                        <c:v>2311</c:v>
                      </c:pt>
                      <c:pt idx="311">
                        <c:v>2312</c:v>
                      </c:pt>
                      <c:pt idx="312">
                        <c:v>2313</c:v>
                      </c:pt>
                      <c:pt idx="313">
                        <c:v>2314</c:v>
                      </c:pt>
                      <c:pt idx="314">
                        <c:v>2315</c:v>
                      </c:pt>
                      <c:pt idx="315">
                        <c:v>2316</c:v>
                      </c:pt>
                      <c:pt idx="316">
                        <c:v>2317</c:v>
                      </c:pt>
                      <c:pt idx="317">
                        <c:v>2318</c:v>
                      </c:pt>
                      <c:pt idx="318">
                        <c:v>2319</c:v>
                      </c:pt>
                      <c:pt idx="319">
                        <c:v>2320</c:v>
                      </c:pt>
                      <c:pt idx="320">
                        <c:v>2321</c:v>
                      </c:pt>
                      <c:pt idx="321">
                        <c:v>2322</c:v>
                      </c:pt>
                      <c:pt idx="322">
                        <c:v>2323</c:v>
                      </c:pt>
                      <c:pt idx="323">
                        <c:v>2324</c:v>
                      </c:pt>
                      <c:pt idx="324">
                        <c:v>2325</c:v>
                      </c:pt>
                      <c:pt idx="325">
                        <c:v>2326</c:v>
                      </c:pt>
                      <c:pt idx="326">
                        <c:v>2327</c:v>
                      </c:pt>
                      <c:pt idx="327">
                        <c:v>2328</c:v>
                      </c:pt>
                      <c:pt idx="328">
                        <c:v>2329</c:v>
                      </c:pt>
                      <c:pt idx="329">
                        <c:v>2330</c:v>
                      </c:pt>
                      <c:pt idx="330">
                        <c:v>2331</c:v>
                      </c:pt>
                      <c:pt idx="331">
                        <c:v>2332</c:v>
                      </c:pt>
                      <c:pt idx="332">
                        <c:v>2333</c:v>
                      </c:pt>
                      <c:pt idx="333">
                        <c:v>2334</c:v>
                      </c:pt>
                      <c:pt idx="334">
                        <c:v>2335</c:v>
                      </c:pt>
                      <c:pt idx="335">
                        <c:v>2336</c:v>
                      </c:pt>
                      <c:pt idx="336">
                        <c:v>2337</c:v>
                      </c:pt>
                      <c:pt idx="337">
                        <c:v>2338</c:v>
                      </c:pt>
                      <c:pt idx="338">
                        <c:v>2339</c:v>
                      </c:pt>
                      <c:pt idx="339">
                        <c:v>2340</c:v>
                      </c:pt>
                      <c:pt idx="340">
                        <c:v>2341</c:v>
                      </c:pt>
                      <c:pt idx="341">
                        <c:v>2342</c:v>
                      </c:pt>
                      <c:pt idx="342">
                        <c:v>2343</c:v>
                      </c:pt>
                      <c:pt idx="343">
                        <c:v>2344</c:v>
                      </c:pt>
                      <c:pt idx="344">
                        <c:v>2345</c:v>
                      </c:pt>
                      <c:pt idx="345">
                        <c:v>2346</c:v>
                      </c:pt>
                      <c:pt idx="346">
                        <c:v>2347</c:v>
                      </c:pt>
                      <c:pt idx="347">
                        <c:v>2348</c:v>
                      </c:pt>
                      <c:pt idx="348">
                        <c:v>2349</c:v>
                      </c:pt>
                      <c:pt idx="349">
                        <c:v>2350</c:v>
                      </c:pt>
                      <c:pt idx="350">
                        <c:v>2351</c:v>
                      </c:pt>
                      <c:pt idx="351">
                        <c:v>2352</c:v>
                      </c:pt>
                      <c:pt idx="352">
                        <c:v>2353</c:v>
                      </c:pt>
                      <c:pt idx="353">
                        <c:v>2354</c:v>
                      </c:pt>
                      <c:pt idx="354">
                        <c:v>2355</c:v>
                      </c:pt>
                      <c:pt idx="355">
                        <c:v>2356</c:v>
                      </c:pt>
                      <c:pt idx="356">
                        <c:v>2357</c:v>
                      </c:pt>
                      <c:pt idx="357">
                        <c:v>2358</c:v>
                      </c:pt>
                      <c:pt idx="358">
                        <c:v>2359</c:v>
                      </c:pt>
                      <c:pt idx="359">
                        <c:v>2360</c:v>
                      </c:pt>
                      <c:pt idx="360">
                        <c:v>2361</c:v>
                      </c:pt>
                      <c:pt idx="361">
                        <c:v>2362</c:v>
                      </c:pt>
                      <c:pt idx="362">
                        <c:v>2363</c:v>
                      </c:pt>
                      <c:pt idx="363">
                        <c:v>2364</c:v>
                      </c:pt>
                      <c:pt idx="364">
                        <c:v>2365</c:v>
                      </c:pt>
                      <c:pt idx="365">
                        <c:v>2366</c:v>
                      </c:pt>
                      <c:pt idx="366">
                        <c:v>2367</c:v>
                      </c:pt>
                      <c:pt idx="367">
                        <c:v>2368</c:v>
                      </c:pt>
                      <c:pt idx="368">
                        <c:v>2369</c:v>
                      </c:pt>
                      <c:pt idx="369">
                        <c:v>2370</c:v>
                      </c:pt>
                      <c:pt idx="370">
                        <c:v>2371</c:v>
                      </c:pt>
                      <c:pt idx="371">
                        <c:v>2372</c:v>
                      </c:pt>
                      <c:pt idx="372">
                        <c:v>2373</c:v>
                      </c:pt>
                      <c:pt idx="373">
                        <c:v>2374</c:v>
                      </c:pt>
                      <c:pt idx="374">
                        <c:v>2375</c:v>
                      </c:pt>
                      <c:pt idx="375">
                        <c:v>2376</c:v>
                      </c:pt>
                      <c:pt idx="376">
                        <c:v>2377</c:v>
                      </c:pt>
                      <c:pt idx="377">
                        <c:v>2378</c:v>
                      </c:pt>
                      <c:pt idx="378">
                        <c:v>2379</c:v>
                      </c:pt>
                      <c:pt idx="379">
                        <c:v>2380</c:v>
                      </c:pt>
                      <c:pt idx="380">
                        <c:v>2381</c:v>
                      </c:pt>
                      <c:pt idx="381">
                        <c:v>2382</c:v>
                      </c:pt>
                      <c:pt idx="382">
                        <c:v>2383</c:v>
                      </c:pt>
                      <c:pt idx="383">
                        <c:v>2384</c:v>
                      </c:pt>
                      <c:pt idx="384">
                        <c:v>2385</c:v>
                      </c:pt>
                      <c:pt idx="385">
                        <c:v>2386</c:v>
                      </c:pt>
                      <c:pt idx="386">
                        <c:v>2387</c:v>
                      </c:pt>
                      <c:pt idx="387">
                        <c:v>2388</c:v>
                      </c:pt>
                      <c:pt idx="388">
                        <c:v>2389</c:v>
                      </c:pt>
                      <c:pt idx="389">
                        <c:v>2390</c:v>
                      </c:pt>
                      <c:pt idx="390">
                        <c:v>2391</c:v>
                      </c:pt>
                      <c:pt idx="391">
                        <c:v>2392</c:v>
                      </c:pt>
                      <c:pt idx="392">
                        <c:v>2393</c:v>
                      </c:pt>
                      <c:pt idx="393">
                        <c:v>2394</c:v>
                      </c:pt>
                      <c:pt idx="394">
                        <c:v>2395</c:v>
                      </c:pt>
                      <c:pt idx="395">
                        <c:v>2396</c:v>
                      </c:pt>
                      <c:pt idx="396">
                        <c:v>2397</c:v>
                      </c:pt>
                      <c:pt idx="397">
                        <c:v>2398</c:v>
                      </c:pt>
                      <c:pt idx="398">
                        <c:v>2399</c:v>
                      </c:pt>
                      <c:pt idx="399">
                        <c:v>2400</c:v>
                      </c:pt>
                      <c:pt idx="400">
                        <c:v>2401</c:v>
                      </c:pt>
                      <c:pt idx="401">
                        <c:v>2402</c:v>
                      </c:pt>
                      <c:pt idx="402">
                        <c:v>2403</c:v>
                      </c:pt>
                      <c:pt idx="403">
                        <c:v>2404</c:v>
                      </c:pt>
                      <c:pt idx="404">
                        <c:v>2405</c:v>
                      </c:pt>
                      <c:pt idx="405">
                        <c:v>2406</c:v>
                      </c:pt>
                      <c:pt idx="406">
                        <c:v>2407</c:v>
                      </c:pt>
                      <c:pt idx="407">
                        <c:v>2408</c:v>
                      </c:pt>
                      <c:pt idx="408">
                        <c:v>2409</c:v>
                      </c:pt>
                      <c:pt idx="409">
                        <c:v>2410</c:v>
                      </c:pt>
                      <c:pt idx="410">
                        <c:v>2411</c:v>
                      </c:pt>
                      <c:pt idx="411">
                        <c:v>2412</c:v>
                      </c:pt>
                      <c:pt idx="412">
                        <c:v>2413</c:v>
                      </c:pt>
                      <c:pt idx="413">
                        <c:v>2414</c:v>
                      </c:pt>
                      <c:pt idx="414">
                        <c:v>2415</c:v>
                      </c:pt>
                      <c:pt idx="415">
                        <c:v>2416</c:v>
                      </c:pt>
                      <c:pt idx="416">
                        <c:v>2417</c:v>
                      </c:pt>
                      <c:pt idx="417">
                        <c:v>2418</c:v>
                      </c:pt>
                      <c:pt idx="418">
                        <c:v>2419</c:v>
                      </c:pt>
                      <c:pt idx="419">
                        <c:v>2420</c:v>
                      </c:pt>
                      <c:pt idx="420">
                        <c:v>2421</c:v>
                      </c:pt>
                      <c:pt idx="421">
                        <c:v>2422</c:v>
                      </c:pt>
                      <c:pt idx="422">
                        <c:v>2423</c:v>
                      </c:pt>
                      <c:pt idx="423">
                        <c:v>2424</c:v>
                      </c:pt>
                      <c:pt idx="424">
                        <c:v>2425</c:v>
                      </c:pt>
                      <c:pt idx="425">
                        <c:v>2426</c:v>
                      </c:pt>
                      <c:pt idx="426">
                        <c:v>2427</c:v>
                      </c:pt>
                      <c:pt idx="427">
                        <c:v>2428</c:v>
                      </c:pt>
                      <c:pt idx="428">
                        <c:v>2429</c:v>
                      </c:pt>
                      <c:pt idx="429">
                        <c:v>2430</c:v>
                      </c:pt>
                      <c:pt idx="430">
                        <c:v>2431</c:v>
                      </c:pt>
                      <c:pt idx="431">
                        <c:v>2432</c:v>
                      </c:pt>
                      <c:pt idx="432">
                        <c:v>2433</c:v>
                      </c:pt>
                      <c:pt idx="433">
                        <c:v>2434</c:v>
                      </c:pt>
                      <c:pt idx="434">
                        <c:v>2435</c:v>
                      </c:pt>
                      <c:pt idx="435">
                        <c:v>2436</c:v>
                      </c:pt>
                      <c:pt idx="436">
                        <c:v>2437</c:v>
                      </c:pt>
                      <c:pt idx="437">
                        <c:v>2438</c:v>
                      </c:pt>
                      <c:pt idx="438">
                        <c:v>2439</c:v>
                      </c:pt>
                      <c:pt idx="439">
                        <c:v>2440</c:v>
                      </c:pt>
                      <c:pt idx="440">
                        <c:v>2441</c:v>
                      </c:pt>
                      <c:pt idx="441">
                        <c:v>2442</c:v>
                      </c:pt>
                      <c:pt idx="442">
                        <c:v>2443</c:v>
                      </c:pt>
                      <c:pt idx="443">
                        <c:v>2444</c:v>
                      </c:pt>
                      <c:pt idx="444">
                        <c:v>2445</c:v>
                      </c:pt>
                      <c:pt idx="445">
                        <c:v>2446</c:v>
                      </c:pt>
                      <c:pt idx="446">
                        <c:v>2447</c:v>
                      </c:pt>
                      <c:pt idx="447">
                        <c:v>2448</c:v>
                      </c:pt>
                      <c:pt idx="448">
                        <c:v>2449</c:v>
                      </c:pt>
                      <c:pt idx="449">
                        <c:v>2450</c:v>
                      </c:pt>
                      <c:pt idx="450">
                        <c:v>2451</c:v>
                      </c:pt>
                      <c:pt idx="451">
                        <c:v>2452</c:v>
                      </c:pt>
                      <c:pt idx="452">
                        <c:v>2453</c:v>
                      </c:pt>
                      <c:pt idx="453">
                        <c:v>2454</c:v>
                      </c:pt>
                      <c:pt idx="454">
                        <c:v>2455</c:v>
                      </c:pt>
                      <c:pt idx="455">
                        <c:v>2456</c:v>
                      </c:pt>
                      <c:pt idx="456">
                        <c:v>2457</c:v>
                      </c:pt>
                      <c:pt idx="457">
                        <c:v>2458</c:v>
                      </c:pt>
                      <c:pt idx="458">
                        <c:v>2459</c:v>
                      </c:pt>
                      <c:pt idx="459">
                        <c:v>2460</c:v>
                      </c:pt>
                      <c:pt idx="460">
                        <c:v>2461</c:v>
                      </c:pt>
                      <c:pt idx="461">
                        <c:v>2462</c:v>
                      </c:pt>
                      <c:pt idx="462">
                        <c:v>2463</c:v>
                      </c:pt>
                      <c:pt idx="463">
                        <c:v>2464</c:v>
                      </c:pt>
                      <c:pt idx="464">
                        <c:v>2465</c:v>
                      </c:pt>
                      <c:pt idx="465">
                        <c:v>2466</c:v>
                      </c:pt>
                      <c:pt idx="466">
                        <c:v>2467</c:v>
                      </c:pt>
                      <c:pt idx="467">
                        <c:v>2468</c:v>
                      </c:pt>
                      <c:pt idx="468">
                        <c:v>2469</c:v>
                      </c:pt>
                      <c:pt idx="469">
                        <c:v>2470</c:v>
                      </c:pt>
                      <c:pt idx="470">
                        <c:v>2471</c:v>
                      </c:pt>
                      <c:pt idx="471">
                        <c:v>2472</c:v>
                      </c:pt>
                      <c:pt idx="472">
                        <c:v>2473</c:v>
                      </c:pt>
                      <c:pt idx="473">
                        <c:v>2474</c:v>
                      </c:pt>
                      <c:pt idx="474">
                        <c:v>2475</c:v>
                      </c:pt>
                      <c:pt idx="475">
                        <c:v>2476</c:v>
                      </c:pt>
                      <c:pt idx="476">
                        <c:v>2477</c:v>
                      </c:pt>
                      <c:pt idx="477">
                        <c:v>2478</c:v>
                      </c:pt>
                      <c:pt idx="478">
                        <c:v>2479</c:v>
                      </c:pt>
                      <c:pt idx="479">
                        <c:v>2480</c:v>
                      </c:pt>
                      <c:pt idx="480">
                        <c:v>2481</c:v>
                      </c:pt>
                      <c:pt idx="481">
                        <c:v>2482</c:v>
                      </c:pt>
                      <c:pt idx="482">
                        <c:v>2483</c:v>
                      </c:pt>
                      <c:pt idx="483">
                        <c:v>2484</c:v>
                      </c:pt>
                      <c:pt idx="484">
                        <c:v>2485</c:v>
                      </c:pt>
                      <c:pt idx="485">
                        <c:v>2486</c:v>
                      </c:pt>
                      <c:pt idx="486">
                        <c:v>2487</c:v>
                      </c:pt>
                      <c:pt idx="487">
                        <c:v>2488</c:v>
                      </c:pt>
                      <c:pt idx="488">
                        <c:v>2489</c:v>
                      </c:pt>
                      <c:pt idx="489">
                        <c:v>2490</c:v>
                      </c:pt>
                      <c:pt idx="490">
                        <c:v>2491</c:v>
                      </c:pt>
                      <c:pt idx="491">
                        <c:v>2492</c:v>
                      </c:pt>
                      <c:pt idx="492">
                        <c:v>2493</c:v>
                      </c:pt>
                      <c:pt idx="493">
                        <c:v>2494</c:v>
                      </c:pt>
                      <c:pt idx="494">
                        <c:v>2495</c:v>
                      </c:pt>
                      <c:pt idx="495">
                        <c:v>2496</c:v>
                      </c:pt>
                      <c:pt idx="496">
                        <c:v>2497</c:v>
                      </c:pt>
                      <c:pt idx="497">
                        <c:v>2498</c:v>
                      </c:pt>
                      <c:pt idx="498">
                        <c:v>2499</c:v>
                      </c:pt>
                      <c:pt idx="499">
                        <c:v>2500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80-4F2C-984D-B90DE5DBE1D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inventory!$C$1</c15:sqref>
                        </c15:formulaRef>
                      </c:ext>
                    </c:extLst>
                    <c:strCache>
                      <c:ptCount val="1"/>
                      <c:pt idx="0">
                        <c:v>category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inventory!$C$2:$C$501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80-4F2C-984D-B90DE5DBE1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inventory!$D$1</c15:sqref>
                        </c15:formulaRef>
                      </c:ext>
                    </c:extLst>
                    <c:strCache>
                      <c:ptCount val="1"/>
                      <c:pt idx="0">
                        <c:v>stock_level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inventory!$D$2:$D$501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418</c:v>
                      </c:pt>
                      <c:pt idx="1">
                        <c:v>57</c:v>
                      </c:pt>
                      <c:pt idx="2">
                        <c:v>230</c:v>
                      </c:pt>
                      <c:pt idx="3">
                        <c:v>114</c:v>
                      </c:pt>
                      <c:pt idx="4">
                        <c:v>204</c:v>
                      </c:pt>
                      <c:pt idx="5">
                        <c:v>324</c:v>
                      </c:pt>
                      <c:pt idx="6">
                        <c:v>252</c:v>
                      </c:pt>
                      <c:pt idx="7">
                        <c:v>84</c:v>
                      </c:pt>
                      <c:pt idx="8">
                        <c:v>465</c:v>
                      </c:pt>
                      <c:pt idx="9">
                        <c:v>329</c:v>
                      </c:pt>
                      <c:pt idx="10">
                        <c:v>201</c:v>
                      </c:pt>
                      <c:pt idx="11">
                        <c:v>430</c:v>
                      </c:pt>
                      <c:pt idx="12">
                        <c:v>187</c:v>
                      </c:pt>
                      <c:pt idx="13">
                        <c:v>162</c:v>
                      </c:pt>
                      <c:pt idx="14">
                        <c:v>302</c:v>
                      </c:pt>
                      <c:pt idx="15">
                        <c:v>206</c:v>
                      </c:pt>
                      <c:pt idx="16">
                        <c:v>357</c:v>
                      </c:pt>
                      <c:pt idx="17">
                        <c:v>337</c:v>
                      </c:pt>
                      <c:pt idx="18">
                        <c:v>294</c:v>
                      </c:pt>
                      <c:pt idx="19">
                        <c:v>74</c:v>
                      </c:pt>
                      <c:pt idx="20">
                        <c:v>145</c:v>
                      </c:pt>
                      <c:pt idx="21">
                        <c:v>183</c:v>
                      </c:pt>
                      <c:pt idx="22">
                        <c:v>367</c:v>
                      </c:pt>
                      <c:pt idx="23">
                        <c:v>255</c:v>
                      </c:pt>
                      <c:pt idx="24">
                        <c:v>332</c:v>
                      </c:pt>
                      <c:pt idx="25">
                        <c:v>335</c:v>
                      </c:pt>
                      <c:pt idx="26">
                        <c:v>196</c:v>
                      </c:pt>
                      <c:pt idx="27">
                        <c:v>119</c:v>
                      </c:pt>
                      <c:pt idx="28">
                        <c:v>464</c:v>
                      </c:pt>
                      <c:pt idx="29">
                        <c:v>150</c:v>
                      </c:pt>
                      <c:pt idx="30">
                        <c:v>255</c:v>
                      </c:pt>
                      <c:pt idx="31">
                        <c:v>125</c:v>
                      </c:pt>
                      <c:pt idx="32">
                        <c:v>370</c:v>
                      </c:pt>
                      <c:pt idx="33">
                        <c:v>324</c:v>
                      </c:pt>
                      <c:pt idx="34">
                        <c:v>208</c:v>
                      </c:pt>
                      <c:pt idx="35">
                        <c:v>401</c:v>
                      </c:pt>
                      <c:pt idx="36">
                        <c:v>82</c:v>
                      </c:pt>
                      <c:pt idx="37">
                        <c:v>102</c:v>
                      </c:pt>
                      <c:pt idx="38">
                        <c:v>335</c:v>
                      </c:pt>
                      <c:pt idx="39">
                        <c:v>368</c:v>
                      </c:pt>
                      <c:pt idx="40">
                        <c:v>5</c:v>
                      </c:pt>
                      <c:pt idx="41">
                        <c:v>8</c:v>
                      </c:pt>
                      <c:pt idx="42">
                        <c:v>112</c:v>
                      </c:pt>
                      <c:pt idx="43">
                        <c:v>494</c:v>
                      </c:pt>
                      <c:pt idx="44">
                        <c:v>66</c:v>
                      </c:pt>
                      <c:pt idx="45">
                        <c:v>124</c:v>
                      </c:pt>
                      <c:pt idx="46">
                        <c:v>463</c:v>
                      </c:pt>
                      <c:pt idx="47">
                        <c:v>167</c:v>
                      </c:pt>
                      <c:pt idx="48">
                        <c:v>448</c:v>
                      </c:pt>
                      <c:pt idx="49">
                        <c:v>393</c:v>
                      </c:pt>
                      <c:pt idx="50">
                        <c:v>346</c:v>
                      </c:pt>
                      <c:pt idx="51">
                        <c:v>143</c:v>
                      </c:pt>
                      <c:pt idx="52">
                        <c:v>53</c:v>
                      </c:pt>
                      <c:pt idx="53">
                        <c:v>434</c:v>
                      </c:pt>
                      <c:pt idx="54">
                        <c:v>229</c:v>
                      </c:pt>
                      <c:pt idx="55">
                        <c:v>82</c:v>
                      </c:pt>
                      <c:pt idx="56">
                        <c:v>269</c:v>
                      </c:pt>
                      <c:pt idx="57">
                        <c:v>119</c:v>
                      </c:pt>
                      <c:pt idx="58">
                        <c:v>355</c:v>
                      </c:pt>
                      <c:pt idx="59">
                        <c:v>157</c:v>
                      </c:pt>
                      <c:pt idx="60">
                        <c:v>119</c:v>
                      </c:pt>
                      <c:pt idx="61">
                        <c:v>85</c:v>
                      </c:pt>
                      <c:pt idx="62">
                        <c:v>230</c:v>
                      </c:pt>
                      <c:pt idx="63">
                        <c:v>297</c:v>
                      </c:pt>
                      <c:pt idx="64">
                        <c:v>215</c:v>
                      </c:pt>
                      <c:pt idx="65">
                        <c:v>122</c:v>
                      </c:pt>
                      <c:pt idx="66">
                        <c:v>255</c:v>
                      </c:pt>
                      <c:pt idx="67">
                        <c:v>286</c:v>
                      </c:pt>
                      <c:pt idx="68">
                        <c:v>181</c:v>
                      </c:pt>
                      <c:pt idx="69">
                        <c:v>25</c:v>
                      </c:pt>
                      <c:pt idx="70">
                        <c:v>227</c:v>
                      </c:pt>
                      <c:pt idx="71">
                        <c:v>93</c:v>
                      </c:pt>
                      <c:pt idx="72">
                        <c:v>104</c:v>
                      </c:pt>
                      <c:pt idx="73">
                        <c:v>153</c:v>
                      </c:pt>
                      <c:pt idx="74">
                        <c:v>28</c:v>
                      </c:pt>
                      <c:pt idx="75">
                        <c:v>409</c:v>
                      </c:pt>
                      <c:pt idx="76">
                        <c:v>284</c:v>
                      </c:pt>
                      <c:pt idx="77">
                        <c:v>124</c:v>
                      </c:pt>
                      <c:pt idx="78">
                        <c:v>105</c:v>
                      </c:pt>
                      <c:pt idx="79">
                        <c:v>162</c:v>
                      </c:pt>
                      <c:pt idx="80">
                        <c:v>104</c:v>
                      </c:pt>
                      <c:pt idx="81">
                        <c:v>457</c:v>
                      </c:pt>
                      <c:pt idx="82">
                        <c:v>369</c:v>
                      </c:pt>
                      <c:pt idx="83">
                        <c:v>239</c:v>
                      </c:pt>
                      <c:pt idx="84">
                        <c:v>345</c:v>
                      </c:pt>
                      <c:pt idx="85">
                        <c:v>49</c:v>
                      </c:pt>
                      <c:pt idx="86">
                        <c:v>125</c:v>
                      </c:pt>
                      <c:pt idx="87">
                        <c:v>422</c:v>
                      </c:pt>
                      <c:pt idx="88">
                        <c:v>15</c:v>
                      </c:pt>
                      <c:pt idx="89">
                        <c:v>463</c:v>
                      </c:pt>
                      <c:pt idx="90">
                        <c:v>72</c:v>
                      </c:pt>
                      <c:pt idx="91">
                        <c:v>205</c:v>
                      </c:pt>
                      <c:pt idx="92">
                        <c:v>134</c:v>
                      </c:pt>
                      <c:pt idx="93">
                        <c:v>37</c:v>
                      </c:pt>
                      <c:pt idx="94">
                        <c:v>30</c:v>
                      </c:pt>
                      <c:pt idx="95">
                        <c:v>56</c:v>
                      </c:pt>
                      <c:pt idx="96">
                        <c:v>284</c:v>
                      </c:pt>
                      <c:pt idx="97">
                        <c:v>11</c:v>
                      </c:pt>
                      <c:pt idx="98">
                        <c:v>461</c:v>
                      </c:pt>
                      <c:pt idx="99">
                        <c:v>473</c:v>
                      </c:pt>
                      <c:pt idx="100">
                        <c:v>241</c:v>
                      </c:pt>
                      <c:pt idx="101">
                        <c:v>426</c:v>
                      </c:pt>
                      <c:pt idx="102">
                        <c:v>24</c:v>
                      </c:pt>
                      <c:pt idx="103">
                        <c:v>369</c:v>
                      </c:pt>
                      <c:pt idx="104">
                        <c:v>242</c:v>
                      </c:pt>
                      <c:pt idx="105">
                        <c:v>412</c:v>
                      </c:pt>
                      <c:pt idx="106">
                        <c:v>309</c:v>
                      </c:pt>
                      <c:pt idx="107">
                        <c:v>143</c:v>
                      </c:pt>
                      <c:pt idx="108">
                        <c:v>382</c:v>
                      </c:pt>
                      <c:pt idx="109">
                        <c:v>300</c:v>
                      </c:pt>
                      <c:pt idx="110">
                        <c:v>125</c:v>
                      </c:pt>
                      <c:pt idx="111">
                        <c:v>410</c:v>
                      </c:pt>
                      <c:pt idx="112">
                        <c:v>425</c:v>
                      </c:pt>
                      <c:pt idx="113">
                        <c:v>140</c:v>
                      </c:pt>
                      <c:pt idx="114">
                        <c:v>262</c:v>
                      </c:pt>
                      <c:pt idx="115">
                        <c:v>80</c:v>
                      </c:pt>
                      <c:pt idx="116">
                        <c:v>448</c:v>
                      </c:pt>
                      <c:pt idx="117">
                        <c:v>7</c:v>
                      </c:pt>
                      <c:pt idx="118">
                        <c:v>457</c:v>
                      </c:pt>
                      <c:pt idx="119">
                        <c:v>367</c:v>
                      </c:pt>
                      <c:pt idx="120">
                        <c:v>419</c:v>
                      </c:pt>
                      <c:pt idx="121">
                        <c:v>420</c:v>
                      </c:pt>
                      <c:pt idx="122">
                        <c:v>437</c:v>
                      </c:pt>
                      <c:pt idx="123">
                        <c:v>145</c:v>
                      </c:pt>
                      <c:pt idx="124">
                        <c:v>400</c:v>
                      </c:pt>
                      <c:pt idx="125">
                        <c:v>321</c:v>
                      </c:pt>
                      <c:pt idx="126">
                        <c:v>120</c:v>
                      </c:pt>
                      <c:pt idx="127">
                        <c:v>160</c:v>
                      </c:pt>
                      <c:pt idx="128">
                        <c:v>278</c:v>
                      </c:pt>
                      <c:pt idx="129">
                        <c:v>344</c:v>
                      </c:pt>
                      <c:pt idx="130">
                        <c:v>350</c:v>
                      </c:pt>
                      <c:pt idx="131">
                        <c:v>417</c:v>
                      </c:pt>
                      <c:pt idx="132">
                        <c:v>61</c:v>
                      </c:pt>
                      <c:pt idx="133">
                        <c:v>337</c:v>
                      </c:pt>
                      <c:pt idx="134">
                        <c:v>223</c:v>
                      </c:pt>
                      <c:pt idx="135">
                        <c:v>424</c:v>
                      </c:pt>
                      <c:pt idx="136">
                        <c:v>297</c:v>
                      </c:pt>
                      <c:pt idx="137">
                        <c:v>449</c:v>
                      </c:pt>
                      <c:pt idx="138">
                        <c:v>203</c:v>
                      </c:pt>
                      <c:pt idx="139">
                        <c:v>473</c:v>
                      </c:pt>
                      <c:pt idx="140">
                        <c:v>19</c:v>
                      </c:pt>
                      <c:pt idx="141">
                        <c:v>396</c:v>
                      </c:pt>
                      <c:pt idx="142">
                        <c:v>465</c:v>
                      </c:pt>
                      <c:pt idx="143">
                        <c:v>67</c:v>
                      </c:pt>
                      <c:pt idx="144">
                        <c:v>437</c:v>
                      </c:pt>
                      <c:pt idx="145">
                        <c:v>148</c:v>
                      </c:pt>
                      <c:pt idx="146">
                        <c:v>134</c:v>
                      </c:pt>
                      <c:pt idx="147">
                        <c:v>115</c:v>
                      </c:pt>
                      <c:pt idx="148">
                        <c:v>489</c:v>
                      </c:pt>
                      <c:pt idx="149">
                        <c:v>65</c:v>
                      </c:pt>
                      <c:pt idx="150">
                        <c:v>282</c:v>
                      </c:pt>
                      <c:pt idx="151">
                        <c:v>308</c:v>
                      </c:pt>
                      <c:pt idx="152">
                        <c:v>154</c:v>
                      </c:pt>
                      <c:pt idx="153">
                        <c:v>103</c:v>
                      </c:pt>
                      <c:pt idx="154">
                        <c:v>187</c:v>
                      </c:pt>
                      <c:pt idx="155">
                        <c:v>253</c:v>
                      </c:pt>
                      <c:pt idx="156">
                        <c:v>325</c:v>
                      </c:pt>
                      <c:pt idx="157">
                        <c:v>69</c:v>
                      </c:pt>
                      <c:pt idx="158">
                        <c:v>160</c:v>
                      </c:pt>
                      <c:pt idx="159">
                        <c:v>206</c:v>
                      </c:pt>
                      <c:pt idx="160">
                        <c:v>0</c:v>
                      </c:pt>
                      <c:pt idx="161">
                        <c:v>331</c:v>
                      </c:pt>
                      <c:pt idx="162">
                        <c:v>387</c:v>
                      </c:pt>
                      <c:pt idx="163">
                        <c:v>183</c:v>
                      </c:pt>
                      <c:pt idx="164">
                        <c:v>241</c:v>
                      </c:pt>
                      <c:pt idx="165">
                        <c:v>355</c:v>
                      </c:pt>
                      <c:pt idx="166">
                        <c:v>29</c:v>
                      </c:pt>
                      <c:pt idx="167">
                        <c:v>56</c:v>
                      </c:pt>
                      <c:pt idx="168">
                        <c:v>155</c:v>
                      </c:pt>
                      <c:pt idx="169">
                        <c:v>360</c:v>
                      </c:pt>
                      <c:pt idx="170">
                        <c:v>376</c:v>
                      </c:pt>
                      <c:pt idx="171">
                        <c:v>344</c:v>
                      </c:pt>
                      <c:pt idx="172">
                        <c:v>125</c:v>
                      </c:pt>
                      <c:pt idx="173">
                        <c:v>349</c:v>
                      </c:pt>
                      <c:pt idx="174">
                        <c:v>258</c:v>
                      </c:pt>
                      <c:pt idx="175">
                        <c:v>224</c:v>
                      </c:pt>
                      <c:pt idx="176">
                        <c:v>245</c:v>
                      </c:pt>
                      <c:pt idx="177">
                        <c:v>490</c:v>
                      </c:pt>
                      <c:pt idx="178">
                        <c:v>226</c:v>
                      </c:pt>
                      <c:pt idx="179">
                        <c:v>324</c:v>
                      </c:pt>
                      <c:pt idx="180">
                        <c:v>219</c:v>
                      </c:pt>
                      <c:pt idx="181">
                        <c:v>448</c:v>
                      </c:pt>
                      <c:pt idx="182">
                        <c:v>189</c:v>
                      </c:pt>
                      <c:pt idx="183">
                        <c:v>454</c:v>
                      </c:pt>
                      <c:pt idx="184">
                        <c:v>82</c:v>
                      </c:pt>
                      <c:pt idx="185">
                        <c:v>225</c:v>
                      </c:pt>
                      <c:pt idx="186">
                        <c:v>470</c:v>
                      </c:pt>
                      <c:pt idx="187">
                        <c:v>488</c:v>
                      </c:pt>
                      <c:pt idx="188">
                        <c:v>388</c:v>
                      </c:pt>
                      <c:pt idx="189">
                        <c:v>41</c:v>
                      </c:pt>
                      <c:pt idx="190">
                        <c:v>53</c:v>
                      </c:pt>
                      <c:pt idx="191">
                        <c:v>439</c:v>
                      </c:pt>
                      <c:pt idx="192">
                        <c:v>250</c:v>
                      </c:pt>
                      <c:pt idx="193">
                        <c:v>246</c:v>
                      </c:pt>
                      <c:pt idx="194">
                        <c:v>265</c:v>
                      </c:pt>
                      <c:pt idx="195">
                        <c:v>291</c:v>
                      </c:pt>
                      <c:pt idx="196">
                        <c:v>374</c:v>
                      </c:pt>
                      <c:pt idx="197">
                        <c:v>198</c:v>
                      </c:pt>
                      <c:pt idx="198">
                        <c:v>470</c:v>
                      </c:pt>
                      <c:pt idx="199">
                        <c:v>45</c:v>
                      </c:pt>
                      <c:pt idx="200">
                        <c:v>267</c:v>
                      </c:pt>
                      <c:pt idx="201">
                        <c:v>151</c:v>
                      </c:pt>
                      <c:pt idx="202">
                        <c:v>102</c:v>
                      </c:pt>
                      <c:pt idx="203">
                        <c:v>165</c:v>
                      </c:pt>
                      <c:pt idx="204">
                        <c:v>36</c:v>
                      </c:pt>
                      <c:pt idx="205">
                        <c:v>410</c:v>
                      </c:pt>
                      <c:pt idx="206">
                        <c:v>248</c:v>
                      </c:pt>
                      <c:pt idx="207">
                        <c:v>282</c:v>
                      </c:pt>
                      <c:pt idx="208">
                        <c:v>36</c:v>
                      </c:pt>
                      <c:pt idx="209">
                        <c:v>193</c:v>
                      </c:pt>
                      <c:pt idx="210">
                        <c:v>42</c:v>
                      </c:pt>
                      <c:pt idx="211">
                        <c:v>358</c:v>
                      </c:pt>
                      <c:pt idx="212">
                        <c:v>109</c:v>
                      </c:pt>
                      <c:pt idx="213">
                        <c:v>395</c:v>
                      </c:pt>
                      <c:pt idx="214">
                        <c:v>493</c:v>
                      </c:pt>
                      <c:pt idx="215">
                        <c:v>184</c:v>
                      </c:pt>
                      <c:pt idx="216">
                        <c:v>139</c:v>
                      </c:pt>
                      <c:pt idx="217">
                        <c:v>435</c:v>
                      </c:pt>
                      <c:pt idx="218">
                        <c:v>245</c:v>
                      </c:pt>
                      <c:pt idx="219">
                        <c:v>98</c:v>
                      </c:pt>
                      <c:pt idx="220">
                        <c:v>388</c:v>
                      </c:pt>
                      <c:pt idx="221">
                        <c:v>201</c:v>
                      </c:pt>
                      <c:pt idx="222">
                        <c:v>132</c:v>
                      </c:pt>
                      <c:pt idx="223">
                        <c:v>249</c:v>
                      </c:pt>
                      <c:pt idx="224">
                        <c:v>105</c:v>
                      </c:pt>
                      <c:pt idx="225">
                        <c:v>301</c:v>
                      </c:pt>
                      <c:pt idx="226">
                        <c:v>401</c:v>
                      </c:pt>
                      <c:pt idx="227">
                        <c:v>321</c:v>
                      </c:pt>
                      <c:pt idx="228">
                        <c:v>461</c:v>
                      </c:pt>
                      <c:pt idx="229">
                        <c:v>411</c:v>
                      </c:pt>
                      <c:pt idx="230">
                        <c:v>458</c:v>
                      </c:pt>
                      <c:pt idx="231">
                        <c:v>220</c:v>
                      </c:pt>
                      <c:pt idx="232">
                        <c:v>162</c:v>
                      </c:pt>
                      <c:pt idx="233">
                        <c:v>240</c:v>
                      </c:pt>
                      <c:pt idx="234">
                        <c:v>118</c:v>
                      </c:pt>
                      <c:pt idx="235">
                        <c:v>58</c:v>
                      </c:pt>
                      <c:pt idx="236">
                        <c:v>478</c:v>
                      </c:pt>
                      <c:pt idx="237">
                        <c:v>239</c:v>
                      </c:pt>
                      <c:pt idx="238">
                        <c:v>467</c:v>
                      </c:pt>
                      <c:pt idx="239">
                        <c:v>395</c:v>
                      </c:pt>
                      <c:pt idx="240">
                        <c:v>447</c:v>
                      </c:pt>
                      <c:pt idx="241">
                        <c:v>305</c:v>
                      </c:pt>
                      <c:pt idx="242">
                        <c:v>105</c:v>
                      </c:pt>
                      <c:pt idx="243">
                        <c:v>316</c:v>
                      </c:pt>
                      <c:pt idx="244">
                        <c:v>309</c:v>
                      </c:pt>
                      <c:pt idx="245">
                        <c:v>168</c:v>
                      </c:pt>
                      <c:pt idx="246">
                        <c:v>440</c:v>
                      </c:pt>
                      <c:pt idx="247">
                        <c:v>469</c:v>
                      </c:pt>
                      <c:pt idx="248">
                        <c:v>3</c:v>
                      </c:pt>
                      <c:pt idx="249">
                        <c:v>109</c:v>
                      </c:pt>
                      <c:pt idx="250">
                        <c:v>491</c:v>
                      </c:pt>
                      <c:pt idx="251">
                        <c:v>257</c:v>
                      </c:pt>
                      <c:pt idx="252">
                        <c:v>476</c:v>
                      </c:pt>
                      <c:pt idx="253">
                        <c:v>22</c:v>
                      </c:pt>
                      <c:pt idx="254">
                        <c:v>47</c:v>
                      </c:pt>
                      <c:pt idx="255">
                        <c:v>467</c:v>
                      </c:pt>
                      <c:pt idx="256">
                        <c:v>88</c:v>
                      </c:pt>
                      <c:pt idx="257">
                        <c:v>315</c:v>
                      </c:pt>
                      <c:pt idx="258">
                        <c:v>227</c:v>
                      </c:pt>
                      <c:pt idx="259">
                        <c:v>411</c:v>
                      </c:pt>
                      <c:pt idx="260">
                        <c:v>429</c:v>
                      </c:pt>
                      <c:pt idx="261">
                        <c:v>205</c:v>
                      </c:pt>
                      <c:pt idx="262">
                        <c:v>292</c:v>
                      </c:pt>
                      <c:pt idx="263">
                        <c:v>153</c:v>
                      </c:pt>
                      <c:pt idx="264">
                        <c:v>345</c:v>
                      </c:pt>
                      <c:pt idx="265">
                        <c:v>107</c:v>
                      </c:pt>
                      <c:pt idx="266">
                        <c:v>291</c:v>
                      </c:pt>
                      <c:pt idx="267">
                        <c:v>387</c:v>
                      </c:pt>
                      <c:pt idx="268">
                        <c:v>229</c:v>
                      </c:pt>
                      <c:pt idx="269">
                        <c:v>175</c:v>
                      </c:pt>
                      <c:pt idx="270">
                        <c:v>205</c:v>
                      </c:pt>
                      <c:pt idx="271">
                        <c:v>403</c:v>
                      </c:pt>
                      <c:pt idx="272">
                        <c:v>133</c:v>
                      </c:pt>
                      <c:pt idx="273">
                        <c:v>370</c:v>
                      </c:pt>
                      <c:pt idx="274">
                        <c:v>54</c:v>
                      </c:pt>
                      <c:pt idx="275">
                        <c:v>364</c:v>
                      </c:pt>
                      <c:pt idx="276">
                        <c:v>187</c:v>
                      </c:pt>
                      <c:pt idx="277">
                        <c:v>303</c:v>
                      </c:pt>
                      <c:pt idx="278">
                        <c:v>295</c:v>
                      </c:pt>
                      <c:pt idx="279">
                        <c:v>110</c:v>
                      </c:pt>
                      <c:pt idx="280">
                        <c:v>61</c:v>
                      </c:pt>
                      <c:pt idx="281">
                        <c:v>55</c:v>
                      </c:pt>
                      <c:pt idx="282">
                        <c:v>483</c:v>
                      </c:pt>
                      <c:pt idx="283">
                        <c:v>98</c:v>
                      </c:pt>
                      <c:pt idx="284">
                        <c:v>201</c:v>
                      </c:pt>
                      <c:pt idx="285">
                        <c:v>137</c:v>
                      </c:pt>
                      <c:pt idx="286">
                        <c:v>88</c:v>
                      </c:pt>
                      <c:pt idx="287">
                        <c:v>397</c:v>
                      </c:pt>
                      <c:pt idx="288">
                        <c:v>49</c:v>
                      </c:pt>
                      <c:pt idx="289">
                        <c:v>193</c:v>
                      </c:pt>
                      <c:pt idx="290">
                        <c:v>286</c:v>
                      </c:pt>
                      <c:pt idx="291">
                        <c:v>207</c:v>
                      </c:pt>
                      <c:pt idx="292">
                        <c:v>22</c:v>
                      </c:pt>
                      <c:pt idx="293">
                        <c:v>403</c:v>
                      </c:pt>
                      <c:pt idx="294">
                        <c:v>320</c:v>
                      </c:pt>
                      <c:pt idx="295">
                        <c:v>247</c:v>
                      </c:pt>
                      <c:pt idx="296">
                        <c:v>70</c:v>
                      </c:pt>
                      <c:pt idx="297">
                        <c:v>36</c:v>
                      </c:pt>
                      <c:pt idx="298">
                        <c:v>344</c:v>
                      </c:pt>
                      <c:pt idx="299">
                        <c:v>135</c:v>
                      </c:pt>
                      <c:pt idx="300">
                        <c:v>88</c:v>
                      </c:pt>
                      <c:pt idx="301">
                        <c:v>61</c:v>
                      </c:pt>
                      <c:pt idx="302">
                        <c:v>238</c:v>
                      </c:pt>
                      <c:pt idx="303">
                        <c:v>45</c:v>
                      </c:pt>
                      <c:pt idx="304">
                        <c:v>306</c:v>
                      </c:pt>
                      <c:pt idx="305">
                        <c:v>178</c:v>
                      </c:pt>
                      <c:pt idx="306">
                        <c:v>272</c:v>
                      </c:pt>
                      <c:pt idx="307">
                        <c:v>268</c:v>
                      </c:pt>
                      <c:pt idx="308">
                        <c:v>263</c:v>
                      </c:pt>
                      <c:pt idx="309">
                        <c:v>384</c:v>
                      </c:pt>
                      <c:pt idx="310">
                        <c:v>366</c:v>
                      </c:pt>
                      <c:pt idx="311">
                        <c:v>481</c:v>
                      </c:pt>
                      <c:pt idx="312">
                        <c:v>482</c:v>
                      </c:pt>
                      <c:pt idx="313">
                        <c:v>110</c:v>
                      </c:pt>
                      <c:pt idx="314">
                        <c:v>68</c:v>
                      </c:pt>
                      <c:pt idx="315">
                        <c:v>199</c:v>
                      </c:pt>
                      <c:pt idx="316">
                        <c:v>114</c:v>
                      </c:pt>
                      <c:pt idx="317">
                        <c:v>145</c:v>
                      </c:pt>
                      <c:pt idx="318">
                        <c:v>151</c:v>
                      </c:pt>
                      <c:pt idx="319">
                        <c:v>112</c:v>
                      </c:pt>
                      <c:pt idx="320">
                        <c:v>54</c:v>
                      </c:pt>
                      <c:pt idx="321">
                        <c:v>379</c:v>
                      </c:pt>
                      <c:pt idx="322">
                        <c:v>157</c:v>
                      </c:pt>
                      <c:pt idx="323">
                        <c:v>449</c:v>
                      </c:pt>
                      <c:pt idx="324">
                        <c:v>208</c:v>
                      </c:pt>
                      <c:pt idx="325">
                        <c:v>189</c:v>
                      </c:pt>
                      <c:pt idx="326">
                        <c:v>460</c:v>
                      </c:pt>
                      <c:pt idx="327">
                        <c:v>203</c:v>
                      </c:pt>
                      <c:pt idx="328">
                        <c:v>372</c:v>
                      </c:pt>
                      <c:pt idx="329">
                        <c:v>107</c:v>
                      </c:pt>
                      <c:pt idx="330">
                        <c:v>485</c:v>
                      </c:pt>
                      <c:pt idx="331">
                        <c:v>144</c:v>
                      </c:pt>
                      <c:pt idx="332">
                        <c:v>486</c:v>
                      </c:pt>
                      <c:pt idx="333">
                        <c:v>214</c:v>
                      </c:pt>
                      <c:pt idx="334">
                        <c:v>114</c:v>
                      </c:pt>
                      <c:pt idx="335">
                        <c:v>208</c:v>
                      </c:pt>
                      <c:pt idx="336">
                        <c:v>33</c:v>
                      </c:pt>
                      <c:pt idx="337">
                        <c:v>78</c:v>
                      </c:pt>
                      <c:pt idx="338">
                        <c:v>413</c:v>
                      </c:pt>
                      <c:pt idx="339">
                        <c:v>154</c:v>
                      </c:pt>
                      <c:pt idx="340">
                        <c:v>25</c:v>
                      </c:pt>
                      <c:pt idx="341">
                        <c:v>133</c:v>
                      </c:pt>
                      <c:pt idx="342">
                        <c:v>15</c:v>
                      </c:pt>
                      <c:pt idx="343">
                        <c:v>418</c:v>
                      </c:pt>
                      <c:pt idx="344">
                        <c:v>4</c:v>
                      </c:pt>
                      <c:pt idx="345">
                        <c:v>485</c:v>
                      </c:pt>
                      <c:pt idx="346">
                        <c:v>496</c:v>
                      </c:pt>
                      <c:pt idx="347">
                        <c:v>155</c:v>
                      </c:pt>
                      <c:pt idx="348">
                        <c:v>449</c:v>
                      </c:pt>
                      <c:pt idx="349">
                        <c:v>332</c:v>
                      </c:pt>
                      <c:pt idx="350">
                        <c:v>20</c:v>
                      </c:pt>
                      <c:pt idx="351">
                        <c:v>118</c:v>
                      </c:pt>
                      <c:pt idx="352">
                        <c:v>235</c:v>
                      </c:pt>
                      <c:pt idx="353">
                        <c:v>191</c:v>
                      </c:pt>
                      <c:pt idx="354">
                        <c:v>91</c:v>
                      </c:pt>
                      <c:pt idx="355">
                        <c:v>299</c:v>
                      </c:pt>
                      <c:pt idx="356">
                        <c:v>480</c:v>
                      </c:pt>
                      <c:pt idx="357">
                        <c:v>44</c:v>
                      </c:pt>
                      <c:pt idx="358">
                        <c:v>438</c:v>
                      </c:pt>
                      <c:pt idx="359">
                        <c:v>151</c:v>
                      </c:pt>
                      <c:pt idx="360">
                        <c:v>66</c:v>
                      </c:pt>
                      <c:pt idx="361">
                        <c:v>52</c:v>
                      </c:pt>
                      <c:pt idx="362">
                        <c:v>109</c:v>
                      </c:pt>
                      <c:pt idx="363">
                        <c:v>348</c:v>
                      </c:pt>
                      <c:pt idx="364">
                        <c:v>208</c:v>
                      </c:pt>
                      <c:pt idx="365">
                        <c:v>29</c:v>
                      </c:pt>
                      <c:pt idx="366">
                        <c:v>158</c:v>
                      </c:pt>
                      <c:pt idx="367">
                        <c:v>100</c:v>
                      </c:pt>
                      <c:pt idx="368">
                        <c:v>314</c:v>
                      </c:pt>
                      <c:pt idx="369">
                        <c:v>151</c:v>
                      </c:pt>
                      <c:pt idx="370">
                        <c:v>321</c:v>
                      </c:pt>
                      <c:pt idx="371">
                        <c:v>448</c:v>
                      </c:pt>
                      <c:pt idx="372">
                        <c:v>264</c:v>
                      </c:pt>
                      <c:pt idx="373">
                        <c:v>304</c:v>
                      </c:pt>
                      <c:pt idx="374">
                        <c:v>38</c:v>
                      </c:pt>
                      <c:pt idx="375">
                        <c:v>118</c:v>
                      </c:pt>
                      <c:pt idx="376">
                        <c:v>16</c:v>
                      </c:pt>
                      <c:pt idx="377">
                        <c:v>380</c:v>
                      </c:pt>
                      <c:pt idx="378">
                        <c:v>165</c:v>
                      </c:pt>
                      <c:pt idx="379">
                        <c:v>293</c:v>
                      </c:pt>
                      <c:pt idx="380">
                        <c:v>37</c:v>
                      </c:pt>
                      <c:pt idx="381">
                        <c:v>25</c:v>
                      </c:pt>
                      <c:pt idx="382">
                        <c:v>124</c:v>
                      </c:pt>
                      <c:pt idx="383">
                        <c:v>316</c:v>
                      </c:pt>
                      <c:pt idx="384">
                        <c:v>47</c:v>
                      </c:pt>
                      <c:pt idx="385">
                        <c:v>155</c:v>
                      </c:pt>
                      <c:pt idx="386">
                        <c:v>455</c:v>
                      </c:pt>
                      <c:pt idx="387">
                        <c:v>282</c:v>
                      </c:pt>
                      <c:pt idx="388">
                        <c:v>424</c:v>
                      </c:pt>
                      <c:pt idx="389">
                        <c:v>255</c:v>
                      </c:pt>
                      <c:pt idx="390">
                        <c:v>474</c:v>
                      </c:pt>
                      <c:pt idx="391">
                        <c:v>13</c:v>
                      </c:pt>
                      <c:pt idx="392">
                        <c:v>169</c:v>
                      </c:pt>
                      <c:pt idx="393">
                        <c:v>84</c:v>
                      </c:pt>
                      <c:pt idx="394">
                        <c:v>229</c:v>
                      </c:pt>
                      <c:pt idx="395">
                        <c:v>0</c:v>
                      </c:pt>
                      <c:pt idx="396">
                        <c:v>119</c:v>
                      </c:pt>
                      <c:pt idx="397">
                        <c:v>469</c:v>
                      </c:pt>
                      <c:pt idx="398">
                        <c:v>57</c:v>
                      </c:pt>
                      <c:pt idx="399">
                        <c:v>209</c:v>
                      </c:pt>
                      <c:pt idx="400">
                        <c:v>394</c:v>
                      </c:pt>
                      <c:pt idx="401">
                        <c:v>406</c:v>
                      </c:pt>
                      <c:pt idx="402">
                        <c:v>315</c:v>
                      </c:pt>
                      <c:pt idx="403">
                        <c:v>142</c:v>
                      </c:pt>
                      <c:pt idx="404">
                        <c:v>95</c:v>
                      </c:pt>
                      <c:pt idx="405">
                        <c:v>169</c:v>
                      </c:pt>
                      <c:pt idx="406">
                        <c:v>482</c:v>
                      </c:pt>
                      <c:pt idx="407">
                        <c:v>199</c:v>
                      </c:pt>
                      <c:pt idx="408">
                        <c:v>453</c:v>
                      </c:pt>
                      <c:pt idx="409">
                        <c:v>330</c:v>
                      </c:pt>
                      <c:pt idx="410">
                        <c:v>358</c:v>
                      </c:pt>
                      <c:pt idx="411">
                        <c:v>154</c:v>
                      </c:pt>
                      <c:pt idx="412">
                        <c:v>14</c:v>
                      </c:pt>
                      <c:pt idx="413">
                        <c:v>300</c:v>
                      </c:pt>
                      <c:pt idx="414">
                        <c:v>352</c:v>
                      </c:pt>
                      <c:pt idx="415">
                        <c:v>238</c:v>
                      </c:pt>
                      <c:pt idx="416">
                        <c:v>304</c:v>
                      </c:pt>
                      <c:pt idx="417">
                        <c:v>280</c:v>
                      </c:pt>
                      <c:pt idx="418">
                        <c:v>141</c:v>
                      </c:pt>
                      <c:pt idx="419">
                        <c:v>173</c:v>
                      </c:pt>
                      <c:pt idx="420">
                        <c:v>117</c:v>
                      </c:pt>
                      <c:pt idx="421">
                        <c:v>296</c:v>
                      </c:pt>
                      <c:pt idx="422">
                        <c:v>158</c:v>
                      </c:pt>
                      <c:pt idx="423">
                        <c:v>135</c:v>
                      </c:pt>
                      <c:pt idx="424">
                        <c:v>4</c:v>
                      </c:pt>
                      <c:pt idx="425">
                        <c:v>80</c:v>
                      </c:pt>
                      <c:pt idx="426">
                        <c:v>374</c:v>
                      </c:pt>
                      <c:pt idx="427">
                        <c:v>314</c:v>
                      </c:pt>
                      <c:pt idx="428">
                        <c:v>25</c:v>
                      </c:pt>
                      <c:pt idx="429">
                        <c:v>10</c:v>
                      </c:pt>
                      <c:pt idx="430">
                        <c:v>253</c:v>
                      </c:pt>
                      <c:pt idx="431">
                        <c:v>421</c:v>
                      </c:pt>
                      <c:pt idx="432">
                        <c:v>448</c:v>
                      </c:pt>
                      <c:pt idx="433">
                        <c:v>185</c:v>
                      </c:pt>
                      <c:pt idx="434">
                        <c:v>303</c:v>
                      </c:pt>
                      <c:pt idx="435">
                        <c:v>369</c:v>
                      </c:pt>
                      <c:pt idx="436">
                        <c:v>393</c:v>
                      </c:pt>
                      <c:pt idx="437">
                        <c:v>361</c:v>
                      </c:pt>
                      <c:pt idx="438">
                        <c:v>269</c:v>
                      </c:pt>
                      <c:pt idx="439">
                        <c:v>493</c:v>
                      </c:pt>
                      <c:pt idx="440">
                        <c:v>241</c:v>
                      </c:pt>
                      <c:pt idx="441">
                        <c:v>249</c:v>
                      </c:pt>
                      <c:pt idx="442">
                        <c:v>22</c:v>
                      </c:pt>
                      <c:pt idx="443">
                        <c:v>413</c:v>
                      </c:pt>
                      <c:pt idx="444">
                        <c:v>362</c:v>
                      </c:pt>
                      <c:pt idx="445">
                        <c:v>398</c:v>
                      </c:pt>
                      <c:pt idx="446">
                        <c:v>341</c:v>
                      </c:pt>
                      <c:pt idx="447">
                        <c:v>430</c:v>
                      </c:pt>
                      <c:pt idx="448">
                        <c:v>343</c:v>
                      </c:pt>
                      <c:pt idx="449">
                        <c:v>327</c:v>
                      </c:pt>
                      <c:pt idx="450">
                        <c:v>299</c:v>
                      </c:pt>
                      <c:pt idx="451">
                        <c:v>65</c:v>
                      </c:pt>
                      <c:pt idx="452">
                        <c:v>233</c:v>
                      </c:pt>
                      <c:pt idx="453">
                        <c:v>34</c:v>
                      </c:pt>
                      <c:pt idx="454">
                        <c:v>196</c:v>
                      </c:pt>
                      <c:pt idx="455">
                        <c:v>456</c:v>
                      </c:pt>
                      <c:pt idx="456">
                        <c:v>176</c:v>
                      </c:pt>
                      <c:pt idx="457">
                        <c:v>489</c:v>
                      </c:pt>
                      <c:pt idx="458">
                        <c:v>185</c:v>
                      </c:pt>
                      <c:pt idx="459">
                        <c:v>487</c:v>
                      </c:pt>
                      <c:pt idx="460">
                        <c:v>204</c:v>
                      </c:pt>
                      <c:pt idx="461">
                        <c:v>193</c:v>
                      </c:pt>
                      <c:pt idx="462">
                        <c:v>397</c:v>
                      </c:pt>
                      <c:pt idx="463">
                        <c:v>493</c:v>
                      </c:pt>
                      <c:pt idx="464">
                        <c:v>481</c:v>
                      </c:pt>
                      <c:pt idx="465">
                        <c:v>330</c:v>
                      </c:pt>
                      <c:pt idx="466">
                        <c:v>173</c:v>
                      </c:pt>
                      <c:pt idx="467">
                        <c:v>25</c:v>
                      </c:pt>
                      <c:pt idx="468">
                        <c:v>256</c:v>
                      </c:pt>
                      <c:pt idx="469">
                        <c:v>433</c:v>
                      </c:pt>
                      <c:pt idx="470">
                        <c:v>9</c:v>
                      </c:pt>
                      <c:pt idx="471">
                        <c:v>153</c:v>
                      </c:pt>
                      <c:pt idx="472">
                        <c:v>304</c:v>
                      </c:pt>
                      <c:pt idx="473">
                        <c:v>152</c:v>
                      </c:pt>
                      <c:pt idx="474">
                        <c:v>298</c:v>
                      </c:pt>
                      <c:pt idx="475">
                        <c:v>202</c:v>
                      </c:pt>
                      <c:pt idx="476">
                        <c:v>179</c:v>
                      </c:pt>
                      <c:pt idx="477">
                        <c:v>351</c:v>
                      </c:pt>
                      <c:pt idx="478">
                        <c:v>126</c:v>
                      </c:pt>
                      <c:pt idx="479">
                        <c:v>128</c:v>
                      </c:pt>
                      <c:pt idx="480">
                        <c:v>8</c:v>
                      </c:pt>
                      <c:pt idx="481">
                        <c:v>58</c:v>
                      </c:pt>
                      <c:pt idx="482">
                        <c:v>76</c:v>
                      </c:pt>
                      <c:pt idx="483">
                        <c:v>437</c:v>
                      </c:pt>
                      <c:pt idx="484">
                        <c:v>300</c:v>
                      </c:pt>
                      <c:pt idx="485">
                        <c:v>462</c:v>
                      </c:pt>
                      <c:pt idx="486">
                        <c:v>480</c:v>
                      </c:pt>
                      <c:pt idx="487">
                        <c:v>427</c:v>
                      </c:pt>
                      <c:pt idx="488">
                        <c:v>322</c:v>
                      </c:pt>
                      <c:pt idx="489">
                        <c:v>388</c:v>
                      </c:pt>
                      <c:pt idx="490">
                        <c:v>434</c:v>
                      </c:pt>
                      <c:pt idx="491">
                        <c:v>300</c:v>
                      </c:pt>
                      <c:pt idx="492">
                        <c:v>247</c:v>
                      </c:pt>
                      <c:pt idx="493">
                        <c:v>365</c:v>
                      </c:pt>
                      <c:pt idx="494">
                        <c:v>179</c:v>
                      </c:pt>
                      <c:pt idx="495">
                        <c:v>371</c:v>
                      </c:pt>
                      <c:pt idx="496">
                        <c:v>34</c:v>
                      </c:pt>
                      <c:pt idx="497">
                        <c:v>353</c:v>
                      </c:pt>
                      <c:pt idx="498">
                        <c:v>333</c:v>
                      </c:pt>
                      <c:pt idx="499">
                        <c:v>236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80-4F2C-984D-B90DE5DBE1D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inventory!$E$1</c15:sqref>
                        </c15:formulaRef>
                      </c:ext>
                    </c:extLst>
                    <c:strCache>
                      <c:ptCount val="1"/>
                      <c:pt idx="0">
                        <c:v>out_of_stock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inventory!$E$2:$E$501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80-4F2C-984D-B90DE5DBE1D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inventory!$F$1</c15:sqref>
                        </c15:formulaRef>
                      </c:ext>
                    </c:extLst>
                    <c:strCache>
                      <c:ptCount val="1"/>
                      <c:pt idx="0">
                        <c:v>Unit Price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inventory!$F$2:$F$501</c15:sqref>
                        </c15:formulaRef>
                      </c:ext>
                    </c:extLst>
                    <c:numCache>
                      <c:formatCode>0.00</c:formatCode>
                      <c:ptCount val="500"/>
                      <c:pt idx="0">
                        <c:v>252.57</c:v>
                      </c:pt>
                      <c:pt idx="1">
                        <c:v>252.57</c:v>
                      </c:pt>
                      <c:pt idx="2">
                        <c:v>252.57</c:v>
                      </c:pt>
                      <c:pt idx="3">
                        <c:v>252.57</c:v>
                      </c:pt>
                      <c:pt idx="4">
                        <c:v>252.57</c:v>
                      </c:pt>
                      <c:pt idx="5">
                        <c:v>252.57</c:v>
                      </c:pt>
                      <c:pt idx="6">
                        <c:v>252.57</c:v>
                      </c:pt>
                      <c:pt idx="7">
                        <c:v>252.57</c:v>
                      </c:pt>
                      <c:pt idx="8">
                        <c:v>252.57</c:v>
                      </c:pt>
                      <c:pt idx="9">
                        <c:v>252.57</c:v>
                      </c:pt>
                      <c:pt idx="10">
                        <c:v>252.57</c:v>
                      </c:pt>
                      <c:pt idx="11">
                        <c:v>252.57</c:v>
                      </c:pt>
                      <c:pt idx="12">
                        <c:v>252.57</c:v>
                      </c:pt>
                      <c:pt idx="13">
                        <c:v>252.57</c:v>
                      </c:pt>
                      <c:pt idx="14">
                        <c:v>252.57</c:v>
                      </c:pt>
                      <c:pt idx="15">
                        <c:v>252.57</c:v>
                      </c:pt>
                      <c:pt idx="16">
                        <c:v>252.57</c:v>
                      </c:pt>
                      <c:pt idx="17">
                        <c:v>252.57</c:v>
                      </c:pt>
                      <c:pt idx="18">
                        <c:v>252.57</c:v>
                      </c:pt>
                      <c:pt idx="19">
                        <c:v>252.57</c:v>
                      </c:pt>
                      <c:pt idx="20">
                        <c:v>252.57</c:v>
                      </c:pt>
                      <c:pt idx="21">
                        <c:v>252.57</c:v>
                      </c:pt>
                      <c:pt idx="22">
                        <c:v>252.57</c:v>
                      </c:pt>
                      <c:pt idx="23">
                        <c:v>252.57</c:v>
                      </c:pt>
                      <c:pt idx="24">
                        <c:v>252.57</c:v>
                      </c:pt>
                      <c:pt idx="25">
                        <c:v>252.57</c:v>
                      </c:pt>
                      <c:pt idx="26">
                        <c:v>252.57</c:v>
                      </c:pt>
                      <c:pt idx="27">
                        <c:v>252.57</c:v>
                      </c:pt>
                      <c:pt idx="28">
                        <c:v>252.57</c:v>
                      </c:pt>
                      <c:pt idx="29">
                        <c:v>252.57</c:v>
                      </c:pt>
                      <c:pt idx="30">
                        <c:v>252.57</c:v>
                      </c:pt>
                      <c:pt idx="31">
                        <c:v>252.57</c:v>
                      </c:pt>
                      <c:pt idx="32">
                        <c:v>252.57</c:v>
                      </c:pt>
                      <c:pt idx="33">
                        <c:v>252.57</c:v>
                      </c:pt>
                      <c:pt idx="34">
                        <c:v>252.57</c:v>
                      </c:pt>
                      <c:pt idx="35">
                        <c:v>252.57</c:v>
                      </c:pt>
                      <c:pt idx="36">
                        <c:v>252.57</c:v>
                      </c:pt>
                      <c:pt idx="37">
                        <c:v>252.57</c:v>
                      </c:pt>
                      <c:pt idx="38">
                        <c:v>252.57</c:v>
                      </c:pt>
                      <c:pt idx="39">
                        <c:v>252.57</c:v>
                      </c:pt>
                      <c:pt idx="40">
                        <c:v>252.57</c:v>
                      </c:pt>
                      <c:pt idx="41">
                        <c:v>252.57</c:v>
                      </c:pt>
                      <c:pt idx="42">
                        <c:v>252.57</c:v>
                      </c:pt>
                      <c:pt idx="43">
                        <c:v>252.57</c:v>
                      </c:pt>
                      <c:pt idx="44">
                        <c:v>252.57</c:v>
                      </c:pt>
                      <c:pt idx="45">
                        <c:v>252.57</c:v>
                      </c:pt>
                      <c:pt idx="46">
                        <c:v>252.57</c:v>
                      </c:pt>
                      <c:pt idx="47">
                        <c:v>252.57</c:v>
                      </c:pt>
                      <c:pt idx="48">
                        <c:v>252.57</c:v>
                      </c:pt>
                      <c:pt idx="49">
                        <c:v>252.57</c:v>
                      </c:pt>
                      <c:pt idx="50">
                        <c:v>252.57</c:v>
                      </c:pt>
                      <c:pt idx="51">
                        <c:v>252.57</c:v>
                      </c:pt>
                      <c:pt idx="52">
                        <c:v>252.57</c:v>
                      </c:pt>
                      <c:pt idx="53">
                        <c:v>252.57</c:v>
                      </c:pt>
                      <c:pt idx="54">
                        <c:v>252.57</c:v>
                      </c:pt>
                      <c:pt idx="55">
                        <c:v>252.57</c:v>
                      </c:pt>
                      <c:pt idx="56">
                        <c:v>252.57</c:v>
                      </c:pt>
                      <c:pt idx="57">
                        <c:v>252.57</c:v>
                      </c:pt>
                      <c:pt idx="58">
                        <c:v>252.57</c:v>
                      </c:pt>
                      <c:pt idx="59">
                        <c:v>252.57</c:v>
                      </c:pt>
                      <c:pt idx="60">
                        <c:v>252.57</c:v>
                      </c:pt>
                      <c:pt idx="61">
                        <c:v>252.57</c:v>
                      </c:pt>
                      <c:pt idx="62">
                        <c:v>252.57</c:v>
                      </c:pt>
                      <c:pt idx="63">
                        <c:v>252.57</c:v>
                      </c:pt>
                      <c:pt idx="64">
                        <c:v>252.57</c:v>
                      </c:pt>
                      <c:pt idx="65">
                        <c:v>252.57</c:v>
                      </c:pt>
                      <c:pt idx="66">
                        <c:v>252.57</c:v>
                      </c:pt>
                      <c:pt idx="67">
                        <c:v>252.57</c:v>
                      </c:pt>
                      <c:pt idx="68">
                        <c:v>252.57</c:v>
                      </c:pt>
                      <c:pt idx="69">
                        <c:v>252.57</c:v>
                      </c:pt>
                      <c:pt idx="70">
                        <c:v>252.57</c:v>
                      </c:pt>
                      <c:pt idx="71">
                        <c:v>252.57</c:v>
                      </c:pt>
                      <c:pt idx="72">
                        <c:v>252.57</c:v>
                      </c:pt>
                      <c:pt idx="73">
                        <c:v>252.57</c:v>
                      </c:pt>
                      <c:pt idx="74">
                        <c:v>252.57</c:v>
                      </c:pt>
                      <c:pt idx="75">
                        <c:v>252.57</c:v>
                      </c:pt>
                      <c:pt idx="76">
                        <c:v>252.57</c:v>
                      </c:pt>
                      <c:pt idx="77">
                        <c:v>252.57</c:v>
                      </c:pt>
                      <c:pt idx="78">
                        <c:v>252.57</c:v>
                      </c:pt>
                      <c:pt idx="79">
                        <c:v>252.57</c:v>
                      </c:pt>
                      <c:pt idx="80">
                        <c:v>252.57</c:v>
                      </c:pt>
                      <c:pt idx="81">
                        <c:v>252.57</c:v>
                      </c:pt>
                      <c:pt idx="82">
                        <c:v>252.57</c:v>
                      </c:pt>
                      <c:pt idx="83">
                        <c:v>252.57</c:v>
                      </c:pt>
                      <c:pt idx="84">
                        <c:v>252.57</c:v>
                      </c:pt>
                      <c:pt idx="85">
                        <c:v>252.57</c:v>
                      </c:pt>
                      <c:pt idx="86">
                        <c:v>252.57</c:v>
                      </c:pt>
                      <c:pt idx="87">
                        <c:v>252.57</c:v>
                      </c:pt>
                      <c:pt idx="88">
                        <c:v>252.57</c:v>
                      </c:pt>
                      <c:pt idx="89">
                        <c:v>252.57</c:v>
                      </c:pt>
                      <c:pt idx="90">
                        <c:v>252.57</c:v>
                      </c:pt>
                      <c:pt idx="91">
                        <c:v>252.57</c:v>
                      </c:pt>
                      <c:pt idx="92">
                        <c:v>252.57</c:v>
                      </c:pt>
                      <c:pt idx="93">
                        <c:v>252.57</c:v>
                      </c:pt>
                      <c:pt idx="94">
                        <c:v>252.57</c:v>
                      </c:pt>
                      <c:pt idx="95">
                        <c:v>252.57</c:v>
                      </c:pt>
                      <c:pt idx="96">
                        <c:v>252.57</c:v>
                      </c:pt>
                      <c:pt idx="97">
                        <c:v>252.57</c:v>
                      </c:pt>
                      <c:pt idx="98">
                        <c:v>252.57</c:v>
                      </c:pt>
                      <c:pt idx="99">
                        <c:v>252.57</c:v>
                      </c:pt>
                      <c:pt idx="100">
                        <c:v>252.57</c:v>
                      </c:pt>
                      <c:pt idx="101">
                        <c:v>252.57</c:v>
                      </c:pt>
                      <c:pt idx="102">
                        <c:v>252.57</c:v>
                      </c:pt>
                      <c:pt idx="103">
                        <c:v>252.57</c:v>
                      </c:pt>
                      <c:pt idx="104">
                        <c:v>252.57</c:v>
                      </c:pt>
                      <c:pt idx="105">
                        <c:v>252.57</c:v>
                      </c:pt>
                      <c:pt idx="106">
                        <c:v>252.57</c:v>
                      </c:pt>
                      <c:pt idx="107">
                        <c:v>252.57</c:v>
                      </c:pt>
                      <c:pt idx="108">
                        <c:v>252.57</c:v>
                      </c:pt>
                      <c:pt idx="109">
                        <c:v>252.57</c:v>
                      </c:pt>
                      <c:pt idx="110">
                        <c:v>252.57</c:v>
                      </c:pt>
                      <c:pt idx="111">
                        <c:v>252.57</c:v>
                      </c:pt>
                      <c:pt idx="112">
                        <c:v>252.57</c:v>
                      </c:pt>
                      <c:pt idx="113">
                        <c:v>252.57</c:v>
                      </c:pt>
                      <c:pt idx="114">
                        <c:v>252.57</c:v>
                      </c:pt>
                      <c:pt idx="115">
                        <c:v>252.57</c:v>
                      </c:pt>
                      <c:pt idx="116">
                        <c:v>252.57</c:v>
                      </c:pt>
                      <c:pt idx="117">
                        <c:v>252.57</c:v>
                      </c:pt>
                      <c:pt idx="118">
                        <c:v>252.57</c:v>
                      </c:pt>
                      <c:pt idx="119">
                        <c:v>252.57</c:v>
                      </c:pt>
                      <c:pt idx="120">
                        <c:v>252.57</c:v>
                      </c:pt>
                      <c:pt idx="121">
                        <c:v>252.57</c:v>
                      </c:pt>
                      <c:pt idx="122">
                        <c:v>252.57</c:v>
                      </c:pt>
                      <c:pt idx="123">
                        <c:v>252.57</c:v>
                      </c:pt>
                      <c:pt idx="124">
                        <c:v>252.57</c:v>
                      </c:pt>
                      <c:pt idx="125">
                        <c:v>252.57</c:v>
                      </c:pt>
                      <c:pt idx="126">
                        <c:v>252.57</c:v>
                      </c:pt>
                      <c:pt idx="127">
                        <c:v>252.57</c:v>
                      </c:pt>
                      <c:pt idx="128">
                        <c:v>252.57</c:v>
                      </c:pt>
                      <c:pt idx="129">
                        <c:v>252.57</c:v>
                      </c:pt>
                      <c:pt idx="130">
                        <c:v>252.57</c:v>
                      </c:pt>
                      <c:pt idx="131">
                        <c:v>252.57</c:v>
                      </c:pt>
                      <c:pt idx="132">
                        <c:v>252.57</c:v>
                      </c:pt>
                      <c:pt idx="133">
                        <c:v>252.57</c:v>
                      </c:pt>
                      <c:pt idx="134">
                        <c:v>252.57</c:v>
                      </c:pt>
                      <c:pt idx="135">
                        <c:v>252.57</c:v>
                      </c:pt>
                      <c:pt idx="136">
                        <c:v>252.57</c:v>
                      </c:pt>
                      <c:pt idx="137">
                        <c:v>252.57</c:v>
                      </c:pt>
                      <c:pt idx="138">
                        <c:v>252.57</c:v>
                      </c:pt>
                      <c:pt idx="139">
                        <c:v>252.57</c:v>
                      </c:pt>
                      <c:pt idx="140">
                        <c:v>252.57</c:v>
                      </c:pt>
                      <c:pt idx="141">
                        <c:v>252.57</c:v>
                      </c:pt>
                      <c:pt idx="142">
                        <c:v>252.57</c:v>
                      </c:pt>
                      <c:pt idx="143">
                        <c:v>252.57</c:v>
                      </c:pt>
                      <c:pt idx="144">
                        <c:v>252.57</c:v>
                      </c:pt>
                      <c:pt idx="145">
                        <c:v>252.57</c:v>
                      </c:pt>
                      <c:pt idx="146">
                        <c:v>252.57</c:v>
                      </c:pt>
                      <c:pt idx="147">
                        <c:v>252.57</c:v>
                      </c:pt>
                      <c:pt idx="148">
                        <c:v>252.57</c:v>
                      </c:pt>
                      <c:pt idx="149">
                        <c:v>252.57</c:v>
                      </c:pt>
                      <c:pt idx="150">
                        <c:v>252.57</c:v>
                      </c:pt>
                      <c:pt idx="151">
                        <c:v>252.57</c:v>
                      </c:pt>
                      <c:pt idx="152">
                        <c:v>252.57</c:v>
                      </c:pt>
                      <c:pt idx="153">
                        <c:v>252.57</c:v>
                      </c:pt>
                      <c:pt idx="154">
                        <c:v>252.57</c:v>
                      </c:pt>
                      <c:pt idx="155">
                        <c:v>252.57</c:v>
                      </c:pt>
                      <c:pt idx="156">
                        <c:v>252.57</c:v>
                      </c:pt>
                      <c:pt idx="157">
                        <c:v>252.57</c:v>
                      </c:pt>
                      <c:pt idx="158">
                        <c:v>252.57</c:v>
                      </c:pt>
                      <c:pt idx="159">
                        <c:v>252.57</c:v>
                      </c:pt>
                      <c:pt idx="160">
                        <c:v>252.57</c:v>
                      </c:pt>
                      <c:pt idx="161">
                        <c:v>252.57</c:v>
                      </c:pt>
                      <c:pt idx="162">
                        <c:v>252.57</c:v>
                      </c:pt>
                      <c:pt idx="163">
                        <c:v>252.57</c:v>
                      </c:pt>
                      <c:pt idx="164">
                        <c:v>252.57</c:v>
                      </c:pt>
                      <c:pt idx="165">
                        <c:v>252.57</c:v>
                      </c:pt>
                      <c:pt idx="166">
                        <c:v>252.57</c:v>
                      </c:pt>
                      <c:pt idx="167">
                        <c:v>252.57</c:v>
                      </c:pt>
                      <c:pt idx="168">
                        <c:v>252.57</c:v>
                      </c:pt>
                      <c:pt idx="169">
                        <c:v>252.57</c:v>
                      </c:pt>
                      <c:pt idx="170">
                        <c:v>252.57</c:v>
                      </c:pt>
                      <c:pt idx="171">
                        <c:v>252.57</c:v>
                      </c:pt>
                      <c:pt idx="172">
                        <c:v>252.57</c:v>
                      </c:pt>
                      <c:pt idx="173">
                        <c:v>252.57</c:v>
                      </c:pt>
                      <c:pt idx="174">
                        <c:v>252.57</c:v>
                      </c:pt>
                      <c:pt idx="175">
                        <c:v>252.57</c:v>
                      </c:pt>
                      <c:pt idx="176">
                        <c:v>252.57</c:v>
                      </c:pt>
                      <c:pt idx="177">
                        <c:v>252.57</c:v>
                      </c:pt>
                      <c:pt idx="178">
                        <c:v>252.57</c:v>
                      </c:pt>
                      <c:pt idx="179">
                        <c:v>252.57</c:v>
                      </c:pt>
                      <c:pt idx="180">
                        <c:v>252.57</c:v>
                      </c:pt>
                      <c:pt idx="181">
                        <c:v>252.57</c:v>
                      </c:pt>
                      <c:pt idx="182">
                        <c:v>252.57</c:v>
                      </c:pt>
                      <c:pt idx="183">
                        <c:v>252.57</c:v>
                      </c:pt>
                      <c:pt idx="184">
                        <c:v>252.57</c:v>
                      </c:pt>
                      <c:pt idx="185">
                        <c:v>252.57</c:v>
                      </c:pt>
                      <c:pt idx="186">
                        <c:v>252.57</c:v>
                      </c:pt>
                      <c:pt idx="187">
                        <c:v>252.57</c:v>
                      </c:pt>
                      <c:pt idx="188">
                        <c:v>252.57</c:v>
                      </c:pt>
                      <c:pt idx="189">
                        <c:v>252.57</c:v>
                      </c:pt>
                      <c:pt idx="190">
                        <c:v>252.57</c:v>
                      </c:pt>
                      <c:pt idx="191">
                        <c:v>252.57</c:v>
                      </c:pt>
                      <c:pt idx="192">
                        <c:v>252.57</c:v>
                      </c:pt>
                      <c:pt idx="193">
                        <c:v>252.57</c:v>
                      </c:pt>
                      <c:pt idx="194">
                        <c:v>252.57</c:v>
                      </c:pt>
                      <c:pt idx="195">
                        <c:v>252.57</c:v>
                      </c:pt>
                      <c:pt idx="196">
                        <c:v>252.57</c:v>
                      </c:pt>
                      <c:pt idx="197">
                        <c:v>252.57</c:v>
                      </c:pt>
                      <c:pt idx="198">
                        <c:v>252.57</c:v>
                      </c:pt>
                      <c:pt idx="199">
                        <c:v>252.57</c:v>
                      </c:pt>
                      <c:pt idx="200">
                        <c:v>252.57</c:v>
                      </c:pt>
                      <c:pt idx="201">
                        <c:v>252.57</c:v>
                      </c:pt>
                      <c:pt idx="202">
                        <c:v>252.57</c:v>
                      </c:pt>
                      <c:pt idx="203">
                        <c:v>252.57</c:v>
                      </c:pt>
                      <c:pt idx="204">
                        <c:v>252.57</c:v>
                      </c:pt>
                      <c:pt idx="205">
                        <c:v>252.57</c:v>
                      </c:pt>
                      <c:pt idx="206">
                        <c:v>252.57</c:v>
                      </c:pt>
                      <c:pt idx="207">
                        <c:v>252.57</c:v>
                      </c:pt>
                      <c:pt idx="208">
                        <c:v>252.57</c:v>
                      </c:pt>
                      <c:pt idx="209">
                        <c:v>252.57</c:v>
                      </c:pt>
                      <c:pt idx="210">
                        <c:v>252.57</c:v>
                      </c:pt>
                      <c:pt idx="211">
                        <c:v>252.57</c:v>
                      </c:pt>
                      <c:pt idx="212">
                        <c:v>252.57</c:v>
                      </c:pt>
                      <c:pt idx="213">
                        <c:v>252.57</c:v>
                      </c:pt>
                      <c:pt idx="214">
                        <c:v>252.57</c:v>
                      </c:pt>
                      <c:pt idx="215">
                        <c:v>252.57</c:v>
                      </c:pt>
                      <c:pt idx="216">
                        <c:v>252.57</c:v>
                      </c:pt>
                      <c:pt idx="217">
                        <c:v>252.57</c:v>
                      </c:pt>
                      <c:pt idx="218">
                        <c:v>252.57</c:v>
                      </c:pt>
                      <c:pt idx="219">
                        <c:v>252.57</c:v>
                      </c:pt>
                      <c:pt idx="220">
                        <c:v>252.57</c:v>
                      </c:pt>
                      <c:pt idx="221">
                        <c:v>252.57</c:v>
                      </c:pt>
                      <c:pt idx="222">
                        <c:v>252.57</c:v>
                      </c:pt>
                      <c:pt idx="223">
                        <c:v>252.57</c:v>
                      </c:pt>
                      <c:pt idx="224">
                        <c:v>252.57</c:v>
                      </c:pt>
                      <c:pt idx="225">
                        <c:v>252.57</c:v>
                      </c:pt>
                      <c:pt idx="226">
                        <c:v>252.57</c:v>
                      </c:pt>
                      <c:pt idx="227">
                        <c:v>252.57</c:v>
                      </c:pt>
                      <c:pt idx="228">
                        <c:v>252.57</c:v>
                      </c:pt>
                      <c:pt idx="229">
                        <c:v>252.57</c:v>
                      </c:pt>
                      <c:pt idx="230">
                        <c:v>252.57</c:v>
                      </c:pt>
                      <c:pt idx="231">
                        <c:v>252.57</c:v>
                      </c:pt>
                      <c:pt idx="232">
                        <c:v>252.57</c:v>
                      </c:pt>
                      <c:pt idx="233">
                        <c:v>252.57</c:v>
                      </c:pt>
                      <c:pt idx="234">
                        <c:v>252.57</c:v>
                      </c:pt>
                      <c:pt idx="235">
                        <c:v>252.57</c:v>
                      </c:pt>
                      <c:pt idx="236">
                        <c:v>252.57</c:v>
                      </c:pt>
                      <c:pt idx="237">
                        <c:v>252.57</c:v>
                      </c:pt>
                      <c:pt idx="238">
                        <c:v>252.57</c:v>
                      </c:pt>
                      <c:pt idx="239">
                        <c:v>252.57</c:v>
                      </c:pt>
                      <c:pt idx="240">
                        <c:v>252.57</c:v>
                      </c:pt>
                      <c:pt idx="241">
                        <c:v>252.57</c:v>
                      </c:pt>
                      <c:pt idx="242">
                        <c:v>252.57</c:v>
                      </c:pt>
                      <c:pt idx="243">
                        <c:v>252.57</c:v>
                      </c:pt>
                      <c:pt idx="244">
                        <c:v>252.57</c:v>
                      </c:pt>
                      <c:pt idx="245">
                        <c:v>252.57</c:v>
                      </c:pt>
                      <c:pt idx="246">
                        <c:v>252.57</c:v>
                      </c:pt>
                      <c:pt idx="247">
                        <c:v>252.57</c:v>
                      </c:pt>
                      <c:pt idx="248">
                        <c:v>252.57</c:v>
                      </c:pt>
                      <c:pt idx="249">
                        <c:v>252.57</c:v>
                      </c:pt>
                      <c:pt idx="250">
                        <c:v>252.57</c:v>
                      </c:pt>
                      <c:pt idx="251">
                        <c:v>252.57</c:v>
                      </c:pt>
                      <c:pt idx="252">
                        <c:v>252.57</c:v>
                      </c:pt>
                      <c:pt idx="253">
                        <c:v>252.57</c:v>
                      </c:pt>
                      <c:pt idx="254">
                        <c:v>252.57</c:v>
                      </c:pt>
                      <c:pt idx="255">
                        <c:v>252.57</c:v>
                      </c:pt>
                      <c:pt idx="256">
                        <c:v>252.57</c:v>
                      </c:pt>
                      <c:pt idx="257">
                        <c:v>252.57</c:v>
                      </c:pt>
                      <c:pt idx="258">
                        <c:v>252.57</c:v>
                      </c:pt>
                      <c:pt idx="259">
                        <c:v>252.57</c:v>
                      </c:pt>
                      <c:pt idx="260">
                        <c:v>252.57</c:v>
                      </c:pt>
                      <c:pt idx="261">
                        <c:v>252.57</c:v>
                      </c:pt>
                      <c:pt idx="262">
                        <c:v>252.57</c:v>
                      </c:pt>
                      <c:pt idx="263">
                        <c:v>252.57</c:v>
                      </c:pt>
                      <c:pt idx="264">
                        <c:v>252.57</c:v>
                      </c:pt>
                      <c:pt idx="265">
                        <c:v>252.57</c:v>
                      </c:pt>
                      <c:pt idx="266">
                        <c:v>252.57</c:v>
                      </c:pt>
                      <c:pt idx="267">
                        <c:v>252.57</c:v>
                      </c:pt>
                      <c:pt idx="268">
                        <c:v>252.57</c:v>
                      </c:pt>
                      <c:pt idx="269">
                        <c:v>252.57</c:v>
                      </c:pt>
                      <c:pt idx="270">
                        <c:v>252.57</c:v>
                      </c:pt>
                      <c:pt idx="271">
                        <c:v>252.57</c:v>
                      </c:pt>
                      <c:pt idx="272">
                        <c:v>252.57</c:v>
                      </c:pt>
                      <c:pt idx="273">
                        <c:v>252.57</c:v>
                      </c:pt>
                      <c:pt idx="274">
                        <c:v>252.57</c:v>
                      </c:pt>
                      <c:pt idx="275">
                        <c:v>252.57</c:v>
                      </c:pt>
                      <c:pt idx="276">
                        <c:v>252.57</c:v>
                      </c:pt>
                      <c:pt idx="277">
                        <c:v>252.57</c:v>
                      </c:pt>
                      <c:pt idx="278">
                        <c:v>252.57</c:v>
                      </c:pt>
                      <c:pt idx="279">
                        <c:v>252.57</c:v>
                      </c:pt>
                      <c:pt idx="280">
                        <c:v>252.57</c:v>
                      </c:pt>
                      <c:pt idx="281">
                        <c:v>252.57</c:v>
                      </c:pt>
                      <c:pt idx="282">
                        <c:v>252.57</c:v>
                      </c:pt>
                      <c:pt idx="283">
                        <c:v>252.57</c:v>
                      </c:pt>
                      <c:pt idx="284">
                        <c:v>252.57</c:v>
                      </c:pt>
                      <c:pt idx="285">
                        <c:v>252.57</c:v>
                      </c:pt>
                      <c:pt idx="286">
                        <c:v>252.57</c:v>
                      </c:pt>
                      <c:pt idx="287">
                        <c:v>252.57</c:v>
                      </c:pt>
                      <c:pt idx="288">
                        <c:v>252.57</c:v>
                      </c:pt>
                      <c:pt idx="289">
                        <c:v>252.57</c:v>
                      </c:pt>
                      <c:pt idx="290">
                        <c:v>252.57</c:v>
                      </c:pt>
                      <c:pt idx="291">
                        <c:v>252.57</c:v>
                      </c:pt>
                      <c:pt idx="292">
                        <c:v>252.57</c:v>
                      </c:pt>
                      <c:pt idx="293">
                        <c:v>252.57</c:v>
                      </c:pt>
                      <c:pt idx="294">
                        <c:v>252.57</c:v>
                      </c:pt>
                      <c:pt idx="295">
                        <c:v>252.57</c:v>
                      </c:pt>
                      <c:pt idx="296">
                        <c:v>252.57</c:v>
                      </c:pt>
                      <c:pt idx="297">
                        <c:v>252.57</c:v>
                      </c:pt>
                      <c:pt idx="298">
                        <c:v>252.57</c:v>
                      </c:pt>
                      <c:pt idx="299">
                        <c:v>252.57</c:v>
                      </c:pt>
                      <c:pt idx="300">
                        <c:v>252.57</c:v>
                      </c:pt>
                      <c:pt idx="301">
                        <c:v>252.57</c:v>
                      </c:pt>
                      <c:pt idx="302">
                        <c:v>252.57</c:v>
                      </c:pt>
                      <c:pt idx="303">
                        <c:v>252.57</c:v>
                      </c:pt>
                      <c:pt idx="304">
                        <c:v>252.57</c:v>
                      </c:pt>
                      <c:pt idx="305">
                        <c:v>252.57</c:v>
                      </c:pt>
                      <c:pt idx="306">
                        <c:v>252.57</c:v>
                      </c:pt>
                      <c:pt idx="307">
                        <c:v>252.57</c:v>
                      </c:pt>
                      <c:pt idx="308">
                        <c:v>252.57</c:v>
                      </c:pt>
                      <c:pt idx="309">
                        <c:v>252.57</c:v>
                      </c:pt>
                      <c:pt idx="310">
                        <c:v>252.57</c:v>
                      </c:pt>
                      <c:pt idx="311">
                        <c:v>252.57</c:v>
                      </c:pt>
                      <c:pt idx="312">
                        <c:v>252.57</c:v>
                      </c:pt>
                      <c:pt idx="313">
                        <c:v>252.57</c:v>
                      </c:pt>
                      <c:pt idx="314">
                        <c:v>252.57</c:v>
                      </c:pt>
                      <c:pt idx="315">
                        <c:v>252.57</c:v>
                      </c:pt>
                      <c:pt idx="316">
                        <c:v>252.57</c:v>
                      </c:pt>
                      <c:pt idx="317">
                        <c:v>252.57</c:v>
                      </c:pt>
                      <c:pt idx="318">
                        <c:v>252.57</c:v>
                      </c:pt>
                      <c:pt idx="319">
                        <c:v>252.57</c:v>
                      </c:pt>
                      <c:pt idx="320">
                        <c:v>252.57</c:v>
                      </c:pt>
                      <c:pt idx="321">
                        <c:v>252.57</c:v>
                      </c:pt>
                      <c:pt idx="322">
                        <c:v>252.57</c:v>
                      </c:pt>
                      <c:pt idx="323">
                        <c:v>252.57</c:v>
                      </c:pt>
                      <c:pt idx="324">
                        <c:v>252.57</c:v>
                      </c:pt>
                      <c:pt idx="325">
                        <c:v>252.57</c:v>
                      </c:pt>
                      <c:pt idx="326">
                        <c:v>252.57</c:v>
                      </c:pt>
                      <c:pt idx="327">
                        <c:v>252.57</c:v>
                      </c:pt>
                      <c:pt idx="328">
                        <c:v>252.57</c:v>
                      </c:pt>
                      <c:pt idx="329">
                        <c:v>252.57</c:v>
                      </c:pt>
                      <c:pt idx="330">
                        <c:v>252.57</c:v>
                      </c:pt>
                      <c:pt idx="331">
                        <c:v>252.57</c:v>
                      </c:pt>
                      <c:pt idx="332">
                        <c:v>252.57</c:v>
                      </c:pt>
                      <c:pt idx="333">
                        <c:v>252.57</c:v>
                      </c:pt>
                      <c:pt idx="334">
                        <c:v>252.57</c:v>
                      </c:pt>
                      <c:pt idx="335">
                        <c:v>252.57</c:v>
                      </c:pt>
                      <c:pt idx="336">
                        <c:v>252.57</c:v>
                      </c:pt>
                      <c:pt idx="337">
                        <c:v>252.57</c:v>
                      </c:pt>
                      <c:pt idx="338">
                        <c:v>252.57</c:v>
                      </c:pt>
                      <c:pt idx="339">
                        <c:v>252.57</c:v>
                      </c:pt>
                      <c:pt idx="340">
                        <c:v>252.57</c:v>
                      </c:pt>
                      <c:pt idx="341">
                        <c:v>252.57</c:v>
                      </c:pt>
                      <c:pt idx="342">
                        <c:v>252.57</c:v>
                      </c:pt>
                      <c:pt idx="343">
                        <c:v>252.57</c:v>
                      </c:pt>
                      <c:pt idx="344">
                        <c:v>252.57</c:v>
                      </c:pt>
                      <c:pt idx="345">
                        <c:v>252.57</c:v>
                      </c:pt>
                      <c:pt idx="346">
                        <c:v>252.57</c:v>
                      </c:pt>
                      <c:pt idx="347">
                        <c:v>252.57</c:v>
                      </c:pt>
                      <c:pt idx="348">
                        <c:v>252.57</c:v>
                      </c:pt>
                      <c:pt idx="349">
                        <c:v>252.57</c:v>
                      </c:pt>
                      <c:pt idx="350">
                        <c:v>252.57</c:v>
                      </c:pt>
                      <c:pt idx="351">
                        <c:v>252.57</c:v>
                      </c:pt>
                      <c:pt idx="352">
                        <c:v>252.57</c:v>
                      </c:pt>
                      <c:pt idx="353">
                        <c:v>252.57</c:v>
                      </c:pt>
                      <c:pt idx="354">
                        <c:v>252.57</c:v>
                      </c:pt>
                      <c:pt idx="355">
                        <c:v>252.57</c:v>
                      </c:pt>
                      <c:pt idx="356">
                        <c:v>252.57</c:v>
                      </c:pt>
                      <c:pt idx="357">
                        <c:v>252.57</c:v>
                      </c:pt>
                      <c:pt idx="358">
                        <c:v>252.57</c:v>
                      </c:pt>
                      <c:pt idx="359">
                        <c:v>252.57</c:v>
                      </c:pt>
                      <c:pt idx="360">
                        <c:v>252.57</c:v>
                      </c:pt>
                      <c:pt idx="361">
                        <c:v>252.57</c:v>
                      </c:pt>
                      <c:pt idx="362">
                        <c:v>252.57</c:v>
                      </c:pt>
                      <c:pt idx="363">
                        <c:v>252.57</c:v>
                      </c:pt>
                      <c:pt idx="364">
                        <c:v>252.57</c:v>
                      </c:pt>
                      <c:pt idx="365">
                        <c:v>252.57</c:v>
                      </c:pt>
                      <c:pt idx="366">
                        <c:v>252.57</c:v>
                      </c:pt>
                      <c:pt idx="367">
                        <c:v>252.57</c:v>
                      </c:pt>
                      <c:pt idx="368">
                        <c:v>252.57</c:v>
                      </c:pt>
                      <c:pt idx="369">
                        <c:v>252.57</c:v>
                      </c:pt>
                      <c:pt idx="370">
                        <c:v>252.57</c:v>
                      </c:pt>
                      <c:pt idx="371">
                        <c:v>252.57</c:v>
                      </c:pt>
                      <c:pt idx="372">
                        <c:v>252.57</c:v>
                      </c:pt>
                      <c:pt idx="373">
                        <c:v>252.57</c:v>
                      </c:pt>
                      <c:pt idx="374">
                        <c:v>252.57</c:v>
                      </c:pt>
                      <c:pt idx="375">
                        <c:v>252.57</c:v>
                      </c:pt>
                      <c:pt idx="376">
                        <c:v>252.57</c:v>
                      </c:pt>
                      <c:pt idx="377">
                        <c:v>252.57</c:v>
                      </c:pt>
                      <c:pt idx="378">
                        <c:v>252.57</c:v>
                      </c:pt>
                      <c:pt idx="379">
                        <c:v>252.57</c:v>
                      </c:pt>
                      <c:pt idx="380">
                        <c:v>252.57</c:v>
                      </c:pt>
                      <c:pt idx="381">
                        <c:v>252.57</c:v>
                      </c:pt>
                      <c:pt idx="382">
                        <c:v>252.57</c:v>
                      </c:pt>
                      <c:pt idx="383">
                        <c:v>252.57</c:v>
                      </c:pt>
                      <c:pt idx="384">
                        <c:v>252.57</c:v>
                      </c:pt>
                      <c:pt idx="385">
                        <c:v>252.57</c:v>
                      </c:pt>
                      <c:pt idx="386">
                        <c:v>252.57</c:v>
                      </c:pt>
                      <c:pt idx="387">
                        <c:v>252.57</c:v>
                      </c:pt>
                      <c:pt idx="388">
                        <c:v>252.57</c:v>
                      </c:pt>
                      <c:pt idx="389">
                        <c:v>252.57</c:v>
                      </c:pt>
                      <c:pt idx="390">
                        <c:v>252.57</c:v>
                      </c:pt>
                      <c:pt idx="391">
                        <c:v>252.57</c:v>
                      </c:pt>
                      <c:pt idx="392">
                        <c:v>252.57</c:v>
                      </c:pt>
                      <c:pt idx="393">
                        <c:v>252.57</c:v>
                      </c:pt>
                      <c:pt idx="394">
                        <c:v>252.57</c:v>
                      </c:pt>
                      <c:pt idx="395">
                        <c:v>252.57</c:v>
                      </c:pt>
                      <c:pt idx="396">
                        <c:v>252.57</c:v>
                      </c:pt>
                      <c:pt idx="397">
                        <c:v>252.57</c:v>
                      </c:pt>
                      <c:pt idx="398">
                        <c:v>252.57</c:v>
                      </c:pt>
                      <c:pt idx="399">
                        <c:v>252.57</c:v>
                      </c:pt>
                      <c:pt idx="400">
                        <c:v>252.57</c:v>
                      </c:pt>
                      <c:pt idx="401">
                        <c:v>252.57</c:v>
                      </c:pt>
                      <c:pt idx="402">
                        <c:v>252.57</c:v>
                      </c:pt>
                      <c:pt idx="403">
                        <c:v>252.57</c:v>
                      </c:pt>
                      <c:pt idx="404">
                        <c:v>252.57</c:v>
                      </c:pt>
                      <c:pt idx="405">
                        <c:v>252.57</c:v>
                      </c:pt>
                      <c:pt idx="406">
                        <c:v>252.57</c:v>
                      </c:pt>
                      <c:pt idx="407">
                        <c:v>252.57</c:v>
                      </c:pt>
                      <c:pt idx="408">
                        <c:v>252.57</c:v>
                      </c:pt>
                      <c:pt idx="409">
                        <c:v>252.57</c:v>
                      </c:pt>
                      <c:pt idx="410">
                        <c:v>252.57</c:v>
                      </c:pt>
                      <c:pt idx="411">
                        <c:v>252.57</c:v>
                      </c:pt>
                      <c:pt idx="412">
                        <c:v>252.57</c:v>
                      </c:pt>
                      <c:pt idx="413">
                        <c:v>252.57</c:v>
                      </c:pt>
                      <c:pt idx="414">
                        <c:v>252.57</c:v>
                      </c:pt>
                      <c:pt idx="415">
                        <c:v>252.57</c:v>
                      </c:pt>
                      <c:pt idx="416">
                        <c:v>252.57</c:v>
                      </c:pt>
                      <c:pt idx="417">
                        <c:v>252.57</c:v>
                      </c:pt>
                      <c:pt idx="418">
                        <c:v>252.57</c:v>
                      </c:pt>
                      <c:pt idx="419">
                        <c:v>252.57</c:v>
                      </c:pt>
                      <c:pt idx="420">
                        <c:v>252.57</c:v>
                      </c:pt>
                      <c:pt idx="421">
                        <c:v>252.57</c:v>
                      </c:pt>
                      <c:pt idx="422">
                        <c:v>252.57</c:v>
                      </c:pt>
                      <c:pt idx="423">
                        <c:v>252.57</c:v>
                      </c:pt>
                      <c:pt idx="424">
                        <c:v>252.57</c:v>
                      </c:pt>
                      <c:pt idx="425">
                        <c:v>252.57</c:v>
                      </c:pt>
                      <c:pt idx="426">
                        <c:v>252.57</c:v>
                      </c:pt>
                      <c:pt idx="427">
                        <c:v>252.57</c:v>
                      </c:pt>
                      <c:pt idx="428">
                        <c:v>252.57</c:v>
                      </c:pt>
                      <c:pt idx="429">
                        <c:v>252.57</c:v>
                      </c:pt>
                      <c:pt idx="430">
                        <c:v>252.57</c:v>
                      </c:pt>
                      <c:pt idx="431">
                        <c:v>252.57</c:v>
                      </c:pt>
                      <c:pt idx="432">
                        <c:v>252.57</c:v>
                      </c:pt>
                      <c:pt idx="433">
                        <c:v>252.57</c:v>
                      </c:pt>
                      <c:pt idx="434">
                        <c:v>252.57</c:v>
                      </c:pt>
                      <c:pt idx="435">
                        <c:v>252.57</c:v>
                      </c:pt>
                      <c:pt idx="436">
                        <c:v>252.57</c:v>
                      </c:pt>
                      <c:pt idx="437">
                        <c:v>252.57</c:v>
                      </c:pt>
                      <c:pt idx="438">
                        <c:v>252.57</c:v>
                      </c:pt>
                      <c:pt idx="439">
                        <c:v>252.57</c:v>
                      </c:pt>
                      <c:pt idx="440">
                        <c:v>252.57</c:v>
                      </c:pt>
                      <c:pt idx="441">
                        <c:v>252.57</c:v>
                      </c:pt>
                      <c:pt idx="442">
                        <c:v>252.57</c:v>
                      </c:pt>
                      <c:pt idx="443">
                        <c:v>252.57</c:v>
                      </c:pt>
                      <c:pt idx="444">
                        <c:v>252.57</c:v>
                      </c:pt>
                      <c:pt idx="445">
                        <c:v>252.57</c:v>
                      </c:pt>
                      <c:pt idx="446">
                        <c:v>252.57</c:v>
                      </c:pt>
                      <c:pt idx="447">
                        <c:v>252.57</c:v>
                      </c:pt>
                      <c:pt idx="448">
                        <c:v>252.57</c:v>
                      </c:pt>
                      <c:pt idx="449">
                        <c:v>252.57</c:v>
                      </c:pt>
                      <c:pt idx="450">
                        <c:v>252.57</c:v>
                      </c:pt>
                      <c:pt idx="451">
                        <c:v>252.57</c:v>
                      </c:pt>
                      <c:pt idx="452">
                        <c:v>252.57</c:v>
                      </c:pt>
                      <c:pt idx="453">
                        <c:v>252.57</c:v>
                      </c:pt>
                      <c:pt idx="454">
                        <c:v>252.57</c:v>
                      </c:pt>
                      <c:pt idx="455">
                        <c:v>252.57</c:v>
                      </c:pt>
                      <c:pt idx="456">
                        <c:v>252.57</c:v>
                      </c:pt>
                      <c:pt idx="457">
                        <c:v>252.57</c:v>
                      </c:pt>
                      <c:pt idx="458">
                        <c:v>252.57</c:v>
                      </c:pt>
                      <c:pt idx="459">
                        <c:v>252.57</c:v>
                      </c:pt>
                      <c:pt idx="460">
                        <c:v>252.57</c:v>
                      </c:pt>
                      <c:pt idx="461">
                        <c:v>252.57</c:v>
                      </c:pt>
                      <c:pt idx="462">
                        <c:v>252.57</c:v>
                      </c:pt>
                      <c:pt idx="463">
                        <c:v>252.57</c:v>
                      </c:pt>
                      <c:pt idx="464">
                        <c:v>252.57</c:v>
                      </c:pt>
                      <c:pt idx="465">
                        <c:v>252.57</c:v>
                      </c:pt>
                      <c:pt idx="466">
                        <c:v>252.57</c:v>
                      </c:pt>
                      <c:pt idx="467">
                        <c:v>252.57</c:v>
                      </c:pt>
                      <c:pt idx="468">
                        <c:v>252.57</c:v>
                      </c:pt>
                      <c:pt idx="469">
                        <c:v>252.57</c:v>
                      </c:pt>
                      <c:pt idx="470">
                        <c:v>252.57</c:v>
                      </c:pt>
                      <c:pt idx="471">
                        <c:v>252.57</c:v>
                      </c:pt>
                      <c:pt idx="472">
                        <c:v>252.57</c:v>
                      </c:pt>
                      <c:pt idx="473">
                        <c:v>252.57</c:v>
                      </c:pt>
                      <c:pt idx="474">
                        <c:v>252.57</c:v>
                      </c:pt>
                      <c:pt idx="475">
                        <c:v>252.57</c:v>
                      </c:pt>
                      <c:pt idx="476">
                        <c:v>252.57</c:v>
                      </c:pt>
                      <c:pt idx="477">
                        <c:v>252.57</c:v>
                      </c:pt>
                      <c:pt idx="478">
                        <c:v>252.57</c:v>
                      </c:pt>
                      <c:pt idx="479">
                        <c:v>252.57</c:v>
                      </c:pt>
                      <c:pt idx="480">
                        <c:v>252.57</c:v>
                      </c:pt>
                      <c:pt idx="481">
                        <c:v>252.57</c:v>
                      </c:pt>
                      <c:pt idx="482">
                        <c:v>252.57</c:v>
                      </c:pt>
                      <c:pt idx="483">
                        <c:v>252.57</c:v>
                      </c:pt>
                      <c:pt idx="484">
                        <c:v>252.57</c:v>
                      </c:pt>
                      <c:pt idx="485">
                        <c:v>252.57</c:v>
                      </c:pt>
                      <c:pt idx="486">
                        <c:v>252.57</c:v>
                      </c:pt>
                      <c:pt idx="487">
                        <c:v>252.57</c:v>
                      </c:pt>
                      <c:pt idx="488">
                        <c:v>252.57</c:v>
                      </c:pt>
                      <c:pt idx="489">
                        <c:v>252.57</c:v>
                      </c:pt>
                      <c:pt idx="490">
                        <c:v>252.57</c:v>
                      </c:pt>
                      <c:pt idx="491">
                        <c:v>252.57</c:v>
                      </c:pt>
                      <c:pt idx="492">
                        <c:v>252.57</c:v>
                      </c:pt>
                      <c:pt idx="493">
                        <c:v>252.57</c:v>
                      </c:pt>
                      <c:pt idx="494">
                        <c:v>252.57</c:v>
                      </c:pt>
                      <c:pt idx="495">
                        <c:v>252.57</c:v>
                      </c:pt>
                      <c:pt idx="496">
                        <c:v>252.57</c:v>
                      </c:pt>
                      <c:pt idx="497">
                        <c:v>252.57</c:v>
                      </c:pt>
                      <c:pt idx="498">
                        <c:v>252.57</c:v>
                      </c:pt>
                      <c:pt idx="499">
                        <c:v>252.57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80-4F2C-984D-B90DE5DBE1D1}"/>
                  </c:ext>
                </c:extLst>
              </c15:ser>
            </c15:filteredBarSeries>
          </c:ext>
        </c:extLst>
      </c:barChart>
      <c:catAx>
        <c:axId val="171577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79152"/>
        <c:crosses val="autoZero"/>
        <c:auto val="1"/>
        <c:lblAlgn val="ctr"/>
        <c:lblOffset val="100"/>
        <c:noMultiLvlLbl val="0"/>
      </c:catAx>
      <c:valAx>
        <c:axId val="17157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[Sales_Inventory_Dashboard.xlsx]Monthly_salestrend!PivotTable4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Monthly_salestrend!$B$1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Monthly_salestrend!$A$2:$A$14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Monthly_salestrend!$B$2:$B$14</c:f>
              <c:numCache>
                <c:formatCode>"₹"\ #,##0.00</c:formatCode>
                <c:ptCount val="12"/>
                <c:pt idx="0">
                  <c:v>102152.91429349041</c:v>
                </c:pt>
                <c:pt idx="1">
                  <c:v>109304.16500437034</c:v>
                </c:pt>
                <c:pt idx="2">
                  <c:v>103387.81919124778</c:v>
                </c:pt>
                <c:pt idx="3">
                  <c:v>102659.67608161729</c:v>
                </c:pt>
                <c:pt idx="4">
                  <c:v>103633.13331101769</c:v>
                </c:pt>
                <c:pt idx="5">
                  <c:v>101293.64445661663</c:v>
                </c:pt>
                <c:pt idx="6">
                  <c:v>114113.42748275874</c:v>
                </c:pt>
                <c:pt idx="7">
                  <c:v>97395.458203804184</c:v>
                </c:pt>
                <c:pt idx="8">
                  <c:v>107841.21168946993</c:v>
                </c:pt>
                <c:pt idx="9">
                  <c:v>115082.64086588514</c:v>
                </c:pt>
                <c:pt idx="10">
                  <c:v>102224.74733088518</c:v>
                </c:pt>
                <c:pt idx="11">
                  <c:v>103771.54810398661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4-45F6-9683-28C60872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245648"/>
        <c:axId val="1980244208"/>
      </c:lineChart>
      <c:catAx>
        <c:axId val="19802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44208"/>
        <c:crosses val="autoZero"/>
        <c:auto val="1"/>
        <c:lblAlgn val="ctr"/>
        <c:lblOffset val="100"/>
        <c:noMultiLvlLbl val="0"/>
      </c:catAx>
      <c:valAx>
        <c:axId val="1980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Stock Level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inventory!$B$1</c:f>
              <c:strCache>
                <c:ptCount val="1"/>
                <c:pt idx="0">
                  <c:v>product_name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inventory!$B$2:$B$502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D-4309-9018-9F9828066C60}"/>
            </c:ext>
          </c:extLst>
        </c:ser>
        <c:ser>
          <c:idx val="2"/>
          <c:order val="2"/>
          <c:tx>
            <c:strRef>
              <c:f>inventory!$D$1</c:f>
              <c:strCache>
                <c:ptCount val="1"/>
                <c:pt idx="0">
                  <c:v>stock_level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inventory!$D$2:$D$502</c:f>
              <c:numCache>
                <c:formatCode>General</c:formatCode>
                <c:ptCount val="500"/>
                <c:pt idx="0">
                  <c:v>418</c:v>
                </c:pt>
                <c:pt idx="1">
                  <c:v>57</c:v>
                </c:pt>
                <c:pt idx="2">
                  <c:v>230</c:v>
                </c:pt>
                <c:pt idx="3">
                  <c:v>114</c:v>
                </c:pt>
                <c:pt idx="4">
                  <c:v>204</c:v>
                </c:pt>
                <c:pt idx="5">
                  <c:v>324</c:v>
                </c:pt>
                <c:pt idx="6">
                  <c:v>252</c:v>
                </c:pt>
                <c:pt idx="7">
                  <c:v>84</c:v>
                </c:pt>
                <c:pt idx="8">
                  <c:v>465</c:v>
                </c:pt>
                <c:pt idx="9">
                  <c:v>329</c:v>
                </c:pt>
                <c:pt idx="10">
                  <c:v>201</c:v>
                </c:pt>
                <c:pt idx="11">
                  <c:v>430</c:v>
                </c:pt>
                <c:pt idx="12">
                  <c:v>187</c:v>
                </c:pt>
                <c:pt idx="13">
                  <c:v>162</c:v>
                </c:pt>
                <c:pt idx="14">
                  <c:v>302</c:v>
                </c:pt>
                <c:pt idx="15">
                  <c:v>206</c:v>
                </c:pt>
                <c:pt idx="16">
                  <c:v>357</c:v>
                </c:pt>
                <c:pt idx="17">
                  <c:v>337</c:v>
                </c:pt>
                <c:pt idx="18">
                  <c:v>294</c:v>
                </c:pt>
                <c:pt idx="19">
                  <c:v>74</c:v>
                </c:pt>
                <c:pt idx="20">
                  <c:v>145</c:v>
                </c:pt>
                <c:pt idx="21">
                  <c:v>183</c:v>
                </c:pt>
                <c:pt idx="22">
                  <c:v>367</c:v>
                </c:pt>
                <c:pt idx="23">
                  <c:v>255</c:v>
                </c:pt>
                <c:pt idx="24">
                  <c:v>332</c:v>
                </c:pt>
                <c:pt idx="25">
                  <c:v>335</c:v>
                </c:pt>
                <c:pt idx="26">
                  <c:v>196</c:v>
                </c:pt>
                <c:pt idx="27">
                  <c:v>119</c:v>
                </c:pt>
                <c:pt idx="28">
                  <c:v>464</c:v>
                </c:pt>
                <c:pt idx="29">
                  <c:v>150</c:v>
                </c:pt>
                <c:pt idx="30">
                  <c:v>255</c:v>
                </c:pt>
                <c:pt idx="31">
                  <c:v>125</c:v>
                </c:pt>
                <c:pt idx="32">
                  <c:v>370</c:v>
                </c:pt>
                <c:pt idx="33">
                  <c:v>324</c:v>
                </c:pt>
                <c:pt idx="34">
                  <c:v>208</c:v>
                </c:pt>
                <c:pt idx="35">
                  <c:v>401</c:v>
                </c:pt>
                <c:pt idx="36">
                  <c:v>82</c:v>
                </c:pt>
                <c:pt idx="37">
                  <c:v>102</c:v>
                </c:pt>
                <c:pt idx="38">
                  <c:v>335</c:v>
                </c:pt>
                <c:pt idx="39">
                  <c:v>368</c:v>
                </c:pt>
                <c:pt idx="40">
                  <c:v>5</c:v>
                </c:pt>
                <c:pt idx="41">
                  <c:v>8</c:v>
                </c:pt>
                <c:pt idx="42">
                  <c:v>112</c:v>
                </c:pt>
                <c:pt idx="43">
                  <c:v>494</c:v>
                </c:pt>
                <c:pt idx="44">
                  <c:v>66</c:v>
                </c:pt>
                <c:pt idx="45">
                  <c:v>124</c:v>
                </c:pt>
                <c:pt idx="46">
                  <c:v>463</c:v>
                </c:pt>
                <c:pt idx="47">
                  <c:v>167</c:v>
                </c:pt>
                <c:pt idx="48">
                  <c:v>448</c:v>
                </c:pt>
                <c:pt idx="49">
                  <c:v>393</c:v>
                </c:pt>
                <c:pt idx="50">
                  <c:v>346</c:v>
                </c:pt>
                <c:pt idx="51">
                  <c:v>143</c:v>
                </c:pt>
                <c:pt idx="52">
                  <c:v>53</c:v>
                </c:pt>
                <c:pt idx="53">
                  <c:v>434</c:v>
                </c:pt>
                <c:pt idx="54">
                  <c:v>229</c:v>
                </c:pt>
                <c:pt idx="55">
                  <c:v>82</c:v>
                </c:pt>
                <c:pt idx="56">
                  <c:v>269</c:v>
                </c:pt>
                <c:pt idx="57">
                  <c:v>119</c:v>
                </c:pt>
                <c:pt idx="58">
                  <c:v>355</c:v>
                </c:pt>
                <c:pt idx="59">
                  <c:v>157</c:v>
                </c:pt>
                <c:pt idx="60">
                  <c:v>119</c:v>
                </c:pt>
                <c:pt idx="61">
                  <c:v>85</c:v>
                </c:pt>
                <c:pt idx="62">
                  <c:v>230</c:v>
                </c:pt>
                <c:pt idx="63">
                  <c:v>297</c:v>
                </c:pt>
                <c:pt idx="64">
                  <c:v>215</c:v>
                </c:pt>
                <c:pt idx="65">
                  <c:v>122</c:v>
                </c:pt>
                <c:pt idx="66">
                  <c:v>255</c:v>
                </c:pt>
                <c:pt idx="67">
                  <c:v>286</c:v>
                </c:pt>
                <c:pt idx="68">
                  <c:v>181</c:v>
                </c:pt>
                <c:pt idx="69">
                  <c:v>25</c:v>
                </c:pt>
                <c:pt idx="70">
                  <c:v>227</c:v>
                </c:pt>
                <c:pt idx="71">
                  <c:v>93</c:v>
                </c:pt>
                <c:pt idx="72">
                  <c:v>104</c:v>
                </c:pt>
                <c:pt idx="73">
                  <c:v>153</c:v>
                </c:pt>
                <c:pt idx="74">
                  <c:v>28</c:v>
                </c:pt>
                <c:pt idx="75">
                  <c:v>409</c:v>
                </c:pt>
                <c:pt idx="76">
                  <c:v>284</c:v>
                </c:pt>
                <c:pt idx="77">
                  <c:v>124</c:v>
                </c:pt>
                <c:pt idx="78">
                  <c:v>105</c:v>
                </c:pt>
                <c:pt idx="79">
                  <c:v>162</c:v>
                </c:pt>
                <c:pt idx="80">
                  <c:v>104</c:v>
                </c:pt>
                <c:pt idx="81">
                  <c:v>457</c:v>
                </c:pt>
                <c:pt idx="82">
                  <c:v>369</c:v>
                </c:pt>
                <c:pt idx="83">
                  <c:v>239</c:v>
                </c:pt>
                <c:pt idx="84">
                  <c:v>345</c:v>
                </c:pt>
                <c:pt idx="85">
                  <c:v>49</c:v>
                </c:pt>
                <c:pt idx="86">
                  <c:v>125</c:v>
                </c:pt>
                <c:pt idx="87">
                  <c:v>422</c:v>
                </c:pt>
                <c:pt idx="88">
                  <c:v>15</c:v>
                </c:pt>
                <c:pt idx="89">
                  <c:v>463</c:v>
                </c:pt>
                <c:pt idx="90">
                  <c:v>72</c:v>
                </c:pt>
                <c:pt idx="91">
                  <c:v>205</c:v>
                </c:pt>
                <c:pt idx="92">
                  <c:v>134</c:v>
                </c:pt>
                <c:pt idx="93">
                  <c:v>37</c:v>
                </c:pt>
                <c:pt idx="94">
                  <c:v>30</c:v>
                </c:pt>
                <c:pt idx="95">
                  <c:v>56</c:v>
                </c:pt>
                <c:pt idx="96">
                  <c:v>284</c:v>
                </c:pt>
                <c:pt idx="97">
                  <c:v>11</c:v>
                </c:pt>
                <c:pt idx="98">
                  <c:v>461</c:v>
                </c:pt>
                <c:pt idx="99">
                  <c:v>473</c:v>
                </c:pt>
                <c:pt idx="100">
                  <c:v>241</c:v>
                </c:pt>
                <c:pt idx="101">
                  <c:v>426</c:v>
                </c:pt>
                <c:pt idx="102">
                  <c:v>24</c:v>
                </c:pt>
                <c:pt idx="103">
                  <c:v>369</c:v>
                </c:pt>
                <c:pt idx="104">
                  <c:v>242</c:v>
                </c:pt>
                <c:pt idx="105">
                  <c:v>412</c:v>
                </c:pt>
                <c:pt idx="106">
                  <c:v>309</c:v>
                </c:pt>
                <c:pt idx="107">
                  <c:v>143</c:v>
                </c:pt>
                <c:pt idx="108">
                  <c:v>382</c:v>
                </c:pt>
                <c:pt idx="109">
                  <c:v>300</c:v>
                </c:pt>
                <c:pt idx="110">
                  <c:v>125</c:v>
                </c:pt>
                <c:pt idx="111">
                  <c:v>410</c:v>
                </c:pt>
                <c:pt idx="112">
                  <c:v>425</c:v>
                </c:pt>
                <c:pt idx="113">
                  <c:v>140</c:v>
                </c:pt>
                <c:pt idx="114">
                  <c:v>262</c:v>
                </c:pt>
                <c:pt idx="115">
                  <c:v>80</c:v>
                </c:pt>
                <c:pt idx="116">
                  <c:v>448</c:v>
                </c:pt>
                <c:pt idx="117">
                  <c:v>7</c:v>
                </c:pt>
                <c:pt idx="118">
                  <c:v>457</c:v>
                </c:pt>
                <c:pt idx="119">
                  <c:v>367</c:v>
                </c:pt>
                <c:pt idx="120">
                  <c:v>419</c:v>
                </c:pt>
                <c:pt idx="121">
                  <c:v>420</c:v>
                </c:pt>
                <c:pt idx="122">
                  <c:v>437</c:v>
                </c:pt>
                <c:pt idx="123">
                  <c:v>145</c:v>
                </c:pt>
                <c:pt idx="124">
                  <c:v>400</c:v>
                </c:pt>
                <c:pt idx="125">
                  <c:v>321</c:v>
                </c:pt>
                <c:pt idx="126">
                  <c:v>120</c:v>
                </c:pt>
                <c:pt idx="127">
                  <c:v>160</c:v>
                </c:pt>
                <c:pt idx="128">
                  <c:v>278</c:v>
                </c:pt>
                <c:pt idx="129">
                  <c:v>344</c:v>
                </c:pt>
                <c:pt idx="130">
                  <c:v>350</c:v>
                </c:pt>
                <c:pt idx="131">
                  <c:v>417</c:v>
                </c:pt>
                <c:pt idx="132">
                  <c:v>61</c:v>
                </c:pt>
                <c:pt idx="133">
                  <c:v>337</c:v>
                </c:pt>
                <c:pt idx="134">
                  <c:v>223</c:v>
                </c:pt>
                <c:pt idx="135">
                  <c:v>424</c:v>
                </c:pt>
                <c:pt idx="136">
                  <c:v>297</c:v>
                </c:pt>
                <c:pt idx="137">
                  <c:v>449</c:v>
                </c:pt>
                <c:pt idx="138">
                  <c:v>203</c:v>
                </c:pt>
                <c:pt idx="139">
                  <c:v>473</c:v>
                </c:pt>
                <c:pt idx="140">
                  <c:v>19</c:v>
                </c:pt>
                <c:pt idx="141">
                  <c:v>396</c:v>
                </c:pt>
                <c:pt idx="142">
                  <c:v>465</c:v>
                </c:pt>
                <c:pt idx="143">
                  <c:v>67</c:v>
                </c:pt>
                <c:pt idx="144">
                  <c:v>437</c:v>
                </c:pt>
                <c:pt idx="145">
                  <c:v>148</c:v>
                </c:pt>
                <c:pt idx="146">
                  <c:v>134</c:v>
                </c:pt>
                <c:pt idx="147">
                  <c:v>115</c:v>
                </c:pt>
                <c:pt idx="148">
                  <c:v>489</c:v>
                </c:pt>
                <c:pt idx="149">
                  <c:v>65</c:v>
                </c:pt>
                <c:pt idx="150">
                  <c:v>282</c:v>
                </c:pt>
                <c:pt idx="151">
                  <c:v>308</c:v>
                </c:pt>
                <c:pt idx="152">
                  <c:v>154</c:v>
                </c:pt>
                <c:pt idx="153">
                  <c:v>103</c:v>
                </c:pt>
                <c:pt idx="154">
                  <c:v>187</c:v>
                </c:pt>
                <c:pt idx="155">
                  <c:v>253</c:v>
                </c:pt>
                <c:pt idx="156">
                  <c:v>325</c:v>
                </c:pt>
                <c:pt idx="157">
                  <c:v>69</c:v>
                </c:pt>
                <c:pt idx="158">
                  <c:v>160</c:v>
                </c:pt>
                <c:pt idx="159">
                  <c:v>206</c:v>
                </c:pt>
                <c:pt idx="160">
                  <c:v>0</c:v>
                </c:pt>
                <c:pt idx="161">
                  <c:v>331</c:v>
                </c:pt>
                <c:pt idx="162">
                  <c:v>387</c:v>
                </c:pt>
                <c:pt idx="163">
                  <c:v>183</c:v>
                </c:pt>
                <c:pt idx="164">
                  <c:v>241</c:v>
                </c:pt>
                <c:pt idx="165">
                  <c:v>355</c:v>
                </c:pt>
                <c:pt idx="166">
                  <c:v>29</c:v>
                </c:pt>
                <c:pt idx="167">
                  <c:v>56</c:v>
                </c:pt>
                <c:pt idx="168">
                  <c:v>155</c:v>
                </c:pt>
                <c:pt idx="169">
                  <c:v>360</c:v>
                </c:pt>
                <c:pt idx="170">
                  <c:v>376</c:v>
                </c:pt>
                <c:pt idx="171">
                  <c:v>344</c:v>
                </c:pt>
                <c:pt idx="172">
                  <c:v>125</c:v>
                </c:pt>
                <c:pt idx="173">
                  <c:v>349</c:v>
                </c:pt>
                <c:pt idx="174">
                  <c:v>258</c:v>
                </c:pt>
                <c:pt idx="175">
                  <c:v>224</c:v>
                </c:pt>
                <c:pt idx="176">
                  <c:v>245</c:v>
                </c:pt>
                <c:pt idx="177">
                  <c:v>490</c:v>
                </c:pt>
                <c:pt idx="178">
                  <c:v>226</c:v>
                </c:pt>
                <c:pt idx="179">
                  <c:v>324</c:v>
                </c:pt>
                <c:pt idx="180">
                  <c:v>219</c:v>
                </c:pt>
                <c:pt idx="181">
                  <c:v>448</c:v>
                </c:pt>
                <c:pt idx="182">
                  <c:v>189</c:v>
                </c:pt>
                <c:pt idx="183">
                  <c:v>454</c:v>
                </c:pt>
                <c:pt idx="184">
                  <c:v>82</c:v>
                </c:pt>
                <c:pt idx="185">
                  <c:v>225</c:v>
                </c:pt>
                <c:pt idx="186">
                  <c:v>470</c:v>
                </c:pt>
                <c:pt idx="187">
                  <c:v>488</c:v>
                </c:pt>
                <c:pt idx="188">
                  <c:v>388</c:v>
                </c:pt>
                <c:pt idx="189">
                  <c:v>41</c:v>
                </c:pt>
                <c:pt idx="190">
                  <c:v>53</c:v>
                </c:pt>
                <c:pt idx="191">
                  <c:v>439</c:v>
                </c:pt>
                <c:pt idx="192">
                  <c:v>250</c:v>
                </c:pt>
                <c:pt idx="193">
                  <c:v>246</c:v>
                </c:pt>
                <c:pt idx="194">
                  <c:v>265</c:v>
                </c:pt>
                <c:pt idx="195">
                  <c:v>291</c:v>
                </c:pt>
                <c:pt idx="196">
                  <c:v>374</c:v>
                </c:pt>
                <c:pt idx="197">
                  <c:v>198</c:v>
                </c:pt>
                <c:pt idx="198">
                  <c:v>470</c:v>
                </c:pt>
                <c:pt idx="199">
                  <c:v>45</c:v>
                </c:pt>
                <c:pt idx="200">
                  <c:v>267</c:v>
                </c:pt>
                <c:pt idx="201">
                  <c:v>151</c:v>
                </c:pt>
                <c:pt idx="202">
                  <c:v>102</c:v>
                </c:pt>
                <c:pt idx="203">
                  <c:v>165</c:v>
                </c:pt>
                <c:pt idx="204">
                  <c:v>36</c:v>
                </c:pt>
                <c:pt idx="205">
                  <c:v>410</c:v>
                </c:pt>
                <c:pt idx="206">
                  <c:v>248</c:v>
                </c:pt>
                <c:pt idx="207">
                  <c:v>282</c:v>
                </c:pt>
                <c:pt idx="208">
                  <c:v>36</c:v>
                </c:pt>
                <c:pt idx="209">
                  <c:v>193</c:v>
                </c:pt>
                <c:pt idx="210">
                  <c:v>42</c:v>
                </c:pt>
                <c:pt idx="211">
                  <c:v>358</c:v>
                </c:pt>
                <c:pt idx="212">
                  <c:v>109</c:v>
                </c:pt>
                <c:pt idx="213">
                  <c:v>395</c:v>
                </c:pt>
                <c:pt idx="214">
                  <c:v>493</c:v>
                </c:pt>
                <c:pt idx="215">
                  <c:v>184</c:v>
                </c:pt>
                <c:pt idx="216">
                  <c:v>139</c:v>
                </c:pt>
                <c:pt idx="217">
                  <c:v>435</c:v>
                </c:pt>
                <c:pt idx="218">
                  <c:v>245</c:v>
                </c:pt>
                <c:pt idx="219">
                  <c:v>98</c:v>
                </c:pt>
                <c:pt idx="220">
                  <c:v>388</c:v>
                </c:pt>
                <c:pt idx="221">
                  <c:v>201</c:v>
                </c:pt>
                <c:pt idx="222">
                  <c:v>132</c:v>
                </c:pt>
                <c:pt idx="223">
                  <c:v>249</c:v>
                </c:pt>
                <c:pt idx="224">
                  <c:v>105</c:v>
                </c:pt>
                <c:pt idx="225">
                  <c:v>301</c:v>
                </c:pt>
                <c:pt idx="226">
                  <c:v>401</c:v>
                </c:pt>
                <c:pt idx="227">
                  <c:v>321</c:v>
                </c:pt>
                <c:pt idx="228">
                  <c:v>461</c:v>
                </c:pt>
                <c:pt idx="229">
                  <c:v>411</c:v>
                </c:pt>
                <c:pt idx="230">
                  <c:v>458</c:v>
                </c:pt>
                <c:pt idx="231">
                  <c:v>220</c:v>
                </c:pt>
                <c:pt idx="232">
                  <c:v>162</c:v>
                </c:pt>
                <c:pt idx="233">
                  <c:v>240</c:v>
                </c:pt>
                <c:pt idx="234">
                  <c:v>118</c:v>
                </c:pt>
                <c:pt idx="235">
                  <c:v>58</c:v>
                </c:pt>
                <c:pt idx="236">
                  <c:v>478</c:v>
                </c:pt>
                <c:pt idx="237">
                  <c:v>239</c:v>
                </c:pt>
                <c:pt idx="238">
                  <c:v>467</c:v>
                </c:pt>
                <c:pt idx="239">
                  <c:v>395</c:v>
                </c:pt>
                <c:pt idx="240">
                  <c:v>447</c:v>
                </c:pt>
                <c:pt idx="241">
                  <c:v>305</c:v>
                </c:pt>
                <c:pt idx="242">
                  <c:v>105</c:v>
                </c:pt>
                <c:pt idx="243">
                  <c:v>316</c:v>
                </c:pt>
                <c:pt idx="244">
                  <c:v>309</c:v>
                </c:pt>
                <c:pt idx="245">
                  <c:v>168</c:v>
                </c:pt>
                <c:pt idx="246">
                  <c:v>440</c:v>
                </c:pt>
                <c:pt idx="247">
                  <c:v>469</c:v>
                </c:pt>
                <c:pt idx="248">
                  <c:v>3</c:v>
                </c:pt>
                <c:pt idx="249">
                  <c:v>109</c:v>
                </c:pt>
                <c:pt idx="250">
                  <c:v>491</c:v>
                </c:pt>
                <c:pt idx="251">
                  <c:v>257</c:v>
                </c:pt>
                <c:pt idx="252">
                  <c:v>476</c:v>
                </c:pt>
                <c:pt idx="253">
                  <c:v>22</c:v>
                </c:pt>
                <c:pt idx="254">
                  <c:v>47</c:v>
                </c:pt>
                <c:pt idx="255">
                  <c:v>467</c:v>
                </c:pt>
                <c:pt idx="256">
                  <c:v>88</c:v>
                </c:pt>
                <c:pt idx="257">
                  <c:v>315</c:v>
                </c:pt>
                <c:pt idx="258">
                  <c:v>227</c:v>
                </c:pt>
                <c:pt idx="259">
                  <c:v>411</c:v>
                </c:pt>
                <c:pt idx="260">
                  <c:v>429</c:v>
                </c:pt>
                <c:pt idx="261">
                  <c:v>205</c:v>
                </c:pt>
                <c:pt idx="262">
                  <c:v>292</c:v>
                </c:pt>
                <c:pt idx="263">
                  <c:v>153</c:v>
                </c:pt>
                <c:pt idx="264">
                  <c:v>345</c:v>
                </c:pt>
                <c:pt idx="265">
                  <c:v>107</c:v>
                </c:pt>
                <c:pt idx="266">
                  <c:v>291</c:v>
                </c:pt>
                <c:pt idx="267">
                  <c:v>387</c:v>
                </c:pt>
                <c:pt idx="268">
                  <c:v>229</c:v>
                </c:pt>
                <c:pt idx="269">
                  <c:v>175</c:v>
                </c:pt>
                <c:pt idx="270">
                  <c:v>205</c:v>
                </c:pt>
                <c:pt idx="271">
                  <c:v>403</c:v>
                </c:pt>
                <c:pt idx="272">
                  <c:v>133</c:v>
                </c:pt>
                <c:pt idx="273">
                  <c:v>370</c:v>
                </c:pt>
                <c:pt idx="274">
                  <c:v>54</c:v>
                </c:pt>
                <c:pt idx="275">
                  <c:v>364</c:v>
                </c:pt>
                <c:pt idx="276">
                  <c:v>187</c:v>
                </c:pt>
                <c:pt idx="277">
                  <c:v>303</c:v>
                </c:pt>
                <c:pt idx="278">
                  <c:v>295</c:v>
                </c:pt>
                <c:pt idx="279">
                  <c:v>110</c:v>
                </c:pt>
                <c:pt idx="280">
                  <c:v>61</c:v>
                </c:pt>
                <c:pt idx="281">
                  <c:v>55</c:v>
                </c:pt>
                <c:pt idx="282">
                  <c:v>483</c:v>
                </c:pt>
                <c:pt idx="283">
                  <c:v>98</c:v>
                </c:pt>
                <c:pt idx="284">
                  <c:v>201</c:v>
                </c:pt>
                <c:pt idx="285">
                  <c:v>137</c:v>
                </c:pt>
                <c:pt idx="286">
                  <c:v>88</c:v>
                </c:pt>
                <c:pt idx="287">
                  <c:v>397</c:v>
                </c:pt>
                <c:pt idx="288">
                  <c:v>49</c:v>
                </c:pt>
                <c:pt idx="289">
                  <c:v>193</c:v>
                </c:pt>
                <c:pt idx="290">
                  <c:v>286</c:v>
                </c:pt>
                <c:pt idx="291">
                  <c:v>207</c:v>
                </c:pt>
                <c:pt idx="292">
                  <c:v>22</c:v>
                </c:pt>
                <c:pt idx="293">
                  <c:v>403</c:v>
                </c:pt>
                <c:pt idx="294">
                  <c:v>320</c:v>
                </c:pt>
                <c:pt idx="295">
                  <c:v>247</c:v>
                </c:pt>
                <c:pt idx="296">
                  <c:v>70</c:v>
                </c:pt>
                <c:pt idx="297">
                  <c:v>36</c:v>
                </c:pt>
                <c:pt idx="298">
                  <c:v>344</c:v>
                </c:pt>
                <c:pt idx="299">
                  <c:v>135</c:v>
                </c:pt>
                <c:pt idx="300">
                  <c:v>88</c:v>
                </c:pt>
                <c:pt idx="301">
                  <c:v>61</c:v>
                </c:pt>
                <c:pt idx="302">
                  <c:v>238</c:v>
                </c:pt>
                <c:pt idx="303">
                  <c:v>45</c:v>
                </c:pt>
                <c:pt idx="304">
                  <c:v>306</c:v>
                </c:pt>
                <c:pt idx="305">
                  <c:v>178</c:v>
                </c:pt>
                <c:pt idx="306">
                  <c:v>272</c:v>
                </c:pt>
                <c:pt idx="307">
                  <c:v>268</c:v>
                </c:pt>
                <c:pt idx="308">
                  <c:v>263</c:v>
                </c:pt>
                <c:pt idx="309">
                  <c:v>384</c:v>
                </c:pt>
                <c:pt idx="310">
                  <c:v>366</c:v>
                </c:pt>
                <c:pt idx="311">
                  <c:v>481</c:v>
                </c:pt>
                <c:pt idx="312">
                  <c:v>482</c:v>
                </c:pt>
                <c:pt idx="313">
                  <c:v>110</c:v>
                </c:pt>
                <c:pt idx="314">
                  <c:v>68</c:v>
                </c:pt>
                <c:pt idx="315">
                  <c:v>199</c:v>
                </c:pt>
                <c:pt idx="316">
                  <c:v>114</c:v>
                </c:pt>
                <c:pt idx="317">
                  <c:v>145</c:v>
                </c:pt>
                <c:pt idx="318">
                  <c:v>151</c:v>
                </c:pt>
                <c:pt idx="319">
                  <c:v>112</c:v>
                </c:pt>
                <c:pt idx="320">
                  <c:v>54</c:v>
                </c:pt>
                <c:pt idx="321">
                  <c:v>379</c:v>
                </c:pt>
                <c:pt idx="322">
                  <c:v>157</c:v>
                </c:pt>
                <c:pt idx="323">
                  <c:v>449</c:v>
                </c:pt>
                <c:pt idx="324">
                  <c:v>208</c:v>
                </c:pt>
                <c:pt idx="325">
                  <c:v>189</c:v>
                </c:pt>
                <c:pt idx="326">
                  <c:v>460</c:v>
                </c:pt>
                <c:pt idx="327">
                  <c:v>203</c:v>
                </c:pt>
                <c:pt idx="328">
                  <c:v>372</c:v>
                </c:pt>
                <c:pt idx="329">
                  <c:v>107</c:v>
                </c:pt>
                <c:pt idx="330">
                  <c:v>485</c:v>
                </c:pt>
                <c:pt idx="331">
                  <c:v>144</c:v>
                </c:pt>
                <c:pt idx="332">
                  <c:v>486</c:v>
                </c:pt>
                <c:pt idx="333">
                  <c:v>214</c:v>
                </c:pt>
                <c:pt idx="334">
                  <c:v>114</c:v>
                </c:pt>
                <c:pt idx="335">
                  <c:v>208</c:v>
                </c:pt>
                <c:pt idx="336">
                  <c:v>33</c:v>
                </c:pt>
                <c:pt idx="337">
                  <c:v>78</c:v>
                </c:pt>
                <c:pt idx="338">
                  <c:v>413</c:v>
                </c:pt>
                <c:pt idx="339">
                  <c:v>154</c:v>
                </c:pt>
                <c:pt idx="340">
                  <c:v>25</c:v>
                </c:pt>
                <c:pt idx="341">
                  <c:v>133</c:v>
                </c:pt>
                <c:pt idx="342">
                  <c:v>15</c:v>
                </c:pt>
                <c:pt idx="343">
                  <c:v>418</c:v>
                </c:pt>
                <c:pt idx="344">
                  <c:v>4</c:v>
                </c:pt>
                <c:pt idx="345">
                  <c:v>485</c:v>
                </c:pt>
                <c:pt idx="346">
                  <c:v>496</c:v>
                </c:pt>
                <c:pt idx="347">
                  <c:v>155</c:v>
                </c:pt>
                <c:pt idx="348">
                  <c:v>449</c:v>
                </c:pt>
                <c:pt idx="349">
                  <c:v>332</c:v>
                </c:pt>
                <c:pt idx="350">
                  <c:v>20</c:v>
                </c:pt>
                <c:pt idx="351">
                  <c:v>118</c:v>
                </c:pt>
                <c:pt idx="352">
                  <c:v>235</c:v>
                </c:pt>
                <c:pt idx="353">
                  <c:v>191</c:v>
                </c:pt>
                <c:pt idx="354">
                  <c:v>91</c:v>
                </c:pt>
                <c:pt idx="355">
                  <c:v>299</c:v>
                </c:pt>
                <c:pt idx="356">
                  <c:v>480</c:v>
                </c:pt>
                <c:pt idx="357">
                  <c:v>44</c:v>
                </c:pt>
                <c:pt idx="358">
                  <c:v>438</c:v>
                </c:pt>
                <c:pt idx="359">
                  <c:v>151</c:v>
                </c:pt>
                <c:pt idx="360">
                  <c:v>66</c:v>
                </c:pt>
                <c:pt idx="361">
                  <c:v>52</c:v>
                </c:pt>
                <c:pt idx="362">
                  <c:v>109</c:v>
                </c:pt>
                <c:pt idx="363">
                  <c:v>348</c:v>
                </c:pt>
                <c:pt idx="364">
                  <c:v>208</c:v>
                </c:pt>
                <c:pt idx="365">
                  <c:v>29</c:v>
                </c:pt>
                <c:pt idx="366">
                  <c:v>158</c:v>
                </c:pt>
                <c:pt idx="367">
                  <c:v>100</c:v>
                </c:pt>
                <c:pt idx="368">
                  <c:v>314</c:v>
                </c:pt>
                <c:pt idx="369">
                  <c:v>151</c:v>
                </c:pt>
                <c:pt idx="370">
                  <c:v>321</c:v>
                </c:pt>
                <c:pt idx="371">
                  <c:v>448</c:v>
                </c:pt>
                <c:pt idx="372">
                  <c:v>264</c:v>
                </c:pt>
                <c:pt idx="373">
                  <c:v>304</c:v>
                </c:pt>
                <c:pt idx="374">
                  <c:v>38</c:v>
                </c:pt>
                <c:pt idx="375">
                  <c:v>118</c:v>
                </c:pt>
                <c:pt idx="376">
                  <c:v>16</c:v>
                </c:pt>
                <c:pt idx="377">
                  <c:v>380</c:v>
                </c:pt>
                <c:pt idx="378">
                  <c:v>165</c:v>
                </c:pt>
                <c:pt idx="379">
                  <c:v>293</c:v>
                </c:pt>
                <c:pt idx="380">
                  <c:v>37</c:v>
                </c:pt>
                <c:pt idx="381">
                  <c:v>25</c:v>
                </c:pt>
                <c:pt idx="382">
                  <c:v>124</c:v>
                </c:pt>
                <c:pt idx="383">
                  <c:v>316</c:v>
                </c:pt>
                <c:pt idx="384">
                  <c:v>47</c:v>
                </c:pt>
                <c:pt idx="385">
                  <c:v>155</c:v>
                </c:pt>
                <c:pt idx="386">
                  <c:v>455</c:v>
                </c:pt>
                <c:pt idx="387">
                  <c:v>282</c:v>
                </c:pt>
                <c:pt idx="388">
                  <c:v>424</c:v>
                </c:pt>
                <c:pt idx="389">
                  <c:v>255</c:v>
                </c:pt>
                <c:pt idx="390">
                  <c:v>474</c:v>
                </c:pt>
                <c:pt idx="391">
                  <c:v>13</c:v>
                </c:pt>
                <c:pt idx="392">
                  <c:v>169</c:v>
                </c:pt>
                <c:pt idx="393">
                  <c:v>84</c:v>
                </c:pt>
                <c:pt idx="394">
                  <c:v>229</c:v>
                </c:pt>
                <c:pt idx="395">
                  <c:v>0</c:v>
                </c:pt>
                <c:pt idx="396">
                  <c:v>119</c:v>
                </c:pt>
                <c:pt idx="397">
                  <c:v>469</c:v>
                </c:pt>
                <c:pt idx="398">
                  <c:v>57</c:v>
                </c:pt>
                <c:pt idx="399">
                  <c:v>209</c:v>
                </c:pt>
                <c:pt idx="400">
                  <c:v>394</c:v>
                </c:pt>
                <c:pt idx="401">
                  <c:v>406</c:v>
                </c:pt>
                <c:pt idx="402">
                  <c:v>315</c:v>
                </c:pt>
                <c:pt idx="403">
                  <c:v>142</c:v>
                </c:pt>
                <c:pt idx="404">
                  <c:v>95</c:v>
                </c:pt>
                <c:pt idx="405">
                  <c:v>169</c:v>
                </c:pt>
                <c:pt idx="406">
                  <c:v>482</c:v>
                </c:pt>
                <c:pt idx="407">
                  <c:v>199</c:v>
                </c:pt>
                <c:pt idx="408">
                  <c:v>453</c:v>
                </c:pt>
                <c:pt idx="409">
                  <c:v>330</c:v>
                </c:pt>
                <c:pt idx="410">
                  <c:v>358</c:v>
                </c:pt>
                <c:pt idx="411">
                  <c:v>154</c:v>
                </c:pt>
                <c:pt idx="412">
                  <c:v>14</c:v>
                </c:pt>
                <c:pt idx="413">
                  <c:v>300</c:v>
                </c:pt>
                <c:pt idx="414">
                  <c:v>352</c:v>
                </c:pt>
                <c:pt idx="415">
                  <c:v>238</c:v>
                </c:pt>
                <c:pt idx="416">
                  <c:v>304</c:v>
                </c:pt>
                <c:pt idx="417">
                  <c:v>280</c:v>
                </c:pt>
                <c:pt idx="418">
                  <c:v>141</c:v>
                </c:pt>
                <c:pt idx="419">
                  <c:v>173</c:v>
                </c:pt>
                <c:pt idx="420">
                  <c:v>117</c:v>
                </c:pt>
                <c:pt idx="421">
                  <c:v>296</c:v>
                </c:pt>
                <c:pt idx="422">
                  <c:v>158</c:v>
                </c:pt>
                <c:pt idx="423">
                  <c:v>135</c:v>
                </c:pt>
                <c:pt idx="424">
                  <c:v>4</c:v>
                </c:pt>
                <c:pt idx="425">
                  <c:v>80</c:v>
                </c:pt>
                <c:pt idx="426">
                  <c:v>374</c:v>
                </c:pt>
                <c:pt idx="427">
                  <c:v>314</c:v>
                </c:pt>
                <c:pt idx="428">
                  <c:v>25</c:v>
                </c:pt>
                <c:pt idx="429">
                  <c:v>10</c:v>
                </c:pt>
                <c:pt idx="430">
                  <c:v>253</c:v>
                </c:pt>
                <c:pt idx="431">
                  <c:v>421</c:v>
                </c:pt>
                <c:pt idx="432">
                  <c:v>448</c:v>
                </c:pt>
                <c:pt idx="433">
                  <c:v>185</c:v>
                </c:pt>
                <c:pt idx="434">
                  <c:v>303</c:v>
                </c:pt>
                <c:pt idx="435">
                  <c:v>369</c:v>
                </c:pt>
                <c:pt idx="436">
                  <c:v>393</c:v>
                </c:pt>
                <c:pt idx="437">
                  <c:v>361</c:v>
                </c:pt>
                <c:pt idx="438">
                  <c:v>269</c:v>
                </c:pt>
                <c:pt idx="439">
                  <c:v>493</c:v>
                </c:pt>
                <c:pt idx="440">
                  <c:v>241</c:v>
                </c:pt>
                <c:pt idx="441">
                  <c:v>249</c:v>
                </c:pt>
                <c:pt idx="442">
                  <c:v>22</c:v>
                </c:pt>
                <c:pt idx="443">
                  <c:v>413</c:v>
                </c:pt>
                <c:pt idx="444">
                  <c:v>362</c:v>
                </c:pt>
                <c:pt idx="445">
                  <c:v>398</c:v>
                </c:pt>
                <c:pt idx="446">
                  <c:v>341</c:v>
                </c:pt>
                <c:pt idx="447">
                  <c:v>430</c:v>
                </c:pt>
                <c:pt idx="448">
                  <c:v>343</c:v>
                </c:pt>
                <c:pt idx="449">
                  <c:v>327</c:v>
                </c:pt>
                <c:pt idx="450">
                  <c:v>299</c:v>
                </c:pt>
                <c:pt idx="451">
                  <c:v>65</c:v>
                </c:pt>
                <c:pt idx="452">
                  <c:v>233</c:v>
                </c:pt>
                <c:pt idx="453">
                  <c:v>34</c:v>
                </c:pt>
                <c:pt idx="454">
                  <c:v>196</c:v>
                </c:pt>
                <c:pt idx="455">
                  <c:v>456</c:v>
                </c:pt>
                <c:pt idx="456">
                  <c:v>176</c:v>
                </c:pt>
                <c:pt idx="457">
                  <c:v>489</c:v>
                </c:pt>
                <c:pt idx="458">
                  <c:v>185</c:v>
                </c:pt>
                <c:pt idx="459">
                  <c:v>487</c:v>
                </c:pt>
                <c:pt idx="460">
                  <c:v>204</c:v>
                </c:pt>
                <c:pt idx="461">
                  <c:v>193</c:v>
                </c:pt>
                <c:pt idx="462">
                  <c:v>397</c:v>
                </c:pt>
                <c:pt idx="463">
                  <c:v>493</c:v>
                </c:pt>
                <c:pt idx="464">
                  <c:v>481</c:v>
                </c:pt>
                <c:pt idx="465">
                  <c:v>330</c:v>
                </c:pt>
                <c:pt idx="466">
                  <c:v>173</c:v>
                </c:pt>
                <c:pt idx="467">
                  <c:v>25</c:v>
                </c:pt>
                <c:pt idx="468">
                  <c:v>256</c:v>
                </c:pt>
                <c:pt idx="469">
                  <c:v>433</c:v>
                </c:pt>
                <c:pt idx="470">
                  <c:v>9</c:v>
                </c:pt>
                <c:pt idx="471">
                  <c:v>153</c:v>
                </c:pt>
                <c:pt idx="472">
                  <c:v>304</c:v>
                </c:pt>
                <c:pt idx="473">
                  <c:v>152</c:v>
                </c:pt>
                <c:pt idx="474">
                  <c:v>298</c:v>
                </c:pt>
                <c:pt idx="475">
                  <c:v>202</c:v>
                </c:pt>
                <c:pt idx="476">
                  <c:v>179</c:v>
                </c:pt>
                <c:pt idx="477">
                  <c:v>351</c:v>
                </c:pt>
                <c:pt idx="478">
                  <c:v>126</c:v>
                </c:pt>
                <c:pt idx="479">
                  <c:v>128</c:v>
                </c:pt>
                <c:pt idx="480">
                  <c:v>8</c:v>
                </c:pt>
                <c:pt idx="481">
                  <c:v>58</c:v>
                </c:pt>
                <c:pt idx="482">
                  <c:v>76</c:v>
                </c:pt>
                <c:pt idx="483">
                  <c:v>437</c:v>
                </c:pt>
                <c:pt idx="484">
                  <c:v>300</c:v>
                </c:pt>
                <c:pt idx="485">
                  <c:v>462</c:v>
                </c:pt>
                <c:pt idx="486">
                  <c:v>480</c:v>
                </c:pt>
                <c:pt idx="487">
                  <c:v>427</c:v>
                </c:pt>
                <c:pt idx="488">
                  <c:v>322</c:v>
                </c:pt>
                <c:pt idx="489">
                  <c:v>388</c:v>
                </c:pt>
                <c:pt idx="490">
                  <c:v>434</c:v>
                </c:pt>
                <c:pt idx="491">
                  <c:v>300</c:v>
                </c:pt>
                <c:pt idx="492">
                  <c:v>247</c:v>
                </c:pt>
                <c:pt idx="493">
                  <c:v>365</c:v>
                </c:pt>
                <c:pt idx="494">
                  <c:v>179</c:v>
                </c:pt>
                <c:pt idx="495">
                  <c:v>371</c:v>
                </c:pt>
                <c:pt idx="496">
                  <c:v>34</c:v>
                </c:pt>
                <c:pt idx="497">
                  <c:v>353</c:v>
                </c:pt>
                <c:pt idx="498">
                  <c:v>333</c:v>
                </c:pt>
                <c:pt idx="499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D-4309-9018-9F9828066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988896"/>
        <c:axId val="12079893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inventory!$C$1</c15:sqref>
                        </c15:formulaRef>
                      </c:ext>
                    </c:extLst>
                    <c:strCache>
                      <c:ptCount val="1"/>
                      <c:pt idx="0">
                        <c:v>category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inventory!$C$2:$C$502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43D-4309-9018-9F9828066C60}"/>
                  </c:ext>
                </c:extLst>
              </c15:ser>
            </c15:filteredBarSeries>
          </c:ext>
        </c:extLst>
      </c:barChart>
      <c:catAx>
        <c:axId val="120798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89376"/>
        <c:crosses val="autoZero"/>
        <c:auto val="1"/>
        <c:lblAlgn val="ctr"/>
        <c:lblOffset val="100"/>
        <c:noMultiLvlLbl val="0"/>
      </c:catAx>
      <c:valAx>
        <c:axId val="1207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Inventory Value by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inventory!$B$1</c:f>
              <c:strCache>
                <c:ptCount val="1"/>
                <c:pt idx="0">
                  <c:v>product_name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inventory!$B$2:$B$501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A-42C8-89EA-E54395D04947}"/>
            </c:ext>
          </c:extLst>
        </c:ser>
        <c:ser>
          <c:idx val="6"/>
          <c:order val="6"/>
          <c:tx>
            <c:strRef>
              <c:f>inventory!$G$1</c:f>
              <c:strCache>
                <c:ptCount val="1"/>
                <c:pt idx="0">
                  <c:v>Inventory Value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inventory!$G$2:$G$501</c:f>
              <c:numCache>
                <c:formatCode>General</c:formatCode>
                <c:ptCount val="500"/>
                <c:pt idx="0">
                  <c:v>105574.26</c:v>
                </c:pt>
                <c:pt idx="1">
                  <c:v>14396.49</c:v>
                </c:pt>
                <c:pt idx="2">
                  <c:v>58091.1</c:v>
                </c:pt>
                <c:pt idx="3">
                  <c:v>28792.98</c:v>
                </c:pt>
                <c:pt idx="4">
                  <c:v>51524.28</c:v>
                </c:pt>
                <c:pt idx="5">
                  <c:v>81832.679999999993</c:v>
                </c:pt>
                <c:pt idx="6">
                  <c:v>63647.64</c:v>
                </c:pt>
                <c:pt idx="7">
                  <c:v>21215.88</c:v>
                </c:pt>
                <c:pt idx="8">
                  <c:v>117445.05</c:v>
                </c:pt>
                <c:pt idx="9">
                  <c:v>83095.53</c:v>
                </c:pt>
                <c:pt idx="10">
                  <c:v>50766.57</c:v>
                </c:pt>
                <c:pt idx="11">
                  <c:v>108605.09999999999</c:v>
                </c:pt>
                <c:pt idx="12">
                  <c:v>47230.59</c:v>
                </c:pt>
                <c:pt idx="13">
                  <c:v>40916.339999999997</c:v>
                </c:pt>
                <c:pt idx="14">
                  <c:v>76276.14</c:v>
                </c:pt>
                <c:pt idx="15">
                  <c:v>52029.42</c:v>
                </c:pt>
                <c:pt idx="16">
                  <c:v>90167.489999999991</c:v>
                </c:pt>
                <c:pt idx="17">
                  <c:v>85116.09</c:v>
                </c:pt>
                <c:pt idx="18">
                  <c:v>74255.58</c:v>
                </c:pt>
                <c:pt idx="19">
                  <c:v>18690.18</c:v>
                </c:pt>
                <c:pt idx="20">
                  <c:v>36622.65</c:v>
                </c:pt>
                <c:pt idx="21">
                  <c:v>46220.31</c:v>
                </c:pt>
                <c:pt idx="22">
                  <c:v>92693.19</c:v>
                </c:pt>
                <c:pt idx="23">
                  <c:v>64405.35</c:v>
                </c:pt>
                <c:pt idx="24">
                  <c:v>83853.239999999991</c:v>
                </c:pt>
                <c:pt idx="25">
                  <c:v>84610.95</c:v>
                </c:pt>
                <c:pt idx="26">
                  <c:v>49503.72</c:v>
                </c:pt>
                <c:pt idx="27">
                  <c:v>30055.829999999998</c:v>
                </c:pt>
                <c:pt idx="28">
                  <c:v>117192.48</c:v>
                </c:pt>
                <c:pt idx="29">
                  <c:v>37885.5</c:v>
                </c:pt>
                <c:pt idx="30">
                  <c:v>64405.35</c:v>
                </c:pt>
                <c:pt idx="31">
                  <c:v>31571.25</c:v>
                </c:pt>
                <c:pt idx="32">
                  <c:v>93450.9</c:v>
                </c:pt>
                <c:pt idx="33">
                  <c:v>81832.679999999993</c:v>
                </c:pt>
                <c:pt idx="34">
                  <c:v>52534.559999999998</c:v>
                </c:pt>
                <c:pt idx="35">
                  <c:v>101280.56999999999</c:v>
                </c:pt>
                <c:pt idx="36">
                  <c:v>20710.739999999998</c:v>
                </c:pt>
                <c:pt idx="37">
                  <c:v>25762.14</c:v>
                </c:pt>
                <c:pt idx="38">
                  <c:v>84610.95</c:v>
                </c:pt>
                <c:pt idx="39">
                  <c:v>92945.76</c:v>
                </c:pt>
                <c:pt idx="40">
                  <c:v>1262.8499999999999</c:v>
                </c:pt>
                <c:pt idx="41">
                  <c:v>2020.56</c:v>
                </c:pt>
                <c:pt idx="42">
                  <c:v>28287.84</c:v>
                </c:pt>
                <c:pt idx="43">
                  <c:v>124769.58</c:v>
                </c:pt>
                <c:pt idx="44">
                  <c:v>16669.62</c:v>
                </c:pt>
                <c:pt idx="45">
                  <c:v>31318.68</c:v>
                </c:pt>
                <c:pt idx="46">
                  <c:v>116939.91</c:v>
                </c:pt>
                <c:pt idx="47">
                  <c:v>42179.19</c:v>
                </c:pt>
                <c:pt idx="48">
                  <c:v>113151.36</c:v>
                </c:pt>
                <c:pt idx="49">
                  <c:v>99260.01</c:v>
                </c:pt>
                <c:pt idx="50">
                  <c:v>87389.22</c:v>
                </c:pt>
                <c:pt idx="51">
                  <c:v>36117.51</c:v>
                </c:pt>
                <c:pt idx="52">
                  <c:v>13386.21</c:v>
                </c:pt>
                <c:pt idx="53">
                  <c:v>109615.37999999999</c:v>
                </c:pt>
                <c:pt idx="54">
                  <c:v>57838.53</c:v>
                </c:pt>
                <c:pt idx="55">
                  <c:v>20710.739999999998</c:v>
                </c:pt>
                <c:pt idx="56">
                  <c:v>67941.33</c:v>
                </c:pt>
                <c:pt idx="57">
                  <c:v>30055.829999999998</c:v>
                </c:pt>
                <c:pt idx="58">
                  <c:v>89662.349999999991</c:v>
                </c:pt>
                <c:pt idx="59">
                  <c:v>39653.49</c:v>
                </c:pt>
                <c:pt idx="60">
                  <c:v>30055.829999999998</c:v>
                </c:pt>
                <c:pt idx="61">
                  <c:v>21468.45</c:v>
                </c:pt>
                <c:pt idx="62">
                  <c:v>58091.1</c:v>
                </c:pt>
                <c:pt idx="63">
                  <c:v>75013.289999999994</c:v>
                </c:pt>
                <c:pt idx="64">
                  <c:v>54302.549999999996</c:v>
                </c:pt>
                <c:pt idx="65">
                  <c:v>30813.54</c:v>
                </c:pt>
                <c:pt idx="66">
                  <c:v>64405.35</c:v>
                </c:pt>
                <c:pt idx="67">
                  <c:v>72235.02</c:v>
                </c:pt>
                <c:pt idx="68">
                  <c:v>45715.17</c:v>
                </c:pt>
                <c:pt idx="69">
                  <c:v>6314.25</c:v>
                </c:pt>
                <c:pt idx="70">
                  <c:v>57333.39</c:v>
                </c:pt>
                <c:pt idx="71">
                  <c:v>23489.01</c:v>
                </c:pt>
                <c:pt idx="72">
                  <c:v>26267.279999999999</c:v>
                </c:pt>
                <c:pt idx="73">
                  <c:v>38643.21</c:v>
                </c:pt>
                <c:pt idx="74">
                  <c:v>7071.96</c:v>
                </c:pt>
                <c:pt idx="75">
                  <c:v>103301.12999999999</c:v>
                </c:pt>
                <c:pt idx="76">
                  <c:v>71729.88</c:v>
                </c:pt>
                <c:pt idx="77">
                  <c:v>31318.68</c:v>
                </c:pt>
                <c:pt idx="78">
                  <c:v>26519.85</c:v>
                </c:pt>
                <c:pt idx="79">
                  <c:v>40916.339999999997</c:v>
                </c:pt>
                <c:pt idx="80">
                  <c:v>26267.279999999999</c:v>
                </c:pt>
                <c:pt idx="81">
                  <c:v>115424.48999999999</c:v>
                </c:pt>
                <c:pt idx="82">
                  <c:v>93198.33</c:v>
                </c:pt>
                <c:pt idx="83">
                  <c:v>60364.229999999996</c:v>
                </c:pt>
                <c:pt idx="84">
                  <c:v>87136.65</c:v>
                </c:pt>
                <c:pt idx="85">
                  <c:v>12375.93</c:v>
                </c:pt>
                <c:pt idx="86">
                  <c:v>31571.25</c:v>
                </c:pt>
                <c:pt idx="87">
                  <c:v>106584.54</c:v>
                </c:pt>
                <c:pt idx="88">
                  <c:v>3788.5499999999997</c:v>
                </c:pt>
                <c:pt idx="89">
                  <c:v>116939.91</c:v>
                </c:pt>
                <c:pt idx="90">
                  <c:v>18185.04</c:v>
                </c:pt>
                <c:pt idx="91">
                  <c:v>51776.85</c:v>
                </c:pt>
                <c:pt idx="92">
                  <c:v>33844.379999999997</c:v>
                </c:pt>
                <c:pt idx="93">
                  <c:v>9345.09</c:v>
                </c:pt>
                <c:pt idx="94">
                  <c:v>7577.0999999999995</c:v>
                </c:pt>
                <c:pt idx="95">
                  <c:v>14143.92</c:v>
                </c:pt>
                <c:pt idx="96">
                  <c:v>71729.88</c:v>
                </c:pt>
                <c:pt idx="97">
                  <c:v>2778.27</c:v>
                </c:pt>
                <c:pt idx="98">
                  <c:v>116434.77</c:v>
                </c:pt>
                <c:pt idx="99">
                  <c:v>119465.61</c:v>
                </c:pt>
                <c:pt idx="100">
                  <c:v>60869.369999999995</c:v>
                </c:pt>
                <c:pt idx="101">
                  <c:v>107594.81999999999</c:v>
                </c:pt>
                <c:pt idx="102">
                  <c:v>6061.68</c:v>
                </c:pt>
                <c:pt idx="103">
                  <c:v>93198.33</c:v>
                </c:pt>
                <c:pt idx="104">
                  <c:v>61121.939999999995</c:v>
                </c:pt>
                <c:pt idx="105">
                  <c:v>104058.84</c:v>
                </c:pt>
                <c:pt idx="106">
                  <c:v>78044.13</c:v>
                </c:pt>
                <c:pt idx="107">
                  <c:v>36117.51</c:v>
                </c:pt>
                <c:pt idx="108">
                  <c:v>96481.739999999991</c:v>
                </c:pt>
                <c:pt idx="109">
                  <c:v>75771</c:v>
                </c:pt>
                <c:pt idx="110">
                  <c:v>31571.25</c:v>
                </c:pt>
                <c:pt idx="111">
                  <c:v>103553.7</c:v>
                </c:pt>
                <c:pt idx="112">
                  <c:v>107342.25</c:v>
                </c:pt>
                <c:pt idx="113">
                  <c:v>35359.799999999996</c:v>
                </c:pt>
                <c:pt idx="114">
                  <c:v>66173.34</c:v>
                </c:pt>
                <c:pt idx="115">
                  <c:v>20205.599999999999</c:v>
                </c:pt>
                <c:pt idx="116">
                  <c:v>113151.36</c:v>
                </c:pt>
                <c:pt idx="117">
                  <c:v>1767.99</c:v>
                </c:pt>
                <c:pt idx="118">
                  <c:v>115424.48999999999</c:v>
                </c:pt>
                <c:pt idx="119">
                  <c:v>92693.19</c:v>
                </c:pt>
                <c:pt idx="120">
                  <c:v>105826.83</c:v>
                </c:pt>
                <c:pt idx="121">
                  <c:v>106079.4</c:v>
                </c:pt>
                <c:pt idx="122">
                  <c:v>110373.09</c:v>
                </c:pt>
                <c:pt idx="123">
                  <c:v>36622.65</c:v>
                </c:pt>
                <c:pt idx="124">
                  <c:v>101028</c:v>
                </c:pt>
                <c:pt idx="125">
                  <c:v>81074.97</c:v>
                </c:pt>
                <c:pt idx="126">
                  <c:v>30308.399999999998</c:v>
                </c:pt>
                <c:pt idx="127">
                  <c:v>40411.199999999997</c:v>
                </c:pt>
                <c:pt idx="128">
                  <c:v>70214.459999999992</c:v>
                </c:pt>
                <c:pt idx="129">
                  <c:v>86884.08</c:v>
                </c:pt>
                <c:pt idx="130">
                  <c:v>88399.5</c:v>
                </c:pt>
                <c:pt idx="131">
                  <c:v>105321.69</c:v>
                </c:pt>
                <c:pt idx="132">
                  <c:v>15406.77</c:v>
                </c:pt>
                <c:pt idx="133">
                  <c:v>85116.09</c:v>
                </c:pt>
                <c:pt idx="134">
                  <c:v>56323.11</c:v>
                </c:pt>
                <c:pt idx="135">
                  <c:v>107089.68</c:v>
                </c:pt>
                <c:pt idx="136">
                  <c:v>75013.289999999994</c:v>
                </c:pt>
                <c:pt idx="137">
                  <c:v>113403.93</c:v>
                </c:pt>
                <c:pt idx="138">
                  <c:v>51271.71</c:v>
                </c:pt>
                <c:pt idx="139">
                  <c:v>119465.61</c:v>
                </c:pt>
                <c:pt idx="140">
                  <c:v>4798.83</c:v>
                </c:pt>
                <c:pt idx="141">
                  <c:v>100017.72</c:v>
                </c:pt>
                <c:pt idx="142">
                  <c:v>117445.05</c:v>
                </c:pt>
                <c:pt idx="143">
                  <c:v>16922.189999999999</c:v>
                </c:pt>
                <c:pt idx="144">
                  <c:v>110373.09</c:v>
                </c:pt>
                <c:pt idx="145">
                  <c:v>37380.36</c:v>
                </c:pt>
                <c:pt idx="146">
                  <c:v>33844.379999999997</c:v>
                </c:pt>
                <c:pt idx="147">
                  <c:v>29045.55</c:v>
                </c:pt>
                <c:pt idx="148">
                  <c:v>123506.73</c:v>
                </c:pt>
                <c:pt idx="149">
                  <c:v>16417.05</c:v>
                </c:pt>
                <c:pt idx="150">
                  <c:v>71224.740000000005</c:v>
                </c:pt>
                <c:pt idx="151">
                  <c:v>77791.56</c:v>
                </c:pt>
                <c:pt idx="152">
                  <c:v>38895.78</c:v>
                </c:pt>
                <c:pt idx="153">
                  <c:v>26014.71</c:v>
                </c:pt>
                <c:pt idx="154">
                  <c:v>47230.59</c:v>
                </c:pt>
                <c:pt idx="155">
                  <c:v>63900.21</c:v>
                </c:pt>
                <c:pt idx="156">
                  <c:v>82085.25</c:v>
                </c:pt>
                <c:pt idx="157">
                  <c:v>17427.329999999998</c:v>
                </c:pt>
                <c:pt idx="158">
                  <c:v>40411.199999999997</c:v>
                </c:pt>
                <c:pt idx="159">
                  <c:v>52029.42</c:v>
                </c:pt>
                <c:pt idx="160">
                  <c:v>0</c:v>
                </c:pt>
                <c:pt idx="161">
                  <c:v>83600.67</c:v>
                </c:pt>
                <c:pt idx="162">
                  <c:v>97744.59</c:v>
                </c:pt>
                <c:pt idx="163">
                  <c:v>46220.31</c:v>
                </c:pt>
                <c:pt idx="164">
                  <c:v>60869.369999999995</c:v>
                </c:pt>
                <c:pt idx="165">
                  <c:v>89662.349999999991</c:v>
                </c:pt>
                <c:pt idx="166">
                  <c:v>7324.53</c:v>
                </c:pt>
                <c:pt idx="167">
                  <c:v>14143.92</c:v>
                </c:pt>
                <c:pt idx="168">
                  <c:v>39148.35</c:v>
                </c:pt>
                <c:pt idx="169">
                  <c:v>90925.2</c:v>
                </c:pt>
                <c:pt idx="170">
                  <c:v>94966.319999999992</c:v>
                </c:pt>
                <c:pt idx="171">
                  <c:v>86884.08</c:v>
                </c:pt>
                <c:pt idx="172">
                  <c:v>31571.25</c:v>
                </c:pt>
                <c:pt idx="173">
                  <c:v>88146.93</c:v>
                </c:pt>
                <c:pt idx="174">
                  <c:v>65163.06</c:v>
                </c:pt>
                <c:pt idx="175">
                  <c:v>56575.68</c:v>
                </c:pt>
                <c:pt idx="176">
                  <c:v>61879.65</c:v>
                </c:pt>
                <c:pt idx="177">
                  <c:v>123759.3</c:v>
                </c:pt>
                <c:pt idx="178">
                  <c:v>57080.82</c:v>
                </c:pt>
                <c:pt idx="179">
                  <c:v>81832.679999999993</c:v>
                </c:pt>
                <c:pt idx="180">
                  <c:v>55312.83</c:v>
                </c:pt>
                <c:pt idx="181">
                  <c:v>113151.36</c:v>
                </c:pt>
                <c:pt idx="182">
                  <c:v>47735.729999999996</c:v>
                </c:pt>
                <c:pt idx="183">
                  <c:v>114666.78</c:v>
                </c:pt>
                <c:pt idx="184">
                  <c:v>20710.739999999998</c:v>
                </c:pt>
                <c:pt idx="185">
                  <c:v>56828.25</c:v>
                </c:pt>
                <c:pt idx="186">
                  <c:v>118707.9</c:v>
                </c:pt>
                <c:pt idx="187">
                  <c:v>123254.16</c:v>
                </c:pt>
                <c:pt idx="188">
                  <c:v>97997.16</c:v>
                </c:pt>
                <c:pt idx="189">
                  <c:v>10355.369999999999</c:v>
                </c:pt>
                <c:pt idx="190">
                  <c:v>13386.21</c:v>
                </c:pt>
                <c:pt idx="191">
                  <c:v>110878.23</c:v>
                </c:pt>
                <c:pt idx="192">
                  <c:v>63142.5</c:v>
                </c:pt>
                <c:pt idx="193">
                  <c:v>62132.22</c:v>
                </c:pt>
                <c:pt idx="194">
                  <c:v>66931.05</c:v>
                </c:pt>
                <c:pt idx="195">
                  <c:v>73497.87</c:v>
                </c:pt>
                <c:pt idx="196">
                  <c:v>94461.18</c:v>
                </c:pt>
                <c:pt idx="197">
                  <c:v>50008.86</c:v>
                </c:pt>
                <c:pt idx="198">
                  <c:v>118707.9</c:v>
                </c:pt>
                <c:pt idx="199">
                  <c:v>11365.65</c:v>
                </c:pt>
                <c:pt idx="200">
                  <c:v>67436.19</c:v>
                </c:pt>
                <c:pt idx="201">
                  <c:v>38138.07</c:v>
                </c:pt>
                <c:pt idx="202">
                  <c:v>25762.14</c:v>
                </c:pt>
                <c:pt idx="203">
                  <c:v>41674.049999999996</c:v>
                </c:pt>
                <c:pt idx="204">
                  <c:v>9092.52</c:v>
                </c:pt>
                <c:pt idx="205">
                  <c:v>103553.7</c:v>
                </c:pt>
                <c:pt idx="206">
                  <c:v>62637.36</c:v>
                </c:pt>
                <c:pt idx="207">
                  <c:v>71224.740000000005</c:v>
                </c:pt>
                <c:pt idx="208">
                  <c:v>9092.52</c:v>
                </c:pt>
                <c:pt idx="209">
                  <c:v>48746.01</c:v>
                </c:pt>
                <c:pt idx="210">
                  <c:v>10607.94</c:v>
                </c:pt>
                <c:pt idx="211">
                  <c:v>90420.06</c:v>
                </c:pt>
                <c:pt idx="212">
                  <c:v>27530.13</c:v>
                </c:pt>
                <c:pt idx="213">
                  <c:v>99765.15</c:v>
                </c:pt>
                <c:pt idx="214">
                  <c:v>124517.01</c:v>
                </c:pt>
                <c:pt idx="215">
                  <c:v>46472.88</c:v>
                </c:pt>
                <c:pt idx="216">
                  <c:v>35107.229999999996</c:v>
                </c:pt>
                <c:pt idx="217">
                  <c:v>109867.95</c:v>
                </c:pt>
                <c:pt idx="218">
                  <c:v>61879.65</c:v>
                </c:pt>
                <c:pt idx="219">
                  <c:v>24751.86</c:v>
                </c:pt>
                <c:pt idx="220">
                  <c:v>97997.16</c:v>
                </c:pt>
                <c:pt idx="221">
                  <c:v>50766.57</c:v>
                </c:pt>
                <c:pt idx="222">
                  <c:v>33339.24</c:v>
                </c:pt>
                <c:pt idx="223">
                  <c:v>62889.93</c:v>
                </c:pt>
                <c:pt idx="224">
                  <c:v>26519.85</c:v>
                </c:pt>
                <c:pt idx="225">
                  <c:v>76023.569999999992</c:v>
                </c:pt>
                <c:pt idx="226">
                  <c:v>101280.56999999999</c:v>
                </c:pt>
                <c:pt idx="227">
                  <c:v>81074.97</c:v>
                </c:pt>
                <c:pt idx="228">
                  <c:v>116434.77</c:v>
                </c:pt>
                <c:pt idx="229">
                  <c:v>103806.27</c:v>
                </c:pt>
                <c:pt idx="230">
                  <c:v>115677.06</c:v>
                </c:pt>
                <c:pt idx="231">
                  <c:v>55565.4</c:v>
                </c:pt>
                <c:pt idx="232">
                  <c:v>40916.339999999997</c:v>
                </c:pt>
                <c:pt idx="233">
                  <c:v>60616.799999999996</c:v>
                </c:pt>
                <c:pt idx="234">
                  <c:v>29803.26</c:v>
                </c:pt>
                <c:pt idx="235">
                  <c:v>14649.06</c:v>
                </c:pt>
                <c:pt idx="236">
                  <c:v>120728.45999999999</c:v>
                </c:pt>
                <c:pt idx="237">
                  <c:v>60364.229999999996</c:v>
                </c:pt>
                <c:pt idx="238">
                  <c:v>117950.19</c:v>
                </c:pt>
                <c:pt idx="239">
                  <c:v>99765.15</c:v>
                </c:pt>
                <c:pt idx="240">
                  <c:v>112898.79</c:v>
                </c:pt>
                <c:pt idx="241">
                  <c:v>77033.849999999991</c:v>
                </c:pt>
                <c:pt idx="242">
                  <c:v>26519.85</c:v>
                </c:pt>
                <c:pt idx="243">
                  <c:v>79812.12</c:v>
                </c:pt>
                <c:pt idx="244">
                  <c:v>78044.13</c:v>
                </c:pt>
                <c:pt idx="245">
                  <c:v>42431.76</c:v>
                </c:pt>
                <c:pt idx="246">
                  <c:v>111130.8</c:v>
                </c:pt>
                <c:pt idx="247">
                  <c:v>118455.33</c:v>
                </c:pt>
                <c:pt idx="248">
                  <c:v>757.71</c:v>
                </c:pt>
                <c:pt idx="249">
                  <c:v>27530.13</c:v>
                </c:pt>
                <c:pt idx="250">
                  <c:v>124011.87</c:v>
                </c:pt>
                <c:pt idx="251">
                  <c:v>64910.49</c:v>
                </c:pt>
                <c:pt idx="252">
                  <c:v>120223.31999999999</c:v>
                </c:pt>
                <c:pt idx="253">
                  <c:v>5556.54</c:v>
                </c:pt>
                <c:pt idx="254">
                  <c:v>11870.789999999999</c:v>
                </c:pt>
                <c:pt idx="255">
                  <c:v>117950.19</c:v>
                </c:pt>
                <c:pt idx="256">
                  <c:v>22226.16</c:v>
                </c:pt>
                <c:pt idx="257">
                  <c:v>79559.55</c:v>
                </c:pt>
                <c:pt idx="258">
                  <c:v>57333.39</c:v>
                </c:pt>
                <c:pt idx="259">
                  <c:v>103806.27</c:v>
                </c:pt>
                <c:pt idx="260">
                  <c:v>108352.53</c:v>
                </c:pt>
                <c:pt idx="261">
                  <c:v>51776.85</c:v>
                </c:pt>
                <c:pt idx="262">
                  <c:v>73750.44</c:v>
                </c:pt>
                <c:pt idx="263">
                  <c:v>38643.21</c:v>
                </c:pt>
                <c:pt idx="264">
                  <c:v>87136.65</c:v>
                </c:pt>
                <c:pt idx="265">
                  <c:v>27024.989999999998</c:v>
                </c:pt>
                <c:pt idx="266">
                  <c:v>73497.87</c:v>
                </c:pt>
                <c:pt idx="267">
                  <c:v>97744.59</c:v>
                </c:pt>
                <c:pt idx="268">
                  <c:v>57838.53</c:v>
                </c:pt>
                <c:pt idx="269">
                  <c:v>44199.75</c:v>
                </c:pt>
                <c:pt idx="270">
                  <c:v>51776.85</c:v>
                </c:pt>
                <c:pt idx="271">
                  <c:v>101785.70999999999</c:v>
                </c:pt>
                <c:pt idx="272">
                  <c:v>33591.81</c:v>
                </c:pt>
                <c:pt idx="273">
                  <c:v>93450.9</c:v>
                </c:pt>
                <c:pt idx="274">
                  <c:v>13638.779999999999</c:v>
                </c:pt>
                <c:pt idx="275">
                  <c:v>91935.48</c:v>
                </c:pt>
                <c:pt idx="276">
                  <c:v>47230.59</c:v>
                </c:pt>
                <c:pt idx="277">
                  <c:v>76528.709999999992</c:v>
                </c:pt>
                <c:pt idx="278">
                  <c:v>74508.149999999994</c:v>
                </c:pt>
                <c:pt idx="279">
                  <c:v>27782.7</c:v>
                </c:pt>
                <c:pt idx="280">
                  <c:v>15406.77</c:v>
                </c:pt>
                <c:pt idx="281">
                  <c:v>13891.35</c:v>
                </c:pt>
                <c:pt idx="282">
                  <c:v>121991.31</c:v>
                </c:pt>
                <c:pt idx="283">
                  <c:v>24751.86</c:v>
                </c:pt>
                <c:pt idx="284">
                  <c:v>50766.57</c:v>
                </c:pt>
                <c:pt idx="285">
                  <c:v>34602.089999999997</c:v>
                </c:pt>
                <c:pt idx="286">
                  <c:v>22226.16</c:v>
                </c:pt>
                <c:pt idx="287">
                  <c:v>100270.29</c:v>
                </c:pt>
                <c:pt idx="288">
                  <c:v>12375.93</c:v>
                </c:pt>
                <c:pt idx="289">
                  <c:v>48746.01</c:v>
                </c:pt>
                <c:pt idx="290">
                  <c:v>72235.02</c:v>
                </c:pt>
                <c:pt idx="291">
                  <c:v>52281.99</c:v>
                </c:pt>
                <c:pt idx="292">
                  <c:v>5556.54</c:v>
                </c:pt>
                <c:pt idx="293">
                  <c:v>101785.70999999999</c:v>
                </c:pt>
                <c:pt idx="294">
                  <c:v>80822.399999999994</c:v>
                </c:pt>
                <c:pt idx="295">
                  <c:v>62384.79</c:v>
                </c:pt>
                <c:pt idx="296">
                  <c:v>17679.899999999998</c:v>
                </c:pt>
                <c:pt idx="297">
                  <c:v>9092.52</c:v>
                </c:pt>
                <c:pt idx="298">
                  <c:v>86884.08</c:v>
                </c:pt>
                <c:pt idx="299">
                  <c:v>34096.949999999997</c:v>
                </c:pt>
                <c:pt idx="300">
                  <c:v>22226.16</c:v>
                </c:pt>
                <c:pt idx="301">
                  <c:v>15406.77</c:v>
                </c:pt>
                <c:pt idx="302">
                  <c:v>60111.659999999996</c:v>
                </c:pt>
                <c:pt idx="303">
                  <c:v>11365.65</c:v>
                </c:pt>
                <c:pt idx="304">
                  <c:v>77286.42</c:v>
                </c:pt>
                <c:pt idx="305">
                  <c:v>44957.46</c:v>
                </c:pt>
                <c:pt idx="306">
                  <c:v>68699.039999999994</c:v>
                </c:pt>
                <c:pt idx="307">
                  <c:v>67688.759999999995</c:v>
                </c:pt>
                <c:pt idx="308">
                  <c:v>66425.91</c:v>
                </c:pt>
                <c:pt idx="309">
                  <c:v>96986.880000000005</c:v>
                </c:pt>
                <c:pt idx="310">
                  <c:v>92440.62</c:v>
                </c:pt>
                <c:pt idx="311">
                  <c:v>121486.17</c:v>
                </c:pt>
                <c:pt idx="312">
                  <c:v>121738.73999999999</c:v>
                </c:pt>
                <c:pt idx="313">
                  <c:v>27782.7</c:v>
                </c:pt>
                <c:pt idx="314">
                  <c:v>17174.759999999998</c:v>
                </c:pt>
                <c:pt idx="315">
                  <c:v>50261.43</c:v>
                </c:pt>
                <c:pt idx="316">
                  <c:v>28792.98</c:v>
                </c:pt>
                <c:pt idx="317">
                  <c:v>36622.65</c:v>
                </c:pt>
                <c:pt idx="318">
                  <c:v>38138.07</c:v>
                </c:pt>
                <c:pt idx="319">
                  <c:v>28287.84</c:v>
                </c:pt>
                <c:pt idx="320">
                  <c:v>13638.779999999999</c:v>
                </c:pt>
                <c:pt idx="321">
                  <c:v>95724.03</c:v>
                </c:pt>
                <c:pt idx="322">
                  <c:v>39653.49</c:v>
                </c:pt>
                <c:pt idx="323">
                  <c:v>113403.93</c:v>
                </c:pt>
                <c:pt idx="324">
                  <c:v>52534.559999999998</c:v>
                </c:pt>
                <c:pt idx="325">
                  <c:v>47735.729999999996</c:v>
                </c:pt>
                <c:pt idx="326">
                  <c:v>116182.2</c:v>
                </c:pt>
                <c:pt idx="327">
                  <c:v>51271.71</c:v>
                </c:pt>
                <c:pt idx="328">
                  <c:v>93956.04</c:v>
                </c:pt>
                <c:pt idx="329">
                  <c:v>27024.989999999998</c:v>
                </c:pt>
                <c:pt idx="330">
                  <c:v>122496.45</c:v>
                </c:pt>
                <c:pt idx="331">
                  <c:v>36370.080000000002</c:v>
                </c:pt>
                <c:pt idx="332">
                  <c:v>122749.01999999999</c:v>
                </c:pt>
                <c:pt idx="333">
                  <c:v>54049.979999999996</c:v>
                </c:pt>
                <c:pt idx="334">
                  <c:v>28792.98</c:v>
                </c:pt>
                <c:pt idx="335">
                  <c:v>52534.559999999998</c:v>
                </c:pt>
                <c:pt idx="336">
                  <c:v>8334.81</c:v>
                </c:pt>
                <c:pt idx="337">
                  <c:v>19700.46</c:v>
                </c:pt>
                <c:pt idx="338">
                  <c:v>104311.41</c:v>
                </c:pt>
                <c:pt idx="339">
                  <c:v>38895.78</c:v>
                </c:pt>
                <c:pt idx="340">
                  <c:v>6314.25</c:v>
                </c:pt>
                <c:pt idx="341">
                  <c:v>33591.81</c:v>
                </c:pt>
                <c:pt idx="342">
                  <c:v>3788.5499999999997</c:v>
                </c:pt>
                <c:pt idx="343">
                  <c:v>105574.26</c:v>
                </c:pt>
                <c:pt idx="344">
                  <c:v>1010.28</c:v>
                </c:pt>
                <c:pt idx="345">
                  <c:v>122496.45</c:v>
                </c:pt>
                <c:pt idx="346">
                  <c:v>125274.72</c:v>
                </c:pt>
                <c:pt idx="347">
                  <c:v>39148.35</c:v>
                </c:pt>
                <c:pt idx="348">
                  <c:v>113403.93</c:v>
                </c:pt>
                <c:pt idx="349">
                  <c:v>83853.239999999991</c:v>
                </c:pt>
                <c:pt idx="350">
                  <c:v>5051.3999999999996</c:v>
                </c:pt>
                <c:pt idx="351">
                  <c:v>29803.26</c:v>
                </c:pt>
                <c:pt idx="352">
                  <c:v>59353.95</c:v>
                </c:pt>
                <c:pt idx="353">
                  <c:v>48240.869999999995</c:v>
                </c:pt>
                <c:pt idx="354">
                  <c:v>22983.87</c:v>
                </c:pt>
                <c:pt idx="355">
                  <c:v>75518.429999999993</c:v>
                </c:pt>
                <c:pt idx="356">
                  <c:v>121233.59999999999</c:v>
                </c:pt>
                <c:pt idx="357">
                  <c:v>11113.08</c:v>
                </c:pt>
                <c:pt idx="358">
                  <c:v>110625.66</c:v>
                </c:pt>
                <c:pt idx="359">
                  <c:v>38138.07</c:v>
                </c:pt>
                <c:pt idx="360">
                  <c:v>16669.62</c:v>
                </c:pt>
                <c:pt idx="361">
                  <c:v>13133.64</c:v>
                </c:pt>
                <c:pt idx="362">
                  <c:v>27530.13</c:v>
                </c:pt>
                <c:pt idx="363">
                  <c:v>87894.36</c:v>
                </c:pt>
                <c:pt idx="364">
                  <c:v>52534.559999999998</c:v>
                </c:pt>
                <c:pt idx="365">
                  <c:v>7324.53</c:v>
                </c:pt>
                <c:pt idx="366">
                  <c:v>39906.06</c:v>
                </c:pt>
                <c:pt idx="367">
                  <c:v>25257</c:v>
                </c:pt>
                <c:pt idx="368">
                  <c:v>79306.98</c:v>
                </c:pt>
                <c:pt idx="369">
                  <c:v>38138.07</c:v>
                </c:pt>
                <c:pt idx="370">
                  <c:v>81074.97</c:v>
                </c:pt>
                <c:pt idx="371">
                  <c:v>113151.36</c:v>
                </c:pt>
                <c:pt idx="372">
                  <c:v>66678.48</c:v>
                </c:pt>
                <c:pt idx="373">
                  <c:v>76781.279999999999</c:v>
                </c:pt>
                <c:pt idx="374">
                  <c:v>9597.66</c:v>
                </c:pt>
                <c:pt idx="375">
                  <c:v>29803.26</c:v>
                </c:pt>
                <c:pt idx="376">
                  <c:v>4041.12</c:v>
                </c:pt>
                <c:pt idx="377">
                  <c:v>95976.599999999991</c:v>
                </c:pt>
                <c:pt idx="378">
                  <c:v>41674.049999999996</c:v>
                </c:pt>
                <c:pt idx="379">
                  <c:v>74003.009999999995</c:v>
                </c:pt>
                <c:pt idx="380">
                  <c:v>9345.09</c:v>
                </c:pt>
                <c:pt idx="381">
                  <c:v>6314.25</c:v>
                </c:pt>
                <c:pt idx="382">
                  <c:v>31318.68</c:v>
                </c:pt>
                <c:pt idx="383">
                  <c:v>79812.12</c:v>
                </c:pt>
                <c:pt idx="384">
                  <c:v>11870.789999999999</c:v>
                </c:pt>
                <c:pt idx="385">
                  <c:v>39148.35</c:v>
                </c:pt>
                <c:pt idx="386">
                  <c:v>114919.34999999999</c:v>
                </c:pt>
                <c:pt idx="387">
                  <c:v>71224.740000000005</c:v>
                </c:pt>
                <c:pt idx="388">
                  <c:v>107089.68</c:v>
                </c:pt>
                <c:pt idx="389">
                  <c:v>64405.35</c:v>
                </c:pt>
                <c:pt idx="390">
                  <c:v>119718.18</c:v>
                </c:pt>
                <c:pt idx="391">
                  <c:v>3283.41</c:v>
                </c:pt>
                <c:pt idx="392">
                  <c:v>42684.33</c:v>
                </c:pt>
                <c:pt idx="393">
                  <c:v>21215.88</c:v>
                </c:pt>
                <c:pt idx="394">
                  <c:v>57838.53</c:v>
                </c:pt>
                <c:pt idx="395">
                  <c:v>0</c:v>
                </c:pt>
                <c:pt idx="396">
                  <c:v>30055.829999999998</c:v>
                </c:pt>
                <c:pt idx="397">
                  <c:v>118455.33</c:v>
                </c:pt>
                <c:pt idx="398">
                  <c:v>14396.49</c:v>
                </c:pt>
                <c:pt idx="399">
                  <c:v>52787.13</c:v>
                </c:pt>
                <c:pt idx="400">
                  <c:v>99512.58</c:v>
                </c:pt>
                <c:pt idx="401">
                  <c:v>102543.42</c:v>
                </c:pt>
                <c:pt idx="402">
                  <c:v>79559.55</c:v>
                </c:pt>
                <c:pt idx="403">
                  <c:v>35864.94</c:v>
                </c:pt>
                <c:pt idx="404">
                  <c:v>23994.149999999998</c:v>
                </c:pt>
                <c:pt idx="405">
                  <c:v>42684.33</c:v>
                </c:pt>
                <c:pt idx="406">
                  <c:v>121738.73999999999</c:v>
                </c:pt>
                <c:pt idx="407">
                  <c:v>50261.43</c:v>
                </c:pt>
                <c:pt idx="408">
                  <c:v>114414.20999999999</c:v>
                </c:pt>
                <c:pt idx="409">
                  <c:v>83348.099999999991</c:v>
                </c:pt>
                <c:pt idx="410">
                  <c:v>90420.06</c:v>
                </c:pt>
                <c:pt idx="411">
                  <c:v>38895.78</c:v>
                </c:pt>
                <c:pt idx="412">
                  <c:v>3535.98</c:v>
                </c:pt>
                <c:pt idx="413">
                  <c:v>75771</c:v>
                </c:pt>
                <c:pt idx="414">
                  <c:v>88904.639999999999</c:v>
                </c:pt>
                <c:pt idx="415">
                  <c:v>60111.659999999996</c:v>
                </c:pt>
                <c:pt idx="416">
                  <c:v>76781.279999999999</c:v>
                </c:pt>
                <c:pt idx="417">
                  <c:v>70719.599999999991</c:v>
                </c:pt>
                <c:pt idx="418">
                  <c:v>35612.370000000003</c:v>
                </c:pt>
                <c:pt idx="419">
                  <c:v>43694.61</c:v>
                </c:pt>
                <c:pt idx="420">
                  <c:v>29550.69</c:v>
                </c:pt>
                <c:pt idx="421">
                  <c:v>74760.72</c:v>
                </c:pt>
                <c:pt idx="422">
                  <c:v>39906.06</c:v>
                </c:pt>
                <c:pt idx="423">
                  <c:v>34096.949999999997</c:v>
                </c:pt>
                <c:pt idx="424">
                  <c:v>1010.28</c:v>
                </c:pt>
                <c:pt idx="425">
                  <c:v>20205.599999999999</c:v>
                </c:pt>
                <c:pt idx="426">
                  <c:v>94461.18</c:v>
                </c:pt>
                <c:pt idx="427">
                  <c:v>79306.98</c:v>
                </c:pt>
                <c:pt idx="428">
                  <c:v>6314.25</c:v>
                </c:pt>
                <c:pt idx="429">
                  <c:v>2525.6999999999998</c:v>
                </c:pt>
                <c:pt idx="430">
                  <c:v>63900.21</c:v>
                </c:pt>
                <c:pt idx="431">
                  <c:v>106331.97</c:v>
                </c:pt>
                <c:pt idx="432">
                  <c:v>113151.36</c:v>
                </c:pt>
                <c:pt idx="433">
                  <c:v>46725.45</c:v>
                </c:pt>
                <c:pt idx="434">
                  <c:v>76528.709999999992</c:v>
                </c:pt>
                <c:pt idx="435">
                  <c:v>93198.33</c:v>
                </c:pt>
                <c:pt idx="436">
                  <c:v>99260.01</c:v>
                </c:pt>
                <c:pt idx="437">
                  <c:v>91177.77</c:v>
                </c:pt>
                <c:pt idx="438">
                  <c:v>67941.33</c:v>
                </c:pt>
                <c:pt idx="439">
                  <c:v>124517.01</c:v>
                </c:pt>
                <c:pt idx="440">
                  <c:v>60869.369999999995</c:v>
                </c:pt>
                <c:pt idx="441">
                  <c:v>62889.93</c:v>
                </c:pt>
                <c:pt idx="442">
                  <c:v>5556.54</c:v>
                </c:pt>
                <c:pt idx="443">
                  <c:v>104311.41</c:v>
                </c:pt>
                <c:pt idx="444">
                  <c:v>91430.34</c:v>
                </c:pt>
                <c:pt idx="445">
                  <c:v>100522.86</c:v>
                </c:pt>
                <c:pt idx="446">
                  <c:v>86126.37</c:v>
                </c:pt>
                <c:pt idx="447">
                  <c:v>108605.09999999999</c:v>
                </c:pt>
                <c:pt idx="448">
                  <c:v>86631.51</c:v>
                </c:pt>
                <c:pt idx="449">
                  <c:v>82590.39</c:v>
                </c:pt>
                <c:pt idx="450">
                  <c:v>75518.429999999993</c:v>
                </c:pt>
                <c:pt idx="451">
                  <c:v>16417.05</c:v>
                </c:pt>
                <c:pt idx="452">
                  <c:v>58848.81</c:v>
                </c:pt>
                <c:pt idx="453">
                  <c:v>8587.3799999999992</c:v>
                </c:pt>
                <c:pt idx="454">
                  <c:v>49503.72</c:v>
                </c:pt>
                <c:pt idx="455">
                  <c:v>115171.92</c:v>
                </c:pt>
                <c:pt idx="456">
                  <c:v>44452.32</c:v>
                </c:pt>
                <c:pt idx="457">
                  <c:v>123506.73</c:v>
                </c:pt>
                <c:pt idx="458">
                  <c:v>46725.45</c:v>
                </c:pt>
                <c:pt idx="459">
                  <c:v>123001.59</c:v>
                </c:pt>
                <c:pt idx="460">
                  <c:v>51524.28</c:v>
                </c:pt>
                <c:pt idx="461">
                  <c:v>48746.01</c:v>
                </c:pt>
                <c:pt idx="462">
                  <c:v>100270.29</c:v>
                </c:pt>
                <c:pt idx="463">
                  <c:v>124517.01</c:v>
                </c:pt>
                <c:pt idx="464">
                  <c:v>121486.17</c:v>
                </c:pt>
                <c:pt idx="465">
                  <c:v>83348.099999999991</c:v>
                </c:pt>
                <c:pt idx="466">
                  <c:v>43694.61</c:v>
                </c:pt>
                <c:pt idx="467">
                  <c:v>6314.25</c:v>
                </c:pt>
                <c:pt idx="468">
                  <c:v>64657.919999999998</c:v>
                </c:pt>
                <c:pt idx="469">
                  <c:v>109362.81</c:v>
                </c:pt>
                <c:pt idx="470">
                  <c:v>2273.13</c:v>
                </c:pt>
                <c:pt idx="471">
                  <c:v>38643.21</c:v>
                </c:pt>
                <c:pt idx="472">
                  <c:v>76781.279999999999</c:v>
                </c:pt>
                <c:pt idx="473">
                  <c:v>38390.639999999999</c:v>
                </c:pt>
                <c:pt idx="474">
                  <c:v>75265.86</c:v>
                </c:pt>
                <c:pt idx="475">
                  <c:v>51019.14</c:v>
                </c:pt>
                <c:pt idx="476">
                  <c:v>45210.03</c:v>
                </c:pt>
                <c:pt idx="477">
                  <c:v>88652.069999999992</c:v>
                </c:pt>
                <c:pt idx="478">
                  <c:v>31823.82</c:v>
                </c:pt>
                <c:pt idx="479">
                  <c:v>32328.959999999999</c:v>
                </c:pt>
                <c:pt idx="480">
                  <c:v>2020.56</c:v>
                </c:pt>
                <c:pt idx="481">
                  <c:v>14649.06</c:v>
                </c:pt>
                <c:pt idx="482">
                  <c:v>19195.32</c:v>
                </c:pt>
                <c:pt idx="483">
                  <c:v>110373.09</c:v>
                </c:pt>
                <c:pt idx="484">
                  <c:v>75771</c:v>
                </c:pt>
                <c:pt idx="485">
                  <c:v>116687.34</c:v>
                </c:pt>
                <c:pt idx="486">
                  <c:v>121233.59999999999</c:v>
                </c:pt>
                <c:pt idx="487">
                  <c:v>107847.39</c:v>
                </c:pt>
                <c:pt idx="488">
                  <c:v>81327.539999999994</c:v>
                </c:pt>
                <c:pt idx="489">
                  <c:v>97997.16</c:v>
                </c:pt>
                <c:pt idx="490">
                  <c:v>109615.37999999999</c:v>
                </c:pt>
                <c:pt idx="491">
                  <c:v>75771</c:v>
                </c:pt>
                <c:pt idx="492">
                  <c:v>62384.79</c:v>
                </c:pt>
                <c:pt idx="493">
                  <c:v>92188.05</c:v>
                </c:pt>
                <c:pt idx="494">
                  <c:v>45210.03</c:v>
                </c:pt>
                <c:pt idx="495">
                  <c:v>93703.47</c:v>
                </c:pt>
                <c:pt idx="496">
                  <c:v>8587.3799999999992</c:v>
                </c:pt>
                <c:pt idx="497">
                  <c:v>89157.209999999992</c:v>
                </c:pt>
                <c:pt idx="498">
                  <c:v>84105.81</c:v>
                </c:pt>
                <c:pt idx="499">
                  <c:v>59606.52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A-42C8-89EA-E54395D0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778672"/>
        <c:axId val="1715779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inventory!$A$1</c15:sqref>
                        </c15:formulaRef>
                      </c:ext>
                    </c:extLst>
                    <c:strCache>
                      <c:ptCount val="1"/>
                      <c:pt idx="0">
                        <c:v>product_id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inventory!$A$2:$A$501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  <c:pt idx="25">
                        <c:v>2026</c:v>
                      </c:pt>
                      <c:pt idx="26">
                        <c:v>2027</c:v>
                      </c:pt>
                      <c:pt idx="27">
                        <c:v>2028</c:v>
                      </c:pt>
                      <c:pt idx="28">
                        <c:v>2029</c:v>
                      </c:pt>
                      <c:pt idx="29">
                        <c:v>2030</c:v>
                      </c:pt>
                      <c:pt idx="30">
                        <c:v>2031</c:v>
                      </c:pt>
                      <c:pt idx="31">
                        <c:v>2032</c:v>
                      </c:pt>
                      <c:pt idx="32">
                        <c:v>2033</c:v>
                      </c:pt>
                      <c:pt idx="33">
                        <c:v>2034</c:v>
                      </c:pt>
                      <c:pt idx="34">
                        <c:v>2035</c:v>
                      </c:pt>
                      <c:pt idx="35">
                        <c:v>2036</c:v>
                      </c:pt>
                      <c:pt idx="36">
                        <c:v>2037</c:v>
                      </c:pt>
                      <c:pt idx="37">
                        <c:v>2038</c:v>
                      </c:pt>
                      <c:pt idx="38">
                        <c:v>2039</c:v>
                      </c:pt>
                      <c:pt idx="39">
                        <c:v>2040</c:v>
                      </c:pt>
                      <c:pt idx="40">
                        <c:v>2041</c:v>
                      </c:pt>
                      <c:pt idx="41">
                        <c:v>2042</c:v>
                      </c:pt>
                      <c:pt idx="42">
                        <c:v>2043</c:v>
                      </c:pt>
                      <c:pt idx="43">
                        <c:v>2044</c:v>
                      </c:pt>
                      <c:pt idx="44">
                        <c:v>2045</c:v>
                      </c:pt>
                      <c:pt idx="45">
                        <c:v>2046</c:v>
                      </c:pt>
                      <c:pt idx="46">
                        <c:v>2047</c:v>
                      </c:pt>
                      <c:pt idx="47">
                        <c:v>2048</c:v>
                      </c:pt>
                      <c:pt idx="48">
                        <c:v>2049</c:v>
                      </c:pt>
                      <c:pt idx="49">
                        <c:v>2050</c:v>
                      </c:pt>
                      <c:pt idx="50">
                        <c:v>2051</c:v>
                      </c:pt>
                      <c:pt idx="51">
                        <c:v>2052</c:v>
                      </c:pt>
                      <c:pt idx="52">
                        <c:v>2053</c:v>
                      </c:pt>
                      <c:pt idx="53">
                        <c:v>2054</c:v>
                      </c:pt>
                      <c:pt idx="54">
                        <c:v>2055</c:v>
                      </c:pt>
                      <c:pt idx="55">
                        <c:v>2056</c:v>
                      </c:pt>
                      <c:pt idx="56">
                        <c:v>2057</c:v>
                      </c:pt>
                      <c:pt idx="57">
                        <c:v>2058</c:v>
                      </c:pt>
                      <c:pt idx="58">
                        <c:v>2059</c:v>
                      </c:pt>
                      <c:pt idx="59">
                        <c:v>2060</c:v>
                      </c:pt>
                      <c:pt idx="60">
                        <c:v>2061</c:v>
                      </c:pt>
                      <c:pt idx="61">
                        <c:v>2062</c:v>
                      </c:pt>
                      <c:pt idx="62">
                        <c:v>2063</c:v>
                      </c:pt>
                      <c:pt idx="63">
                        <c:v>2064</c:v>
                      </c:pt>
                      <c:pt idx="64">
                        <c:v>2065</c:v>
                      </c:pt>
                      <c:pt idx="65">
                        <c:v>2066</c:v>
                      </c:pt>
                      <c:pt idx="66">
                        <c:v>2067</c:v>
                      </c:pt>
                      <c:pt idx="67">
                        <c:v>2068</c:v>
                      </c:pt>
                      <c:pt idx="68">
                        <c:v>2069</c:v>
                      </c:pt>
                      <c:pt idx="69">
                        <c:v>2070</c:v>
                      </c:pt>
                      <c:pt idx="70">
                        <c:v>2071</c:v>
                      </c:pt>
                      <c:pt idx="71">
                        <c:v>2072</c:v>
                      </c:pt>
                      <c:pt idx="72">
                        <c:v>2073</c:v>
                      </c:pt>
                      <c:pt idx="73">
                        <c:v>2074</c:v>
                      </c:pt>
                      <c:pt idx="74">
                        <c:v>2075</c:v>
                      </c:pt>
                      <c:pt idx="75">
                        <c:v>2076</c:v>
                      </c:pt>
                      <c:pt idx="76">
                        <c:v>2077</c:v>
                      </c:pt>
                      <c:pt idx="77">
                        <c:v>2078</c:v>
                      </c:pt>
                      <c:pt idx="78">
                        <c:v>2079</c:v>
                      </c:pt>
                      <c:pt idx="79">
                        <c:v>2080</c:v>
                      </c:pt>
                      <c:pt idx="80">
                        <c:v>2081</c:v>
                      </c:pt>
                      <c:pt idx="81">
                        <c:v>2082</c:v>
                      </c:pt>
                      <c:pt idx="82">
                        <c:v>2083</c:v>
                      </c:pt>
                      <c:pt idx="83">
                        <c:v>2084</c:v>
                      </c:pt>
                      <c:pt idx="84">
                        <c:v>2085</c:v>
                      </c:pt>
                      <c:pt idx="85">
                        <c:v>2086</c:v>
                      </c:pt>
                      <c:pt idx="86">
                        <c:v>2087</c:v>
                      </c:pt>
                      <c:pt idx="87">
                        <c:v>2088</c:v>
                      </c:pt>
                      <c:pt idx="88">
                        <c:v>2089</c:v>
                      </c:pt>
                      <c:pt idx="89">
                        <c:v>2090</c:v>
                      </c:pt>
                      <c:pt idx="90">
                        <c:v>2091</c:v>
                      </c:pt>
                      <c:pt idx="91">
                        <c:v>2092</c:v>
                      </c:pt>
                      <c:pt idx="92">
                        <c:v>2093</c:v>
                      </c:pt>
                      <c:pt idx="93">
                        <c:v>2094</c:v>
                      </c:pt>
                      <c:pt idx="94">
                        <c:v>2095</c:v>
                      </c:pt>
                      <c:pt idx="95">
                        <c:v>2096</c:v>
                      </c:pt>
                      <c:pt idx="96">
                        <c:v>2097</c:v>
                      </c:pt>
                      <c:pt idx="97">
                        <c:v>2098</c:v>
                      </c:pt>
                      <c:pt idx="98">
                        <c:v>2099</c:v>
                      </c:pt>
                      <c:pt idx="99">
                        <c:v>2100</c:v>
                      </c:pt>
                      <c:pt idx="100">
                        <c:v>2101</c:v>
                      </c:pt>
                      <c:pt idx="101">
                        <c:v>2102</c:v>
                      </c:pt>
                      <c:pt idx="102">
                        <c:v>2103</c:v>
                      </c:pt>
                      <c:pt idx="103">
                        <c:v>2104</c:v>
                      </c:pt>
                      <c:pt idx="104">
                        <c:v>2105</c:v>
                      </c:pt>
                      <c:pt idx="105">
                        <c:v>2106</c:v>
                      </c:pt>
                      <c:pt idx="106">
                        <c:v>2107</c:v>
                      </c:pt>
                      <c:pt idx="107">
                        <c:v>2108</c:v>
                      </c:pt>
                      <c:pt idx="108">
                        <c:v>2109</c:v>
                      </c:pt>
                      <c:pt idx="109">
                        <c:v>2110</c:v>
                      </c:pt>
                      <c:pt idx="110">
                        <c:v>2111</c:v>
                      </c:pt>
                      <c:pt idx="111">
                        <c:v>2112</c:v>
                      </c:pt>
                      <c:pt idx="112">
                        <c:v>2113</c:v>
                      </c:pt>
                      <c:pt idx="113">
                        <c:v>2114</c:v>
                      </c:pt>
                      <c:pt idx="114">
                        <c:v>2115</c:v>
                      </c:pt>
                      <c:pt idx="115">
                        <c:v>2116</c:v>
                      </c:pt>
                      <c:pt idx="116">
                        <c:v>2117</c:v>
                      </c:pt>
                      <c:pt idx="117">
                        <c:v>2118</c:v>
                      </c:pt>
                      <c:pt idx="118">
                        <c:v>2119</c:v>
                      </c:pt>
                      <c:pt idx="119">
                        <c:v>2120</c:v>
                      </c:pt>
                      <c:pt idx="120">
                        <c:v>2121</c:v>
                      </c:pt>
                      <c:pt idx="121">
                        <c:v>2122</c:v>
                      </c:pt>
                      <c:pt idx="122">
                        <c:v>2123</c:v>
                      </c:pt>
                      <c:pt idx="123">
                        <c:v>2124</c:v>
                      </c:pt>
                      <c:pt idx="124">
                        <c:v>2125</c:v>
                      </c:pt>
                      <c:pt idx="125">
                        <c:v>2126</c:v>
                      </c:pt>
                      <c:pt idx="126">
                        <c:v>2127</c:v>
                      </c:pt>
                      <c:pt idx="127">
                        <c:v>2128</c:v>
                      </c:pt>
                      <c:pt idx="128">
                        <c:v>2129</c:v>
                      </c:pt>
                      <c:pt idx="129">
                        <c:v>2130</c:v>
                      </c:pt>
                      <c:pt idx="130">
                        <c:v>2131</c:v>
                      </c:pt>
                      <c:pt idx="131">
                        <c:v>2132</c:v>
                      </c:pt>
                      <c:pt idx="132">
                        <c:v>2133</c:v>
                      </c:pt>
                      <c:pt idx="133">
                        <c:v>2134</c:v>
                      </c:pt>
                      <c:pt idx="134">
                        <c:v>2135</c:v>
                      </c:pt>
                      <c:pt idx="135">
                        <c:v>2136</c:v>
                      </c:pt>
                      <c:pt idx="136">
                        <c:v>2137</c:v>
                      </c:pt>
                      <c:pt idx="137">
                        <c:v>2138</c:v>
                      </c:pt>
                      <c:pt idx="138">
                        <c:v>2139</c:v>
                      </c:pt>
                      <c:pt idx="139">
                        <c:v>2140</c:v>
                      </c:pt>
                      <c:pt idx="140">
                        <c:v>2141</c:v>
                      </c:pt>
                      <c:pt idx="141">
                        <c:v>2142</c:v>
                      </c:pt>
                      <c:pt idx="142">
                        <c:v>2143</c:v>
                      </c:pt>
                      <c:pt idx="143">
                        <c:v>2144</c:v>
                      </c:pt>
                      <c:pt idx="144">
                        <c:v>2145</c:v>
                      </c:pt>
                      <c:pt idx="145">
                        <c:v>2146</c:v>
                      </c:pt>
                      <c:pt idx="146">
                        <c:v>2147</c:v>
                      </c:pt>
                      <c:pt idx="147">
                        <c:v>2148</c:v>
                      </c:pt>
                      <c:pt idx="148">
                        <c:v>2149</c:v>
                      </c:pt>
                      <c:pt idx="149">
                        <c:v>2150</c:v>
                      </c:pt>
                      <c:pt idx="150">
                        <c:v>2151</c:v>
                      </c:pt>
                      <c:pt idx="151">
                        <c:v>2152</c:v>
                      </c:pt>
                      <c:pt idx="152">
                        <c:v>2153</c:v>
                      </c:pt>
                      <c:pt idx="153">
                        <c:v>2154</c:v>
                      </c:pt>
                      <c:pt idx="154">
                        <c:v>2155</c:v>
                      </c:pt>
                      <c:pt idx="155">
                        <c:v>2156</c:v>
                      </c:pt>
                      <c:pt idx="156">
                        <c:v>2157</c:v>
                      </c:pt>
                      <c:pt idx="157">
                        <c:v>2158</c:v>
                      </c:pt>
                      <c:pt idx="158">
                        <c:v>2159</c:v>
                      </c:pt>
                      <c:pt idx="159">
                        <c:v>2160</c:v>
                      </c:pt>
                      <c:pt idx="160">
                        <c:v>2161</c:v>
                      </c:pt>
                      <c:pt idx="161">
                        <c:v>2162</c:v>
                      </c:pt>
                      <c:pt idx="162">
                        <c:v>2163</c:v>
                      </c:pt>
                      <c:pt idx="163">
                        <c:v>2164</c:v>
                      </c:pt>
                      <c:pt idx="164">
                        <c:v>2165</c:v>
                      </c:pt>
                      <c:pt idx="165">
                        <c:v>2166</c:v>
                      </c:pt>
                      <c:pt idx="166">
                        <c:v>2167</c:v>
                      </c:pt>
                      <c:pt idx="167">
                        <c:v>2168</c:v>
                      </c:pt>
                      <c:pt idx="168">
                        <c:v>2169</c:v>
                      </c:pt>
                      <c:pt idx="169">
                        <c:v>2170</c:v>
                      </c:pt>
                      <c:pt idx="170">
                        <c:v>2171</c:v>
                      </c:pt>
                      <c:pt idx="171">
                        <c:v>2172</c:v>
                      </c:pt>
                      <c:pt idx="172">
                        <c:v>2173</c:v>
                      </c:pt>
                      <c:pt idx="173">
                        <c:v>2174</c:v>
                      </c:pt>
                      <c:pt idx="174">
                        <c:v>2175</c:v>
                      </c:pt>
                      <c:pt idx="175">
                        <c:v>2176</c:v>
                      </c:pt>
                      <c:pt idx="176">
                        <c:v>2177</c:v>
                      </c:pt>
                      <c:pt idx="177">
                        <c:v>2178</c:v>
                      </c:pt>
                      <c:pt idx="178">
                        <c:v>2179</c:v>
                      </c:pt>
                      <c:pt idx="179">
                        <c:v>2180</c:v>
                      </c:pt>
                      <c:pt idx="180">
                        <c:v>2181</c:v>
                      </c:pt>
                      <c:pt idx="181">
                        <c:v>2182</c:v>
                      </c:pt>
                      <c:pt idx="182">
                        <c:v>2183</c:v>
                      </c:pt>
                      <c:pt idx="183">
                        <c:v>2184</c:v>
                      </c:pt>
                      <c:pt idx="184">
                        <c:v>2185</c:v>
                      </c:pt>
                      <c:pt idx="185">
                        <c:v>2186</c:v>
                      </c:pt>
                      <c:pt idx="186">
                        <c:v>2187</c:v>
                      </c:pt>
                      <c:pt idx="187">
                        <c:v>2188</c:v>
                      </c:pt>
                      <c:pt idx="188">
                        <c:v>2189</c:v>
                      </c:pt>
                      <c:pt idx="189">
                        <c:v>2190</c:v>
                      </c:pt>
                      <c:pt idx="190">
                        <c:v>2191</c:v>
                      </c:pt>
                      <c:pt idx="191">
                        <c:v>2192</c:v>
                      </c:pt>
                      <c:pt idx="192">
                        <c:v>2193</c:v>
                      </c:pt>
                      <c:pt idx="193">
                        <c:v>2194</c:v>
                      </c:pt>
                      <c:pt idx="194">
                        <c:v>2195</c:v>
                      </c:pt>
                      <c:pt idx="195">
                        <c:v>2196</c:v>
                      </c:pt>
                      <c:pt idx="196">
                        <c:v>2197</c:v>
                      </c:pt>
                      <c:pt idx="197">
                        <c:v>2198</c:v>
                      </c:pt>
                      <c:pt idx="198">
                        <c:v>2199</c:v>
                      </c:pt>
                      <c:pt idx="199">
                        <c:v>2200</c:v>
                      </c:pt>
                      <c:pt idx="200">
                        <c:v>2201</c:v>
                      </c:pt>
                      <c:pt idx="201">
                        <c:v>2202</c:v>
                      </c:pt>
                      <c:pt idx="202">
                        <c:v>2203</c:v>
                      </c:pt>
                      <c:pt idx="203">
                        <c:v>2204</c:v>
                      </c:pt>
                      <c:pt idx="204">
                        <c:v>2205</c:v>
                      </c:pt>
                      <c:pt idx="205">
                        <c:v>2206</c:v>
                      </c:pt>
                      <c:pt idx="206">
                        <c:v>2207</c:v>
                      </c:pt>
                      <c:pt idx="207">
                        <c:v>2208</c:v>
                      </c:pt>
                      <c:pt idx="208">
                        <c:v>2209</c:v>
                      </c:pt>
                      <c:pt idx="209">
                        <c:v>2210</c:v>
                      </c:pt>
                      <c:pt idx="210">
                        <c:v>2211</c:v>
                      </c:pt>
                      <c:pt idx="211">
                        <c:v>2212</c:v>
                      </c:pt>
                      <c:pt idx="212">
                        <c:v>2213</c:v>
                      </c:pt>
                      <c:pt idx="213">
                        <c:v>2214</c:v>
                      </c:pt>
                      <c:pt idx="214">
                        <c:v>2215</c:v>
                      </c:pt>
                      <c:pt idx="215">
                        <c:v>2216</c:v>
                      </c:pt>
                      <c:pt idx="216">
                        <c:v>2217</c:v>
                      </c:pt>
                      <c:pt idx="217">
                        <c:v>2218</c:v>
                      </c:pt>
                      <c:pt idx="218">
                        <c:v>2219</c:v>
                      </c:pt>
                      <c:pt idx="219">
                        <c:v>2220</c:v>
                      </c:pt>
                      <c:pt idx="220">
                        <c:v>2221</c:v>
                      </c:pt>
                      <c:pt idx="221">
                        <c:v>2222</c:v>
                      </c:pt>
                      <c:pt idx="222">
                        <c:v>2223</c:v>
                      </c:pt>
                      <c:pt idx="223">
                        <c:v>2224</c:v>
                      </c:pt>
                      <c:pt idx="224">
                        <c:v>2225</c:v>
                      </c:pt>
                      <c:pt idx="225">
                        <c:v>2226</c:v>
                      </c:pt>
                      <c:pt idx="226">
                        <c:v>2227</c:v>
                      </c:pt>
                      <c:pt idx="227">
                        <c:v>2228</c:v>
                      </c:pt>
                      <c:pt idx="228">
                        <c:v>2229</c:v>
                      </c:pt>
                      <c:pt idx="229">
                        <c:v>2230</c:v>
                      </c:pt>
                      <c:pt idx="230">
                        <c:v>2231</c:v>
                      </c:pt>
                      <c:pt idx="231">
                        <c:v>2232</c:v>
                      </c:pt>
                      <c:pt idx="232">
                        <c:v>2233</c:v>
                      </c:pt>
                      <c:pt idx="233">
                        <c:v>2234</c:v>
                      </c:pt>
                      <c:pt idx="234">
                        <c:v>2235</c:v>
                      </c:pt>
                      <c:pt idx="235">
                        <c:v>2236</c:v>
                      </c:pt>
                      <c:pt idx="236">
                        <c:v>2237</c:v>
                      </c:pt>
                      <c:pt idx="237">
                        <c:v>2238</c:v>
                      </c:pt>
                      <c:pt idx="238">
                        <c:v>2239</c:v>
                      </c:pt>
                      <c:pt idx="239">
                        <c:v>2240</c:v>
                      </c:pt>
                      <c:pt idx="240">
                        <c:v>2241</c:v>
                      </c:pt>
                      <c:pt idx="241">
                        <c:v>2242</c:v>
                      </c:pt>
                      <c:pt idx="242">
                        <c:v>2243</c:v>
                      </c:pt>
                      <c:pt idx="243">
                        <c:v>2244</c:v>
                      </c:pt>
                      <c:pt idx="244">
                        <c:v>2245</c:v>
                      </c:pt>
                      <c:pt idx="245">
                        <c:v>2246</c:v>
                      </c:pt>
                      <c:pt idx="246">
                        <c:v>2247</c:v>
                      </c:pt>
                      <c:pt idx="247">
                        <c:v>2248</c:v>
                      </c:pt>
                      <c:pt idx="248">
                        <c:v>2249</c:v>
                      </c:pt>
                      <c:pt idx="249">
                        <c:v>2250</c:v>
                      </c:pt>
                      <c:pt idx="250">
                        <c:v>2251</c:v>
                      </c:pt>
                      <c:pt idx="251">
                        <c:v>2252</c:v>
                      </c:pt>
                      <c:pt idx="252">
                        <c:v>2253</c:v>
                      </c:pt>
                      <c:pt idx="253">
                        <c:v>2254</c:v>
                      </c:pt>
                      <c:pt idx="254">
                        <c:v>2255</c:v>
                      </c:pt>
                      <c:pt idx="255">
                        <c:v>2256</c:v>
                      </c:pt>
                      <c:pt idx="256">
                        <c:v>2257</c:v>
                      </c:pt>
                      <c:pt idx="257">
                        <c:v>2258</c:v>
                      </c:pt>
                      <c:pt idx="258">
                        <c:v>2259</c:v>
                      </c:pt>
                      <c:pt idx="259">
                        <c:v>2260</c:v>
                      </c:pt>
                      <c:pt idx="260">
                        <c:v>2261</c:v>
                      </c:pt>
                      <c:pt idx="261">
                        <c:v>2262</c:v>
                      </c:pt>
                      <c:pt idx="262">
                        <c:v>2263</c:v>
                      </c:pt>
                      <c:pt idx="263">
                        <c:v>2264</c:v>
                      </c:pt>
                      <c:pt idx="264">
                        <c:v>2265</c:v>
                      </c:pt>
                      <c:pt idx="265">
                        <c:v>2266</c:v>
                      </c:pt>
                      <c:pt idx="266">
                        <c:v>2267</c:v>
                      </c:pt>
                      <c:pt idx="267">
                        <c:v>2268</c:v>
                      </c:pt>
                      <c:pt idx="268">
                        <c:v>2269</c:v>
                      </c:pt>
                      <c:pt idx="269">
                        <c:v>2270</c:v>
                      </c:pt>
                      <c:pt idx="270">
                        <c:v>2271</c:v>
                      </c:pt>
                      <c:pt idx="271">
                        <c:v>2272</c:v>
                      </c:pt>
                      <c:pt idx="272">
                        <c:v>2273</c:v>
                      </c:pt>
                      <c:pt idx="273">
                        <c:v>2274</c:v>
                      </c:pt>
                      <c:pt idx="274">
                        <c:v>2275</c:v>
                      </c:pt>
                      <c:pt idx="275">
                        <c:v>2276</c:v>
                      </c:pt>
                      <c:pt idx="276">
                        <c:v>2277</c:v>
                      </c:pt>
                      <c:pt idx="277">
                        <c:v>2278</c:v>
                      </c:pt>
                      <c:pt idx="278">
                        <c:v>2279</c:v>
                      </c:pt>
                      <c:pt idx="279">
                        <c:v>2280</c:v>
                      </c:pt>
                      <c:pt idx="280">
                        <c:v>2281</c:v>
                      </c:pt>
                      <c:pt idx="281">
                        <c:v>2282</c:v>
                      </c:pt>
                      <c:pt idx="282">
                        <c:v>2283</c:v>
                      </c:pt>
                      <c:pt idx="283">
                        <c:v>2284</c:v>
                      </c:pt>
                      <c:pt idx="284">
                        <c:v>2285</c:v>
                      </c:pt>
                      <c:pt idx="285">
                        <c:v>2286</c:v>
                      </c:pt>
                      <c:pt idx="286">
                        <c:v>2287</c:v>
                      </c:pt>
                      <c:pt idx="287">
                        <c:v>2288</c:v>
                      </c:pt>
                      <c:pt idx="288">
                        <c:v>2289</c:v>
                      </c:pt>
                      <c:pt idx="289">
                        <c:v>2290</c:v>
                      </c:pt>
                      <c:pt idx="290">
                        <c:v>2291</c:v>
                      </c:pt>
                      <c:pt idx="291">
                        <c:v>2292</c:v>
                      </c:pt>
                      <c:pt idx="292">
                        <c:v>2293</c:v>
                      </c:pt>
                      <c:pt idx="293">
                        <c:v>2294</c:v>
                      </c:pt>
                      <c:pt idx="294">
                        <c:v>2295</c:v>
                      </c:pt>
                      <c:pt idx="295">
                        <c:v>2296</c:v>
                      </c:pt>
                      <c:pt idx="296">
                        <c:v>2297</c:v>
                      </c:pt>
                      <c:pt idx="297">
                        <c:v>2298</c:v>
                      </c:pt>
                      <c:pt idx="298">
                        <c:v>2299</c:v>
                      </c:pt>
                      <c:pt idx="299">
                        <c:v>2300</c:v>
                      </c:pt>
                      <c:pt idx="300">
                        <c:v>2301</c:v>
                      </c:pt>
                      <c:pt idx="301">
                        <c:v>2302</c:v>
                      </c:pt>
                      <c:pt idx="302">
                        <c:v>2303</c:v>
                      </c:pt>
                      <c:pt idx="303">
                        <c:v>2304</c:v>
                      </c:pt>
                      <c:pt idx="304">
                        <c:v>2305</c:v>
                      </c:pt>
                      <c:pt idx="305">
                        <c:v>2306</c:v>
                      </c:pt>
                      <c:pt idx="306">
                        <c:v>2307</c:v>
                      </c:pt>
                      <c:pt idx="307">
                        <c:v>2308</c:v>
                      </c:pt>
                      <c:pt idx="308">
                        <c:v>2309</c:v>
                      </c:pt>
                      <c:pt idx="309">
                        <c:v>2310</c:v>
                      </c:pt>
                      <c:pt idx="310">
                        <c:v>2311</c:v>
                      </c:pt>
                      <c:pt idx="311">
                        <c:v>2312</c:v>
                      </c:pt>
                      <c:pt idx="312">
                        <c:v>2313</c:v>
                      </c:pt>
                      <c:pt idx="313">
                        <c:v>2314</c:v>
                      </c:pt>
                      <c:pt idx="314">
                        <c:v>2315</c:v>
                      </c:pt>
                      <c:pt idx="315">
                        <c:v>2316</c:v>
                      </c:pt>
                      <c:pt idx="316">
                        <c:v>2317</c:v>
                      </c:pt>
                      <c:pt idx="317">
                        <c:v>2318</c:v>
                      </c:pt>
                      <c:pt idx="318">
                        <c:v>2319</c:v>
                      </c:pt>
                      <c:pt idx="319">
                        <c:v>2320</c:v>
                      </c:pt>
                      <c:pt idx="320">
                        <c:v>2321</c:v>
                      </c:pt>
                      <c:pt idx="321">
                        <c:v>2322</c:v>
                      </c:pt>
                      <c:pt idx="322">
                        <c:v>2323</c:v>
                      </c:pt>
                      <c:pt idx="323">
                        <c:v>2324</c:v>
                      </c:pt>
                      <c:pt idx="324">
                        <c:v>2325</c:v>
                      </c:pt>
                      <c:pt idx="325">
                        <c:v>2326</c:v>
                      </c:pt>
                      <c:pt idx="326">
                        <c:v>2327</c:v>
                      </c:pt>
                      <c:pt idx="327">
                        <c:v>2328</c:v>
                      </c:pt>
                      <c:pt idx="328">
                        <c:v>2329</c:v>
                      </c:pt>
                      <c:pt idx="329">
                        <c:v>2330</c:v>
                      </c:pt>
                      <c:pt idx="330">
                        <c:v>2331</c:v>
                      </c:pt>
                      <c:pt idx="331">
                        <c:v>2332</c:v>
                      </c:pt>
                      <c:pt idx="332">
                        <c:v>2333</c:v>
                      </c:pt>
                      <c:pt idx="333">
                        <c:v>2334</c:v>
                      </c:pt>
                      <c:pt idx="334">
                        <c:v>2335</c:v>
                      </c:pt>
                      <c:pt idx="335">
                        <c:v>2336</c:v>
                      </c:pt>
                      <c:pt idx="336">
                        <c:v>2337</c:v>
                      </c:pt>
                      <c:pt idx="337">
                        <c:v>2338</c:v>
                      </c:pt>
                      <c:pt idx="338">
                        <c:v>2339</c:v>
                      </c:pt>
                      <c:pt idx="339">
                        <c:v>2340</c:v>
                      </c:pt>
                      <c:pt idx="340">
                        <c:v>2341</c:v>
                      </c:pt>
                      <c:pt idx="341">
                        <c:v>2342</c:v>
                      </c:pt>
                      <c:pt idx="342">
                        <c:v>2343</c:v>
                      </c:pt>
                      <c:pt idx="343">
                        <c:v>2344</c:v>
                      </c:pt>
                      <c:pt idx="344">
                        <c:v>2345</c:v>
                      </c:pt>
                      <c:pt idx="345">
                        <c:v>2346</c:v>
                      </c:pt>
                      <c:pt idx="346">
                        <c:v>2347</c:v>
                      </c:pt>
                      <c:pt idx="347">
                        <c:v>2348</c:v>
                      </c:pt>
                      <c:pt idx="348">
                        <c:v>2349</c:v>
                      </c:pt>
                      <c:pt idx="349">
                        <c:v>2350</c:v>
                      </c:pt>
                      <c:pt idx="350">
                        <c:v>2351</c:v>
                      </c:pt>
                      <c:pt idx="351">
                        <c:v>2352</c:v>
                      </c:pt>
                      <c:pt idx="352">
                        <c:v>2353</c:v>
                      </c:pt>
                      <c:pt idx="353">
                        <c:v>2354</c:v>
                      </c:pt>
                      <c:pt idx="354">
                        <c:v>2355</c:v>
                      </c:pt>
                      <c:pt idx="355">
                        <c:v>2356</c:v>
                      </c:pt>
                      <c:pt idx="356">
                        <c:v>2357</c:v>
                      </c:pt>
                      <c:pt idx="357">
                        <c:v>2358</c:v>
                      </c:pt>
                      <c:pt idx="358">
                        <c:v>2359</c:v>
                      </c:pt>
                      <c:pt idx="359">
                        <c:v>2360</c:v>
                      </c:pt>
                      <c:pt idx="360">
                        <c:v>2361</c:v>
                      </c:pt>
                      <c:pt idx="361">
                        <c:v>2362</c:v>
                      </c:pt>
                      <c:pt idx="362">
                        <c:v>2363</c:v>
                      </c:pt>
                      <c:pt idx="363">
                        <c:v>2364</c:v>
                      </c:pt>
                      <c:pt idx="364">
                        <c:v>2365</c:v>
                      </c:pt>
                      <c:pt idx="365">
                        <c:v>2366</c:v>
                      </c:pt>
                      <c:pt idx="366">
                        <c:v>2367</c:v>
                      </c:pt>
                      <c:pt idx="367">
                        <c:v>2368</c:v>
                      </c:pt>
                      <c:pt idx="368">
                        <c:v>2369</c:v>
                      </c:pt>
                      <c:pt idx="369">
                        <c:v>2370</c:v>
                      </c:pt>
                      <c:pt idx="370">
                        <c:v>2371</c:v>
                      </c:pt>
                      <c:pt idx="371">
                        <c:v>2372</c:v>
                      </c:pt>
                      <c:pt idx="372">
                        <c:v>2373</c:v>
                      </c:pt>
                      <c:pt idx="373">
                        <c:v>2374</c:v>
                      </c:pt>
                      <c:pt idx="374">
                        <c:v>2375</c:v>
                      </c:pt>
                      <c:pt idx="375">
                        <c:v>2376</c:v>
                      </c:pt>
                      <c:pt idx="376">
                        <c:v>2377</c:v>
                      </c:pt>
                      <c:pt idx="377">
                        <c:v>2378</c:v>
                      </c:pt>
                      <c:pt idx="378">
                        <c:v>2379</c:v>
                      </c:pt>
                      <c:pt idx="379">
                        <c:v>2380</c:v>
                      </c:pt>
                      <c:pt idx="380">
                        <c:v>2381</c:v>
                      </c:pt>
                      <c:pt idx="381">
                        <c:v>2382</c:v>
                      </c:pt>
                      <c:pt idx="382">
                        <c:v>2383</c:v>
                      </c:pt>
                      <c:pt idx="383">
                        <c:v>2384</c:v>
                      </c:pt>
                      <c:pt idx="384">
                        <c:v>2385</c:v>
                      </c:pt>
                      <c:pt idx="385">
                        <c:v>2386</c:v>
                      </c:pt>
                      <c:pt idx="386">
                        <c:v>2387</c:v>
                      </c:pt>
                      <c:pt idx="387">
                        <c:v>2388</c:v>
                      </c:pt>
                      <c:pt idx="388">
                        <c:v>2389</c:v>
                      </c:pt>
                      <c:pt idx="389">
                        <c:v>2390</c:v>
                      </c:pt>
                      <c:pt idx="390">
                        <c:v>2391</c:v>
                      </c:pt>
                      <c:pt idx="391">
                        <c:v>2392</c:v>
                      </c:pt>
                      <c:pt idx="392">
                        <c:v>2393</c:v>
                      </c:pt>
                      <c:pt idx="393">
                        <c:v>2394</c:v>
                      </c:pt>
                      <c:pt idx="394">
                        <c:v>2395</c:v>
                      </c:pt>
                      <c:pt idx="395">
                        <c:v>2396</c:v>
                      </c:pt>
                      <c:pt idx="396">
                        <c:v>2397</c:v>
                      </c:pt>
                      <c:pt idx="397">
                        <c:v>2398</c:v>
                      </c:pt>
                      <c:pt idx="398">
                        <c:v>2399</c:v>
                      </c:pt>
                      <c:pt idx="399">
                        <c:v>2400</c:v>
                      </c:pt>
                      <c:pt idx="400">
                        <c:v>2401</c:v>
                      </c:pt>
                      <c:pt idx="401">
                        <c:v>2402</c:v>
                      </c:pt>
                      <c:pt idx="402">
                        <c:v>2403</c:v>
                      </c:pt>
                      <c:pt idx="403">
                        <c:v>2404</c:v>
                      </c:pt>
                      <c:pt idx="404">
                        <c:v>2405</c:v>
                      </c:pt>
                      <c:pt idx="405">
                        <c:v>2406</c:v>
                      </c:pt>
                      <c:pt idx="406">
                        <c:v>2407</c:v>
                      </c:pt>
                      <c:pt idx="407">
                        <c:v>2408</c:v>
                      </c:pt>
                      <c:pt idx="408">
                        <c:v>2409</c:v>
                      </c:pt>
                      <c:pt idx="409">
                        <c:v>2410</c:v>
                      </c:pt>
                      <c:pt idx="410">
                        <c:v>2411</c:v>
                      </c:pt>
                      <c:pt idx="411">
                        <c:v>2412</c:v>
                      </c:pt>
                      <c:pt idx="412">
                        <c:v>2413</c:v>
                      </c:pt>
                      <c:pt idx="413">
                        <c:v>2414</c:v>
                      </c:pt>
                      <c:pt idx="414">
                        <c:v>2415</c:v>
                      </c:pt>
                      <c:pt idx="415">
                        <c:v>2416</c:v>
                      </c:pt>
                      <c:pt idx="416">
                        <c:v>2417</c:v>
                      </c:pt>
                      <c:pt idx="417">
                        <c:v>2418</c:v>
                      </c:pt>
                      <c:pt idx="418">
                        <c:v>2419</c:v>
                      </c:pt>
                      <c:pt idx="419">
                        <c:v>2420</c:v>
                      </c:pt>
                      <c:pt idx="420">
                        <c:v>2421</c:v>
                      </c:pt>
                      <c:pt idx="421">
                        <c:v>2422</c:v>
                      </c:pt>
                      <c:pt idx="422">
                        <c:v>2423</c:v>
                      </c:pt>
                      <c:pt idx="423">
                        <c:v>2424</c:v>
                      </c:pt>
                      <c:pt idx="424">
                        <c:v>2425</c:v>
                      </c:pt>
                      <c:pt idx="425">
                        <c:v>2426</c:v>
                      </c:pt>
                      <c:pt idx="426">
                        <c:v>2427</c:v>
                      </c:pt>
                      <c:pt idx="427">
                        <c:v>2428</c:v>
                      </c:pt>
                      <c:pt idx="428">
                        <c:v>2429</c:v>
                      </c:pt>
                      <c:pt idx="429">
                        <c:v>2430</c:v>
                      </c:pt>
                      <c:pt idx="430">
                        <c:v>2431</c:v>
                      </c:pt>
                      <c:pt idx="431">
                        <c:v>2432</c:v>
                      </c:pt>
                      <c:pt idx="432">
                        <c:v>2433</c:v>
                      </c:pt>
                      <c:pt idx="433">
                        <c:v>2434</c:v>
                      </c:pt>
                      <c:pt idx="434">
                        <c:v>2435</c:v>
                      </c:pt>
                      <c:pt idx="435">
                        <c:v>2436</c:v>
                      </c:pt>
                      <c:pt idx="436">
                        <c:v>2437</c:v>
                      </c:pt>
                      <c:pt idx="437">
                        <c:v>2438</c:v>
                      </c:pt>
                      <c:pt idx="438">
                        <c:v>2439</c:v>
                      </c:pt>
                      <c:pt idx="439">
                        <c:v>2440</c:v>
                      </c:pt>
                      <c:pt idx="440">
                        <c:v>2441</c:v>
                      </c:pt>
                      <c:pt idx="441">
                        <c:v>2442</c:v>
                      </c:pt>
                      <c:pt idx="442">
                        <c:v>2443</c:v>
                      </c:pt>
                      <c:pt idx="443">
                        <c:v>2444</c:v>
                      </c:pt>
                      <c:pt idx="444">
                        <c:v>2445</c:v>
                      </c:pt>
                      <c:pt idx="445">
                        <c:v>2446</c:v>
                      </c:pt>
                      <c:pt idx="446">
                        <c:v>2447</c:v>
                      </c:pt>
                      <c:pt idx="447">
                        <c:v>2448</c:v>
                      </c:pt>
                      <c:pt idx="448">
                        <c:v>2449</c:v>
                      </c:pt>
                      <c:pt idx="449">
                        <c:v>2450</c:v>
                      </c:pt>
                      <c:pt idx="450">
                        <c:v>2451</c:v>
                      </c:pt>
                      <c:pt idx="451">
                        <c:v>2452</c:v>
                      </c:pt>
                      <c:pt idx="452">
                        <c:v>2453</c:v>
                      </c:pt>
                      <c:pt idx="453">
                        <c:v>2454</c:v>
                      </c:pt>
                      <c:pt idx="454">
                        <c:v>2455</c:v>
                      </c:pt>
                      <c:pt idx="455">
                        <c:v>2456</c:v>
                      </c:pt>
                      <c:pt idx="456">
                        <c:v>2457</c:v>
                      </c:pt>
                      <c:pt idx="457">
                        <c:v>2458</c:v>
                      </c:pt>
                      <c:pt idx="458">
                        <c:v>2459</c:v>
                      </c:pt>
                      <c:pt idx="459">
                        <c:v>2460</c:v>
                      </c:pt>
                      <c:pt idx="460">
                        <c:v>2461</c:v>
                      </c:pt>
                      <c:pt idx="461">
                        <c:v>2462</c:v>
                      </c:pt>
                      <c:pt idx="462">
                        <c:v>2463</c:v>
                      </c:pt>
                      <c:pt idx="463">
                        <c:v>2464</c:v>
                      </c:pt>
                      <c:pt idx="464">
                        <c:v>2465</c:v>
                      </c:pt>
                      <c:pt idx="465">
                        <c:v>2466</c:v>
                      </c:pt>
                      <c:pt idx="466">
                        <c:v>2467</c:v>
                      </c:pt>
                      <c:pt idx="467">
                        <c:v>2468</c:v>
                      </c:pt>
                      <c:pt idx="468">
                        <c:v>2469</c:v>
                      </c:pt>
                      <c:pt idx="469">
                        <c:v>2470</c:v>
                      </c:pt>
                      <c:pt idx="470">
                        <c:v>2471</c:v>
                      </c:pt>
                      <c:pt idx="471">
                        <c:v>2472</c:v>
                      </c:pt>
                      <c:pt idx="472">
                        <c:v>2473</c:v>
                      </c:pt>
                      <c:pt idx="473">
                        <c:v>2474</c:v>
                      </c:pt>
                      <c:pt idx="474">
                        <c:v>2475</c:v>
                      </c:pt>
                      <c:pt idx="475">
                        <c:v>2476</c:v>
                      </c:pt>
                      <c:pt idx="476">
                        <c:v>2477</c:v>
                      </c:pt>
                      <c:pt idx="477">
                        <c:v>2478</c:v>
                      </c:pt>
                      <c:pt idx="478">
                        <c:v>2479</c:v>
                      </c:pt>
                      <c:pt idx="479">
                        <c:v>2480</c:v>
                      </c:pt>
                      <c:pt idx="480">
                        <c:v>2481</c:v>
                      </c:pt>
                      <c:pt idx="481">
                        <c:v>2482</c:v>
                      </c:pt>
                      <c:pt idx="482">
                        <c:v>2483</c:v>
                      </c:pt>
                      <c:pt idx="483">
                        <c:v>2484</c:v>
                      </c:pt>
                      <c:pt idx="484">
                        <c:v>2485</c:v>
                      </c:pt>
                      <c:pt idx="485">
                        <c:v>2486</c:v>
                      </c:pt>
                      <c:pt idx="486">
                        <c:v>2487</c:v>
                      </c:pt>
                      <c:pt idx="487">
                        <c:v>2488</c:v>
                      </c:pt>
                      <c:pt idx="488">
                        <c:v>2489</c:v>
                      </c:pt>
                      <c:pt idx="489">
                        <c:v>2490</c:v>
                      </c:pt>
                      <c:pt idx="490">
                        <c:v>2491</c:v>
                      </c:pt>
                      <c:pt idx="491">
                        <c:v>2492</c:v>
                      </c:pt>
                      <c:pt idx="492">
                        <c:v>2493</c:v>
                      </c:pt>
                      <c:pt idx="493">
                        <c:v>2494</c:v>
                      </c:pt>
                      <c:pt idx="494">
                        <c:v>2495</c:v>
                      </c:pt>
                      <c:pt idx="495">
                        <c:v>2496</c:v>
                      </c:pt>
                      <c:pt idx="496">
                        <c:v>2497</c:v>
                      </c:pt>
                      <c:pt idx="497">
                        <c:v>2498</c:v>
                      </c:pt>
                      <c:pt idx="498">
                        <c:v>2499</c:v>
                      </c:pt>
                      <c:pt idx="499">
                        <c:v>2500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92A-42C8-89EA-E54395D0494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inventory!$C$1</c15:sqref>
                        </c15:formulaRef>
                      </c:ext>
                    </c:extLst>
                    <c:strCache>
                      <c:ptCount val="1"/>
                      <c:pt idx="0">
                        <c:v>category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inventory!$C$2:$C$501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2A-42C8-89EA-E54395D0494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inventory!$D$1</c15:sqref>
                        </c15:formulaRef>
                      </c:ext>
                    </c:extLst>
                    <c:strCache>
                      <c:ptCount val="1"/>
                      <c:pt idx="0">
                        <c:v>stock_level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inventory!$D$2:$D$501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418</c:v>
                      </c:pt>
                      <c:pt idx="1">
                        <c:v>57</c:v>
                      </c:pt>
                      <c:pt idx="2">
                        <c:v>230</c:v>
                      </c:pt>
                      <c:pt idx="3">
                        <c:v>114</c:v>
                      </c:pt>
                      <c:pt idx="4">
                        <c:v>204</c:v>
                      </c:pt>
                      <c:pt idx="5">
                        <c:v>324</c:v>
                      </c:pt>
                      <c:pt idx="6">
                        <c:v>252</c:v>
                      </c:pt>
                      <c:pt idx="7">
                        <c:v>84</c:v>
                      </c:pt>
                      <c:pt idx="8">
                        <c:v>465</c:v>
                      </c:pt>
                      <c:pt idx="9">
                        <c:v>329</c:v>
                      </c:pt>
                      <c:pt idx="10">
                        <c:v>201</c:v>
                      </c:pt>
                      <c:pt idx="11">
                        <c:v>430</c:v>
                      </c:pt>
                      <c:pt idx="12">
                        <c:v>187</c:v>
                      </c:pt>
                      <c:pt idx="13">
                        <c:v>162</c:v>
                      </c:pt>
                      <c:pt idx="14">
                        <c:v>302</c:v>
                      </c:pt>
                      <c:pt idx="15">
                        <c:v>206</c:v>
                      </c:pt>
                      <c:pt idx="16">
                        <c:v>357</c:v>
                      </c:pt>
                      <c:pt idx="17">
                        <c:v>337</c:v>
                      </c:pt>
                      <c:pt idx="18">
                        <c:v>294</c:v>
                      </c:pt>
                      <c:pt idx="19">
                        <c:v>74</c:v>
                      </c:pt>
                      <c:pt idx="20">
                        <c:v>145</c:v>
                      </c:pt>
                      <c:pt idx="21">
                        <c:v>183</c:v>
                      </c:pt>
                      <c:pt idx="22">
                        <c:v>367</c:v>
                      </c:pt>
                      <c:pt idx="23">
                        <c:v>255</c:v>
                      </c:pt>
                      <c:pt idx="24">
                        <c:v>332</c:v>
                      </c:pt>
                      <c:pt idx="25">
                        <c:v>335</c:v>
                      </c:pt>
                      <c:pt idx="26">
                        <c:v>196</c:v>
                      </c:pt>
                      <c:pt idx="27">
                        <c:v>119</c:v>
                      </c:pt>
                      <c:pt idx="28">
                        <c:v>464</c:v>
                      </c:pt>
                      <c:pt idx="29">
                        <c:v>150</c:v>
                      </c:pt>
                      <c:pt idx="30">
                        <c:v>255</c:v>
                      </c:pt>
                      <c:pt idx="31">
                        <c:v>125</c:v>
                      </c:pt>
                      <c:pt idx="32">
                        <c:v>370</c:v>
                      </c:pt>
                      <c:pt idx="33">
                        <c:v>324</c:v>
                      </c:pt>
                      <c:pt idx="34">
                        <c:v>208</c:v>
                      </c:pt>
                      <c:pt idx="35">
                        <c:v>401</c:v>
                      </c:pt>
                      <c:pt idx="36">
                        <c:v>82</c:v>
                      </c:pt>
                      <c:pt idx="37">
                        <c:v>102</c:v>
                      </c:pt>
                      <c:pt idx="38">
                        <c:v>335</c:v>
                      </c:pt>
                      <c:pt idx="39">
                        <c:v>368</c:v>
                      </c:pt>
                      <c:pt idx="40">
                        <c:v>5</c:v>
                      </c:pt>
                      <c:pt idx="41">
                        <c:v>8</c:v>
                      </c:pt>
                      <c:pt idx="42">
                        <c:v>112</c:v>
                      </c:pt>
                      <c:pt idx="43">
                        <c:v>494</c:v>
                      </c:pt>
                      <c:pt idx="44">
                        <c:v>66</c:v>
                      </c:pt>
                      <c:pt idx="45">
                        <c:v>124</c:v>
                      </c:pt>
                      <c:pt idx="46">
                        <c:v>463</c:v>
                      </c:pt>
                      <c:pt idx="47">
                        <c:v>167</c:v>
                      </c:pt>
                      <c:pt idx="48">
                        <c:v>448</c:v>
                      </c:pt>
                      <c:pt idx="49">
                        <c:v>393</c:v>
                      </c:pt>
                      <c:pt idx="50">
                        <c:v>346</c:v>
                      </c:pt>
                      <c:pt idx="51">
                        <c:v>143</c:v>
                      </c:pt>
                      <c:pt idx="52">
                        <c:v>53</c:v>
                      </c:pt>
                      <c:pt idx="53">
                        <c:v>434</c:v>
                      </c:pt>
                      <c:pt idx="54">
                        <c:v>229</c:v>
                      </c:pt>
                      <c:pt idx="55">
                        <c:v>82</c:v>
                      </c:pt>
                      <c:pt idx="56">
                        <c:v>269</c:v>
                      </c:pt>
                      <c:pt idx="57">
                        <c:v>119</c:v>
                      </c:pt>
                      <c:pt idx="58">
                        <c:v>355</c:v>
                      </c:pt>
                      <c:pt idx="59">
                        <c:v>157</c:v>
                      </c:pt>
                      <c:pt idx="60">
                        <c:v>119</c:v>
                      </c:pt>
                      <c:pt idx="61">
                        <c:v>85</c:v>
                      </c:pt>
                      <c:pt idx="62">
                        <c:v>230</c:v>
                      </c:pt>
                      <c:pt idx="63">
                        <c:v>297</c:v>
                      </c:pt>
                      <c:pt idx="64">
                        <c:v>215</c:v>
                      </c:pt>
                      <c:pt idx="65">
                        <c:v>122</c:v>
                      </c:pt>
                      <c:pt idx="66">
                        <c:v>255</c:v>
                      </c:pt>
                      <c:pt idx="67">
                        <c:v>286</c:v>
                      </c:pt>
                      <c:pt idx="68">
                        <c:v>181</c:v>
                      </c:pt>
                      <c:pt idx="69">
                        <c:v>25</c:v>
                      </c:pt>
                      <c:pt idx="70">
                        <c:v>227</c:v>
                      </c:pt>
                      <c:pt idx="71">
                        <c:v>93</c:v>
                      </c:pt>
                      <c:pt idx="72">
                        <c:v>104</c:v>
                      </c:pt>
                      <c:pt idx="73">
                        <c:v>153</c:v>
                      </c:pt>
                      <c:pt idx="74">
                        <c:v>28</c:v>
                      </c:pt>
                      <c:pt idx="75">
                        <c:v>409</c:v>
                      </c:pt>
                      <c:pt idx="76">
                        <c:v>284</c:v>
                      </c:pt>
                      <c:pt idx="77">
                        <c:v>124</c:v>
                      </c:pt>
                      <c:pt idx="78">
                        <c:v>105</c:v>
                      </c:pt>
                      <c:pt idx="79">
                        <c:v>162</c:v>
                      </c:pt>
                      <c:pt idx="80">
                        <c:v>104</c:v>
                      </c:pt>
                      <c:pt idx="81">
                        <c:v>457</c:v>
                      </c:pt>
                      <c:pt idx="82">
                        <c:v>369</c:v>
                      </c:pt>
                      <c:pt idx="83">
                        <c:v>239</c:v>
                      </c:pt>
                      <c:pt idx="84">
                        <c:v>345</c:v>
                      </c:pt>
                      <c:pt idx="85">
                        <c:v>49</c:v>
                      </c:pt>
                      <c:pt idx="86">
                        <c:v>125</c:v>
                      </c:pt>
                      <c:pt idx="87">
                        <c:v>422</c:v>
                      </c:pt>
                      <c:pt idx="88">
                        <c:v>15</c:v>
                      </c:pt>
                      <c:pt idx="89">
                        <c:v>463</c:v>
                      </c:pt>
                      <c:pt idx="90">
                        <c:v>72</c:v>
                      </c:pt>
                      <c:pt idx="91">
                        <c:v>205</c:v>
                      </c:pt>
                      <c:pt idx="92">
                        <c:v>134</c:v>
                      </c:pt>
                      <c:pt idx="93">
                        <c:v>37</c:v>
                      </c:pt>
                      <c:pt idx="94">
                        <c:v>30</c:v>
                      </c:pt>
                      <c:pt idx="95">
                        <c:v>56</c:v>
                      </c:pt>
                      <c:pt idx="96">
                        <c:v>284</c:v>
                      </c:pt>
                      <c:pt idx="97">
                        <c:v>11</c:v>
                      </c:pt>
                      <c:pt idx="98">
                        <c:v>461</c:v>
                      </c:pt>
                      <c:pt idx="99">
                        <c:v>473</c:v>
                      </c:pt>
                      <c:pt idx="100">
                        <c:v>241</c:v>
                      </c:pt>
                      <c:pt idx="101">
                        <c:v>426</c:v>
                      </c:pt>
                      <c:pt idx="102">
                        <c:v>24</c:v>
                      </c:pt>
                      <c:pt idx="103">
                        <c:v>369</c:v>
                      </c:pt>
                      <c:pt idx="104">
                        <c:v>242</c:v>
                      </c:pt>
                      <c:pt idx="105">
                        <c:v>412</c:v>
                      </c:pt>
                      <c:pt idx="106">
                        <c:v>309</c:v>
                      </c:pt>
                      <c:pt idx="107">
                        <c:v>143</c:v>
                      </c:pt>
                      <c:pt idx="108">
                        <c:v>382</c:v>
                      </c:pt>
                      <c:pt idx="109">
                        <c:v>300</c:v>
                      </c:pt>
                      <c:pt idx="110">
                        <c:v>125</c:v>
                      </c:pt>
                      <c:pt idx="111">
                        <c:v>410</c:v>
                      </c:pt>
                      <c:pt idx="112">
                        <c:v>425</c:v>
                      </c:pt>
                      <c:pt idx="113">
                        <c:v>140</c:v>
                      </c:pt>
                      <c:pt idx="114">
                        <c:v>262</c:v>
                      </c:pt>
                      <c:pt idx="115">
                        <c:v>80</c:v>
                      </c:pt>
                      <c:pt idx="116">
                        <c:v>448</c:v>
                      </c:pt>
                      <c:pt idx="117">
                        <c:v>7</c:v>
                      </c:pt>
                      <c:pt idx="118">
                        <c:v>457</c:v>
                      </c:pt>
                      <c:pt idx="119">
                        <c:v>367</c:v>
                      </c:pt>
                      <c:pt idx="120">
                        <c:v>419</c:v>
                      </c:pt>
                      <c:pt idx="121">
                        <c:v>420</c:v>
                      </c:pt>
                      <c:pt idx="122">
                        <c:v>437</c:v>
                      </c:pt>
                      <c:pt idx="123">
                        <c:v>145</c:v>
                      </c:pt>
                      <c:pt idx="124">
                        <c:v>400</c:v>
                      </c:pt>
                      <c:pt idx="125">
                        <c:v>321</c:v>
                      </c:pt>
                      <c:pt idx="126">
                        <c:v>120</c:v>
                      </c:pt>
                      <c:pt idx="127">
                        <c:v>160</c:v>
                      </c:pt>
                      <c:pt idx="128">
                        <c:v>278</c:v>
                      </c:pt>
                      <c:pt idx="129">
                        <c:v>344</c:v>
                      </c:pt>
                      <c:pt idx="130">
                        <c:v>350</c:v>
                      </c:pt>
                      <c:pt idx="131">
                        <c:v>417</c:v>
                      </c:pt>
                      <c:pt idx="132">
                        <c:v>61</c:v>
                      </c:pt>
                      <c:pt idx="133">
                        <c:v>337</c:v>
                      </c:pt>
                      <c:pt idx="134">
                        <c:v>223</c:v>
                      </c:pt>
                      <c:pt idx="135">
                        <c:v>424</c:v>
                      </c:pt>
                      <c:pt idx="136">
                        <c:v>297</c:v>
                      </c:pt>
                      <c:pt idx="137">
                        <c:v>449</c:v>
                      </c:pt>
                      <c:pt idx="138">
                        <c:v>203</c:v>
                      </c:pt>
                      <c:pt idx="139">
                        <c:v>473</c:v>
                      </c:pt>
                      <c:pt idx="140">
                        <c:v>19</c:v>
                      </c:pt>
                      <c:pt idx="141">
                        <c:v>396</c:v>
                      </c:pt>
                      <c:pt idx="142">
                        <c:v>465</c:v>
                      </c:pt>
                      <c:pt idx="143">
                        <c:v>67</c:v>
                      </c:pt>
                      <c:pt idx="144">
                        <c:v>437</c:v>
                      </c:pt>
                      <c:pt idx="145">
                        <c:v>148</c:v>
                      </c:pt>
                      <c:pt idx="146">
                        <c:v>134</c:v>
                      </c:pt>
                      <c:pt idx="147">
                        <c:v>115</c:v>
                      </c:pt>
                      <c:pt idx="148">
                        <c:v>489</c:v>
                      </c:pt>
                      <c:pt idx="149">
                        <c:v>65</c:v>
                      </c:pt>
                      <c:pt idx="150">
                        <c:v>282</c:v>
                      </c:pt>
                      <c:pt idx="151">
                        <c:v>308</c:v>
                      </c:pt>
                      <c:pt idx="152">
                        <c:v>154</c:v>
                      </c:pt>
                      <c:pt idx="153">
                        <c:v>103</c:v>
                      </c:pt>
                      <c:pt idx="154">
                        <c:v>187</c:v>
                      </c:pt>
                      <c:pt idx="155">
                        <c:v>253</c:v>
                      </c:pt>
                      <c:pt idx="156">
                        <c:v>325</c:v>
                      </c:pt>
                      <c:pt idx="157">
                        <c:v>69</c:v>
                      </c:pt>
                      <c:pt idx="158">
                        <c:v>160</c:v>
                      </c:pt>
                      <c:pt idx="159">
                        <c:v>206</c:v>
                      </c:pt>
                      <c:pt idx="160">
                        <c:v>0</c:v>
                      </c:pt>
                      <c:pt idx="161">
                        <c:v>331</c:v>
                      </c:pt>
                      <c:pt idx="162">
                        <c:v>387</c:v>
                      </c:pt>
                      <c:pt idx="163">
                        <c:v>183</c:v>
                      </c:pt>
                      <c:pt idx="164">
                        <c:v>241</c:v>
                      </c:pt>
                      <c:pt idx="165">
                        <c:v>355</c:v>
                      </c:pt>
                      <c:pt idx="166">
                        <c:v>29</c:v>
                      </c:pt>
                      <c:pt idx="167">
                        <c:v>56</c:v>
                      </c:pt>
                      <c:pt idx="168">
                        <c:v>155</c:v>
                      </c:pt>
                      <c:pt idx="169">
                        <c:v>360</c:v>
                      </c:pt>
                      <c:pt idx="170">
                        <c:v>376</c:v>
                      </c:pt>
                      <c:pt idx="171">
                        <c:v>344</c:v>
                      </c:pt>
                      <c:pt idx="172">
                        <c:v>125</c:v>
                      </c:pt>
                      <c:pt idx="173">
                        <c:v>349</c:v>
                      </c:pt>
                      <c:pt idx="174">
                        <c:v>258</c:v>
                      </c:pt>
                      <c:pt idx="175">
                        <c:v>224</c:v>
                      </c:pt>
                      <c:pt idx="176">
                        <c:v>245</c:v>
                      </c:pt>
                      <c:pt idx="177">
                        <c:v>490</c:v>
                      </c:pt>
                      <c:pt idx="178">
                        <c:v>226</c:v>
                      </c:pt>
                      <c:pt idx="179">
                        <c:v>324</c:v>
                      </c:pt>
                      <c:pt idx="180">
                        <c:v>219</c:v>
                      </c:pt>
                      <c:pt idx="181">
                        <c:v>448</c:v>
                      </c:pt>
                      <c:pt idx="182">
                        <c:v>189</c:v>
                      </c:pt>
                      <c:pt idx="183">
                        <c:v>454</c:v>
                      </c:pt>
                      <c:pt idx="184">
                        <c:v>82</c:v>
                      </c:pt>
                      <c:pt idx="185">
                        <c:v>225</c:v>
                      </c:pt>
                      <c:pt idx="186">
                        <c:v>470</c:v>
                      </c:pt>
                      <c:pt idx="187">
                        <c:v>488</c:v>
                      </c:pt>
                      <c:pt idx="188">
                        <c:v>388</c:v>
                      </c:pt>
                      <c:pt idx="189">
                        <c:v>41</c:v>
                      </c:pt>
                      <c:pt idx="190">
                        <c:v>53</c:v>
                      </c:pt>
                      <c:pt idx="191">
                        <c:v>439</c:v>
                      </c:pt>
                      <c:pt idx="192">
                        <c:v>250</c:v>
                      </c:pt>
                      <c:pt idx="193">
                        <c:v>246</c:v>
                      </c:pt>
                      <c:pt idx="194">
                        <c:v>265</c:v>
                      </c:pt>
                      <c:pt idx="195">
                        <c:v>291</c:v>
                      </c:pt>
                      <c:pt idx="196">
                        <c:v>374</c:v>
                      </c:pt>
                      <c:pt idx="197">
                        <c:v>198</c:v>
                      </c:pt>
                      <c:pt idx="198">
                        <c:v>470</c:v>
                      </c:pt>
                      <c:pt idx="199">
                        <c:v>45</c:v>
                      </c:pt>
                      <c:pt idx="200">
                        <c:v>267</c:v>
                      </c:pt>
                      <c:pt idx="201">
                        <c:v>151</c:v>
                      </c:pt>
                      <c:pt idx="202">
                        <c:v>102</c:v>
                      </c:pt>
                      <c:pt idx="203">
                        <c:v>165</c:v>
                      </c:pt>
                      <c:pt idx="204">
                        <c:v>36</c:v>
                      </c:pt>
                      <c:pt idx="205">
                        <c:v>410</c:v>
                      </c:pt>
                      <c:pt idx="206">
                        <c:v>248</c:v>
                      </c:pt>
                      <c:pt idx="207">
                        <c:v>282</c:v>
                      </c:pt>
                      <c:pt idx="208">
                        <c:v>36</c:v>
                      </c:pt>
                      <c:pt idx="209">
                        <c:v>193</c:v>
                      </c:pt>
                      <c:pt idx="210">
                        <c:v>42</c:v>
                      </c:pt>
                      <c:pt idx="211">
                        <c:v>358</c:v>
                      </c:pt>
                      <c:pt idx="212">
                        <c:v>109</c:v>
                      </c:pt>
                      <c:pt idx="213">
                        <c:v>395</c:v>
                      </c:pt>
                      <c:pt idx="214">
                        <c:v>493</c:v>
                      </c:pt>
                      <c:pt idx="215">
                        <c:v>184</c:v>
                      </c:pt>
                      <c:pt idx="216">
                        <c:v>139</c:v>
                      </c:pt>
                      <c:pt idx="217">
                        <c:v>435</c:v>
                      </c:pt>
                      <c:pt idx="218">
                        <c:v>245</c:v>
                      </c:pt>
                      <c:pt idx="219">
                        <c:v>98</c:v>
                      </c:pt>
                      <c:pt idx="220">
                        <c:v>388</c:v>
                      </c:pt>
                      <c:pt idx="221">
                        <c:v>201</c:v>
                      </c:pt>
                      <c:pt idx="222">
                        <c:v>132</c:v>
                      </c:pt>
                      <c:pt idx="223">
                        <c:v>249</c:v>
                      </c:pt>
                      <c:pt idx="224">
                        <c:v>105</c:v>
                      </c:pt>
                      <c:pt idx="225">
                        <c:v>301</c:v>
                      </c:pt>
                      <c:pt idx="226">
                        <c:v>401</c:v>
                      </c:pt>
                      <c:pt idx="227">
                        <c:v>321</c:v>
                      </c:pt>
                      <c:pt idx="228">
                        <c:v>461</c:v>
                      </c:pt>
                      <c:pt idx="229">
                        <c:v>411</c:v>
                      </c:pt>
                      <c:pt idx="230">
                        <c:v>458</c:v>
                      </c:pt>
                      <c:pt idx="231">
                        <c:v>220</c:v>
                      </c:pt>
                      <c:pt idx="232">
                        <c:v>162</c:v>
                      </c:pt>
                      <c:pt idx="233">
                        <c:v>240</c:v>
                      </c:pt>
                      <c:pt idx="234">
                        <c:v>118</c:v>
                      </c:pt>
                      <c:pt idx="235">
                        <c:v>58</c:v>
                      </c:pt>
                      <c:pt idx="236">
                        <c:v>478</c:v>
                      </c:pt>
                      <c:pt idx="237">
                        <c:v>239</c:v>
                      </c:pt>
                      <c:pt idx="238">
                        <c:v>467</c:v>
                      </c:pt>
                      <c:pt idx="239">
                        <c:v>395</c:v>
                      </c:pt>
                      <c:pt idx="240">
                        <c:v>447</c:v>
                      </c:pt>
                      <c:pt idx="241">
                        <c:v>305</c:v>
                      </c:pt>
                      <c:pt idx="242">
                        <c:v>105</c:v>
                      </c:pt>
                      <c:pt idx="243">
                        <c:v>316</c:v>
                      </c:pt>
                      <c:pt idx="244">
                        <c:v>309</c:v>
                      </c:pt>
                      <c:pt idx="245">
                        <c:v>168</c:v>
                      </c:pt>
                      <c:pt idx="246">
                        <c:v>440</c:v>
                      </c:pt>
                      <c:pt idx="247">
                        <c:v>469</c:v>
                      </c:pt>
                      <c:pt idx="248">
                        <c:v>3</c:v>
                      </c:pt>
                      <c:pt idx="249">
                        <c:v>109</c:v>
                      </c:pt>
                      <c:pt idx="250">
                        <c:v>491</c:v>
                      </c:pt>
                      <c:pt idx="251">
                        <c:v>257</c:v>
                      </c:pt>
                      <c:pt idx="252">
                        <c:v>476</c:v>
                      </c:pt>
                      <c:pt idx="253">
                        <c:v>22</c:v>
                      </c:pt>
                      <c:pt idx="254">
                        <c:v>47</c:v>
                      </c:pt>
                      <c:pt idx="255">
                        <c:v>467</c:v>
                      </c:pt>
                      <c:pt idx="256">
                        <c:v>88</c:v>
                      </c:pt>
                      <c:pt idx="257">
                        <c:v>315</c:v>
                      </c:pt>
                      <c:pt idx="258">
                        <c:v>227</c:v>
                      </c:pt>
                      <c:pt idx="259">
                        <c:v>411</c:v>
                      </c:pt>
                      <c:pt idx="260">
                        <c:v>429</c:v>
                      </c:pt>
                      <c:pt idx="261">
                        <c:v>205</c:v>
                      </c:pt>
                      <c:pt idx="262">
                        <c:v>292</c:v>
                      </c:pt>
                      <c:pt idx="263">
                        <c:v>153</c:v>
                      </c:pt>
                      <c:pt idx="264">
                        <c:v>345</c:v>
                      </c:pt>
                      <c:pt idx="265">
                        <c:v>107</c:v>
                      </c:pt>
                      <c:pt idx="266">
                        <c:v>291</c:v>
                      </c:pt>
                      <c:pt idx="267">
                        <c:v>387</c:v>
                      </c:pt>
                      <c:pt idx="268">
                        <c:v>229</c:v>
                      </c:pt>
                      <c:pt idx="269">
                        <c:v>175</c:v>
                      </c:pt>
                      <c:pt idx="270">
                        <c:v>205</c:v>
                      </c:pt>
                      <c:pt idx="271">
                        <c:v>403</c:v>
                      </c:pt>
                      <c:pt idx="272">
                        <c:v>133</c:v>
                      </c:pt>
                      <c:pt idx="273">
                        <c:v>370</c:v>
                      </c:pt>
                      <c:pt idx="274">
                        <c:v>54</c:v>
                      </c:pt>
                      <c:pt idx="275">
                        <c:v>364</c:v>
                      </c:pt>
                      <c:pt idx="276">
                        <c:v>187</c:v>
                      </c:pt>
                      <c:pt idx="277">
                        <c:v>303</c:v>
                      </c:pt>
                      <c:pt idx="278">
                        <c:v>295</c:v>
                      </c:pt>
                      <c:pt idx="279">
                        <c:v>110</c:v>
                      </c:pt>
                      <c:pt idx="280">
                        <c:v>61</c:v>
                      </c:pt>
                      <c:pt idx="281">
                        <c:v>55</c:v>
                      </c:pt>
                      <c:pt idx="282">
                        <c:v>483</c:v>
                      </c:pt>
                      <c:pt idx="283">
                        <c:v>98</c:v>
                      </c:pt>
                      <c:pt idx="284">
                        <c:v>201</c:v>
                      </c:pt>
                      <c:pt idx="285">
                        <c:v>137</c:v>
                      </c:pt>
                      <c:pt idx="286">
                        <c:v>88</c:v>
                      </c:pt>
                      <c:pt idx="287">
                        <c:v>397</c:v>
                      </c:pt>
                      <c:pt idx="288">
                        <c:v>49</c:v>
                      </c:pt>
                      <c:pt idx="289">
                        <c:v>193</c:v>
                      </c:pt>
                      <c:pt idx="290">
                        <c:v>286</c:v>
                      </c:pt>
                      <c:pt idx="291">
                        <c:v>207</c:v>
                      </c:pt>
                      <c:pt idx="292">
                        <c:v>22</c:v>
                      </c:pt>
                      <c:pt idx="293">
                        <c:v>403</c:v>
                      </c:pt>
                      <c:pt idx="294">
                        <c:v>320</c:v>
                      </c:pt>
                      <c:pt idx="295">
                        <c:v>247</c:v>
                      </c:pt>
                      <c:pt idx="296">
                        <c:v>70</c:v>
                      </c:pt>
                      <c:pt idx="297">
                        <c:v>36</c:v>
                      </c:pt>
                      <c:pt idx="298">
                        <c:v>344</c:v>
                      </c:pt>
                      <c:pt idx="299">
                        <c:v>135</c:v>
                      </c:pt>
                      <c:pt idx="300">
                        <c:v>88</c:v>
                      </c:pt>
                      <c:pt idx="301">
                        <c:v>61</c:v>
                      </c:pt>
                      <c:pt idx="302">
                        <c:v>238</c:v>
                      </c:pt>
                      <c:pt idx="303">
                        <c:v>45</c:v>
                      </c:pt>
                      <c:pt idx="304">
                        <c:v>306</c:v>
                      </c:pt>
                      <c:pt idx="305">
                        <c:v>178</c:v>
                      </c:pt>
                      <c:pt idx="306">
                        <c:v>272</c:v>
                      </c:pt>
                      <c:pt idx="307">
                        <c:v>268</c:v>
                      </c:pt>
                      <c:pt idx="308">
                        <c:v>263</c:v>
                      </c:pt>
                      <c:pt idx="309">
                        <c:v>384</c:v>
                      </c:pt>
                      <c:pt idx="310">
                        <c:v>366</c:v>
                      </c:pt>
                      <c:pt idx="311">
                        <c:v>481</c:v>
                      </c:pt>
                      <c:pt idx="312">
                        <c:v>482</c:v>
                      </c:pt>
                      <c:pt idx="313">
                        <c:v>110</c:v>
                      </c:pt>
                      <c:pt idx="314">
                        <c:v>68</c:v>
                      </c:pt>
                      <c:pt idx="315">
                        <c:v>199</c:v>
                      </c:pt>
                      <c:pt idx="316">
                        <c:v>114</c:v>
                      </c:pt>
                      <c:pt idx="317">
                        <c:v>145</c:v>
                      </c:pt>
                      <c:pt idx="318">
                        <c:v>151</c:v>
                      </c:pt>
                      <c:pt idx="319">
                        <c:v>112</c:v>
                      </c:pt>
                      <c:pt idx="320">
                        <c:v>54</c:v>
                      </c:pt>
                      <c:pt idx="321">
                        <c:v>379</c:v>
                      </c:pt>
                      <c:pt idx="322">
                        <c:v>157</c:v>
                      </c:pt>
                      <c:pt idx="323">
                        <c:v>449</c:v>
                      </c:pt>
                      <c:pt idx="324">
                        <c:v>208</c:v>
                      </c:pt>
                      <c:pt idx="325">
                        <c:v>189</c:v>
                      </c:pt>
                      <c:pt idx="326">
                        <c:v>460</c:v>
                      </c:pt>
                      <c:pt idx="327">
                        <c:v>203</c:v>
                      </c:pt>
                      <c:pt idx="328">
                        <c:v>372</c:v>
                      </c:pt>
                      <c:pt idx="329">
                        <c:v>107</c:v>
                      </c:pt>
                      <c:pt idx="330">
                        <c:v>485</c:v>
                      </c:pt>
                      <c:pt idx="331">
                        <c:v>144</c:v>
                      </c:pt>
                      <c:pt idx="332">
                        <c:v>486</c:v>
                      </c:pt>
                      <c:pt idx="333">
                        <c:v>214</c:v>
                      </c:pt>
                      <c:pt idx="334">
                        <c:v>114</c:v>
                      </c:pt>
                      <c:pt idx="335">
                        <c:v>208</c:v>
                      </c:pt>
                      <c:pt idx="336">
                        <c:v>33</c:v>
                      </c:pt>
                      <c:pt idx="337">
                        <c:v>78</c:v>
                      </c:pt>
                      <c:pt idx="338">
                        <c:v>413</c:v>
                      </c:pt>
                      <c:pt idx="339">
                        <c:v>154</c:v>
                      </c:pt>
                      <c:pt idx="340">
                        <c:v>25</c:v>
                      </c:pt>
                      <c:pt idx="341">
                        <c:v>133</c:v>
                      </c:pt>
                      <c:pt idx="342">
                        <c:v>15</c:v>
                      </c:pt>
                      <c:pt idx="343">
                        <c:v>418</c:v>
                      </c:pt>
                      <c:pt idx="344">
                        <c:v>4</c:v>
                      </c:pt>
                      <c:pt idx="345">
                        <c:v>485</c:v>
                      </c:pt>
                      <c:pt idx="346">
                        <c:v>496</c:v>
                      </c:pt>
                      <c:pt idx="347">
                        <c:v>155</c:v>
                      </c:pt>
                      <c:pt idx="348">
                        <c:v>449</c:v>
                      </c:pt>
                      <c:pt idx="349">
                        <c:v>332</c:v>
                      </c:pt>
                      <c:pt idx="350">
                        <c:v>20</c:v>
                      </c:pt>
                      <c:pt idx="351">
                        <c:v>118</c:v>
                      </c:pt>
                      <c:pt idx="352">
                        <c:v>235</c:v>
                      </c:pt>
                      <c:pt idx="353">
                        <c:v>191</c:v>
                      </c:pt>
                      <c:pt idx="354">
                        <c:v>91</c:v>
                      </c:pt>
                      <c:pt idx="355">
                        <c:v>299</c:v>
                      </c:pt>
                      <c:pt idx="356">
                        <c:v>480</c:v>
                      </c:pt>
                      <c:pt idx="357">
                        <c:v>44</c:v>
                      </c:pt>
                      <c:pt idx="358">
                        <c:v>438</c:v>
                      </c:pt>
                      <c:pt idx="359">
                        <c:v>151</c:v>
                      </c:pt>
                      <c:pt idx="360">
                        <c:v>66</c:v>
                      </c:pt>
                      <c:pt idx="361">
                        <c:v>52</c:v>
                      </c:pt>
                      <c:pt idx="362">
                        <c:v>109</c:v>
                      </c:pt>
                      <c:pt idx="363">
                        <c:v>348</c:v>
                      </c:pt>
                      <c:pt idx="364">
                        <c:v>208</c:v>
                      </c:pt>
                      <c:pt idx="365">
                        <c:v>29</c:v>
                      </c:pt>
                      <c:pt idx="366">
                        <c:v>158</c:v>
                      </c:pt>
                      <c:pt idx="367">
                        <c:v>100</c:v>
                      </c:pt>
                      <c:pt idx="368">
                        <c:v>314</c:v>
                      </c:pt>
                      <c:pt idx="369">
                        <c:v>151</c:v>
                      </c:pt>
                      <c:pt idx="370">
                        <c:v>321</c:v>
                      </c:pt>
                      <c:pt idx="371">
                        <c:v>448</c:v>
                      </c:pt>
                      <c:pt idx="372">
                        <c:v>264</c:v>
                      </c:pt>
                      <c:pt idx="373">
                        <c:v>304</c:v>
                      </c:pt>
                      <c:pt idx="374">
                        <c:v>38</c:v>
                      </c:pt>
                      <c:pt idx="375">
                        <c:v>118</c:v>
                      </c:pt>
                      <c:pt idx="376">
                        <c:v>16</c:v>
                      </c:pt>
                      <c:pt idx="377">
                        <c:v>380</c:v>
                      </c:pt>
                      <c:pt idx="378">
                        <c:v>165</c:v>
                      </c:pt>
                      <c:pt idx="379">
                        <c:v>293</c:v>
                      </c:pt>
                      <c:pt idx="380">
                        <c:v>37</c:v>
                      </c:pt>
                      <c:pt idx="381">
                        <c:v>25</c:v>
                      </c:pt>
                      <c:pt idx="382">
                        <c:v>124</c:v>
                      </c:pt>
                      <c:pt idx="383">
                        <c:v>316</c:v>
                      </c:pt>
                      <c:pt idx="384">
                        <c:v>47</c:v>
                      </c:pt>
                      <c:pt idx="385">
                        <c:v>155</c:v>
                      </c:pt>
                      <c:pt idx="386">
                        <c:v>455</c:v>
                      </c:pt>
                      <c:pt idx="387">
                        <c:v>282</c:v>
                      </c:pt>
                      <c:pt idx="388">
                        <c:v>424</c:v>
                      </c:pt>
                      <c:pt idx="389">
                        <c:v>255</c:v>
                      </c:pt>
                      <c:pt idx="390">
                        <c:v>474</c:v>
                      </c:pt>
                      <c:pt idx="391">
                        <c:v>13</c:v>
                      </c:pt>
                      <c:pt idx="392">
                        <c:v>169</c:v>
                      </c:pt>
                      <c:pt idx="393">
                        <c:v>84</c:v>
                      </c:pt>
                      <c:pt idx="394">
                        <c:v>229</c:v>
                      </c:pt>
                      <c:pt idx="395">
                        <c:v>0</c:v>
                      </c:pt>
                      <c:pt idx="396">
                        <c:v>119</c:v>
                      </c:pt>
                      <c:pt idx="397">
                        <c:v>469</c:v>
                      </c:pt>
                      <c:pt idx="398">
                        <c:v>57</c:v>
                      </c:pt>
                      <c:pt idx="399">
                        <c:v>209</c:v>
                      </c:pt>
                      <c:pt idx="400">
                        <c:v>394</c:v>
                      </c:pt>
                      <c:pt idx="401">
                        <c:v>406</c:v>
                      </c:pt>
                      <c:pt idx="402">
                        <c:v>315</c:v>
                      </c:pt>
                      <c:pt idx="403">
                        <c:v>142</c:v>
                      </c:pt>
                      <c:pt idx="404">
                        <c:v>95</c:v>
                      </c:pt>
                      <c:pt idx="405">
                        <c:v>169</c:v>
                      </c:pt>
                      <c:pt idx="406">
                        <c:v>482</c:v>
                      </c:pt>
                      <c:pt idx="407">
                        <c:v>199</c:v>
                      </c:pt>
                      <c:pt idx="408">
                        <c:v>453</c:v>
                      </c:pt>
                      <c:pt idx="409">
                        <c:v>330</c:v>
                      </c:pt>
                      <c:pt idx="410">
                        <c:v>358</c:v>
                      </c:pt>
                      <c:pt idx="411">
                        <c:v>154</c:v>
                      </c:pt>
                      <c:pt idx="412">
                        <c:v>14</c:v>
                      </c:pt>
                      <c:pt idx="413">
                        <c:v>300</c:v>
                      </c:pt>
                      <c:pt idx="414">
                        <c:v>352</c:v>
                      </c:pt>
                      <c:pt idx="415">
                        <c:v>238</c:v>
                      </c:pt>
                      <c:pt idx="416">
                        <c:v>304</c:v>
                      </c:pt>
                      <c:pt idx="417">
                        <c:v>280</c:v>
                      </c:pt>
                      <c:pt idx="418">
                        <c:v>141</c:v>
                      </c:pt>
                      <c:pt idx="419">
                        <c:v>173</c:v>
                      </c:pt>
                      <c:pt idx="420">
                        <c:v>117</c:v>
                      </c:pt>
                      <c:pt idx="421">
                        <c:v>296</c:v>
                      </c:pt>
                      <c:pt idx="422">
                        <c:v>158</c:v>
                      </c:pt>
                      <c:pt idx="423">
                        <c:v>135</c:v>
                      </c:pt>
                      <c:pt idx="424">
                        <c:v>4</c:v>
                      </c:pt>
                      <c:pt idx="425">
                        <c:v>80</c:v>
                      </c:pt>
                      <c:pt idx="426">
                        <c:v>374</c:v>
                      </c:pt>
                      <c:pt idx="427">
                        <c:v>314</c:v>
                      </c:pt>
                      <c:pt idx="428">
                        <c:v>25</c:v>
                      </c:pt>
                      <c:pt idx="429">
                        <c:v>10</c:v>
                      </c:pt>
                      <c:pt idx="430">
                        <c:v>253</c:v>
                      </c:pt>
                      <c:pt idx="431">
                        <c:v>421</c:v>
                      </c:pt>
                      <c:pt idx="432">
                        <c:v>448</c:v>
                      </c:pt>
                      <c:pt idx="433">
                        <c:v>185</c:v>
                      </c:pt>
                      <c:pt idx="434">
                        <c:v>303</c:v>
                      </c:pt>
                      <c:pt idx="435">
                        <c:v>369</c:v>
                      </c:pt>
                      <c:pt idx="436">
                        <c:v>393</c:v>
                      </c:pt>
                      <c:pt idx="437">
                        <c:v>361</c:v>
                      </c:pt>
                      <c:pt idx="438">
                        <c:v>269</c:v>
                      </c:pt>
                      <c:pt idx="439">
                        <c:v>493</c:v>
                      </c:pt>
                      <c:pt idx="440">
                        <c:v>241</c:v>
                      </c:pt>
                      <c:pt idx="441">
                        <c:v>249</c:v>
                      </c:pt>
                      <c:pt idx="442">
                        <c:v>22</c:v>
                      </c:pt>
                      <c:pt idx="443">
                        <c:v>413</c:v>
                      </c:pt>
                      <c:pt idx="444">
                        <c:v>362</c:v>
                      </c:pt>
                      <c:pt idx="445">
                        <c:v>398</c:v>
                      </c:pt>
                      <c:pt idx="446">
                        <c:v>341</c:v>
                      </c:pt>
                      <c:pt idx="447">
                        <c:v>430</c:v>
                      </c:pt>
                      <c:pt idx="448">
                        <c:v>343</c:v>
                      </c:pt>
                      <c:pt idx="449">
                        <c:v>327</c:v>
                      </c:pt>
                      <c:pt idx="450">
                        <c:v>299</c:v>
                      </c:pt>
                      <c:pt idx="451">
                        <c:v>65</c:v>
                      </c:pt>
                      <c:pt idx="452">
                        <c:v>233</c:v>
                      </c:pt>
                      <c:pt idx="453">
                        <c:v>34</c:v>
                      </c:pt>
                      <c:pt idx="454">
                        <c:v>196</c:v>
                      </c:pt>
                      <c:pt idx="455">
                        <c:v>456</c:v>
                      </c:pt>
                      <c:pt idx="456">
                        <c:v>176</c:v>
                      </c:pt>
                      <c:pt idx="457">
                        <c:v>489</c:v>
                      </c:pt>
                      <c:pt idx="458">
                        <c:v>185</c:v>
                      </c:pt>
                      <c:pt idx="459">
                        <c:v>487</c:v>
                      </c:pt>
                      <c:pt idx="460">
                        <c:v>204</c:v>
                      </c:pt>
                      <c:pt idx="461">
                        <c:v>193</c:v>
                      </c:pt>
                      <c:pt idx="462">
                        <c:v>397</c:v>
                      </c:pt>
                      <c:pt idx="463">
                        <c:v>493</c:v>
                      </c:pt>
                      <c:pt idx="464">
                        <c:v>481</c:v>
                      </c:pt>
                      <c:pt idx="465">
                        <c:v>330</c:v>
                      </c:pt>
                      <c:pt idx="466">
                        <c:v>173</c:v>
                      </c:pt>
                      <c:pt idx="467">
                        <c:v>25</c:v>
                      </c:pt>
                      <c:pt idx="468">
                        <c:v>256</c:v>
                      </c:pt>
                      <c:pt idx="469">
                        <c:v>433</c:v>
                      </c:pt>
                      <c:pt idx="470">
                        <c:v>9</c:v>
                      </c:pt>
                      <c:pt idx="471">
                        <c:v>153</c:v>
                      </c:pt>
                      <c:pt idx="472">
                        <c:v>304</c:v>
                      </c:pt>
                      <c:pt idx="473">
                        <c:v>152</c:v>
                      </c:pt>
                      <c:pt idx="474">
                        <c:v>298</c:v>
                      </c:pt>
                      <c:pt idx="475">
                        <c:v>202</c:v>
                      </c:pt>
                      <c:pt idx="476">
                        <c:v>179</c:v>
                      </c:pt>
                      <c:pt idx="477">
                        <c:v>351</c:v>
                      </c:pt>
                      <c:pt idx="478">
                        <c:v>126</c:v>
                      </c:pt>
                      <c:pt idx="479">
                        <c:v>128</c:v>
                      </c:pt>
                      <c:pt idx="480">
                        <c:v>8</c:v>
                      </c:pt>
                      <c:pt idx="481">
                        <c:v>58</c:v>
                      </c:pt>
                      <c:pt idx="482">
                        <c:v>76</c:v>
                      </c:pt>
                      <c:pt idx="483">
                        <c:v>437</c:v>
                      </c:pt>
                      <c:pt idx="484">
                        <c:v>300</c:v>
                      </c:pt>
                      <c:pt idx="485">
                        <c:v>462</c:v>
                      </c:pt>
                      <c:pt idx="486">
                        <c:v>480</c:v>
                      </c:pt>
                      <c:pt idx="487">
                        <c:v>427</c:v>
                      </c:pt>
                      <c:pt idx="488">
                        <c:v>322</c:v>
                      </c:pt>
                      <c:pt idx="489">
                        <c:v>388</c:v>
                      </c:pt>
                      <c:pt idx="490">
                        <c:v>434</c:v>
                      </c:pt>
                      <c:pt idx="491">
                        <c:v>300</c:v>
                      </c:pt>
                      <c:pt idx="492">
                        <c:v>247</c:v>
                      </c:pt>
                      <c:pt idx="493">
                        <c:v>365</c:v>
                      </c:pt>
                      <c:pt idx="494">
                        <c:v>179</c:v>
                      </c:pt>
                      <c:pt idx="495">
                        <c:v>371</c:v>
                      </c:pt>
                      <c:pt idx="496">
                        <c:v>34</c:v>
                      </c:pt>
                      <c:pt idx="497">
                        <c:v>353</c:v>
                      </c:pt>
                      <c:pt idx="498">
                        <c:v>333</c:v>
                      </c:pt>
                      <c:pt idx="499">
                        <c:v>236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2A-42C8-89EA-E54395D0494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inventory!$E$1</c15:sqref>
                        </c15:formulaRef>
                      </c:ext>
                    </c:extLst>
                    <c:strCache>
                      <c:ptCount val="1"/>
                      <c:pt idx="0">
                        <c:v>out_of_stock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inventory!$E$2:$E$501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2A-42C8-89EA-E54395D0494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inventory!$F$1</c15:sqref>
                        </c15:formulaRef>
                      </c:ext>
                    </c:extLst>
                    <c:strCache>
                      <c:ptCount val="1"/>
                      <c:pt idx="0">
                        <c:v>Unit Price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inventory!$F$2:$F$501</c15:sqref>
                        </c15:formulaRef>
                      </c:ext>
                    </c:extLst>
                    <c:numCache>
                      <c:formatCode>0.00</c:formatCode>
                      <c:ptCount val="500"/>
                      <c:pt idx="0">
                        <c:v>252.57</c:v>
                      </c:pt>
                      <c:pt idx="1">
                        <c:v>252.57</c:v>
                      </c:pt>
                      <c:pt idx="2">
                        <c:v>252.57</c:v>
                      </c:pt>
                      <c:pt idx="3">
                        <c:v>252.57</c:v>
                      </c:pt>
                      <c:pt idx="4">
                        <c:v>252.57</c:v>
                      </c:pt>
                      <c:pt idx="5">
                        <c:v>252.57</c:v>
                      </c:pt>
                      <c:pt idx="6">
                        <c:v>252.57</c:v>
                      </c:pt>
                      <c:pt idx="7">
                        <c:v>252.57</c:v>
                      </c:pt>
                      <c:pt idx="8">
                        <c:v>252.57</c:v>
                      </c:pt>
                      <c:pt idx="9">
                        <c:v>252.57</c:v>
                      </c:pt>
                      <c:pt idx="10">
                        <c:v>252.57</c:v>
                      </c:pt>
                      <c:pt idx="11">
                        <c:v>252.57</c:v>
                      </c:pt>
                      <c:pt idx="12">
                        <c:v>252.57</c:v>
                      </c:pt>
                      <c:pt idx="13">
                        <c:v>252.57</c:v>
                      </c:pt>
                      <c:pt idx="14">
                        <c:v>252.57</c:v>
                      </c:pt>
                      <c:pt idx="15">
                        <c:v>252.57</c:v>
                      </c:pt>
                      <c:pt idx="16">
                        <c:v>252.57</c:v>
                      </c:pt>
                      <c:pt idx="17">
                        <c:v>252.57</c:v>
                      </c:pt>
                      <c:pt idx="18">
                        <c:v>252.57</c:v>
                      </c:pt>
                      <c:pt idx="19">
                        <c:v>252.57</c:v>
                      </c:pt>
                      <c:pt idx="20">
                        <c:v>252.57</c:v>
                      </c:pt>
                      <c:pt idx="21">
                        <c:v>252.57</c:v>
                      </c:pt>
                      <c:pt idx="22">
                        <c:v>252.57</c:v>
                      </c:pt>
                      <c:pt idx="23">
                        <c:v>252.57</c:v>
                      </c:pt>
                      <c:pt idx="24">
                        <c:v>252.57</c:v>
                      </c:pt>
                      <c:pt idx="25">
                        <c:v>252.57</c:v>
                      </c:pt>
                      <c:pt idx="26">
                        <c:v>252.57</c:v>
                      </c:pt>
                      <c:pt idx="27">
                        <c:v>252.57</c:v>
                      </c:pt>
                      <c:pt idx="28">
                        <c:v>252.57</c:v>
                      </c:pt>
                      <c:pt idx="29">
                        <c:v>252.57</c:v>
                      </c:pt>
                      <c:pt idx="30">
                        <c:v>252.57</c:v>
                      </c:pt>
                      <c:pt idx="31">
                        <c:v>252.57</c:v>
                      </c:pt>
                      <c:pt idx="32">
                        <c:v>252.57</c:v>
                      </c:pt>
                      <c:pt idx="33">
                        <c:v>252.57</c:v>
                      </c:pt>
                      <c:pt idx="34">
                        <c:v>252.57</c:v>
                      </c:pt>
                      <c:pt idx="35">
                        <c:v>252.57</c:v>
                      </c:pt>
                      <c:pt idx="36">
                        <c:v>252.57</c:v>
                      </c:pt>
                      <c:pt idx="37">
                        <c:v>252.57</c:v>
                      </c:pt>
                      <c:pt idx="38">
                        <c:v>252.57</c:v>
                      </c:pt>
                      <c:pt idx="39">
                        <c:v>252.57</c:v>
                      </c:pt>
                      <c:pt idx="40">
                        <c:v>252.57</c:v>
                      </c:pt>
                      <c:pt idx="41">
                        <c:v>252.57</c:v>
                      </c:pt>
                      <c:pt idx="42">
                        <c:v>252.57</c:v>
                      </c:pt>
                      <c:pt idx="43">
                        <c:v>252.57</c:v>
                      </c:pt>
                      <c:pt idx="44">
                        <c:v>252.57</c:v>
                      </c:pt>
                      <c:pt idx="45">
                        <c:v>252.57</c:v>
                      </c:pt>
                      <c:pt idx="46">
                        <c:v>252.57</c:v>
                      </c:pt>
                      <c:pt idx="47">
                        <c:v>252.57</c:v>
                      </c:pt>
                      <c:pt idx="48">
                        <c:v>252.57</c:v>
                      </c:pt>
                      <c:pt idx="49">
                        <c:v>252.57</c:v>
                      </c:pt>
                      <c:pt idx="50">
                        <c:v>252.57</c:v>
                      </c:pt>
                      <c:pt idx="51">
                        <c:v>252.57</c:v>
                      </c:pt>
                      <c:pt idx="52">
                        <c:v>252.57</c:v>
                      </c:pt>
                      <c:pt idx="53">
                        <c:v>252.57</c:v>
                      </c:pt>
                      <c:pt idx="54">
                        <c:v>252.57</c:v>
                      </c:pt>
                      <c:pt idx="55">
                        <c:v>252.57</c:v>
                      </c:pt>
                      <c:pt idx="56">
                        <c:v>252.57</c:v>
                      </c:pt>
                      <c:pt idx="57">
                        <c:v>252.57</c:v>
                      </c:pt>
                      <c:pt idx="58">
                        <c:v>252.57</c:v>
                      </c:pt>
                      <c:pt idx="59">
                        <c:v>252.57</c:v>
                      </c:pt>
                      <c:pt idx="60">
                        <c:v>252.57</c:v>
                      </c:pt>
                      <c:pt idx="61">
                        <c:v>252.57</c:v>
                      </c:pt>
                      <c:pt idx="62">
                        <c:v>252.57</c:v>
                      </c:pt>
                      <c:pt idx="63">
                        <c:v>252.57</c:v>
                      </c:pt>
                      <c:pt idx="64">
                        <c:v>252.57</c:v>
                      </c:pt>
                      <c:pt idx="65">
                        <c:v>252.57</c:v>
                      </c:pt>
                      <c:pt idx="66">
                        <c:v>252.57</c:v>
                      </c:pt>
                      <c:pt idx="67">
                        <c:v>252.57</c:v>
                      </c:pt>
                      <c:pt idx="68">
                        <c:v>252.57</c:v>
                      </c:pt>
                      <c:pt idx="69">
                        <c:v>252.57</c:v>
                      </c:pt>
                      <c:pt idx="70">
                        <c:v>252.57</c:v>
                      </c:pt>
                      <c:pt idx="71">
                        <c:v>252.57</c:v>
                      </c:pt>
                      <c:pt idx="72">
                        <c:v>252.57</c:v>
                      </c:pt>
                      <c:pt idx="73">
                        <c:v>252.57</c:v>
                      </c:pt>
                      <c:pt idx="74">
                        <c:v>252.57</c:v>
                      </c:pt>
                      <c:pt idx="75">
                        <c:v>252.57</c:v>
                      </c:pt>
                      <c:pt idx="76">
                        <c:v>252.57</c:v>
                      </c:pt>
                      <c:pt idx="77">
                        <c:v>252.57</c:v>
                      </c:pt>
                      <c:pt idx="78">
                        <c:v>252.57</c:v>
                      </c:pt>
                      <c:pt idx="79">
                        <c:v>252.57</c:v>
                      </c:pt>
                      <c:pt idx="80">
                        <c:v>252.57</c:v>
                      </c:pt>
                      <c:pt idx="81">
                        <c:v>252.57</c:v>
                      </c:pt>
                      <c:pt idx="82">
                        <c:v>252.57</c:v>
                      </c:pt>
                      <c:pt idx="83">
                        <c:v>252.57</c:v>
                      </c:pt>
                      <c:pt idx="84">
                        <c:v>252.57</c:v>
                      </c:pt>
                      <c:pt idx="85">
                        <c:v>252.57</c:v>
                      </c:pt>
                      <c:pt idx="86">
                        <c:v>252.57</c:v>
                      </c:pt>
                      <c:pt idx="87">
                        <c:v>252.57</c:v>
                      </c:pt>
                      <c:pt idx="88">
                        <c:v>252.57</c:v>
                      </c:pt>
                      <c:pt idx="89">
                        <c:v>252.57</c:v>
                      </c:pt>
                      <c:pt idx="90">
                        <c:v>252.57</c:v>
                      </c:pt>
                      <c:pt idx="91">
                        <c:v>252.57</c:v>
                      </c:pt>
                      <c:pt idx="92">
                        <c:v>252.57</c:v>
                      </c:pt>
                      <c:pt idx="93">
                        <c:v>252.57</c:v>
                      </c:pt>
                      <c:pt idx="94">
                        <c:v>252.57</c:v>
                      </c:pt>
                      <c:pt idx="95">
                        <c:v>252.57</c:v>
                      </c:pt>
                      <c:pt idx="96">
                        <c:v>252.57</c:v>
                      </c:pt>
                      <c:pt idx="97">
                        <c:v>252.57</c:v>
                      </c:pt>
                      <c:pt idx="98">
                        <c:v>252.57</c:v>
                      </c:pt>
                      <c:pt idx="99">
                        <c:v>252.57</c:v>
                      </c:pt>
                      <c:pt idx="100">
                        <c:v>252.57</c:v>
                      </c:pt>
                      <c:pt idx="101">
                        <c:v>252.57</c:v>
                      </c:pt>
                      <c:pt idx="102">
                        <c:v>252.57</c:v>
                      </c:pt>
                      <c:pt idx="103">
                        <c:v>252.57</c:v>
                      </c:pt>
                      <c:pt idx="104">
                        <c:v>252.57</c:v>
                      </c:pt>
                      <c:pt idx="105">
                        <c:v>252.57</c:v>
                      </c:pt>
                      <c:pt idx="106">
                        <c:v>252.57</c:v>
                      </c:pt>
                      <c:pt idx="107">
                        <c:v>252.57</c:v>
                      </c:pt>
                      <c:pt idx="108">
                        <c:v>252.57</c:v>
                      </c:pt>
                      <c:pt idx="109">
                        <c:v>252.57</c:v>
                      </c:pt>
                      <c:pt idx="110">
                        <c:v>252.57</c:v>
                      </c:pt>
                      <c:pt idx="111">
                        <c:v>252.57</c:v>
                      </c:pt>
                      <c:pt idx="112">
                        <c:v>252.57</c:v>
                      </c:pt>
                      <c:pt idx="113">
                        <c:v>252.57</c:v>
                      </c:pt>
                      <c:pt idx="114">
                        <c:v>252.57</c:v>
                      </c:pt>
                      <c:pt idx="115">
                        <c:v>252.57</c:v>
                      </c:pt>
                      <c:pt idx="116">
                        <c:v>252.57</c:v>
                      </c:pt>
                      <c:pt idx="117">
                        <c:v>252.57</c:v>
                      </c:pt>
                      <c:pt idx="118">
                        <c:v>252.57</c:v>
                      </c:pt>
                      <c:pt idx="119">
                        <c:v>252.57</c:v>
                      </c:pt>
                      <c:pt idx="120">
                        <c:v>252.57</c:v>
                      </c:pt>
                      <c:pt idx="121">
                        <c:v>252.57</c:v>
                      </c:pt>
                      <c:pt idx="122">
                        <c:v>252.57</c:v>
                      </c:pt>
                      <c:pt idx="123">
                        <c:v>252.57</c:v>
                      </c:pt>
                      <c:pt idx="124">
                        <c:v>252.57</c:v>
                      </c:pt>
                      <c:pt idx="125">
                        <c:v>252.57</c:v>
                      </c:pt>
                      <c:pt idx="126">
                        <c:v>252.57</c:v>
                      </c:pt>
                      <c:pt idx="127">
                        <c:v>252.57</c:v>
                      </c:pt>
                      <c:pt idx="128">
                        <c:v>252.57</c:v>
                      </c:pt>
                      <c:pt idx="129">
                        <c:v>252.57</c:v>
                      </c:pt>
                      <c:pt idx="130">
                        <c:v>252.57</c:v>
                      </c:pt>
                      <c:pt idx="131">
                        <c:v>252.57</c:v>
                      </c:pt>
                      <c:pt idx="132">
                        <c:v>252.57</c:v>
                      </c:pt>
                      <c:pt idx="133">
                        <c:v>252.57</c:v>
                      </c:pt>
                      <c:pt idx="134">
                        <c:v>252.57</c:v>
                      </c:pt>
                      <c:pt idx="135">
                        <c:v>252.57</c:v>
                      </c:pt>
                      <c:pt idx="136">
                        <c:v>252.57</c:v>
                      </c:pt>
                      <c:pt idx="137">
                        <c:v>252.57</c:v>
                      </c:pt>
                      <c:pt idx="138">
                        <c:v>252.57</c:v>
                      </c:pt>
                      <c:pt idx="139">
                        <c:v>252.57</c:v>
                      </c:pt>
                      <c:pt idx="140">
                        <c:v>252.57</c:v>
                      </c:pt>
                      <c:pt idx="141">
                        <c:v>252.57</c:v>
                      </c:pt>
                      <c:pt idx="142">
                        <c:v>252.57</c:v>
                      </c:pt>
                      <c:pt idx="143">
                        <c:v>252.57</c:v>
                      </c:pt>
                      <c:pt idx="144">
                        <c:v>252.57</c:v>
                      </c:pt>
                      <c:pt idx="145">
                        <c:v>252.57</c:v>
                      </c:pt>
                      <c:pt idx="146">
                        <c:v>252.57</c:v>
                      </c:pt>
                      <c:pt idx="147">
                        <c:v>252.57</c:v>
                      </c:pt>
                      <c:pt idx="148">
                        <c:v>252.57</c:v>
                      </c:pt>
                      <c:pt idx="149">
                        <c:v>252.57</c:v>
                      </c:pt>
                      <c:pt idx="150">
                        <c:v>252.57</c:v>
                      </c:pt>
                      <c:pt idx="151">
                        <c:v>252.57</c:v>
                      </c:pt>
                      <c:pt idx="152">
                        <c:v>252.57</c:v>
                      </c:pt>
                      <c:pt idx="153">
                        <c:v>252.57</c:v>
                      </c:pt>
                      <c:pt idx="154">
                        <c:v>252.57</c:v>
                      </c:pt>
                      <c:pt idx="155">
                        <c:v>252.57</c:v>
                      </c:pt>
                      <c:pt idx="156">
                        <c:v>252.57</c:v>
                      </c:pt>
                      <c:pt idx="157">
                        <c:v>252.57</c:v>
                      </c:pt>
                      <c:pt idx="158">
                        <c:v>252.57</c:v>
                      </c:pt>
                      <c:pt idx="159">
                        <c:v>252.57</c:v>
                      </c:pt>
                      <c:pt idx="160">
                        <c:v>252.57</c:v>
                      </c:pt>
                      <c:pt idx="161">
                        <c:v>252.57</c:v>
                      </c:pt>
                      <c:pt idx="162">
                        <c:v>252.57</c:v>
                      </c:pt>
                      <c:pt idx="163">
                        <c:v>252.57</c:v>
                      </c:pt>
                      <c:pt idx="164">
                        <c:v>252.57</c:v>
                      </c:pt>
                      <c:pt idx="165">
                        <c:v>252.57</c:v>
                      </c:pt>
                      <c:pt idx="166">
                        <c:v>252.57</c:v>
                      </c:pt>
                      <c:pt idx="167">
                        <c:v>252.57</c:v>
                      </c:pt>
                      <c:pt idx="168">
                        <c:v>252.57</c:v>
                      </c:pt>
                      <c:pt idx="169">
                        <c:v>252.57</c:v>
                      </c:pt>
                      <c:pt idx="170">
                        <c:v>252.57</c:v>
                      </c:pt>
                      <c:pt idx="171">
                        <c:v>252.57</c:v>
                      </c:pt>
                      <c:pt idx="172">
                        <c:v>252.57</c:v>
                      </c:pt>
                      <c:pt idx="173">
                        <c:v>252.57</c:v>
                      </c:pt>
                      <c:pt idx="174">
                        <c:v>252.57</c:v>
                      </c:pt>
                      <c:pt idx="175">
                        <c:v>252.57</c:v>
                      </c:pt>
                      <c:pt idx="176">
                        <c:v>252.57</c:v>
                      </c:pt>
                      <c:pt idx="177">
                        <c:v>252.57</c:v>
                      </c:pt>
                      <c:pt idx="178">
                        <c:v>252.57</c:v>
                      </c:pt>
                      <c:pt idx="179">
                        <c:v>252.57</c:v>
                      </c:pt>
                      <c:pt idx="180">
                        <c:v>252.57</c:v>
                      </c:pt>
                      <c:pt idx="181">
                        <c:v>252.57</c:v>
                      </c:pt>
                      <c:pt idx="182">
                        <c:v>252.57</c:v>
                      </c:pt>
                      <c:pt idx="183">
                        <c:v>252.57</c:v>
                      </c:pt>
                      <c:pt idx="184">
                        <c:v>252.57</c:v>
                      </c:pt>
                      <c:pt idx="185">
                        <c:v>252.57</c:v>
                      </c:pt>
                      <c:pt idx="186">
                        <c:v>252.57</c:v>
                      </c:pt>
                      <c:pt idx="187">
                        <c:v>252.57</c:v>
                      </c:pt>
                      <c:pt idx="188">
                        <c:v>252.57</c:v>
                      </c:pt>
                      <c:pt idx="189">
                        <c:v>252.57</c:v>
                      </c:pt>
                      <c:pt idx="190">
                        <c:v>252.57</c:v>
                      </c:pt>
                      <c:pt idx="191">
                        <c:v>252.57</c:v>
                      </c:pt>
                      <c:pt idx="192">
                        <c:v>252.57</c:v>
                      </c:pt>
                      <c:pt idx="193">
                        <c:v>252.57</c:v>
                      </c:pt>
                      <c:pt idx="194">
                        <c:v>252.57</c:v>
                      </c:pt>
                      <c:pt idx="195">
                        <c:v>252.57</c:v>
                      </c:pt>
                      <c:pt idx="196">
                        <c:v>252.57</c:v>
                      </c:pt>
                      <c:pt idx="197">
                        <c:v>252.57</c:v>
                      </c:pt>
                      <c:pt idx="198">
                        <c:v>252.57</c:v>
                      </c:pt>
                      <c:pt idx="199">
                        <c:v>252.57</c:v>
                      </c:pt>
                      <c:pt idx="200">
                        <c:v>252.57</c:v>
                      </c:pt>
                      <c:pt idx="201">
                        <c:v>252.57</c:v>
                      </c:pt>
                      <c:pt idx="202">
                        <c:v>252.57</c:v>
                      </c:pt>
                      <c:pt idx="203">
                        <c:v>252.57</c:v>
                      </c:pt>
                      <c:pt idx="204">
                        <c:v>252.57</c:v>
                      </c:pt>
                      <c:pt idx="205">
                        <c:v>252.57</c:v>
                      </c:pt>
                      <c:pt idx="206">
                        <c:v>252.57</c:v>
                      </c:pt>
                      <c:pt idx="207">
                        <c:v>252.57</c:v>
                      </c:pt>
                      <c:pt idx="208">
                        <c:v>252.57</c:v>
                      </c:pt>
                      <c:pt idx="209">
                        <c:v>252.57</c:v>
                      </c:pt>
                      <c:pt idx="210">
                        <c:v>252.57</c:v>
                      </c:pt>
                      <c:pt idx="211">
                        <c:v>252.57</c:v>
                      </c:pt>
                      <c:pt idx="212">
                        <c:v>252.57</c:v>
                      </c:pt>
                      <c:pt idx="213">
                        <c:v>252.57</c:v>
                      </c:pt>
                      <c:pt idx="214">
                        <c:v>252.57</c:v>
                      </c:pt>
                      <c:pt idx="215">
                        <c:v>252.57</c:v>
                      </c:pt>
                      <c:pt idx="216">
                        <c:v>252.57</c:v>
                      </c:pt>
                      <c:pt idx="217">
                        <c:v>252.57</c:v>
                      </c:pt>
                      <c:pt idx="218">
                        <c:v>252.57</c:v>
                      </c:pt>
                      <c:pt idx="219">
                        <c:v>252.57</c:v>
                      </c:pt>
                      <c:pt idx="220">
                        <c:v>252.57</c:v>
                      </c:pt>
                      <c:pt idx="221">
                        <c:v>252.57</c:v>
                      </c:pt>
                      <c:pt idx="222">
                        <c:v>252.57</c:v>
                      </c:pt>
                      <c:pt idx="223">
                        <c:v>252.57</c:v>
                      </c:pt>
                      <c:pt idx="224">
                        <c:v>252.57</c:v>
                      </c:pt>
                      <c:pt idx="225">
                        <c:v>252.57</c:v>
                      </c:pt>
                      <c:pt idx="226">
                        <c:v>252.57</c:v>
                      </c:pt>
                      <c:pt idx="227">
                        <c:v>252.57</c:v>
                      </c:pt>
                      <c:pt idx="228">
                        <c:v>252.57</c:v>
                      </c:pt>
                      <c:pt idx="229">
                        <c:v>252.57</c:v>
                      </c:pt>
                      <c:pt idx="230">
                        <c:v>252.57</c:v>
                      </c:pt>
                      <c:pt idx="231">
                        <c:v>252.57</c:v>
                      </c:pt>
                      <c:pt idx="232">
                        <c:v>252.57</c:v>
                      </c:pt>
                      <c:pt idx="233">
                        <c:v>252.57</c:v>
                      </c:pt>
                      <c:pt idx="234">
                        <c:v>252.57</c:v>
                      </c:pt>
                      <c:pt idx="235">
                        <c:v>252.57</c:v>
                      </c:pt>
                      <c:pt idx="236">
                        <c:v>252.57</c:v>
                      </c:pt>
                      <c:pt idx="237">
                        <c:v>252.57</c:v>
                      </c:pt>
                      <c:pt idx="238">
                        <c:v>252.57</c:v>
                      </c:pt>
                      <c:pt idx="239">
                        <c:v>252.57</c:v>
                      </c:pt>
                      <c:pt idx="240">
                        <c:v>252.57</c:v>
                      </c:pt>
                      <c:pt idx="241">
                        <c:v>252.57</c:v>
                      </c:pt>
                      <c:pt idx="242">
                        <c:v>252.57</c:v>
                      </c:pt>
                      <c:pt idx="243">
                        <c:v>252.57</c:v>
                      </c:pt>
                      <c:pt idx="244">
                        <c:v>252.57</c:v>
                      </c:pt>
                      <c:pt idx="245">
                        <c:v>252.57</c:v>
                      </c:pt>
                      <c:pt idx="246">
                        <c:v>252.57</c:v>
                      </c:pt>
                      <c:pt idx="247">
                        <c:v>252.57</c:v>
                      </c:pt>
                      <c:pt idx="248">
                        <c:v>252.57</c:v>
                      </c:pt>
                      <c:pt idx="249">
                        <c:v>252.57</c:v>
                      </c:pt>
                      <c:pt idx="250">
                        <c:v>252.57</c:v>
                      </c:pt>
                      <c:pt idx="251">
                        <c:v>252.57</c:v>
                      </c:pt>
                      <c:pt idx="252">
                        <c:v>252.57</c:v>
                      </c:pt>
                      <c:pt idx="253">
                        <c:v>252.57</c:v>
                      </c:pt>
                      <c:pt idx="254">
                        <c:v>252.57</c:v>
                      </c:pt>
                      <c:pt idx="255">
                        <c:v>252.57</c:v>
                      </c:pt>
                      <c:pt idx="256">
                        <c:v>252.57</c:v>
                      </c:pt>
                      <c:pt idx="257">
                        <c:v>252.57</c:v>
                      </c:pt>
                      <c:pt idx="258">
                        <c:v>252.57</c:v>
                      </c:pt>
                      <c:pt idx="259">
                        <c:v>252.57</c:v>
                      </c:pt>
                      <c:pt idx="260">
                        <c:v>252.57</c:v>
                      </c:pt>
                      <c:pt idx="261">
                        <c:v>252.57</c:v>
                      </c:pt>
                      <c:pt idx="262">
                        <c:v>252.57</c:v>
                      </c:pt>
                      <c:pt idx="263">
                        <c:v>252.57</c:v>
                      </c:pt>
                      <c:pt idx="264">
                        <c:v>252.57</c:v>
                      </c:pt>
                      <c:pt idx="265">
                        <c:v>252.57</c:v>
                      </c:pt>
                      <c:pt idx="266">
                        <c:v>252.57</c:v>
                      </c:pt>
                      <c:pt idx="267">
                        <c:v>252.57</c:v>
                      </c:pt>
                      <c:pt idx="268">
                        <c:v>252.57</c:v>
                      </c:pt>
                      <c:pt idx="269">
                        <c:v>252.57</c:v>
                      </c:pt>
                      <c:pt idx="270">
                        <c:v>252.57</c:v>
                      </c:pt>
                      <c:pt idx="271">
                        <c:v>252.57</c:v>
                      </c:pt>
                      <c:pt idx="272">
                        <c:v>252.57</c:v>
                      </c:pt>
                      <c:pt idx="273">
                        <c:v>252.57</c:v>
                      </c:pt>
                      <c:pt idx="274">
                        <c:v>252.57</c:v>
                      </c:pt>
                      <c:pt idx="275">
                        <c:v>252.57</c:v>
                      </c:pt>
                      <c:pt idx="276">
                        <c:v>252.57</c:v>
                      </c:pt>
                      <c:pt idx="277">
                        <c:v>252.57</c:v>
                      </c:pt>
                      <c:pt idx="278">
                        <c:v>252.57</c:v>
                      </c:pt>
                      <c:pt idx="279">
                        <c:v>252.57</c:v>
                      </c:pt>
                      <c:pt idx="280">
                        <c:v>252.57</c:v>
                      </c:pt>
                      <c:pt idx="281">
                        <c:v>252.57</c:v>
                      </c:pt>
                      <c:pt idx="282">
                        <c:v>252.57</c:v>
                      </c:pt>
                      <c:pt idx="283">
                        <c:v>252.57</c:v>
                      </c:pt>
                      <c:pt idx="284">
                        <c:v>252.57</c:v>
                      </c:pt>
                      <c:pt idx="285">
                        <c:v>252.57</c:v>
                      </c:pt>
                      <c:pt idx="286">
                        <c:v>252.57</c:v>
                      </c:pt>
                      <c:pt idx="287">
                        <c:v>252.57</c:v>
                      </c:pt>
                      <c:pt idx="288">
                        <c:v>252.57</c:v>
                      </c:pt>
                      <c:pt idx="289">
                        <c:v>252.57</c:v>
                      </c:pt>
                      <c:pt idx="290">
                        <c:v>252.57</c:v>
                      </c:pt>
                      <c:pt idx="291">
                        <c:v>252.57</c:v>
                      </c:pt>
                      <c:pt idx="292">
                        <c:v>252.57</c:v>
                      </c:pt>
                      <c:pt idx="293">
                        <c:v>252.57</c:v>
                      </c:pt>
                      <c:pt idx="294">
                        <c:v>252.57</c:v>
                      </c:pt>
                      <c:pt idx="295">
                        <c:v>252.57</c:v>
                      </c:pt>
                      <c:pt idx="296">
                        <c:v>252.57</c:v>
                      </c:pt>
                      <c:pt idx="297">
                        <c:v>252.57</c:v>
                      </c:pt>
                      <c:pt idx="298">
                        <c:v>252.57</c:v>
                      </c:pt>
                      <c:pt idx="299">
                        <c:v>252.57</c:v>
                      </c:pt>
                      <c:pt idx="300">
                        <c:v>252.57</c:v>
                      </c:pt>
                      <c:pt idx="301">
                        <c:v>252.57</c:v>
                      </c:pt>
                      <c:pt idx="302">
                        <c:v>252.57</c:v>
                      </c:pt>
                      <c:pt idx="303">
                        <c:v>252.57</c:v>
                      </c:pt>
                      <c:pt idx="304">
                        <c:v>252.57</c:v>
                      </c:pt>
                      <c:pt idx="305">
                        <c:v>252.57</c:v>
                      </c:pt>
                      <c:pt idx="306">
                        <c:v>252.57</c:v>
                      </c:pt>
                      <c:pt idx="307">
                        <c:v>252.57</c:v>
                      </c:pt>
                      <c:pt idx="308">
                        <c:v>252.57</c:v>
                      </c:pt>
                      <c:pt idx="309">
                        <c:v>252.57</c:v>
                      </c:pt>
                      <c:pt idx="310">
                        <c:v>252.57</c:v>
                      </c:pt>
                      <c:pt idx="311">
                        <c:v>252.57</c:v>
                      </c:pt>
                      <c:pt idx="312">
                        <c:v>252.57</c:v>
                      </c:pt>
                      <c:pt idx="313">
                        <c:v>252.57</c:v>
                      </c:pt>
                      <c:pt idx="314">
                        <c:v>252.57</c:v>
                      </c:pt>
                      <c:pt idx="315">
                        <c:v>252.57</c:v>
                      </c:pt>
                      <c:pt idx="316">
                        <c:v>252.57</c:v>
                      </c:pt>
                      <c:pt idx="317">
                        <c:v>252.57</c:v>
                      </c:pt>
                      <c:pt idx="318">
                        <c:v>252.57</c:v>
                      </c:pt>
                      <c:pt idx="319">
                        <c:v>252.57</c:v>
                      </c:pt>
                      <c:pt idx="320">
                        <c:v>252.57</c:v>
                      </c:pt>
                      <c:pt idx="321">
                        <c:v>252.57</c:v>
                      </c:pt>
                      <c:pt idx="322">
                        <c:v>252.57</c:v>
                      </c:pt>
                      <c:pt idx="323">
                        <c:v>252.57</c:v>
                      </c:pt>
                      <c:pt idx="324">
                        <c:v>252.57</c:v>
                      </c:pt>
                      <c:pt idx="325">
                        <c:v>252.57</c:v>
                      </c:pt>
                      <c:pt idx="326">
                        <c:v>252.57</c:v>
                      </c:pt>
                      <c:pt idx="327">
                        <c:v>252.57</c:v>
                      </c:pt>
                      <c:pt idx="328">
                        <c:v>252.57</c:v>
                      </c:pt>
                      <c:pt idx="329">
                        <c:v>252.57</c:v>
                      </c:pt>
                      <c:pt idx="330">
                        <c:v>252.57</c:v>
                      </c:pt>
                      <c:pt idx="331">
                        <c:v>252.57</c:v>
                      </c:pt>
                      <c:pt idx="332">
                        <c:v>252.57</c:v>
                      </c:pt>
                      <c:pt idx="333">
                        <c:v>252.57</c:v>
                      </c:pt>
                      <c:pt idx="334">
                        <c:v>252.57</c:v>
                      </c:pt>
                      <c:pt idx="335">
                        <c:v>252.57</c:v>
                      </c:pt>
                      <c:pt idx="336">
                        <c:v>252.57</c:v>
                      </c:pt>
                      <c:pt idx="337">
                        <c:v>252.57</c:v>
                      </c:pt>
                      <c:pt idx="338">
                        <c:v>252.57</c:v>
                      </c:pt>
                      <c:pt idx="339">
                        <c:v>252.57</c:v>
                      </c:pt>
                      <c:pt idx="340">
                        <c:v>252.57</c:v>
                      </c:pt>
                      <c:pt idx="341">
                        <c:v>252.57</c:v>
                      </c:pt>
                      <c:pt idx="342">
                        <c:v>252.57</c:v>
                      </c:pt>
                      <c:pt idx="343">
                        <c:v>252.57</c:v>
                      </c:pt>
                      <c:pt idx="344">
                        <c:v>252.57</c:v>
                      </c:pt>
                      <c:pt idx="345">
                        <c:v>252.57</c:v>
                      </c:pt>
                      <c:pt idx="346">
                        <c:v>252.57</c:v>
                      </c:pt>
                      <c:pt idx="347">
                        <c:v>252.57</c:v>
                      </c:pt>
                      <c:pt idx="348">
                        <c:v>252.57</c:v>
                      </c:pt>
                      <c:pt idx="349">
                        <c:v>252.57</c:v>
                      </c:pt>
                      <c:pt idx="350">
                        <c:v>252.57</c:v>
                      </c:pt>
                      <c:pt idx="351">
                        <c:v>252.57</c:v>
                      </c:pt>
                      <c:pt idx="352">
                        <c:v>252.57</c:v>
                      </c:pt>
                      <c:pt idx="353">
                        <c:v>252.57</c:v>
                      </c:pt>
                      <c:pt idx="354">
                        <c:v>252.57</c:v>
                      </c:pt>
                      <c:pt idx="355">
                        <c:v>252.57</c:v>
                      </c:pt>
                      <c:pt idx="356">
                        <c:v>252.57</c:v>
                      </c:pt>
                      <c:pt idx="357">
                        <c:v>252.57</c:v>
                      </c:pt>
                      <c:pt idx="358">
                        <c:v>252.57</c:v>
                      </c:pt>
                      <c:pt idx="359">
                        <c:v>252.57</c:v>
                      </c:pt>
                      <c:pt idx="360">
                        <c:v>252.57</c:v>
                      </c:pt>
                      <c:pt idx="361">
                        <c:v>252.57</c:v>
                      </c:pt>
                      <c:pt idx="362">
                        <c:v>252.57</c:v>
                      </c:pt>
                      <c:pt idx="363">
                        <c:v>252.57</c:v>
                      </c:pt>
                      <c:pt idx="364">
                        <c:v>252.57</c:v>
                      </c:pt>
                      <c:pt idx="365">
                        <c:v>252.57</c:v>
                      </c:pt>
                      <c:pt idx="366">
                        <c:v>252.57</c:v>
                      </c:pt>
                      <c:pt idx="367">
                        <c:v>252.57</c:v>
                      </c:pt>
                      <c:pt idx="368">
                        <c:v>252.57</c:v>
                      </c:pt>
                      <c:pt idx="369">
                        <c:v>252.57</c:v>
                      </c:pt>
                      <c:pt idx="370">
                        <c:v>252.57</c:v>
                      </c:pt>
                      <c:pt idx="371">
                        <c:v>252.57</c:v>
                      </c:pt>
                      <c:pt idx="372">
                        <c:v>252.57</c:v>
                      </c:pt>
                      <c:pt idx="373">
                        <c:v>252.57</c:v>
                      </c:pt>
                      <c:pt idx="374">
                        <c:v>252.57</c:v>
                      </c:pt>
                      <c:pt idx="375">
                        <c:v>252.57</c:v>
                      </c:pt>
                      <c:pt idx="376">
                        <c:v>252.57</c:v>
                      </c:pt>
                      <c:pt idx="377">
                        <c:v>252.57</c:v>
                      </c:pt>
                      <c:pt idx="378">
                        <c:v>252.57</c:v>
                      </c:pt>
                      <c:pt idx="379">
                        <c:v>252.57</c:v>
                      </c:pt>
                      <c:pt idx="380">
                        <c:v>252.57</c:v>
                      </c:pt>
                      <c:pt idx="381">
                        <c:v>252.57</c:v>
                      </c:pt>
                      <c:pt idx="382">
                        <c:v>252.57</c:v>
                      </c:pt>
                      <c:pt idx="383">
                        <c:v>252.57</c:v>
                      </c:pt>
                      <c:pt idx="384">
                        <c:v>252.57</c:v>
                      </c:pt>
                      <c:pt idx="385">
                        <c:v>252.57</c:v>
                      </c:pt>
                      <c:pt idx="386">
                        <c:v>252.57</c:v>
                      </c:pt>
                      <c:pt idx="387">
                        <c:v>252.57</c:v>
                      </c:pt>
                      <c:pt idx="388">
                        <c:v>252.57</c:v>
                      </c:pt>
                      <c:pt idx="389">
                        <c:v>252.57</c:v>
                      </c:pt>
                      <c:pt idx="390">
                        <c:v>252.57</c:v>
                      </c:pt>
                      <c:pt idx="391">
                        <c:v>252.57</c:v>
                      </c:pt>
                      <c:pt idx="392">
                        <c:v>252.57</c:v>
                      </c:pt>
                      <c:pt idx="393">
                        <c:v>252.57</c:v>
                      </c:pt>
                      <c:pt idx="394">
                        <c:v>252.57</c:v>
                      </c:pt>
                      <c:pt idx="395">
                        <c:v>252.57</c:v>
                      </c:pt>
                      <c:pt idx="396">
                        <c:v>252.57</c:v>
                      </c:pt>
                      <c:pt idx="397">
                        <c:v>252.57</c:v>
                      </c:pt>
                      <c:pt idx="398">
                        <c:v>252.57</c:v>
                      </c:pt>
                      <c:pt idx="399">
                        <c:v>252.57</c:v>
                      </c:pt>
                      <c:pt idx="400">
                        <c:v>252.57</c:v>
                      </c:pt>
                      <c:pt idx="401">
                        <c:v>252.57</c:v>
                      </c:pt>
                      <c:pt idx="402">
                        <c:v>252.57</c:v>
                      </c:pt>
                      <c:pt idx="403">
                        <c:v>252.57</c:v>
                      </c:pt>
                      <c:pt idx="404">
                        <c:v>252.57</c:v>
                      </c:pt>
                      <c:pt idx="405">
                        <c:v>252.57</c:v>
                      </c:pt>
                      <c:pt idx="406">
                        <c:v>252.57</c:v>
                      </c:pt>
                      <c:pt idx="407">
                        <c:v>252.57</c:v>
                      </c:pt>
                      <c:pt idx="408">
                        <c:v>252.57</c:v>
                      </c:pt>
                      <c:pt idx="409">
                        <c:v>252.57</c:v>
                      </c:pt>
                      <c:pt idx="410">
                        <c:v>252.57</c:v>
                      </c:pt>
                      <c:pt idx="411">
                        <c:v>252.57</c:v>
                      </c:pt>
                      <c:pt idx="412">
                        <c:v>252.57</c:v>
                      </c:pt>
                      <c:pt idx="413">
                        <c:v>252.57</c:v>
                      </c:pt>
                      <c:pt idx="414">
                        <c:v>252.57</c:v>
                      </c:pt>
                      <c:pt idx="415">
                        <c:v>252.57</c:v>
                      </c:pt>
                      <c:pt idx="416">
                        <c:v>252.57</c:v>
                      </c:pt>
                      <c:pt idx="417">
                        <c:v>252.57</c:v>
                      </c:pt>
                      <c:pt idx="418">
                        <c:v>252.57</c:v>
                      </c:pt>
                      <c:pt idx="419">
                        <c:v>252.57</c:v>
                      </c:pt>
                      <c:pt idx="420">
                        <c:v>252.57</c:v>
                      </c:pt>
                      <c:pt idx="421">
                        <c:v>252.57</c:v>
                      </c:pt>
                      <c:pt idx="422">
                        <c:v>252.57</c:v>
                      </c:pt>
                      <c:pt idx="423">
                        <c:v>252.57</c:v>
                      </c:pt>
                      <c:pt idx="424">
                        <c:v>252.57</c:v>
                      </c:pt>
                      <c:pt idx="425">
                        <c:v>252.57</c:v>
                      </c:pt>
                      <c:pt idx="426">
                        <c:v>252.57</c:v>
                      </c:pt>
                      <c:pt idx="427">
                        <c:v>252.57</c:v>
                      </c:pt>
                      <c:pt idx="428">
                        <c:v>252.57</c:v>
                      </c:pt>
                      <c:pt idx="429">
                        <c:v>252.57</c:v>
                      </c:pt>
                      <c:pt idx="430">
                        <c:v>252.57</c:v>
                      </c:pt>
                      <c:pt idx="431">
                        <c:v>252.57</c:v>
                      </c:pt>
                      <c:pt idx="432">
                        <c:v>252.57</c:v>
                      </c:pt>
                      <c:pt idx="433">
                        <c:v>252.57</c:v>
                      </c:pt>
                      <c:pt idx="434">
                        <c:v>252.57</c:v>
                      </c:pt>
                      <c:pt idx="435">
                        <c:v>252.57</c:v>
                      </c:pt>
                      <c:pt idx="436">
                        <c:v>252.57</c:v>
                      </c:pt>
                      <c:pt idx="437">
                        <c:v>252.57</c:v>
                      </c:pt>
                      <c:pt idx="438">
                        <c:v>252.57</c:v>
                      </c:pt>
                      <c:pt idx="439">
                        <c:v>252.57</c:v>
                      </c:pt>
                      <c:pt idx="440">
                        <c:v>252.57</c:v>
                      </c:pt>
                      <c:pt idx="441">
                        <c:v>252.57</c:v>
                      </c:pt>
                      <c:pt idx="442">
                        <c:v>252.57</c:v>
                      </c:pt>
                      <c:pt idx="443">
                        <c:v>252.57</c:v>
                      </c:pt>
                      <c:pt idx="444">
                        <c:v>252.57</c:v>
                      </c:pt>
                      <c:pt idx="445">
                        <c:v>252.57</c:v>
                      </c:pt>
                      <c:pt idx="446">
                        <c:v>252.57</c:v>
                      </c:pt>
                      <c:pt idx="447">
                        <c:v>252.57</c:v>
                      </c:pt>
                      <c:pt idx="448">
                        <c:v>252.57</c:v>
                      </c:pt>
                      <c:pt idx="449">
                        <c:v>252.57</c:v>
                      </c:pt>
                      <c:pt idx="450">
                        <c:v>252.57</c:v>
                      </c:pt>
                      <c:pt idx="451">
                        <c:v>252.57</c:v>
                      </c:pt>
                      <c:pt idx="452">
                        <c:v>252.57</c:v>
                      </c:pt>
                      <c:pt idx="453">
                        <c:v>252.57</c:v>
                      </c:pt>
                      <c:pt idx="454">
                        <c:v>252.57</c:v>
                      </c:pt>
                      <c:pt idx="455">
                        <c:v>252.57</c:v>
                      </c:pt>
                      <c:pt idx="456">
                        <c:v>252.57</c:v>
                      </c:pt>
                      <c:pt idx="457">
                        <c:v>252.57</c:v>
                      </c:pt>
                      <c:pt idx="458">
                        <c:v>252.57</c:v>
                      </c:pt>
                      <c:pt idx="459">
                        <c:v>252.57</c:v>
                      </c:pt>
                      <c:pt idx="460">
                        <c:v>252.57</c:v>
                      </c:pt>
                      <c:pt idx="461">
                        <c:v>252.57</c:v>
                      </c:pt>
                      <c:pt idx="462">
                        <c:v>252.57</c:v>
                      </c:pt>
                      <c:pt idx="463">
                        <c:v>252.57</c:v>
                      </c:pt>
                      <c:pt idx="464">
                        <c:v>252.57</c:v>
                      </c:pt>
                      <c:pt idx="465">
                        <c:v>252.57</c:v>
                      </c:pt>
                      <c:pt idx="466">
                        <c:v>252.57</c:v>
                      </c:pt>
                      <c:pt idx="467">
                        <c:v>252.57</c:v>
                      </c:pt>
                      <c:pt idx="468">
                        <c:v>252.57</c:v>
                      </c:pt>
                      <c:pt idx="469">
                        <c:v>252.57</c:v>
                      </c:pt>
                      <c:pt idx="470">
                        <c:v>252.57</c:v>
                      </c:pt>
                      <c:pt idx="471">
                        <c:v>252.57</c:v>
                      </c:pt>
                      <c:pt idx="472">
                        <c:v>252.57</c:v>
                      </c:pt>
                      <c:pt idx="473">
                        <c:v>252.57</c:v>
                      </c:pt>
                      <c:pt idx="474">
                        <c:v>252.57</c:v>
                      </c:pt>
                      <c:pt idx="475">
                        <c:v>252.57</c:v>
                      </c:pt>
                      <c:pt idx="476">
                        <c:v>252.57</c:v>
                      </c:pt>
                      <c:pt idx="477">
                        <c:v>252.57</c:v>
                      </c:pt>
                      <c:pt idx="478">
                        <c:v>252.57</c:v>
                      </c:pt>
                      <c:pt idx="479">
                        <c:v>252.57</c:v>
                      </c:pt>
                      <c:pt idx="480">
                        <c:v>252.57</c:v>
                      </c:pt>
                      <c:pt idx="481">
                        <c:v>252.57</c:v>
                      </c:pt>
                      <c:pt idx="482">
                        <c:v>252.57</c:v>
                      </c:pt>
                      <c:pt idx="483">
                        <c:v>252.57</c:v>
                      </c:pt>
                      <c:pt idx="484">
                        <c:v>252.57</c:v>
                      </c:pt>
                      <c:pt idx="485">
                        <c:v>252.57</c:v>
                      </c:pt>
                      <c:pt idx="486">
                        <c:v>252.57</c:v>
                      </c:pt>
                      <c:pt idx="487">
                        <c:v>252.57</c:v>
                      </c:pt>
                      <c:pt idx="488">
                        <c:v>252.57</c:v>
                      </c:pt>
                      <c:pt idx="489">
                        <c:v>252.57</c:v>
                      </c:pt>
                      <c:pt idx="490">
                        <c:v>252.57</c:v>
                      </c:pt>
                      <c:pt idx="491">
                        <c:v>252.57</c:v>
                      </c:pt>
                      <c:pt idx="492">
                        <c:v>252.57</c:v>
                      </c:pt>
                      <c:pt idx="493">
                        <c:v>252.57</c:v>
                      </c:pt>
                      <c:pt idx="494">
                        <c:v>252.57</c:v>
                      </c:pt>
                      <c:pt idx="495">
                        <c:v>252.57</c:v>
                      </c:pt>
                      <c:pt idx="496">
                        <c:v>252.57</c:v>
                      </c:pt>
                      <c:pt idx="497">
                        <c:v>252.57</c:v>
                      </c:pt>
                      <c:pt idx="498">
                        <c:v>252.57</c:v>
                      </c:pt>
                      <c:pt idx="499">
                        <c:v>252.57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2A-42C8-89EA-E54395D04947}"/>
                  </c:ext>
                </c:extLst>
              </c15:ser>
            </c15:filteredBarSeries>
          </c:ext>
        </c:extLst>
      </c:barChart>
      <c:catAx>
        <c:axId val="171577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79152"/>
        <c:crosses val="autoZero"/>
        <c:auto val="1"/>
        <c:lblAlgn val="ctr"/>
        <c:lblOffset val="100"/>
        <c:noMultiLvlLbl val="0"/>
      </c:catAx>
      <c:valAx>
        <c:axId val="17157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[Sales_Inventory_Dashboard.xlsx]Inventory_performance!PivotTable1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Inventory Value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Inventory_performance!$B$3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Inventory_performance!$A$4:$A$9</c:f>
              <c:strCache>
                <c:ptCount val="5"/>
                <c:pt idx="0">
                  <c:v>Bakery</c:v>
                </c:pt>
                <c:pt idx="1">
                  <c:v>Dairy</c:v>
                </c:pt>
                <c:pt idx="2">
                  <c:v>Grains</c:v>
                </c:pt>
                <c:pt idx="3">
                  <c:v>Meat</c:v>
                </c:pt>
                <c:pt idx="4">
                  <c:v>Produce</c:v>
                </c:pt>
              </c:strCache>
            </c:strRef>
          </c:cat>
          <c:val>
            <c:numRef>
              <c:f>Inventory_performance!$B$4:$B$9</c:f>
              <c:numCache>
                <c:formatCode>General</c:formatCode>
                <c:ptCount val="5"/>
                <c:pt idx="0">
                  <c:v>6511002.0299999984</c:v>
                </c:pt>
                <c:pt idx="1">
                  <c:v>5704040.8799999999</c:v>
                </c:pt>
                <c:pt idx="2">
                  <c:v>6454678.9199999999</c:v>
                </c:pt>
                <c:pt idx="3">
                  <c:v>5846995.4999999972</c:v>
                </c:pt>
                <c:pt idx="4">
                  <c:v>6375877.0799999982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B-422C-9609-DC055AB9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6473728"/>
        <c:axId val="2026471808"/>
      </c:barChart>
      <c:catAx>
        <c:axId val="20264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71808"/>
        <c:crosses val="autoZero"/>
        <c:auto val="1"/>
        <c:lblAlgn val="ctr"/>
        <c:lblOffset val="100"/>
        <c:noMultiLvlLbl val="0"/>
      </c:catAx>
      <c:valAx>
        <c:axId val="20264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Out-of-Stock Status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accent5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70-4CA9-B520-C6C6B6333D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70-4CA9-B520-C6C6B6333D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inventory!$H$2:$H$3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inventory!$I$2:$I$3</c:f>
              <c:numCache>
                <c:formatCode>General</c:formatCode>
                <c:ptCount val="2"/>
                <c:pt idx="0">
                  <c:v>48</c:v>
                </c:pt>
                <c:pt idx="1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70-4CA9-B520-C6C6B633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[Sales_Inventory_Dashboard.xlsx]Product_revenue!PivotTable1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Top-Selling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Product_revenue!$A$4:$A$11</c:f>
              <c:strCache>
                <c:ptCount val="7"/>
                <c:pt idx="0">
                  <c:v>Fruits</c:v>
                </c:pt>
                <c:pt idx="1">
                  <c:v>Chicken</c:v>
                </c:pt>
                <c:pt idx="2">
                  <c:v>Bread</c:v>
                </c:pt>
                <c:pt idx="3">
                  <c:v>Rice</c:v>
                </c:pt>
                <c:pt idx="4">
                  <c:v>Eggs</c:v>
                </c:pt>
                <c:pt idx="5">
                  <c:v>Vegetables</c:v>
                </c:pt>
                <c:pt idx="6">
                  <c:v>Milk</c:v>
                </c:pt>
              </c:strCache>
            </c:strRef>
          </c:cat>
          <c:val>
            <c:numRef>
              <c:f>Product_revenue!$B$4:$B$11</c:f>
              <c:numCache>
                <c:formatCode>"₹"\ #,##0.00</c:formatCode>
                <c:ptCount val="7"/>
                <c:pt idx="0">
                  <c:v>192956.75931180955</c:v>
                </c:pt>
                <c:pt idx="1">
                  <c:v>187973.58445244655</c:v>
                </c:pt>
                <c:pt idx="2">
                  <c:v>185681.72818282674</c:v>
                </c:pt>
                <c:pt idx="3">
                  <c:v>182133.30213606905</c:v>
                </c:pt>
                <c:pt idx="4">
                  <c:v>173621.44670560982</c:v>
                </c:pt>
                <c:pt idx="5">
                  <c:v>170379.16533835596</c:v>
                </c:pt>
                <c:pt idx="6">
                  <c:v>170114.3998880318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0-4BC6-B34D-2CE039ED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291327"/>
        <c:axId val="951285567"/>
      </c:barChart>
      <c:catAx>
        <c:axId val="9512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85567"/>
        <c:crosses val="autoZero"/>
        <c:auto val="1"/>
        <c:lblAlgn val="ctr"/>
        <c:lblOffset val="100"/>
        <c:noMultiLvlLbl val="0"/>
      </c:catAx>
      <c:valAx>
        <c:axId val="9512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[Sales_Inventory_Dashboard.xlsx]Revenue_performance!PivotTable2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Revenue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Revenue_performance!$B$3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Revenue_performance!$A$4:$A$9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Revenue_performance!$B$4:$B$9</c:f>
              <c:numCache>
                <c:formatCode>"₹"\ #,##0.00</c:formatCode>
                <c:ptCount val="5"/>
                <c:pt idx="0">
                  <c:v>243508.67830678629</c:v>
                </c:pt>
                <c:pt idx="1">
                  <c:v>263080.64106619061</c:v>
                </c:pt>
                <c:pt idx="2">
                  <c:v>265056.72287023877</c:v>
                </c:pt>
                <c:pt idx="3">
                  <c:v>248066.91532026781</c:v>
                </c:pt>
                <c:pt idx="4">
                  <c:v>243147.42845166568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3-4F9E-BBB5-5BC30137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8467680"/>
        <c:axId val="1998468640"/>
      </c:barChart>
      <c:catAx>
        <c:axId val="19984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68640"/>
        <c:crosses val="autoZero"/>
        <c:auto val="1"/>
        <c:lblAlgn val="ctr"/>
        <c:lblOffset val="100"/>
        <c:noMultiLvlLbl val="0"/>
      </c:catAx>
      <c:valAx>
        <c:axId val="19984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[Sales_Inventory_Dashboard.xlsx]Monthly_salestrend!PivotTable4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Monthly_salestrend!$B$1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Monthly_salestrend!$A$2:$A$14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Monthly_salestrend!$B$2:$B$14</c:f>
              <c:numCache>
                <c:formatCode>"₹"\ #,##0.00</c:formatCode>
                <c:ptCount val="12"/>
                <c:pt idx="0">
                  <c:v>102152.91429349041</c:v>
                </c:pt>
                <c:pt idx="1">
                  <c:v>109304.16500437034</c:v>
                </c:pt>
                <c:pt idx="2">
                  <c:v>103387.81919124778</c:v>
                </c:pt>
                <c:pt idx="3">
                  <c:v>102659.67608161729</c:v>
                </c:pt>
                <c:pt idx="4">
                  <c:v>103633.13331101769</c:v>
                </c:pt>
                <c:pt idx="5">
                  <c:v>101293.64445661663</c:v>
                </c:pt>
                <c:pt idx="6">
                  <c:v>114113.42748275874</c:v>
                </c:pt>
                <c:pt idx="7">
                  <c:v>97395.458203804184</c:v>
                </c:pt>
                <c:pt idx="8">
                  <c:v>107841.21168946993</c:v>
                </c:pt>
                <c:pt idx="9">
                  <c:v>115082.64086588514</c:v>
                </c:pt>
                <c:pt idx="10">
                  <c:v>102224.74733088518</c:v>
                </c:pt>
                <c:pt idx="11">
                  <c:v>103771.54810398661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C-4C62-BEEE-6DF018DA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245648"/>
        <c:axId val="1980244208"/>
      </c:lineChart>
      <c:catAx>
        <c:axId val="19802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44208"/>
        <c:crosses val="autoZero"/>
        <c:auto val="1"/>
        <c:lblAlgn val="ctr"/>
        <c:lblOffset val="100"/>
        <c:noMultiLvlLbl val="0"/>
      </c:catAx>
      <c:valAx>
        <c:axId val="1980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18</xdr:row>
      <xdr:rowOff>0</xdr:rowOff>
    </xdr:from>
    <xdr:to>
      <xdr:col>9</xdr:col>
      <xdr:colOff>182880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A5E9F-C06A-4969-A9E2-22BEE2CDF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18</xdr:row>
      <xdr:rowOff>0</xdr:rowOff>
    </xdr:from>
    <xdr:to>
      <xdr:col>18</xdr:col>
      <xdr:colOff>289560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9040F0-DA51-4F39-9D53-6E686F67D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34</xdr:row>
      <xdr:rowOff>167640</xdr:rowOff>
    </xdr:from>
    <xdr:to>
      <xdr:col>18</xdr:col>
      <xdr:colOff>289560</xdr:colOff>
      <xdr:row>49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747682-D9C7-499A-B894-2190E768B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213360</xdr:colOff>
      <xdr:row>52</xdr:row>
      <xdr:rowOff>121920</xdr:rowOff>
    </xdr:from>
    <xdr:to>
      <xdr:col>9</xdr:col>
      <xdr:colOff>175260</xdr:colOff>
      <xdr:row>67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05EE25-229B-4DAB-B4BF-28118B79E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236220</xdr:colOff>
      <xdr:row>2</xdr:row>
      <xdr:rowOff>0</xdr:rowOff>
    </xdr:from>
    <xdr:to>
      <xdr:col>9</xdr:col>
      <xdr:colOff>160020</xdr:colOff>
      <xdr:row>17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7D7692-F3D8-49E7-BBD9-8DA2973F3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69C0FF-FF8A-4FD3-929F-D838556D3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213360</xdr:colOff>
      <xdr:row>35</xdr:row>
      <xdr:rowOff>0</xdr:rowOff>
    </xdr:from>
    <xdr:to>
      <xdr:col>9</xdr:col>
      <xdr:colOff>182880</xdr:colOff>
      <xdr:row>50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127B1A-C5BB-4456-A0CC-36CFE5977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7</xdr:row>
      <xdr:rowOff>26670</xdr:rowOff>
    </xdr:from>
    <xdr:to>
      <xdr:col>12</xdr:col>
      <xdr:colOff>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BE332-F9F0-E57E-8C97-23A47545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30480</xdr:rowOff>
    </xdr:from>
    <xdr:to>
      <xdr:col>12</xdr:col>
      <xdr:colOff>342900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FC55F-F529-55F3-FCD9-02AC7C0B9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38106</xdr:colOff>
      <xdr:row>6</xdr:row>
      <xdr:rowOff>64770</xdr:rowOff>
    </xdr:from>
    <xdr:to>
      <xdr:col>13</xdr:col>
      <xdr:colOff>99066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92D1A-91E0-67CE-3A3C-0A79A8A0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6</xdr:row>
      <xdr:rowOff>34290</xdr:rowOff>
    </xdr:from>
    <xdr:to>
      <xdr:col>11</xdr:col>
      <xdr:colOff>297180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14CB6-B2F5-338C-1137-5E229F498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5</xdr:row>
      <xdr:rowOff>148590</xdr:rowOff>
    </xdr:from>
    <xdr:to>
      <xdr:col>17</xdr:col>
      <xdr:colOff>213360</xdr:colOff>
      <xdr:row>20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A3436-247C-5139-6AE0-F617DD5F2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346710</xdr:colOff>
      <xdr:row>23</xdr:row>
      <xdr:rowOff>41910</xdr:rowOff>
    </xdr:from>
    <xdr:to>
      <xdr:col>17</xdr:col>
      <xdr:colOff>41910</xdr:colOff>
      <xdr:row>38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93244-E6F4-B12A-A74A-BD9791D11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220980</xdr:colOff>
      <xdr:row>5</xdr:row>
      <xdr:rowOff>148590</xdr:rowOff>
    </xdr:from>
    <xdr:to>
      <xdr:col>25</xdr:col>
      <xdr:colOff>525780</xdr:colOff>
      <xdr:row>20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8B05D-1978-F0B7-77C0-851DD45E0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770" refreshedDate="45706.913867361109" createdVersion="8" refreshedVersion="8" minRefreshableVersion="3" recordCount="5000" xr:uid="{C6A7B45C-0150-4FFA-91E9-B286F7EF56CA}">
  <cacheSource type="worksheet">
    <worksheetSource name="sales_data"/>
  </cacheSource>
  <cacheFields count="7">
    <cacheField name="order_id" numFmtId="0">
      <sharedItems containsSemiMixedTypes="0" containsString="0" containsNumber="1" containsInteger="1" minValue="1" maxValue="5000"/>
    </cacheField>
    <cacheField name="product_name" numFmtId="0">
      <sharedItems count="7">
        <s v="Chicken"/>
        <s v="Eggs"/>
        <s v="Vegetables"/>
        <s v="Fruits"/>
        <s v="Rice"/>
        <s v="Milk"/>
        <s v="Bread"/>
      </sharedItems>
    </cacheField>
    <cacheField name="category" numFmtId="0">
      <sharedItems/>
    </cacheField>
    <cacheField name="order_date" numFmtId="14">
      <sharedItems containsSemiMixedTypes="0" containsNonDate="0" containsDate="1" containsString="0" minDate="2023-01-02T00:00:00" maxDate="2024-01-01T00:00:00" count="364">
        <d v="2023-12-05T00:00:00"/>
        <d v="2023-09-30T00:00:00"/>
        <d v="2023-03-03T00:00:00"/>
        <d v="2023-02-01T00:00:00"/>
        <d v="2023-07-20T00:00:00"/>
        <d v="2023-01-13T00:00:00"/>
        <d v="2023-02-05T00:00:00"/>
        <d v="2023-07-26T00:00:00"/>
        <d v="2023-03-29T00:00:00"/>
        <d v="2023-09-24T00:00:00"/>
        <d v="2023-05-12T00:00:00"/>
        <d v="2023-11-11T00:00:00"/>
        <d v="2023-11-19T00:00:00"/>
        <d v="2023-03-28T00:00:00"/>
        <d v="2023-11-05T00:00:00"/>
        <d v="2023-10-28T00:00:00"/>
        <d v="2023-07-11T00:00:00"/>
        <d v="2023-12-22T00:00:00"/>
        <d v="2023-08-03T00:00:00"/>
        <d v="2023-01-24T00:00:00"/>
        <d v="2023-03-30T00:00:00"/>
        <d v="2023-10-26T00:00:00"/>
        <d v="2023-09-19T00:00:00"/>
        <d v="2023-10-27T00:00:00"/>
        <d v="2023-01-15T00:00:00"/>
        <d v="2023-07-18T00:00:00"/>
        <d v="2023-02-08T00:00:00"/>
        <d v="2023-03-09T00:00:00"/>
        <d v="2023-05-09T00:00:00"/>
        <d v="2023-02-18T00:00:00"/>
        <d v="2023-11-24T00:00:00"/>
        <d v="2023-04-23T00:00:00"/>
        <d v="2023-08-30T00:00:00"/>
        <d v="2023-06-16T00:00:00"/>
        <d v="2023-07-05T00:00:00"/>
        <d v="2023-10-09T00:00:00"/>
        <d v="2023-11-14T00:00:00"/>
        <d v="2023-07-19T00:00:00"/>
        <d v="2023-04-26T00:00:00"/>
        <d v="2023-12-12T00:00:00"/>
        <d v="2023-04-07T00:00:00"/>
        <d v="2023-09-02T00:00:00"/>
        <d v="2023-02-21T00:00:00"/>
        <d v="2023-06-29T00:00:00"/>
        <d v="2023-03-16T00:00:00"/>
        <d v="2023-01-12T00:00:00"/>
        <d v="2023-05-13T00:00:00"/>
        <d v="2023-10-01T00:00:00"/>
        <d v="2023-12-27T00:00:00"/>
        <d v="2023-12-21T00:00:00"/>
        <d v="2023-06-11T00:00:00"/>
        <d v="2023-07-02T00:00:00"/>
        <d v="2023-03-08T00:00:00"/>
        <d v="2023-05-16T00:00:00"/>
        <d v="2023-11-29T00:00:00"/>
        <d v="2023-03-01T00:00:00"/>
        <d v="2023-04-18T00:00:00"/>
        <d v="2023-08-14T00:00:00"/>
        <d v="2023-12-01T00:00:00"/>
        <d v="2023-01-08T00:00:00"/>
        <d v="2023-05-30T00:00:00"/>
        <d v="2023-05-22T00:00:00"/>
        <d v="2023-04-08T00:00:00"/>
        <d v="2023-12-16T00:00:00"/>
        <d v="2023-10-23T00:00:00"/>
        <d v="2023-10-16T00:00:00"/>
        <d v="2023-11-27T00:00:00"/>
        <d v="2023-11-18T00:00:00"/>
        <d v="2023-01-23T00:00:00"/>
        <d v="2023-08-29T00:00:00"/>
        <d v="2023-03-19T00:00:00"/>
        <d v="2023-11-15T00:00:00"/>
        <d v="2023-05-21T00:00:00"/>
        <d v="2023-10-18T00:00:00"/>
        <d v="2023-10-12T00:00:00"/>
        <d v="2023-09-11T00:00:00"/>
        <d v="2023-05-20T00:00:00"/>
        <d v="2023-11-07T00:00:00"/>
        <d v="2023-01-27T00:00:00"/>
        <d v="2023-05-25T00:00:00"/>
        <d v="2023-04-29T00:00:00"/>
        <d v="2023-07-09T00:00:00"/>
        <d v="2023-03-05T00:00:00"/>
        <d v="2023-01-21T00:00:00"/>
        <d v="2023-12-04T00:00:00"/>
        <d v="2023-12-25T00:00:00"/>
        <d v="2023-02-02T00:00:00"/>
        <d v="2023-04-04T00:00:00"/>
        <d v="2023-03-26T00:00:00"/>
        <d v="2023-01-04T00:00:00"/>
        <d v="2023-02-22T00:00:00"/>
        <d v="2023-07-08T00:00:00"/>
        <d v="2023-06-24T00:00:00"/>
        <d v="2023-03-07T00:00:00"/>
        <d v="2023-06-19T00:00:00"/>
        <d v="2023-05-29T00:00:00"/>
        <d v="2023-12-19T00:00:00"/>
        <d v="2023-07-06T00:00:00"/>
        <d v="2023-10-05T00:00:00"/>
        <d v="2023-05-24T00:00:00"/>
        <d v="2023-06-20T00:00:00"/>
        <d v="2023-05-11T00:00:00"/>
        <d v="2023-01-16T00:00:00"/>
        <d v="2023-09-23T00:00:00"/>
        <d v="2023-05-27T00:00:00"/>
        <d v="2023-12-20T00:00:00"/>
        <d v="2023-03-04T00:00:00"/>
        <d v="2023-09-26T00:00:00"/>
        <d v="2023-04-27T00:00:00"/>
        <d v="2023-03-20T00:00:00"/>
        <d v="2023-05-08T00:00:00"/>
        <d v="2023-02-12T00:00:00"/>
        <d v="2023-08-18T00:00:00"/>
        <d v="2023-11-30T00:00:00"/>
        <d v="2023-12-30T00:00:00"/>
        <d v="2023-08-20T00:00:00"/>
        <d v="2023-03-31T00:00:00"/>
        <d v="2023-10-11T00:00:00"/>
        <d v="2023-09-03T00:00:00"/>
        <d v="2023-08-19T00:00:00"/>
        <d v="2023-07-31T00:00:00"/>
        <d v="2023-01-17T00:00:00"/>
        <d v="2023-01-03T00:00:00"/>
        <d v="2023-03-10T00:00:00"/>
        <d v="2023-07-04T00:00:00"/>
        <d v="2023-04-05T00:00:00"/>
        <d v="2023-09-08T00:00:00"/>
        <d v="2023-05-05T00:00:00"/>
        <d v="2023-09-17T00:00:00"/>
        <d v="2023-09-14T00:00:00"/>
        <d v="2023-09-25T00:00:00"/>
        <d v="2023-10-20T00:00:00"/>
        <d v="2023-02-15T00:00:00"/>
        <d v="2023-02-27T00:00:00"/>
        <d v="2023-02-07T00:00:00"/>
        <d v="2023-08-21T00:00:00"/>
        <d v="2023-11-21T00:00:00"/>
        <d v="2023-05-26T00:00:00"/>
        <d v="2023-09-29T00:00:00"/>
        <d v="2023-02-17T00:00:00"/>
        <d v="2023-10-24T00:00:00"/>
        <d v="2023-08-01T00:00:00"/>
        <d v="2023-05-03T00:00:00"/>
        <d v="2023-08-05T00:00:00"/>
        <d v="2023-10-07T00:00:00"/>
        <d v="2023-06-28T00:00:00"/>
        <d v="2023-10-13T00:00:00"/>
        <d v="2023-02-25T00:00:00"/>
        <d v="2023-06-01T00:00:00"/>
        <d v="2023-04-01T00:00:00"/>
        <d v="2023-06-04T00:00:00"/>
        <d v="2023-08-31T00:00:00"/>
        <d v="2023-12-23T00:00:00"/>
        <d v="2023-03-06T00:00:00"/>
        <d v="2023-02-13T00:00:00"/>
        <d v="2023-07-21T00:00:00"/>
        <d v="2023-11-03T00:00:00"/>
        <d v="2023-09-21T00:00:00"/>
        <d v="2023-10-06T00:00:00"/>
        <d v="2023-01-28T00:00:00"/>
        <d v="2023-10-31T00:00:00"/>
        <d v="2023-11-10T00:00:00"/>
        <d v="2023-08-15T00:00:00"/>
        <d v="2023-05-15T00:00:00"/>
        <d v="2023-10-03T00:00:00"/>
        <d v="2023-11-23T00:00:00"/>
        <d v="2023-03-02T00:00:00"/>
        <d v="2023-04-21T00:00:00"/>
        <d v="2023-07-12T00:00:00"/>
        <d v="2023-12-29T00:00:00"/>
        <d v="2023-10-17T00:00:00"/>
        <d v="2023-04-03T00:00:00"/>
        <d v="2023-11-28T00:00:00"/>
        <d v="2023-09-16T00:00:00"/>
        <d v="2023-06-27T00:00:00"/>
        <d v="2023-10-25T00:00:00"/>
        <d v="2023-09-28T00:00:00"/>
        <d v="2023-08-04T00:00:00"/>
        <d v="2023-12-02T00:00:00"/>
        <d v="2023-03-25T00:00:00"/>
        <d v="2023-08-23T00:00:00"/>
        <d v="2023-09-06T00:00:00"/>
        <d v="2023-04-17T00:00:00"/>
        <d v="2023-10-04T00:00:00"/>
        <d v="2023-08-27T00:00:00"/>
        <d v="2023-10-19T00:00:00"/>
        <d v="2023-11-06T00:00:00"/>
        <d v="2023-04-09T00:00:00"/>
        <d v="2023-12-28T00:00:00"/>
        <d v="2023-12-24T00:00:00"/>
        <d v="2023-08-07T00:00:00"/>
        <d v="2023-03-13T00:00:00"/>
        <d v="2023-01-31T00:00:00"/>
        <d v="2023-11-17T00:00:00"/>
        <d v="2023-01-14T00:00:00"/>
        <d v="2023-11-26T00:00:00"/>
        <d v="2023-08-11T00:00:00"/>
        <d v="2023-02-10T00:00:00"/>
        <d v="2023-10-22T00:00:00"/>
        <d v="2023-01-20T00:00:00"/>
        <d v="2023-01-22T00:00:00"/>
        <d v="2023-08-24T00:00:00"/>
        <d v="2023-06-07T00:00:00"/>
        <d v="2023-04-19T00:00:00"/>
        <d v="2023-04-12T00:00:00"/>
        <d v="2023-11-20T00:00:00"/>
        <d v="2023-05-23T00:00:00"/>
        <d v="2023-07-25T00:00:00"/>
        <d v="2023-03-27T00:00:00"/>
        <d v="2023-11-12T00:00:00"/>
        <d v="2023-12-07T00:00:00"/>
        <d v="2023-04-06T00:00:00"/>
        <d v="2023-10-30T00:00:00"/>
        <d v="2023-01-18T00:00:00"/>
        <d v="2023-11-02T00:00:00"/>
        <d v="2023-12-10T00:00:00"/>
        <d v="2023-04-14T00:00:00"/>
        <d v="2023-05-02T00:00:00"/>
        <d v="2023-01-10T00:00:00"/>
        <d v="2023-06-13T00:00:00"/>
        <d v="2023-06-22T00:00:00"/>
        <d v="2023-09-10T00:00:00"/>
        <d v="2023-09-22T00:00:00"/>
        <d v="2023-01-19T00:00:00"/>
        <d v="2023-05-28T00:00:00"/>
        <d v="2023-07-24T00:00:00"/>
        <d v="2023-02-24T00:00:00"/>
        <d v="2023-08-12T00:00:00"/>
        <d v="2023-01-02T00:00:00"/>
        <d v="2023-03-23T00:00:00"/>
        <d v="2023-06-15T00:00:00"/>
        <d v="2023-06-03T00:00:00"/>
        <d v="2023-01-26T00:00:00"/>
        <d v="2023-08-08T00:00:00"/>
        <d v="2023-08-10T00:00:00"/>
        <d v="2023-08-22T00:00:00"/>
        <d v="2023-02-19T00:00:00"/>
        <d v="2023-03-22T00:00:00"/>
        <d v="2023-12-13T00:00:00"/>
        <d v="2023-08-17T00:00:00"/>
        <d v="2023-10-15T00:00:00"/>
        <d v="2023-12-03T00:00:00"/>
        <d v="2023-02-28T00:00:00"/>
        <d v="2023-06-30T00:00:00"/>
        <d v="2023-05-04T00:00:00"/>
        <d v="2023-06-14T00:00:00"/>
        <d v="2023-08-09T00:00:00"/>
        <d v="2023-01-11T00:00:00"/>
        <d v="2023-02-03T00:00:00"/>
        <d v="2023-02-04T00:00:00"/>
        <d v="2023-06-08T00:00:00"/>
        <d v="2023-07-14T00:00:00"/>
        <d v="2023-04-22T00:00:00"/>
        <d v="2023-03-21T00:00:00"/>
        <d v="2023-05-17T00:00:00"/>
        <d v="2023-03-14T00:00:00"/>
        <d v="2023-03-17T00:00:00"/>
        <d v="2023-08-16T00:00:00"/>
        <d v="2023-02-26T00:00:00"/>
        <d v="2023-12-09T00:00:00"/>
        <d v="2023-07-28T00:00:00"/>
        <d v="2023-06-12T00:00:00"/>
        <d v="2023-01-05T00:00:00"/>
        <d v="2023-04-20T00:00:00"/>
        <d v="2023-04-13T00:00:00"/>
        <d v="2023-12-15T00:00:00"/>
        <d v="2023-03-12T00:00:00"/>
        <d v="2023-05-31T00:00:00"/>
        <d v="2023-06-06T00:00:00"/>
        <d v="2023-10-29T00:00:00"/>
        <d v="2023-07-07T00:00:00"/>
        <d v="2023-02-09T00:00:00"/>
        <d v="2023-07-29T00:00:00"/>
        <d v="2023-06-25T00:00:00"/>
        <d v="2023-11-25T00:00:00"/>
        <d v="2023-06-26T00:00:00"/>
        <d v="2023-12-17T00:00:00"/>
        <d v="2023-07-01T00:00:00"/>
        <d v="2023-06-09T00:00:00"/>
        <d v="2023-10-10T00:00:00"/>
        <d v="2023-05-14T00:00:00"/>
        <d v="2023-06-21T00:00:00"/>
        <d v="2023-06-02T00:00:00"/>
        <d v="2023-08-26T00:00:00"/>
        <d v="2023-11-22T00:00:00"/>
        <d v="2023-02-06T00:00:00"/>
        <d v="2023-12-31T00:00:00"/>
        <d v="2023-07-17T00:00:00"/>
        <d v="2023-08-25T00:00:00"/>
        <d v="2023-01-30T00:00:00"/>
        <d v="2023-07-22T00:00:00"/>
        <d v="2023-11-13T00:00:00"/>
        <d v="2023-12-14T00:00:00"/>
        <d v="2023-09-07T00:00:00"/>
        <d v="2023-02-14T00:00:00"/>
        <d v="2023-12-08T00:00:00"/>
        <d v="2023-10-21T00:00:00"/>
        <d v="2023-09-18T00:00:00"/>
        <d v="2023-11-08T00:00:00"/>
        <d v="2023-07-27T00:00:00"/>
        <d v="2023-01-06T00:00:00"/>
        <d v="2023-05-18T00:00:00"/>
        <d v="2023-04-15T00:00:00"/>
        <d v="2023-05-06T00:00:00"/>
        <d v="2023-04-11T00:00:00"/>
        <d v="2023-04-02T00:00:00"/>
        <d v="2023-01-29T00:00:00"/>
        <d v="2023-03-24T00:00:00"/>
        <d v="2023-10-14T00:00:00"/>
        <d v="2023-09-12T00:00:00"/>
        <d v="2023-07-23T00:00:00"/>
        <d v="2023-03-15T00:00:00"/>
        <d v="2023-09-20T00:00:00"/>
        <d v="2023-07-15T00:00:00"/>
        <d v="2023-09-09T00:00:00"/>
        <d v="2023-07-30T00:00:00"/>
        <d v="2023-08-28T00:00:00"/>
        <d v="2023-09-01T00:00:00"/>
        <d v="2023-10-02T00:00:00"/>
        <d v="2023-03-18T00:00:00"/>
        <d v="2023-09-15T00:00:00"/>
        <d v="2023-12-26T00:00:00"/>
        <d v="2023-07-13T00:00:00"/>
        <d v="2023-09-05T00:00:00"/>
        <d v="2023-08-06T00:00:00"/>
        <d v="2023-02-20T00:00:00"/>
        <d v="2023-08-13T00:00:00"/>
        <d v="2023-04-16T00:00:00"/>
        <d v="2023-11-04T00:00:00"/>
        <d v="2023-01-25T00:00:00"/>
        <d v="2023-06-18T00:00:00"/>
        <d v="2023-02-16T00:00:00"/>
        <d v="2023-06-05T00:00:00"/>
        <d v="2023-04-10T00:00:00"/>
        <d v="2023-05-01T00:00:00"/>
        <d v="2023-05-19T00:00:00"/>
        <d v="2023-04-24T00:00:00"/>
        <d v="2023-07-10T00:00:00"/>
        <d v="2023-02-23T00:00:00"/>
        <d v="2023-06-23T00:00:00"/>
        <d v="2023-01-09T00:00:00"/>
        <d v="2023-10-08T00:00:00"/>
        <d v="2023-09-04T00:00:00"/>
        <d v="2023-09-27T00:00:00"/>
        <d v="2023-12-18T00:00:00"/>
        <d v="2023-04-25T00:00:00"/>
        <d v="2023-09-13T00:00:00"/>
        <d v="2023-01-07T00:00:00"/>
        <d v="2023-05-10T00:00:00"/>
        <d v="2023-06-10T00:00:00"/>
        <d v="2023-04-28T00:00:00"/>
        <d v="2023-04-30T00:00:00"/>
        <d v="2023-07-03T00:00:00"/>
        <d v="2023-03-11T00:00:00"/>
        <d v="2023-11-16T00:00:00"/>
        <d v="2023-02-11T00:00:00"/>
        <d v="2023-07-16T00:00:00"/>
        <d v="2023-11-09T00:00:00"/>
        <d v="2023-08-02T00:00:00"/>
        <d v="2023-11-01T00:00:00"/>
        <d v="2023-12-06T00:00:00"/>
        <d v="2023-12-11T00:00:00"/>
        <d v="2023-06-17T00:00:00"/>
        <d v="2023-05-07T00:00:00"/>
      </sharedItems>
      <fieldGroup par="6"/>
    </cacheField>
    <cacheField name="total_revenue" numFmtId="164">
      <sharedItems containsSemiMixedTypes="0" containsString="0" containsNumber="1" minValue="5.0824904763046082" maxValue="499.94610578527249"/>
    </cacheField>
    <cacheField name="region" numFmtId="0">
      <sharedItems count="5">
        <s v="West"/>
        <s v="Central"/>
        <s v="South"/>
        <s v="East"/>
        <s v="North"/>
      </sharedItems>
    </cacheField>
    <cacheField name="Months (order_date)" numFmtId="0" databaseField="0">
      <fieldGroup base="3">
        <rangePr groupBy="months" startDate="2023-01-02T00:00:00" endDate="2024-01-01T00:00:00"/>
        <groupItems count="14">
          <s v="&lt;02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770" refreshedDate="45707.685564467596" createdVersion="8" refreshedVersion="8" minRefreshableVersion="3" recordCount="502" xr:uid="{C0C6065A-C76F-41BE-B227-A586F0287D7E}">
  <cacheSource type="worksheet">
    <worksheetSource ref="C1:G1048576" sheet="inventory"/>
  </cacheSource>
  <cacheFields count="5">
    <cacheField name="category" numFmtId="0">
      <sharedItems containsBlank="1" count="6">
        <s v="Produce"/>
        <s v="Grains"/>
        <s v="Dairy"/>
        <s v="Bakery"/>
        <s v="Meat"/>
        <m/>
      </sharedItems>
    </cacheField>
    <cacheField name="stock_level" numFmtId="0">
      <sharedItems containsString="0" containsBlank="1" containsNumber="1" containsInteger="1" minValue="0" maxValue="122313"/>
    </cacheField>
    <cacheField name="out_of_stock" numFmtId="0">
      <sharedItems containsBlank="1"/>
    </cacheField>
    <cacheField name="Unit Price" numFmtId="0">
      <sharedItems containsString="0" containsBlank="1" containsNumber="1" minValue="252.57" maxValue="252.57"/>
    </cacheField>
    <cacheField name="Inventory Value" numFmtId="0">
      <sharedItems containsString="0" containsBlank="1" containsNumber="1" minValue="0" maxValue="30892594.41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s v="Meat"/>
    <x v="0"/>
    <n v="443.17707628946107"/>
    <x v="0"/>
  </r>
  <r>
    <n v="2"/>
    <x v="1"/>
    <s v="Dairy"/>
    <x v="1"/>
    <n v="263.98010793028857"/>
    <x v="1"/>
  </r>
  <r>
    <n v="3"/>
    <x v="2"/>
    <s v="Meat"/>
    <x v="2"/>
    <n v="57.065403397617665"/>
    <x v="2"/>
  </r>
  <r>
    <n v="4"/>
    <x v="3"/>
    <s v="Dairy"/>
    <x v="3"/>
    <n v="137.52728895719838"/>
    <x v="3"/>
  </r>
  <r>
    <n v="5"/>
    <x v="1"/>
    <s v="Bakery"/>
    <x v="4"/>
    <n v="290.17677604900183"/>
    <x v="2"/>
  </r>
  <r>
    <n v="6"/>
    <x v="4"/>
    <s v="Produce"/>
    <x v="5"/>
    <n v="455.95983910519857"/>
    <x v="1"/>
  </r>
  <r>
    <n v="7"/>
    <x v="3"/>
    <s v="Produce"/>
    <x v="6"/>
    <n v="368.28279654258188"/>
    <x v="1"/>
  </r>
  <r>
    <n v="8"/>
    <x v="5"/>
    <s v="Grains"/>
    <x v="7"/>
    <n v="8.626484730006716"/>
    <x v="0"/>
  </r>
  <r>
    <n v="9"/>
    <x v="0"/>
    <s v="Meat"/>
    <x v="8"/>
    <n v="302.1298103643615"/>
    <x v="2"/>
  </r>
  <r>
    <n v="10"/>
    <x v="3"/>
    <s v="Meat"/>
    <x v="9"/>
    <n v="176.08701064196251"/>
    <x v="4"/>
  </r>
  <r>
    <n v="11"/>
    <x v="5"/>
    <s v="Produce"/>
    <x v="10"/>
    <n v="257.31101818306615"/>
    <x v="1"/>
  </r>
  <r>
    <n v="12"/>
    <x v="4"/>
    <s v="Bakery"/>
    <x v="11"/>
    <n v="449.74361402202885"/>
    <x v="4"/>
  </r>
  <r>
    <n v="13"/>
    <x v="0"/>
    <s v="Dairy"/>
    <x v="12"/>
    <n v="477.70916676473013"/>
    <x v="4"/>
  </r>
  <r>
    <n v="14"/>
    <x v="0"/>
    <s v="Produce"/>
    <x v="13"/>
    <n v="284.76824883654251"/>
    <x v="2"/>
  </r>
  <r>
    <n v="15"/>
    <x v="1"/>
    <s v="Grains"/>
    <x v="14"/>
    <n v="388.4621025172745"/>
    <x v="0"/>
  </r>
  <r>
    <n v="16"/>
    <x v="6"/>
    <s v="Grains"/>
    <x v="15"/>
    <n v="215.49435584657277"/>
    <x v="4"/>
  </r>
  <r>
    <n v="17"/>
    <x v="5"/>
    <s v="Dairy"/>
    <x v="6"/>
    <n v="140.21134234593484"/>
    <x v="4"/>
  </r>
  <r>
    <n v="18"/>
    <x v="5"/>
    <s v="Produce"/>
    <x v="16"/>
    <n v="166.67497012148476"/>
    <x v="3"/>
  </r>
  <r>
    <n v="19"/>
    <x v="2"/>
    <s v="Bakery"/>
    <x v="17"/>
    <n v="88.327850512861204"/>
    <x v="1"/>
  </r>
  <r>
    <n v="20"/>
    <x v="1"/>
    <s v="Bakery"/>
    <x v="10"/>
    <n v="393.43908837416905"/>
    <x v="4"/>
  </r>
  <r>
    <n v="21"/>
    <x v="2"/>
    <s v="Produce"/>
    <x v="18"/>
    <n v="343.79654557624121"/>
    <x v="4"/>
  </r>
  <r>
    <n v="22"/>
    <x v="0"/>
    <s v="Dairy"/>
    <x v="19"/>
    <n v="173.26122111182067"/>
    <x v="2"/>
  </r>
  <r>
    <n v="23"/>
    <x v="5"/>
    <s v="Meat"/>
    <x v="20"/>
    <n v="136.86225958180842"/>
    <x v="4"/>
  </r>
  <r>
    <n v="24"/>
    <x v="0"/>
    <s v="Dairy"/>
    <x v="21"/>
    <n v="143.70609158536197"/>
    <x v="2"/>
  </r>
  <r>
    <n v="25"/>
    <x v="6"/>
    <s v="Bakery"/>
    <x v="22"/>
    <n v="141.73395208960051"/>
    <x v="1"/>
  </r>
  <r>
    <n v="26"/>
    <x v="3"/>
    <s v="Meat"/>
    <x v="23"/>
    <n v="426.31481756845511"/>
    <x v="2"/>
  </r>
  <r>
    <n v="27"/>
    <x v="1"/>
    <s v="Dairy"/>
    <x v="24"/>
    <n v="348.48039157562931"/>
    <x v="3"/>
  </r>
  <r>
    <n v="28"/>
    <x v="4"/>
    <s v="Produce"/>
    <x v="25"/>
    <n v="260.92572933274954"/>
    <x v="0"/>
  </r>
  <r>
    <n v="29"/>
    <x v="6"/>
    <s v="Meat"/>
    <x v="26"/>
    <n v="52.113527709380548"/>
    <x v="0"/>
  </r>
  <r>
    <n v="30"/>
    <x v="1"/>
    <s v="Bakery"/>
    <x v="27"/>
    <n v="111.87631383172649"/>
    <x v="1"/>
  </r>
  <r>
    <n v="31"/>
    <x v="5"/>
    <s v="Bakery"/>
    <x v="28"/>
    <n v="493.12006048237845"/>
    <x v="3"/>
  </r>
  <r>
    <n v="32"/>
    <x v="5"/>
    <s v="Meat"/>
    <x v="29"/>
    <n v="91.975109072729907"/>
    <x v="4"/>
  </r>
  <r>
    <n v="33"/>
    <x v="0"/>
    <s v="Meat"/>
    <x v="30"/>
    <n v="238.78949505639514"/>
    <x v="3"/>
  </r>
  <r>
    <n v="34"/>
    <x v="1"/>
    <s v="Bakery"/>
    <x v="31"/>
    <n v="490.57556433244963"/>
    <x v="3"/>
  </r>
  <r>
    <n v="35"/>
    <x v="4"/>
    <s v="Bakery"/>
    <x v="32"/>
    <n v="144.11486111083306"/>
    <x v="4"/>
  </r>
  <r>
    <n v="36"/>
    <x v="0"/>
    <s v="Produce"/>
    <x v="33"/>
    <n v="292.53721665237885"/>
    <x v="0"/>
  </r>
  <r>
    <n v="37"/>
    <x v="2"/>
    <s v="Meat"/>
    <x v="34"/>
    <n v="269.5211009432964"/>
    <x v="0"/>
  </r>
  <r>
    <n v="38"/>
    <x v="5"/>
    <s v="Grains"/>
    <x v="35"/>
    <n v="48.191472645137495"/>
    <x v="3"/>
  </r>
  <r>
    <n v="39"/>
    <x v="4"/>
    <s v="Grains"/>
    <x v="36"/>
    <n v="217.72954100161414"/>
    <x v="3"/>
  </r>
  <r>
    <n v="40"/>
    <x v="3"/>
    <s v="Dairy"/>
    <x v="37"/>
    <n v="124.55108339761601"/>
    <x v="0"/>
  </r>
  <r>
    <n v="41"/>
    <x v="1"/>
    <s v="Produce"/>
    <x v="38"/>
    <n v="420.01523343428147"/>
    <x v="4"/>
  </r>
  <r>
    <n v="42"/>
    <x v="5"/>
    <s v="Grains"/>
    <x v="16"/>
    <n v="131.60639465676684"/>
    <x v="1"/>
  </r>
  <r>
    <n v="43"/>
    <x v="2"/>
    <s v="Grains"/>
    <x v="39"/>
    <n v="10.088614027222297"/>
    <x v="0"/>
  </r>
  <r>
    <n v="44"/>
    <x v="0"/>
    <s v="Produce"/>
    <x v="40"/>
    <n v="101.48231694292673"/>
    <x v="2"/>
  </r>
  <r>
    <n v="45"/>
    <x v="3"/>
    <s v="Bakery"/>
    <x v="41"/>
    <n v="74.272442873531389"/>
    <x v="0"/>
  </r>
  <r>
    <n v="46"/>
    <x v="6"/>
    <s v="Dairy"/>
    <x v="42"/>
    <n v="192.7962680401433"/>
    <x v="2"/>
  </r>
  <r>
    <n v="47"/>
    <x v="2"/>
    <s v="Produce"/>
    <x v="43"/>
    <n v="256.59203241146224"/>
    <x v="2"/>
  </r>
  <r>
    <n v="48"/>
    <x v="4"/>
    <s v="Meat"/>
    <x v="44"/>
    <n v="145.00719399458575"/>
    <x v="1"/>
  </r>
  <r>
    <n v="49"/>
    <x v="0"/>
    <s v="Bakery"/>
    <x v="45"/>
    <n v="499.57424648783081"/>
    <x v="3"/>
  </r>
  <r>
    <n v="50"/>
    <x v="3"/>
    <s v="Produce"/>
    <x v="17"/>
    <n v="429.41607284008398"/>
    <x v="2"/>
  </r>
  <r>
    <n v="51"/>
    <x v="2"/>
    <s v="Meat"/>
    <x v="10"/>
    <n v="101.30818076505663"/>
    <x v="1"/>
  </r>
  <r>
    <n v="52"/>
    <x v="3"/>
    <s v="Bakery"/>
    <x v="46"/>
    <n v="300.9684223902189"/>
    <x v="3"/>
  </r>
  <r>
    <n v="53"/>
    <x v="3"/>
    <s v="Dairy"/>
    <x v="47"/>
    <n v="56.485986367013794"/>
    <x v="1"/>
  </r>
  <r>
    <n v="54"/>
    <x v="6"/>
    <s v="Produce"/>
    <x v="48"/>
    <n v="14.842044077733572"/>
    <x v="1"/>
  </r>
  <r>
    <n v="55"/>
    <x v="1"/>
    <s v="Grains"/>
    <x v="49"/>
    <n v="6.2974520270208076"/>
    <x v="4"/>
  </r>
  <r>
    <n v="56"/>
    <x v="6"/>
    <s v="Produce"/>
    <x v="50"/>
    <n v="498.30224316803975"/>
    <x v="1"/>
  </r>
  <r>
    <n v="57"/>
    <x v="2"/>
    <s v="Grains"/>
    <x v="51"/>
    <n v="253.8519430598183"/>
    <x v="0"/>
  </r>
  <r>
    <n v="58"/>
    <x v="2"/>
    <s v="Grains"/>
    <x v="52"/>
    <n v="400.20237077770923"/>
    <x v="3"/>
  </r>
  <r>
    <n v="59"/>
    <x v="6"/>
    <s v="Grains"/>
    <x v="49"/>
    <n v="322.14646617314162"/>
    <x v="0"/>
  </r>
  <r>
    <n v="60"/>
    <x v="6"/>
    <s v="Meat"/>
    <x v="26"/>
    <n v="208.71508563750049"/>
    <x v="3"/>
  </r>
  <r>
    <n v="61"/>
    <x v="3"/>
    <s v="Dairy"/>
    <x v="53"/>
    <n v="15.793288377379449"/>
    <x v="2"/>
  </r>
  <r>
    <n v="62"/>
    <x v="5"/>
    <s v="Produce"/>
    <x v="54"/>
    <n v="140.7321171326135"/>
    <x v="3"/>
  </r>
  <r>
    <n v="63"/>
    <x v="2"/>
    <s v="Bakery"/>
    <x v="55"/>
    <n v="76.609686533016628"/>
    <x v="1"/>
  </r>
  <r>
    <n v="64"/>
    <x v="4"/>
    <s v="Dairy"/>
    <x v="56"/>
    <n v="396.60194955806224"/>
    <x v="1"/>
  </r>
  <r>
    <n v="65"/>
    <x v="4"/>
    <s v="Bakery"/>
    <x v="57"/>
    <n v="326.81100443089531"/>
    <x v="3"/>
  </r>
  <r>
    <n v="66"/>
    <x v="4"/>
    <s v="Meat"/>
    <x v="58"/>
    <n v="369.60598286944838"/>
    <x v="0"/>
  </r>
  <r>
    <n v="67"/>
    <x v="0"/>
    <s v="Dairy"/>
    <x v="59"/>
    <n v="462.09933808220524"/>
    <x v="2"/>
  </r>
  <r>
    <n v="68"/>
    <x v="6"/>
    <s v="Meat"/>
    <x v="60"/>
    <n v="23.348959112125478"/>
    <x v="3"/>
  </r>
  <r>
    <n v="69"/>
    <x v="2"/>
    <s v="Dairy"/>
    <x v="61"/>
    <n v="182.20902763172364"/>
    <x v="0"/>
  </r>
  <r>
    <n v="70"/>
    <x v="5"/>
    <s v="Bakery"/>
    <x v="62"/>
    <n v="413.52858399419591"/>
    <x v="2"/>
  </r>
  <r>
    <n v="71"/>
    <x v="5"/>
    <s v="Bakery"/>
    <x v="63"/>
    <n v="368.10160572845353"/>
    <x v="1"/>
  </r>
  <r>
    <n v="72"/>
    <x v="4"/>
    <s v="Grains"/>
    <x v="52"/>
    <n v="242.24074936640423"/>
    <x v="4"/>
  </r>
  <r>
    <n v="73"/>
    <x v="6"/>
    <s v="Grains"/>
    <x v="64"/>
    <n v="328.31196437708252"/>
    <x v="0"/>
  </r>
  <r>
    <n v="74"/>
    <x v="0"/>
    <s v="Bakery"/>
    <x v="26"/>
    <n v="194.15350171926343"/>
    <x v="2"/>
  </r>
  <r>
    <n v="75"/>
    <x v="6"/>
    <s v="Dairy"/>
    <x v="52"/>
    <n v="57.836962708294323"/>
    <x v="1"/>
  </r>
  <r>
    <n v="76"/>
    <x v="5"/>
    <s v="Dairy"/>
    <x v="65"/>
    <n v="142.81291871473505"/>
    <x v="2"/>
  </r>
  <r>
    <n v="77"/>
    <x v="6"/>
    <s v="Produce"/>
    <x v="66"/>
    <n v="278.63059601702884"/>
    <x v="0"/>
  </r>
  <r>
    <n v="78"/>
    <x v="6"/>
    <s v="Bakery"/>
    <x v="67"/>
    <n v="328.17264573844159"/>
    <x v="3"/>
  </r>
  <r>
    <n v="79"/>
    <x v="3"/>
    <s v="Dairy"/>
    <x v="68"/>
    <n v="339.42899670306048"/>
    <x v="1"/>
  </r>
  <r>
    <n v="80"/>
    <x v="2"/>
    <s v="Grains"/>
    <x v="69"/>
    <n v="328.024101414151"/>
    <x v="2"/>
  </r>
  <r>
    <n v="81"/>
    <x v="0"/>
    <s v="Produce"/>
    <x v="70"/>
    <n v="171.80362027918591"/>
    <x v="3"/>
  </r>
  <r>
    <n v="82"/>
    <x v="6"/>
    <s v="Produce"/>
    <x v="15"/>
    <n v="498.13443731356551"/>
    <x v="1"/>
  </r>
  <r>
    <n v="83"/>
    <x v="5"/>
    <s v="Grains"/>
    <x v="19"/>
    <n v="175.03678527496368"/>
    <x v="1"/>
  </r>
  <r>
    <n v="84"/>
    <x v="4"/>
    <s v="Dairy"/>
    <x v="71"/>
    <n v="417.82883475165693"/>
    <x v="4"/>
  </r>
  <r>
    <n v="85"/>
    <x v="1"/>
    <s v="Bakery"/>
    <x v="72"/>
    <n v="476.05961205786076"/>
    <x v="4"/>
  </r>
  <r>
    <n v="86"/>
    <x v="5"/>
    <s v="Bakery"/>
    <x v="73"/>
    <n v="202.46401280550359"/>
    <x v="2"/>
  </r>
  <r>
    <n v="87"/>
    <x v="6"/>
    <s v="Meat"/>
    <x v="74"/>
    <n v="87.343610730168251"/>
    <x v="0"/>
  </r>
  <r>
    <n v="88"/>
    <x v="4"/>
    <s v="Dairy"/>
    <x v="75"/>
    <n v="451.13777181855539"/>
    <x v="3"/>
  </r>
  <r>
    <n v="89"/>
    <x v="4"/>
    <s v="Dairy"/>
    <x v="76"/>
    <n v="239.6960533519044"/>
    <x v="2"/>
  </r>
  <r>
    <n v="90"/>
    <x v="1"/>
    <s v="Bakery"/>
    <x v="77"/>
    <n v="27.278324117495057"/>
    <x v="3"/>
  </r>
  <r>
    <n v="91"/>
    <x v="2"/>
    <s v="Dairy"/>
    <x v="78"/>
    <n v="251.73446657190189"/>
    <x v="0"/>
  </r>
  <r>
    <n v="92"/>
    <x v="2"/>
    <s v="Bakery"/>
    <x v="79"/>
    <n v="228.2305623162087"/>
    <x v="2"/>
  </r>
  <r>
    <n v="93"/>
    <x v="1"/>
    <s v="Bakery"/>
    <x v="80"/>
    <n v="110.95735915429614"/>
    <x v="0"/>
  </r>
  <r>
    <n v="94"/>
    <x v="4"/>
    <s v="Bakery"/>
    <x v="81"/>
    <n v="400.60486842801743"/>
    <x v="4"/>
  </r>
  <r>
    <n v="95"/>
    <x v="2"/>
    <s v="Grains"/>
    <x v="82"/>
    <n v="84.058226806097494"/>
    <x v="0"/>
  </r>
  <r>
    <n v="96"/>
    <x v="4"/>
    <s v="Produce"/>
    <x v="83"/>
    <n v="119.0363206249869"/>
    <x v="2"/>
  </r>
  <r>
    <n v="97"/>
    <x v="3"/>
    <s v="Grains"/>
    <x v="84"/>
    <n v="437.95018065431685"/>
    <x v="4"/>
  </r>
  <r>
    <n v="98"/>
    <x v="3"/>
    <s v="Bakery"/>
    <x v="85"/>
    <n v="151.69138136943832"/>
    <x v="4"/>
  </r>
  <r>
    <n v="99"/>
    <x v="3"/>
    <s v="Meat"/>
    <x v="86"/>
    <n v="215.15056116799482"/>
    <x v="3"/>
  </r>
  <r>
    <n v="100"/>
    <x v="1"/>
    <s v="Meat"/>
    <x v="87"/>
    <n v="66.813751156810838"/>
    <x v="0"/>
  </r>
  <r>
    <n v="101"/>
    <x v="0"/>
    <s v="Produce"/>
    <x v="2"/>
    <n v="371.08074335940915"/>
    <x v="3"/>
  </r>
  <r>
    <n v="102"/>
    <x v="6"/>
    <s v="Bakery"/>
    <x v="88"/>
    <n v="440.35229471080174"/>
    <x v="2"/>
  </r>
  <r>
    <n v="103"/>
    <x v="0"/>
    <s v="Produce"/>
    <x v="89"/>
    <n v="175.09931800312557"/>
    <x v="2"/>
  </r>
  <r>
    <n v="104"/>
    <x v="3"/>
    <s v="Dairy"/>
    <x v="15"/>
    <n v="82.873663587358493"/>
    <x v="4"/>
  </r>
  <r>
    <n v="105"/>
    <x v="4"/>
    <s v="Bakery"/>
    <x v="90"/>
    <n v="74.129417519105772"/>
    <x v="4"/>
  </r>
  <r>
    <n v="106"/>
    <x v="3"/>
    <s v="Meat"/>
    <x v="91"/>
    <n v="492.38731039049696"/>
    <x v="0"/>
  </r>
  <r>
    <n v="107"/>
    <x v="4"/>
    <s v="Grains"/>
    <x v="92"/>
    <n v="131.28554498154458"/>
    <x v="0"/>
  </r>
  <r>
    <n v="108"/>
    <x v="5"/>
    <s v="Grains"/>
    <x v="93"/>
    <n v="368.24454772485956"/>
    <x v="0"/>
  </r>
  <r>
    <n v="109"/>
    <x v="5"/>
    <s v="Bakery"/>
    <x v="94"/>
    <n v="321.97946393207189"/>
    <x v="3"/>
  </r>
  <r>
    <n v="110"/>
    <x v="2"/>
    <s v="Produce"/>
    <x v="95"/>
    <n v="295.40961297007266"/>
    <x v="1"/>
  </r>
  <r>
    <n v="111"/>
    <x v="0"/>
    <s v="Grains"/>
    <x v="96"/>
    <n v="446.73143333016299"/>
    <x v="1"/>
  </r>
  <r>
    <n v="112"/>
    <x v="3"/>
    <s v="Bakery"/>
    <x v="97"/>
    <n v="214.13083882485159"/>
    <x v="0"/>
  </r>
  <r>
    <n v="113"/>
    <x v="3"/>
    <s v="Grains"/>
    <x v="98"/>
    <n v="207.27433421652805"/>
    <x v="4"/>
  </r>
  <r>
    <n v="114"/>
    <x v="0"/>
    <s v="Produce"/>
    <x v="99"/>
    <n v="214.56073873205577"/>
    <x v="3"/>
  </r>
  <r>
    <n v="115"/>
    <x v="0"/>
    <s v="Dairy"/>
    <x v="100"/>
    <n v="217.40211755480738"/>
    <x v="2"/>
  </r>
  <r>
    <n v="116"/>
    <x v="0"/>
    <s v="Grains"/>
    <x v="4"/>
    <n v="14.93079754056636"/>
    <x v="0"/>
  </r>
  <r>
    <n v="117"/>
    <x v="1"/>
    <s v="Meat"/>
    <x v="33"/>
    <n v="30.729923514893489"/>
    <x v="3"/>
  </r>
  <r>
    <n v="118"/>
    <x v="1"/>
    <s v="Produce"/>
    <x v="7"/>
    <n v="401.62932007063006"/>
    <x v="2"/>
  </r>
  <r>
    <n v="119"/>
    <x v="0"/>
    <s v="Dairy"/>
    <x v="101"/>
    <n v="291.83893298290758"/>
    <x v="1"/>
  </r>
  <r>
    <n v="120"/>
    <x v="1"/>
    <s v="Bakery"/>
    <x v="102"/>
    <n v="216.21472802076994"/>
    <x v="2"/>
  </r>
  <r>
    <n v="121"/>
    <x v="6"/>
    <s v="Grains"/>
    <x v="103"/>
    <n v="457.91101290401429"/>
    <x v="0"/>
  </r>
  <r>
    <n v="122"/>
    <x v="1"/>
    <s v="Bakery"/>
    <x v="25"/>
    <n v="165.55436938336553"/>
    <x v="1"/>
  </r>
  <r>
    <n v="123"/>
    <x v="0"/>
    <s v="Bakery"/>
    <x v="15"/>
    <n v="334.92698864086628"/>
    <x v="4"/>
  </r>
  <r>
    <n v="124"/>
    <x v="2"/>
    <s v="Produce"/>
    <x v="104"/>
    <n v="399.08153244688805"/>
    <x v="1"/>
  </r>
  <r>
    <n v="125"/>
    <x v="6"/>
    <s v="Produce"/>
    <x v="105"/>
    <n v="234.56320447064672"/>
    <x v="0"/>
  </r>
  <r>
    <n v="126"/>
    <x v="1"/>
    <s v="Grains"/>
    <x v="90"/>
    <n v="182.67304339391592"/>
    <x v="4"/>
  </r>
  <r>
    <n v="127"/>
    <x v="2"/>
    <s v="Bakery"/>
    <x v="106"/>
    <n v="19.231741218407628"/>
    <x v="2"/>
  </r>
  <r>
    <n v="128"/>
    <x v="2"/>
    <s v="Grains"/>
    <x v="107"/>
    <n v="53.201598200904755"/>
    <x v="2"/>
  </r>
  <r>
    <n v="129"/>
    <x v="0"/>
    <s v="Produce"/>
    <x v="108"/>
    <n v="443.1128484032933"/>
    <x v="3"/>
  </r>
  <r>
    <n v="130"/>
    <x v="3"/>
    <s v="Dairy"/>
    <x v="109"/>
    <n v="197.22037120616093"/>
    <x v="1"/>
  </r>
  <r>
    <n v="131"/>
    <x v="5"/>
    <s v="Meat"/>
    <x v="110"/>
    <n v="459.21203322620414"/>
    <x v="3"/>
  </r>
  <r>
    <n v="132"/>
    <x v="6"/>
    <s v="Bakery"/>
    <x v="111"/>
    <n v="333.27636507799377"/>
    <x v="4"/>
  </r>
  <r>
    <n v="133"/>
    <x v="2"/>
    <s v="Meat"/>
    <x v="112"/>
    <n v="490.24049936547647"/>
    <x v="1"/>
  </r>
  <r>
    <n v="134"/>
    <x v="3"/>
    <s v="Dairy"/>
    <x v="113"/>
    <n v="378.33051706370702"/>
    <x v="0"/>
  </r>
  <r>
    <n v="135"/>
    <x v="3"/>
    <s v="Meat"/>
    <x v="57"/>
    <n v="5.5275911850619046"/>
    <x v="1"/>
  </r>
  <r>
    <n v="136"/>
    <x v="5"/>
    <s v="Grains"/>
    <x v="78"/>
    <n v="235.41800094718337"/>
    <x v="2"/>
  </r>
  <r>
    <n v="137"/>
    <x v="2"/>
    <s v="Grains"/>
    <x v="114"/>
    <n v="408.64677988292493"/>
    <x v="3"/>
  </r>
  <r>
    <n v="138"/>
    <x v="2"/>
    <s v="Bakery"/>
    <x v="115"/>
    <n v="143.63494523897353"/>
    <x v="3"/>
  </r>
  <r>
    <n v="139"/>
    <x v="4"/>
    <s v="Meat"/>
    <x v="8"/>
    <n v="357.68529812295105"/>
    <x v="3"/>
  </r>
  <r>
    <n v="140"/>
    <x v="2"/>
    <s v="Produce"/>
    <x v="116"/>
    <n v="143.34755540174149"/>
    <x v="2"/>
  </r>
  <r>
    <n v="141"/>
    <x v="0"/>
    <s v="Dairy"/>
    <x v="112"/>
    <n v="80.866664479904486"/>
    <x v="2"/>
  </r>
  <r>
    <n v="142"/>
    <x v="5"/>
    <s v="Dairy"/>
    <x v="117"/>
    <n v="19.088735361162684"/>
    <x v="4"/>
  </r>
  <r>
    <n v="143"/>
    <x v="4"/>
    <s v="Meat"/>
    <x v="118"/>
    <n v="459.83214973757021"/>
    <x v="0"/>
  </r>
  <r>
    <n v="144"/>
    <x v="6"/>
    <s v="Produce"/>
    <x v="119"/>
    <n v="427.5578045933388"/>
    <x v="1"/>
  </r>
  <r>
    <n v="145"/>
    <x v="2"/>
    <s v="Bakery"/>
    <x v="120"/>
    <n v="198.55188417802239"/>
    <x v="3"/>
  </r>
  <r>
    <n v="146"/>
    <x v="1"/>
    <s v="Grains"/>
    <x v="121"/>
    <n v="34.676330952165827"/>
    <x v="4"/>
  </r>
  <r>
    <n v="147"/>
    <x v="0"/>
    <s v="Dairy"/>
    <x v="122"/>
    <n v="395.71129159372674"/>
    <x v="1"/>
  </r>
  <r>
    <n v="148"/>
    <x v="0"/>
    <s v="Produce"/>
    <x v="93"/>
    <n v="109.97725918285093"/>
    <x v="1"/>
  </r>
  <r>
    <n v="149"/>
    <x v="2"/>
    <s v="Grains"/>
    <x v="123"/>
    <n v="378.43067642028268"/>
    <x v="3"/>
  </r>
  <r>
    <n v="150"/>
    <x v="2"/>
    <s v="Dairy"/>
    <x v="124"/>
    <n v="469.87565678574066"/>
    <x v="0"/>
  </r>
  <r>
    <n v="151"/>
    <x v="5"/>
    <s v="Grains"/>
    <x v="79"/>
    <n v="484.83714716239604"/>
    <x v="4"/>
  </r>
  <r>
    <n v="152"/>
    <x v="1"/>
    <s v="Produce"/>
    <x v="125"/>
    <n v="319.71383923545028"/>
    <x v="3"/>
  </r>
  <r>
    <n v="153"/>
    <x v="2"/>
    <s v="Dairy"/>
    <x v="126"/>
    <n v="454.68511887429048"/>
    <x v="4"/>
  </r>
  <r>
    <n v="154"/>
    <x v="5"/>
    <s v="Dairy"/>
    <x v="127"/>
    <n v="120.82146335948875"/>
    <x v="3"/>
  </r>
  <r>
    <n v="155"/>
    <x v="3"/>
    <s v="Grains"/>
    <x v="128"/>
    <n v="44.45677971743816"/>
    <x v="4"/>
  </r>
  <r>
    <n v="156"/>
    <x v="4"/>
    <s v="Grains"/>
    <x v="129"/>
    <n v="444.45014592142667"/>
    <x v="3"/>
  </r>
  <r>
    <n v="157"/>
    <x v="3"/>
    <s v="Bakery"/>
    <x v="130"/>
    <n v="185.49933359227208"/>
    <x v="0"/>
  </r>
  <r>
    <n v="158"/>
    <x v="6"/>
    <s v="Bakery"/>
    <x v="131"/>
    <n v="36.640719767133007"/>
    <x v="1"/>
  </r>
  <r>
    <n v="159"/>
    <x v="4"/>
    <s v="Dairy"/>
    <x v="132"/>
    <n v="231.9939196530691"/>
    <x v="0"/>
  </r>
  <r>
    <n v="160"/>
    <x v="3"/>
    <s v="Meat"/>
    <x v="133"/>
    <n v="103.84209843378174"/>
    <x v="3"/>
  </r>
  <r>
    <n v="161"/>
    <x v="2"/>
    <s v="Bakery"/>
    <x v="97"/>
    <n v="483.03408284918766"/>
    <x v="3"/>
  </r>
  <r>
    <n v="162"/>
    <x v="0"/>
    <s v="Dairy"/>
    <x v="11"/>
    <n v="20.142245800447995"/>
    <x v="3"/>
  </r>
  <r>
    <n v="163"/>
    <x v="1"/>
    <s v="Dairy"/>
    <x v="134"/>
    <n v="484.96394222330474"/>
    <x v="1"/>
  </r>
  <r>
    <n v="164"/>
    <x v="3"/>
    <s v="Produce"/>
    <x v="135"/>
    <n v="86.353514732851451"/>
    <x v="2"/>
  </r>
  <r>
    <n v="165"/>
    <x v="0"/>
    <s v="Dairy"/>
    <x v="136"/>
    <n v="296.92453300696411"/>
    <x v="4"/>
  </r>
  <r>
    <n v="166"/>
    <x v="5"/>
    <s v="Meat"/>
    <x v="104"/>
    <n v="360.62231303009639"/>
    <x v="4"/>
  </r>
  <r>
    <n v="167"/>
    <x v="5"/>
    <s v="Bakery"/>
    <x v="63"/>
    <n v="175.57024887975203"/>
    <x v="1"/>
  </r>
  <r>
    <n v="168"/>
    <x v="0"/>
    <s v="Produce"/>
    <x v="47"/>
    <n v="454.72758027250171"/>
    <x v="2"/>
  </r>
  <r>
    <n v="169"/>
    <x v="2"/>
    <s v="Grains"/>
    <x v="77"/>
    <n v="128.46397729819174"/>
    <x v="4"/>
  </r>
  <r>
    <n v="170"/>
    <x v="5"/>
    <s v="Produce"/>
    <x v="64"/>
    <n v="416.02567612971376"/>
    <x v="1"/>
  </r>
  <r>
    <n v="171"/>
    <x v="4"/>
    <s v="Bakery"/>
    <x v="137"/>
    <n v="281.06830869212723"/>
    <x v="3"/>
  </r>
  <r>
    <n v="172"/>
    <x v="6"/>
    <s v="Dairy"/>
    <x v="138"/>
    <n v="91.375030782577468"/>
    <x v="2"/>
  </r>
  <r>
    <n v="173"/>
    <x v="1"/>
    <s v="Bakery"/>
    <x v="139"/>
    <n v="283.15918697088478"/>
    <x v="4"/>
  </r>
  <r>
    <n v="174"/>
    <x v="2"/>
    <s v="Bakery"/>
    <x v="91"/>
    <n v="207.97876657834297"/>
    <x v="0"/>
  </r>
  <r>
    <n v="175"/>
    <x v="2"/>
    <s v="Bakery"/>
    <x v="60"/>
    <n v="409.84432109297086"/>
    <x v="0"/>
  </r>
  <r>
    <n v="176"/>
    <x v="4"/>
    <s v="Grains"/>
    <x v="140"/>
    <n v="162.59093101430574"/>
    <x v="4"/>
  </r>
  <r>
    <n v="177"/>
    <x v="4"/>
    <s v="Grains"/>
    <x v="24"/>
    <n v="413.03500901583755"/>
    <x v="0"/>
  </r>
  <r>
    <n v="178"/>
    <x v="5"/>
    <s v="Produce"/>
    <x v="141"/>
    <n v="401.45297512116775"/>
    <x v="4"/>
  </r>
  <r>
    <n v="179"/>
    <x v="0"/>
    <s v="Dairy"/>
    <x v="64"/>
    <n v="229.05811158871288"/>
    <x v="1"/>
  </r>
  <r>
    <n v="180"/>
    <x v="5"/>
    <s v="Produce"/>
    <x v="142"/>
    <n v="159.10334150363292"/>
    <x v="4"/>
  </r>
  <r>
    <n v="181"/>
    <x v="2"/>
    <s v="Grains"/>
    <x v="143"/>
    <n v="359.36226392482291"/>
    <x v="4"/>
  </r>
  <r>
    <n v="182"/>
    <x v="6"/>
    <s v="Bakery"/>
    <x v="41"/>
    <n v="265.54857290318489"/>
    <x v="1"/>
  </r>
  <r>
    <n v="183"/>
    <x v="6"/>
    <s v="Produce"/>
    <x v="43"/>
    <n v="329.52611110978455"/>
    <x v="3"/>
  </r>
  <r>
    <n v="184"/>
    <x v="5"/>
    <s v="Dairy"/>
    <x v="144"/>
    <n v="490.33739899768437"/>
    <x v="2"/>
  </r>
  <r>
    <n v="185"/>
    <x v="4"/>
    <s v="Grains"/>
    <x v="145"/>
    <n v="458.11133057210554"/>
    <x v="0"/>
  </r>
  <r>
    <n v="186"/>
    <x v="6"/>
    <s v="Produce"/>
    <x v="16"/>
    <n v="193.37956708743249"/>
    <x v="0"/>
  </r>
  <r>
    <n v="187"/>
    <x v="6"/>
    <s v="Bakery"/>
    <x v="146"/>
    <n v="81.969287153861956"/>
    <x v="2"/>
  </r>
  <r>
    <n v="188"/>
    <x v="1"/>
    <s v="Bakery"/>
    <x v="147"/>
    <n v="351.30820985065441"/>
    <x v="1"/>
  </r>
  <r>
    <n v="189"/>
    <x v="4"/>
    <s v="Grains"/>
    <x v="148"/>
    <n v="146.56926974573082"/>
    <x v="0"/>
  </r>
  <r>
    <n v="190"/>
    <x v="4"/>
    <s v="Grains"/>
    <x v="82"/>
    <n v="27.320628378445242"/>
    <x v="0"/>
  </r>
  <r>
    <n v="191"/>
    <x v="5"/>
    <s v="Bakery"/>
    <x v="18"/>
    <n v="116.84040365320836"/>
    <x v="0"/>
  </r>
  <r>
    <n v="192"/>
    <x v="2"/>
    <s v="Meat"/>
    <x v="31"/>
    <n v="438.07694564667133"/>
    <x v="3"/>
  </r>
  <r>
    <n v="193"/>
    <x v="5"/>
    <s v="Dairy"/>
    <x v="149"/>
    <n v="17.971976790161662"/>
    <x v="1"/>
  </r>
  <r>
    <n v="194"/>
    <x v="0"/>
    <s v="Produce"/>
    <x v="150"/>
    <n v="254.89940466473436"/>
    <x v="3"/>
  </r>
  <r>
    <n v="195"/>
    <x v="0"/>
    <s v="Bakery"/>
    <x v="151"/>
    <n v="23.929694601840218"/>
    <x v="4"/>
  </r>
  <r>
    <n v="196"/>
    <x v="6"/>
    <s v="Produce"/>
    <x v="152"/>
    <n v="393.5874038568241"/>
    <x v="2"/>
  </r>
  <r>
    <n v="197"/>
    <x v="0"/>
    <s v="Bakery"/>
    <x v="153"/>
    <n v="59.560108580018728"/>
    <x v="2"/>
  </r>
  <r>
    <n v="198"/>
    <x v="3"/>
    <s v="Meat"/>
    <x v="154"/>
    <n v="420.22589867415383"/>
    <x v="1"/>
  </r>
  <r>
    <n v="199"/>
    <x v="0"/>
    <s v="Produce"/>
    <x v="44"/>
    <n v="227.80630301271171"/>
    <x v="0"/>
  </r>
  <r>
    <n v="200"/>
    <x v="1"/>
    <s v="Dairy"/>
    <x v="155"/>
    <n v="300.31122723648593"/>
    <x v="2"/>
  </r>
  <r>
    <n v="201"/>
    <x v="0"/>
    <s v="Produce"/>
    <x v="114"/>
    <n v="189.0842470124139"/>
    <x v="3"/>
  </r>
  <r>
    <n v="202"/>
    <x v="5"/>
    <s v="Produce"/>
    <x v="156"/>
    <n v="91.005191748126464"/>
    <x v="3"/>
  </r>
  <r>
    <n v="203"/>
    <x v="2"/>
    <s v="Meat"/>
    <x v="157"/>
    <n v="374.75446076713376"/>
    <x v="2"/>
  </r>
  <r>
    <n v="204"/>
    <x v="3"/>
    <s v="Bakery"/>
    <x v="158"/>
    <n v="399.03871806949195"/>
    <x v="3"/>
  </r>
  <r>
    <n v="205"/>
    <x v="5"/>
    <s v="Dairy"/>
    <x v="159"/>
    <n v="420.56344934058427"/>
    <x v="3"/>
  </r>
  <r>
    <n v="206"/>
    <x v="0"/>
    <s v="Produce"/>
    <x v="160"/>
    <n v="226.33581184927218"/>
    <x v="4"/>
  </r>
  <r>
    <n v="207"/>
    <x v="3"/>
    <s v="Bakery"/>
    <x v="161"/>
    <n v="234.18990046749013"/>
    <x v="0"/>
  </r>
  <r>
    <n v="208"/>
    <x v="2"/>
    <s v="Grains"/>
    <x v="162"/>
    <n v="95.377730886574483"/>
    <x v="4"/>
  </r>
  <r>
    <n v="209"/>
    <x v="2"/>
    <s v="Produce"/>
    <x v="163"/>
    <n v="290.14604180843298"/>
    <x v="1"/>
  </r>
  <r>
    <n v="210"/>
    <x v="1"/>
    <s v="Grains"/>
    <x v="164"/>
    <n v="242.06525426528734"/>
    <x v="2"/>
  </r>
  <r>
    <n v="211"/>
    <x v="3"/>
    <s v="Bakery"/>
    <x v="165"/>
    <n v="396.49015566956024"/>
    <x v="3"/>
  </r>
  <r>
    <n v="212"/>
    <x v="3"/>
    <s v="Bakery"/>
    <x v="43"/>
    <n v="222.80326457198245"/>
    <x v="2"/>
  </r>
  <r>
    <n v="213"/>
    <x v="6"/>
    <s v="Grains"/>
    <x v="166"/>
    <n v="67.051299451253385"/>
    <x v="3"/>
  </r>
  <r>
    <n v="214"/>
    <x v="4"/>
    <s v="Bakery"/>
    <x v="151"/>
    <n v="347.21728690163303"/>
    <x v="3"/>
  </r>
  <r>
    <n v="215"/>
    <x v="6"/>
    <s v="Bakery"/>
    <x v="16"/>
    <n v="201.40365792370534"/>
    <x v="2"/>
  </r>
  <r>
    <n v="216"/>
    <x v="2"/>
    <s v="Bakery"/>
    <x v="167"/>
    <n v="453.54505041496827"/>
    <x v="4"/>
  </r>
  <r>
    <n v="217"/>
    <x v="1"/>
    <s v="Produce"/>
    <x v="156"/>
    <n v="62.837244809622248"/>
    <x v="2"/>
  </r>
  <r>
    <n v="218"/>
    <x v="4"/>
    <s v="Bakery"/>
    <x v="18"/>
    <n v="23.622629603780826"/>
    <x v="2"/>
  </r>
  <r>
    <n v="219"/>
    <x v="5"/>
    <s v="Grains"/>
    <x v="168"/>
    <n v="193.82246738921162"/>
    <x v="4"/>
  </r>
  <r>
    <n v="220"/>
    <x v="3"/>
    <s v="Bakery"/>
    <x v="169"/>
    <n v="46.181146287799216"/>
    <x v="0"/>
  </r>
  <r>
    <n v="221"/>
    <x v="4"/>
    <s v="Produce"/>
    <x v="170"/>
    <n v="296.86479291301021"/>
    <x v="1"/>
  </r>
  <r>
    <n v="222"/>
    <x v="0"/>
    <s v="Grains"/>
    <x v="108"/>
    <n v="406.52384462156255"/>
    <x v="4"/>
  </r>
  <r>
    <n v="223"/>
    <x v="5"/>
    <s v="Dairy"/>
    <x v="171"/>
    <n v="235.80387010837484"/>
    <x v="3"/>
  </r>
  <r>
    <n v="224"/>
    <x v="4"/>
    <s v="Meat"/>
    <x v="172"/>
    <n v="118.23533159227752"/>
    <x v="0"/>
  </r>
  <r>
    <n v="225"/>
    <x v="1"/>
    <s v="Produce"/>
    <x v="80"/>
    <n v="348.1613849621217"/>
    <x v="4"/>
  </r>
  <r>
    <n v="226"/>
    <x v="2"/>
    <s v="Grains"/>
    <x v="173"/>
    <n v="264.09325612855758"/>
    <x v="2"/>
  </r>
  <r>
    <n v="227"/>
    <x v="6"/>
    <s v="Produce"/>
    <x v="174"/>
    <n v="422.30723034084775"/>
    <x v="4"/>
  </r>
  <r>
    <n v="228"/>
    <x v="3"/>
    <s v="Bakery"/>
    <x v="175"/>
    <n v="282.0326793979799"/>
    <x v="2"/>
  </r>
  <r>
    <n v="229"/>
    <x v="4"/>
    <s v="Grains"/>
    <x v="176"/>
    <n v="195.3663684594043"/>
    <x v="0"/>
  </r>
  <r>
    <n v="230"/>
    <x v="2"/>
    <s v="Dairy"/>
    <x v="177"/>
    <n v="89.659448792024392"/>
    <x v="3"/>
  </r>
  <r>
    <n v="231"/>
    <x v="1"/>
    <s v="Meat"/>
    <x v="70"/>
    <n v="251.24538593047561"/>
    <x v="4"/>
  </r>
  <r>
    <n v="232"/>
    <x v="0"/>
    <s v="Bakery"/>
    <x v="4"/>
    <n v="179.89194496916323"/>
    <x v="0"/>
  </r>
  <r>
    <n v="233"/>
    <x v="5"/>
    <s v="Dairy"/>
    <x v="178"/>
    <n v="178.2654427964215"/>
    <x v="3"/>
  </r>
  <r>
    <n v="234"/>
    <x v="4"/>
    <s v="Dairy"/>
    <x v="111"/>
    <n v="379.23526882026249"/>
    <x v="3"/>
  </r>
  <r>
    <n v="235"/>
    <x v="2"/>
    <s v="Grains"/>
    <x v="153"/>
    <n v="119.69574353696976"/>
    <x v="4"/>
  </r>
  <r>
    <n v="236"/>
    <x v="4"/>
    <s v="Produce"/>
    <x v="179"/>
    <n v="377.79255060912789"/>
    <x v="4"/>
  </r>
  <r>
    <n v="237"/>
    <x v="5"/>
    <s v="Meat"/>
    <x v="109"/>
    <n v="301.12196994899267"/>
    <x v="3"/>
  </r>
  <r>
    <n v="238"/>
    <x v="1"/>
    <s v="Meat"/>
    <x v="73"/>
    <n v="253.0553349674671"/>
    <x v="3"/>
  </r>
  <r>
    <n v="239"/>
    <x v="1"/>
    <s v="Meat"/>
    <x v="10"/>
    <n v="26.259005883464461"/>
    <x v="2"/>
  </r>
  <r>
    <n v="240"/>
    <x v="4"/>
    <s v="Meat"/>
    <x v="116"/>
    <n v="68.435833718450198"/>
    <x v="2"/>
  </r>
  <r>
    <n v="241"/>
    <x v="4"/>
    <s v="Meat"/>
    <x v="169"/>
    <n v="157.09275121600658"/>
    <x v="2"/>
  </r>
  <r>
    <n v="242"/>
    <x v="5"/>
    <s v="Bakery"/>
    <x v="143"/>
    <n v="382.13491188704734"/>
    <x v="0"/>
  </r>
  <r>
    <n v="243"/>
    <x v="3"/>
    <s v="Grains"/>
    <x v="134"/>
    <n v="473.97046509267523"/>
    <x v="2"/>
  </r>
  <r>
    <n v="244"/>
    <x v="5"/>
    <s v="Meat"/>
    <x v="180"/>
    <n v="287.16217059677069"/>
    <x v="3"/>
  </r>
  <r>
    <n v="245"/>
    <x v="3"/>
    <s v="Dairy"/>
    <x v="44"/>
    <n v="174.68404775237343"/>
    <x v="3"/>
  </r>
  <r>
    <n v="246"/>
    <x v="4"/>
    <s v="Bakery"/>
    <x v="181"/>
    <n v="113.51836145337366"/>
    <x v="1"/>
  </r>
  <r>
    <n v="247"/>
    <x v="0"/>
    <s v="Produce"/>
    <x v="146"/>
    <n v="346.84517406112684"/>
    <x v="3"/>
  </r>
  <r>
    <n v="248"/>
    <x v="2"/>
    <s v="Produce"/>
    <x v="182"/>
    <n v="274.53428433577096"/>
    <x v="4"/>
  </r>
  <r>
    <n v="249"/>
    <x v="2"/>
    <s v="Bakery"/>
    <x v="183"/>
    <n v="215.43244536175501"/>
    <x v="0"/>
  </r>
  <r>
    <n v="250"/>
    <x v="6"/>
    <s v="Dairy"/>
    <x v="33"/>
    <n v="317.2207426294151"/>
    <x v="4"/>
  </r>
  <r>
    <n v="251"/>
    <x v="3"/>
    <s v="Grains"/>
    <x v="184"/>
    <n v="410.25344198839076"/>
    <x v="4"/>
  </r>
  <r>
    <n v="252"/>
    <x v="1"/>
    <s v="Grains"/>
    <x v="185"/>
    <n v="228.06751605273746"/>
    <x v="4"/>
  </r>
  <r>
    <n v="253"/>
    <x v="4"/>
    <s v="Bakery"/>
    <x v="186"/>
    <n v="138.68226128830631"/>
    <x v="2"/>
  </r>
  <r>
    <n v="254"/>
    <x v="5"/>
    <s v="Meat"/>
    <x v="187"/>
    <n v="135.70778656279452"/>
    <x v="3"/>
  </r>
  <r>
    <n v="255"/>
    <x v="4"/>
    <s v="Dairy"/>
    <x v="188"/>
    <n v="335.32618432758102"/>
    <x v="3"/>
  </r>
  <r>
    <n v="256"/>
    <x v="0"/>
    <s v="Grains"/>
    <x v="189"/>
    <n v="174.75615707747147"/>
    <x v="0"/>
  </r>
  <r>
    <n v="257"/>
    <x v="5"/>
    <s v="Produce"/>
    <x v="190"/>
    <n v="350.06360764798058"/>
    <x v="4"/>
  </r>
  <r>
    <n v="258"/>
    <x v="3"/>
    <s v="Grains"/>
    <x v="131"/>
    <n v="37.223291543112985"/>
    <x v="0"/>
  </r>
  <r>
    <n v="259"/>
    <x v="3"/>
    <s v="Bakery"/>
    <x v="191"/>
    <n v="244.82211902152508"/>
    <x v="4"/>
  </r>
  <r>
    <n v="260"/>
    <x v="4"/>
    <s v="Meat"/>
    <x v="192"/>
    <n v="31.942322613141449"/>
    <x v="2"/>
  </r>
  <r>
    <n v="261"/>
    <x v="5"/>
    <s v="Grains"/>
    <x v="153"/>
    <n v="27.663298529369762"/>
    <x v="0"/>
  </r>
  <r>
    <n v="262"/>
    <x v="3"/>
    <s v="Bakery"/>
    <x v="193"/>
    <n v="316.43749842322671"/>
    <x v="4"/>
  </r>
  <r>
    <n v="263"/>
    <x v="3"/>
    <s v="Bakery"/>
    <x v="176"/>
    <n v="85.057149789792206"/>
    <x v="4"/>
  </r>
  <r>
    <n v="264"/>
    <x v="2"/>
    <s v="Produce"/>
    <x v="194"/>
    <n v="22.775502533560122"/>
    <x v="2"/>
  </r>
  <r>
    <n v="265"/>
    <x v="1"/>
    <s v="Bakery"/>
    <x v="52"/>
    <n v="484.53905148912992"/>
    <x v="4"/>
  </r>
  <r>
    <n v="266"/>
    <x v="5"/>
    <s v="Meat"/>
    <x v="21"/>
    <n v="388.19480579080499"/>
    <x v="0"/>
  </r>
  <r>
    <n v="267"/>
    <x v="0"/>
    <s v="Meat"/>
    <x v="195"/>
    <n v="47.252888462050912"/>
    <x v="4"/>
  </r>
  <r>
    <n v="268"/>
    <x v="0"/>
    <s v="Produce"/>
    <x v="196"/>
    <n v="335.33816670766765"/>
    <x v="2"/>
  </r>
  <r>
    <n v="269"/>
    <x v="1"/>
    <s v="Bakery"/>
    <x v="197"/>
    <n v="426.42910321727589"/>
    <x v="4"/>
  </r>
  <r>
    <n v="270"/>
    <x v="0"/>
    <s v="Grains"/>
    <x v="198"/>
    <n v="453.20570717572127"/>
    <x v="4"/>
  </r>
  <r>
    <n v="271"/>
    <x v="5"/>
    <s v="Grains"/>
    <x v="167"/>
    <n v="108.80602693668612"/>
    <x v="4"/>
  </r>
  <r>
    <n v="272"/>
    <x v="3"/>
    <s v="Produce"/>
    <x v="199"/>
    <n v="108.95206723022082"/>
    <x v="2"/>
  </r>
  <r>
    <n v="273"/>
    <x v="5"/>
    <s v="Dairy"/>
    <x v="200"/>
    <n v="206.54978645929791"/>
    <x v="4"/>
  </r>
  <r>
    <n v="274"/>
    <x v="0"/>
    <s v="Grains"/>
    <x v="1"/>
    <n v="170.82776701004622"/>
    <x v="3"/>
  </r>
  <r>
    <n v="275"/>
    <x v="1"/>
    <s v="Dairy"/>
    <x v="201"/>
    <n v="187.10086665653151"/>
    <x v="0"/>
  </r>
  <r>
    <n v="276"/>
    <x v="0"/>
    <s v="Dairy"/>
    <x v="202"/>
    <n v="64.817847073558042"/>
    <x v="2"/>
  </r>
  <r>
    <n v="277"/>
    <x v="3"/>
    <s v="Meat"/>
    <x v="25"/>
    <n v="159.6129949459185"/>
    <x v="3"/>
  </r>
  <r>
    <n v="278"/>
    <x v="5"/>
    <s v="Produce"/>
    <x v="203"/>
    <n v="409.5787971518775"/>
    <x v="4"/>
  </r>
  <r>
    <n v="279"/>
    <x v="4"/>
    <s v="Meat"/>
    <x v="200"/>
    <n v="425.80141178820577"/>
    <x v="3"/>
  </r>
  <r>
    <n v="280"/>
    <x v="6"/>
    <s v="Produce"/>
    <x v="204"/>
    <n v="220.89849563934197"/>
    <x v="3"/>
  </r>
  <r>
    <n v="281"/>
    <x v="0"/>
    <s v="Bakery"/>
    <x v="75"/>
    <n v="221.299662276828"/>
    <x v="4"/>
  </r>
  <r>
    <n v="282"/>
    <x v="4"/>
    <s v="Grains"/>
    <x v="205"/>
    <n v="27.929165109554987"/>
    <x v="2"/>
  </r>
  <r>
    <n v="283"/>
    <x v="6"/>
    <s v="Grains"/>
    <x v="206"/>
    <n v="363.47178488230827"/>
    <x v="0"/>
  </r>
  <r>
    <n v="284"/>
    <x v="2"/>
    <s v="Produce"/>
    <x v="127"/>
    <n v="108.81104069729324"/>
    <x v="4"/>
  </r>
  <r>
    <n v="285"/>
    <x v="5"/>
    <s v="Grains"/>
    <x v="89"/>
    <n v="271.07107619984271"/>
    <x v="3"/>
  </r>
  <r>
    <n v="286"/>
    <x v="6"/>
    <s v="Bakery"/>
    <x v="207"/>
    <n v="331.5988086440455"/>
    <x v="2"/>
  </r>
  <r>
    <n v="287"/>
    <x v="2"/>
    <s v="Meat"/>
    <x v="163"/>
    <n v="425.95371327710347"/>
    <x v="2"/>
  </r>
  <r>
    <n v="288"/>
    <x v="2"/>
    <s v="Grains"/>
    <x v="159"/>
    <n v="297.65498170192751"/>
    <x v="4"/>
  </r>
  <r>
    <n v="289"/>
    <x v="2"/>
    <s v="Dairy"/>
    <x v="91"/>
    <n v="486.45269973246531"/>
    <x v="1"/>
  </r>
  <r>
    <n v="290"/>
    <x v="1"/>
    <s v="Dairy"/>
    <x v="208"/>
    <n v="407.35510632329726"/>
    <x v="3"/>
  </r>
  <r>
    <n v="291"/>
    <x v="1"/>
    <s v="Produce"/>
    <x v="131"/>
    <n v="101.97729493235317"/>
    <x v="1"/>
  </r>
  <r>
    <n v="292"/>
    <x v="0"/>
    <s v="Produce"/>
    <x v="159"/>
    <n v="110.31737486097748"/>
    <x v="4"/>
  </r>
  <r>
    <n v="293"/>
    <x v="1"/>
    <s v="Bakery"/>
    <x v="207"/>
    <n v="229.08069850747148"/>
    <x v="3"/>
  </r>
  <r>
    <n v="294"/>
    <x v="1"/>
    <s v="Produce"/>
    <x v="206"/>
    <n v="156.24585999046633"/>
    <x v="1"/>
  </r>
  <r>
    <n v="295"/>
    <x v="1"/>
    <s v="Grains"/>
    <x v="154"/>
    <n v="249.42505792434886"/>
    <x v="4"/>
  </r>
  <r>
    <n v="296"/>
    <x v="4"/>
    <s v="Bakery"/>
    <x v="99"/>
    <n v="221.64528641534909"/>
    <x v="1"/>
  </r>
  <r>
    <n v="297"/>
    <x v="4"/>
    <s v="Bakery"/>
    <x v="25"/>
    <n v="207.16492552866492"/>
    <x v="4"/>
  </r>
  <r>
    <n v="298"/>
    <x v="6"/>
    <s v="Meat"/>
    <x v="135"/>
    <n v="415.20608224642649"/>
    <x v="1"/>
  </r>
  <r>
    <n v="299"/>
    <x v="3"/>
    <s v="Produce"/>
    <x v="79"/>
    <n v="450.63324654437537"/>
    <x v="2"/>
  </r>
  <r>
    <n v="300"/>
    <x v="1"/>
    <s v="Produce"/>
    <x v="157"/>
    <n v="8.6742876414446108"/>
    <x v="2"/>
  </r>
  <r>
    <n v="301"/>
    <x v="4"/>
    <s v="Bakery"/>
    <x v="209"/>
    <n v="187.16605355552139"/>
    <x v="2"/>
  </r>
  <r>
    <n v="302"/>
    <x v="0"/>
    <s v="Produce"/>
    <x v="210"/>
    <n v="157.6234934730893"/>
    <x v="3"/>
  </r>
  <r>
    <n v="303"/>
    <x v="4"/>
    <s v="Dairy"/>
    <x v="21"/>
    <n v="353.84251958783818"/>
    <x v="2"/>
  </r>
  <r>
    <n v="304"/>
    <x v="4"/>
    <s v="Meat"/>
    <x v="17"/>
    <n v="149.89635324411753"/>
    <x v="4"/>
  </r>
  <r>
    <n v="305"/>
    <x v="1"/>
    <s v="Produce"/>
    <x v="23"/>
    <n v="172.70923042390976"/>
    <x v="0"/>
  </r>
  <r>
    <n v="306"/>
    <x v="2"/>
    <s v="Produce"/>
    <x v="124"/>
    <n v="423.46664393876034"/>
    <x v="1"/>
  </r>
  <r>
    <n v="307"/>
    <x v="3"/>
    <s v="Dairy"/>
    <x v="164"/>
    <n v="416.86652301119261"/>
    <x v="4"/>
  </r>
  <r>
    <n v="308"/>
    <x v="4"/>
    <s v="Grains"/>
    <x v="211"/>
    <n v="53.727798576637241"/>
    <x v="3"/>
  </r>
  <r>
    <n v="309"/>
    <x v="5"/>
    <s v="Meat"/>
    <x v="212"/>
    <n v="42.408357878077453"/>
    <x v="0"/>
  </r>
  <r>
    <n v="310"/>
    <x v="4"/>
    <s v="Bakery"/>
    <x v="213"/>
    <n v="14.339693764587095"/>
    <x v="2"/>
  </r>
  <r>
    <n v="311"/>
    <x v="2"/>
    <s v="Meat"/>
    <x v="214"/>
    <n v="239.39419156018633"/>
    <x v="3"/>
  </r>
  <r>
    <n v="312"/>
    <x v="1"/>
    <s v="Grains"/>
    <x v="36"/>
    <n v="43.603512815103812"/>
    <x v="1"/>
  </r>
  <r>
    <n v="313"/>
    <x v="0"/>
    <s v="Grains"/>
    <x v="108"/>
    <n v="383.28585294122115"/>
    <x v="4"/>
  </r>
  <r>
    <n v="314"/>
    <x v="0"/>
    <s v="Bakery"/>
    <x v="215"/>
    <n v="145.83328559521678"/>
    <x v="4"/>
  </r>
  <r>
    <n v="315"/>
    <x v="3"/>
    <s v="Produce"/>
    <x v="216"/>
    <n v="363.59339118246606"/>
    <x v="1"/>
  </r>
  <r>
    <n v="316"/>
    <x v="6"/>
    <s v="Bakery"/>
    <x v="207"/>
    <n v="37.623777809001211"/>
    <x v="4"/>
  </r>
  <r>
    <n v="317"/>
    <x v="2"/>
    <s v="Dairy"/>
    <x v="217"/>
    <n v="222.22528372268695"/>
    <x v="4"/>
  </r>
  <r>
    <n v="318"/>
    <x v="4"/>
    <s v="Grains"/>
    <x v="218"/>
    <n v="333.94656098008659"/>
    <x v="2"/>
  </r>
  <r>
    <n v="319"/>
    <x v="4"/>
    <s v="Meat"/>
    <x v="200"/>
    <n v="201.88820026386156"/>
    <x v="1"/>
  </r>
  <r>
    <n v="320"/>
    <x v="1"/>
    <s v="Bakery"/>
    <x v="51"/>
    <n v="361.63952000322797"/>
    <x v="2"/>
  </r>
  <r>
    <n v="321"/>
    <x v="0"/>
    <s v="Dairy"/>
    <x v="195"/>
    <n v="232.88843165791673"/>
    <x v="3"/>
  </r>
  <r>
    <n v="322"/>
    <x v="5"/>
    <s v="Grains"/>
    <x v="126"/>
    <n v="45.512598265874466"/>
    <x v="2"/>
  </r>
  <r>
    <n v="323"/>
    <x v="2"/>
    <s v="Produce"/>
    <x v="160"/>
    <n v="22.34030133165767"/>
    <x v="2"/>
  </r>
  <r>
    <n v="324"/>
    <x v="1"/>
    <s v="Grains"/>
    <x v="219"/>
    <n v="20.173238404559434"/>
    <x v="0"/>
  </r>
  <r>
    <n v="325"/>
    <x v="1"/>
    <s v="Dairy"/>
    <x v="18"/>
    <n v="448.82130997318512"/>
    <x v="0"/>
  </r>
  <r>
    <n v="326"/>
    <x v="4"/>
    <s v="Dairy"/>
    <x v="217"/>
    <n v="112.34959896823571"/>
    <x v="0"/>
  </r>
  <r>
    <n v="327"/>
    <x v="4"/>
    <s v="Grains"/>
    <x v="220"/>
    <n v="141.16669423451418"/>
    <x v="2"/>
  </r>
  <r>
    <n v="328"/>
    <x v="0"/>
    <s v="Meat"/>
    <x v="221"/>
    <n v="304.62920368040261"/>
    <x v="2"/>
  </r>
  <r>
    <n v="329"/>
    <x v="0"/>
    <s v="Bakery"/>
    <x v="222"/>
    <n v="435.34550956043597"/>
    <x v="1"/>
  </r>
  <r>
    <n v="330"/>
    <x v="4"/>
    <s v="Grains"/>
    <x v="4"/>
    <n v="117.51958469981547"/>
    <x v="0"/>
  </r>
  <r>
    <n v="331"/>
    <x v="5"/>
    <s v="Produce"/>
    <x v="97"/>
    <n v="439.65573334040732"/>
    <x v="0"/>
  </r>
  <r>
    <n v="332"/>
    <x v="1"/>
    <s v="Grains"/>
    <x v="173"/>
    <n v="296.95414336891122"/>
    <x v="2"/>
  </r>
  <r>
    <n v="333"/>
    <x v="5"/>
    <s v="Bakery"/>
    <x v="223"/>
    <n v="25.272202535393777"/>
    <x v="4"/>
  </r>
  <r>
    <n v="334"/>
    <x v="1"/>
    <s v="Meat"/>
    <x v="24"/>
    <n v="155.15638494575052"/>
    <x v="3"/>
  </r>
  <r>
    <n v="335"/>
    <x v="3"/>
    <s v="Meat"/>
    <x v="224"/>
    <n v="475.40520762484147"/>
    <x v="3"/>
  </r>
  <r>
    <n v="336"/>
    <x v="0"/>
    <s v="Grains"/>
    <x v="204"/>
    <n v="212.91419940097467"/>
    <x v="4"/>
  </r>
  <r>
    <n v="337"/>
    <x v="4"/>
    <s v="Bakery"/>
    <x v="156"/>
    <n v="282.34974464922806"/>
    <x v="1"/>
  </r>
  <r>
    <n v="338"/>
    <x v="2"/>
    <s v="Produce"/>
    <x v="31"/>
    <n v="150.83885501775032"/>
    <x v="3"/>
  </r>
  <r>
    <n v="339"/>
    <x v="3"/>
    <s v="Bakery"/>
    <x v="21"/>
    <n v="191.45986182461667"/>
    <x v="2"/>
  </r>
  <r>
    <n v="340"/>
    <x v="2"/>
    <s v="Dairy"/>
    <x v="225"/>
    <n v="379.27916202422318"/>
    <x v="3"/>
  </r>
  <r>
    <n v="341"/>
    <x v="4"/>
    <s v="Meat"/>
    <x v="226"/>
    <n v="43.121603624756524"/>
    <x v="0"/>
  </r>
  <r>
    <n v="342"/>
    <x v="1"/>
    <s v="Meat"/>
    <x v="203"/>
    <n v="13.064919291218715"/>
    <x v="3"/>
  </r>
  <r>
    <n v="343"/>
    <x v="4"/>
    <s v="Grains"/>
    <x v="227"/>
    <n v="174.38966511681431"/>
    <x v="0"/>
  </r>
  <r>
    <n v="344"/>
    <x v="5"/>
    <s v="Grains"/>
    <x v="143"/>
    <n v="467.51440995086398"/>
    <x v="2"/>
  </r>
  <r>
    <n v="345"/>
    <x v="5"/>
    <s v="Meat"/>
    <x v="58"/>
    <n v="477.68952208304813"/>
    <x v="2"/>
  </r>
  <r>
    <n v="346"/>
    <x v="6"/>
    <s v="Meat"/>
    <x v="7"/>
    <n v="319.96386470785177"/>
    <x v="3"/>
  </r>
  <r>
    <n v="347"/>
    <x v="6"/>
    <s v="Grains"/>
    <x v="5"/>
    <n v="139.91069346781973"/>
    <x v="2"/>
  </r>
  <r>
    <n v="348"/>
    <x v="3"/>
    <s v="Produce"/>
    <x v="10"/>
    <n v="331.22394051388909"/>
    <x v="4"/>
  </r>
  <r>
    <n v="349"/>
    <x v="4"/>
    <s v="Dairy"/>
    <x v="1"/>
    <n v="50.362770414574825"/>
    <x v="1"/>
  </r>
  <r>
    <n v="350"/>
    <x v="6"/>
    <s v="Bakery"/>
    <x v="115"/>
    <n v="188.62720347454461"/>
    <x v="4"/>
  </r>
  <r>
    <n v="351"/>
    <x v="1"/>
    <s v="Bakery"/>
    <x v="5"/>
    <n v="64.322822640472793"/>
    <x v="0"/>
  </r>
  <r>
    <n v="352"/>
    <x v="4"/>
    <s v="Bakery"/>
    <x v="14"/>
    <n v="288.05850915208964"/>
    <x v="0"/>
  </r>
  <r>
    <n v="353"/>
    <x v="2"/>
    <s v="Produce"/>
    <x v="36"/>
    <n v="159.02310855676711"/>
    <x v="3"/>
  </r>
  <r>
    <n v="354"/>
    <x v="4"/>
    <s v="Produce"/>
    <x v="141"/>
    <n v="246.82537123770703"/>
    <x v="4"/>
  </r>
  <r>
    <n v="355"/>
    <x v="5"/>
    <s v="Dairy"/>
    <x v="2"/>
    <n v="405.32134703895235"/>
    <x v="3"/>
  </r>
  <r>
    <n v="356"/>
    <x v="4"/>
    <s v="Dairy"/>
    <x v="15"/>
    <n v="82.077373335501534"/>
    <x v="4"/>
  </r>
  <r>
    <n v="357"/>
    <x v="4"/>
    <s v="Bakery"/>
    <x v="200"/>
    <n v="490.42459359871094"/>
    <x v="3"/>
  </r>
  <r>
    <n v="358"/>
    <x v="5"/>
    <s v="Grains"/>
    <x v="18"/>
    <n v="343.18398987157468"/>
    <x v="0"/>
  </r>
  <r>
    <n v="359"/>
    <x v="6"/>
    <s v="Dairy"/>
    <x v="120"/>
    <n v="469.73722565820776"/>
    <x v="0"/>
  </r>
  <r>
    <n v="360"/>
    <x v="1"/>
    <s v="Produce"/>
    <x v="16"/>
    <n v="222.34675798713008"/>
    <x v="3"/>
  </r>
  <r>
    <n v="361"/>
    <x v="0"/>
    <s v="Dairy"/>
    <x v="213"/>
    <n v="349.25261249700952"/>
    <x v="2"/>
  </r>
  <r>
    <n v="362"/>
    <x v="2"/>
    <s v="Bakery"/>
    <x v="44"/>
    <n v="145.36234940714357"/>
    <x v="3"/>
  </r>
  <r>
    <n v="363"/>
    <x v="2"/>
    <s v="Bakery"/>
    <x v="146"/>
    <n v="471.07745399542381"/>
    <x v="2"/>
  </r>
  <r>
    <n v="364"/>
    <x v="5"/>
    <s v="Dairy"/>
    <x v="228"/>
    <n v="240.77452645401598"/>
    <x v="4"/>
  </r>
  <r>
    <n v="365"/>
    <x v="3"/>
    <s v="Produce"/>
    <x v="206"/>
    <n v="125.93764605695284"/>
    <x v="1"/>
  </r>
  <r>
    <n v="366"/>
    <x v="2"/>
    <s v="Produce"/>
    <x v="174"/>
    <n v="400.87415789886143"/>
    <x v="1"/>
  </r>
  <r>
    <n v="367"/>
    <x v="2"/>
    <s v="Grains"/>
    <x v="229"/>
    <n v="337.86401306900456"/>
    <x v="4"/>
  </r>
  <r>
    <n v="368"/>
    <x v="1"/>
    <s v="Grains"/>
    <x v="217"/>
    <n v="85.457301749164529"/>
    <x v="2"/>
  </r>
  <r>
    <n v="369"/>
    <x v="5"/>
    <s v="Bakery"/>
    <x v="178"/>
    <n v="82.940106732954405"/>
    <x v="1"/>
  </r>
  <r>
    <n v="370"/>
    <x v="3"/>
    <s v="Produce"/>
    <x v="7"/>
    <n v="201.67978530579623"/>
    <x v="1"/>
  </r>
  <r>
    <n v="371"/>
    <x v="5"/>
    <s v="Grains"/>
    <x v="169"/>
    <n v="257.54137934199582"/>
    <x v="1"/>
  </r>
  <r>
    <n v="372"/>
    <x v="6"/>
    <s v="Produce"/>
    <x v="16"/>
    <n v="445.25116812992047"/>
    <x v="3"/>
  </r>
  <r>
    <n v="373"/>
    <x v="0"/>
    <s v="Produce"/>
    <x v="230"/>
    <n v="48.085965045289093"/>
    <x v="3"/>
  </r>
  <r>
    <n v="374"/>
    <x v="4"/>
    <s v="Meat"/>
    <x v="231"/>
    <n v="197.88474592841925"/>
    <x v="3"/>
  </r>
  <r>
    <n v="375"/>
    <x v="4"/>
    <s v="Grains"/>
    <x v="232"/>
    <n v="456.18130334390463"/>
    <x v="1"/>
  </r>
  <r>
    <n v="376"/>
    <x v="0"/>
    <s v="Meat"/>
    <x v="93"/>
    <n v="362.80606169971048"/>
    <x v="1"/>
  </r>
  <r>
    <n v="377"/>
    <x v="5"/>
    <s v="Grains"/>
    <x v="22"/>
    <n v="349.05923412136434"/>
    <x v="3"/>
  </r>
  <r>
    <n v="378"/>
    <x v="3"/>
    <s v="Bakery"/>
    <x v="144"/>
    <n v="256.1908270847307"/>
    <x v="2"/>
  </r>
  <r>
    <n v="379"/>
    <x v="2"/>
    <s v="Meat"/>
    <x v="233"/>
    <n v="479.28287510959677"/>
    <x v="0"/>
  </r>
  <r>
    <n v="380"/>
    <x v="2"/>
    <s v="Dairy"/>
    <x v="234"/>
    <n v="499.63076288887049"/>
    <x v="4"/>
  </r>
  <r>
    <n v="381"/>
    <x v="1"/>
    <s v="Bakery"/>
    <x v="6"/>
    <n v="38.23319659699159"/>
    <x v="0"/>
  </r>
  <r>
    <n v="382"/>
    <x v="2"/>
    <s v="Grains"/>
    <x v="159"/>
    <n v="21.79823909237183"/>
    <x v="4"/>
  </r>
  <r>
    <n v="383"/>
    <x v="4"/>
    <s v="Produce"/>
    <x v="235"/>
    <n v="269.68529837343254"/>
    <x v="3"/>
  </r>
  <r>
    <n v="384"/>
    <x v="5"/>
    <s v="Meat"/>
    <x v="79"/>
    <n v="162.03992776880818"/>
    <x v="1"/>
  </r>
  <r>
    <n v="385"/>
    <x v="3"/>
    <s v="Dairy"/>
    <x v="79"/>
    <n v="119.97714446767314"/>
    <x v="0"/>
  </r>
  <r>
    <n v="386"/>
    <x v="5"/>
    <s v="Meat"/>
    <x v="223"/>
    <n v="231.8424901926866"/>
    <x v="3"/>
  </r>
  <r>
    <n v="387"/>
    <x v="4"/>
    <s v="Grains"/>
    <x v="236"/>
    <n v="277.22223126778141"/>
    <x v="4"/>
  </r>
  <r>
    <n v="388"/>
    <x v="1"/>
    <s v="Grains"/>
    <x v="101"/>
    <n v="127.17540249886392"/>
    <x v="3"/>
  </r>
  <r>
    <n v="389"/>
    <x v="6"/>
    <s v="Produce"/>
    <x v="154"/>
    <n v="115.05134835315746"/>
    <x v="3"/>
  </r>
  <r>
    <n v="390"/>
    <x v="3"/>
    <s v="Bakery"/>
    <x v="130"/>
    <n v="351.28618503084436"/>
    <x v="3"/>
  </r>
  <r>
    <n v="391"/>
    <x v="0"/>
    <s v="Grains"/>
    <x v="237"/>
    <n v="132.5187382968488"/>
    <x v="1"/>
  </r>
  <r>
    <n v="392"/>
    <x v="1"/>
    <s v="Produce"/>
    <x v="238"/>
    <n v="464.6147567796462"/>
    <x v="1"/>
  </r>
  <r>
    <n v="393"/>
    <x v="5"/>
    <s v="Meat"/>
    <x v="239"/>
    <n v="403.7582876498837"/>
    <x v="3"/>
  </r>
  <r>
    <n v="394"/>
    <x v="5"/>
    <s v="Meat"/>
    <x v="124"/>
    <n v="471.61171471597777"/>
    <x v="0"/>
  </r>
  <r>
    <n v="395"/>
    <x v="1"/>
    <s v="Meat"/>
    <x v="213"/>
    <n v="299.76773582611293"/>
    <x v="3"/>
  </r>
  <r>
    <n v="396"/>
    <x v="1"/>
    <s v="Meat"/>
    <x v="57"/>
    <n v="324.11284779720836"/>
    <x v="4"/>
  </r>
  <r>
    <n v="397"/>
    <x v="3"/>
    <s v="Meat"/>
    <x v="240"/>
    <n v="342.36408437018707"/>
    <x v="3"/>
  </r>
  <r>
    <n v="398"/>
    <x v="6"/>
    <s v="Produce"/>
    <x v="31"/>
    <n v="485.00782808024195"/>
    <x v="0"/>
  </r>
  <r>
    <n v="399"/>
    <x v="5"/>
    <s v="Dairy"/>
    <x v="39"/>
    <n v="302.75541366272853"/>
    <x v="4"/>
  </r>
  <r>
    <n v="400"/>
    <x v="2"/>
    <s v="Bakery"/>
    <x v="214"/>
    <n v="9.065615705948618"/>
    <x v="2"/>
  </r>
  <r>
    <n v="401"/>
    <x v="0"/>
    <s v="Grains"/>
    <x v="127"/>
    <n v="274.36554067204753"/>
    <x v="2"/>
  </r>
  <r>
    <n v="402"/>
    <x v="4"/>
    <s v="Bakery"/>
    <x v="86"/>
    <n v="371.60829568147562"/>
    <x v="0"/>
  </r>
  <r>
    <n v="403"/>
    <x v="4"/>
    <s v="Grains"/>
    <x v="138"/>
    <n v="127.05705316361761"/>
    <x v="0"/>
  </r>
  <r>
    <n v="404"/>
    <x v="3"/>
    <s v="Produce"/>
    <x v="241"/>
    <n v="490.09449053227888"/>
    <x v="1"/>
  </r>
  <r>
    <n v="405"/>
    <x v="0"/>
    <s v="Dairy"/>
    <x v="161"/>
    <n v="20.7894393185966"/>
    <x v="4"/>
  </r>
  <r>
    <n v="406"/>
    <x v="6"/>
    <s v="Dairy"/>
    <x v="207"/>
    <n v="152.24169183345003"/>
    <x v="4"/>
  </r>
  <r>
    <n v="407"/>
    <x v="5"/>
    <s v="Dairy"/>
    <x v="242"/>
    <n v="299.99073803305487"/>
    <x v="3"/>
  </r>
  <r>
    <n v="408"/>
    <x v="3"/>
    <s v="Produce"/>
    <x v="243"/>
    <n v="88.61018567773958"/>
    <x v="1"/>
  </r>
  <r>
    <n v="409"/>
    <x v="0"/>
    <s v="Dairy"/>
    <x v="138"/>
    <n v="474.91352292516683"/>
    <x v="3"/>
  </r>
  <r>
    <n v="410"/>
    <x v="4"/>
    <s v="Bakery"/>
    <x v="178"/>
    <n v="168.45979473861169"/>
    <x v="1"/>
  </r>
  <r>
    <n v="411"/>
    <x v="5"/>
    <s v="Bakery"/>
    <x v="235"/>
    <n v="115.51581007330608"/>
    <x v="2"/>
  </r>
  <r>
    <n v="412"/>
    <x v="3"/>
    <s v="Meat"/>
    <x v="244"/>
    <n v="419.49105728033953"/>
    <x v="2"/>
  </r>
  <r>
    <n v="413"/>
    <x v="1"/>
    <s v="Grains"/>
    <x v="194"/>
    <n v="391.87913906509368"/>
    <x v="1"/>
  </r>
  <r>
    <n v="414"/>
    <x v="5"/>
    <s v="Meat"/>
    <x v="245"/>
    <n v="76.053772914412093"/>
    <x v="2"/>
  </r>
  <r>
    <n v="415"/>
    <x v="5"/>
    <s v="Dairy"/>
    <x v="132"/>
    <n v="329.05265837160471"/>
    <x v="2"/>
  </r>
  <r>
    <n v="416"/>
    <x v="4"/>
    <s v="Dairy"/>
    <x v="73"/>
    <n v="55.34823143987758"/>
    <x v="0"/>
  </r>
  <r>
    <n v="417"/>
    <x v="4"/>
    <s v="Grains"/>
    <x v="163"/>
    <n v="217.61537454381042"/>
    <x v="2"/>
  </r>
  <r>
    <n v="418"/>
    <x v="1"/>
    <s v="Meat"/>
    <x v="234"/>
    <n v="188.04900316063797"/>
    <x v="4"/>
  </r>
  <r>
    <n v="419"/>
    <x v="5"/>
    <s v="Produce"/>
    <x v="246"/>
    <n v="493.34084441477501"/>
    <x v="0"/>
  </r>
  <r>
    <n v="420"/>
    <x v="6"/>
    <s v="Dairy"/>
    <x v="230"/>
    <n v="79.991183080118432"/>
    <x v="4"/>
  </r>
  <r>
    <n v="421"/>
    <x v="2"/>
    <s v="Produce"/>
    <x v="66"/>
    <n v="185.1795549018567"/>
    <x v="0"/>
  </r>
  <r>
    <n v="422"/>
    <x v="3"/>
    <s v="Grains"/>
    <x v="247"/>
    <n v="225.72785573020752"/>
    <x v="2"/>
  </r>
  <r>
    <n v="423"/>
    <x v="6"/>
    <s v="Produce"/>
    <x v="123"/>
    <n v="59.6362591351945"/>
    <x v="4"/>
  </r>
  <r>
    <n v="424"/>
    <x v="1"/>
    <s v="Produce"/>
    <x v="114"/>
    <n v="479.05951028198012"/>
    <x v="4"/>
  </r>
  <r>
    <n v="425"/>
    <x v="6"/>
    <s v="Produce"/>
    <x v="147"/>
    <n v="46.448018836324671"/>
    <x v="0"/>
  </r>
  <r>
    <n v="426"/>
    <x v="1"/>
    <s v="Meat"/>
    <x v="13"/>
    <n v="137.58226747092573"/>
    <x v="4"/>
  </r>
  <r>
    <n v="427"/>
    <x v="3"/>
    <s v="Produce"/>
    <x v="99"/>
    <n v="321.21341256116295"/>
    <x v="0"/>
  </r>
  <r>
    <n v="428"/>
    <x v="4"/>
    <s v="Meat"/>
    <x v="16"/>
    <n v="208.43752806289393"/>
    <x v="2"/>
  </r>
  <r>
    <n v="429"/>
    <x v="5"/>
    <s v="Meat"/>
    <x v="35"/>
    <n v="447.62572553819462"/>
    <x v="2"/>
  </r>
  <r>
    <n v="430"/>
    <x v="2"/>
    <s v="Meat"/>
    <x v="248"/>
    <n v="452.27752983249587"/>
    <x v="4"/>
  </r>
  <r>
    <n v="431"/>
    <x v="5"/>
    <s v="Produce"/>
    <x v="68"/>
    <n v="187.68174397177123"/>
    <x v="1"/>
  </r>
  <r>
    <n v="432"/>
    <x v="3"/>
    <s v="Grains"/>
    <x v="141"/>
    <n v="121.68534441536096"/>
    <x v="3"/>
  </r>
  <r>
    <n v="433"/>
    <x v="6"/>
    <s v="Produce"/>
    <x v="75"/>
    <n v="52.983458551430395"/>
    <x v="4"/>
  </r>
  <r>
    <n v="434"/>
    <x v="2"/>
    <s v="Grains"/>
    <x v="72"/>
    <n v="174.06653084529586"/>
    <x v="4"/>
  </r>
  <r>
    <n v="435"/>
    <x v="6"/>
    <s v="Meat"/>
    <x v="71"/>
    <n v="323.70814312607638"/>
    <x v="3"/>
  </r>
  <r>
    <n v="436"/>
    <x v="4"/>
    <s v="Grains"/>
    <x v="155"/>
    <n v="493.61459745712682"/>
    <x v="1"/>
  </r>
  <r>
    <n v="437"/>
    <x v="6"/>
    <s v="Produce"/>
    <x v="233"/>
    <n v="34.945316600467535"/>
    <x v="3"/>
  </r>
  <r>
    <n v="438"/>
    <x v="1"/>
    <s v="Meat"/>
    <x v="249"/>
    <n v="483.87775763390306"/>
    <x v="3"/>
  </r>
  <r>
    <n v="439"/>
    <x v="1"/>
    <s v="Dairy"/>
    <x v="39"/>
    <n v="460.17392078216807"/>
    <x v="2"/>
  </r>
  <r>
    <n v="440"/>
    <x v="1"/>
    <s v="Meat"/>
    <x v="51"/>
    <n v="187.7167293176102"/>
    <x v="3"/>
  </r>
  <r>
    <n v="441"/>
    <x v="5"/>
    <s v="Bakery"/>
    <x v="250"/>
    <n v="37.427705954027573"/>
    <x v="2"/>
  </r>
  <r>
    <n v="442"/>
    <x v="4"/>
    <s v="Meat"/>
    <x v="251"/>
    <n v="190.71451653470535"/>
    <x v="3"/>
  </r>
  <r>
    <n v="443"/>
    <x v="6"/>
    <s v="Produce"/>
    <x v="252"/>
    <n v="165.38933394598595"/>
    <x v="4"/>
  </r>
  <r>
    <n v="444"/>
    <x v="1"/>
    <s v="Meat"/>
    <x v="253"/>
    <n v="41.670022153877632"/>
    <x v="2"/>
  </r>
  <r>
    <n v="445"/>
    <x v="2"/>
    <s v="Produce"/>
    <x v="167"/>
    <n v="378.78520168110492"/>
    <x v="1"/>
  </r>
  <r>
    <n v="446"/>
    <x v="0"/>
    <s v="Bakery"/>
    <x v="12"/>
    <n v="233.3109138355783"/>
    <x v="2"/>
  </r>
  <r>
    <n v="447"/>
    <x v="6"/>
    <s v="Bakery"/>
    <x v="105"/>
    <n v="62.239420592858501"/>
    <x v="0"/>
  </r>
  <r>
    <n v="448"/>
    <x v="4"/>
    <s v="Meat"/>
    <x v="209"/>
    <n v="491.1611562690303"/>
    <x v="4"/>
  </r>
  <r>
    <n v="449"/>
    <x v="4"/>
    <s v="Grains"/>
    <x v="254"/>
    <n v="396.94111004195707"/>
    <x v="1"/>
  </r>
  <r>
    <n v="450"/>
    <x v="6"/>
    <s v="Bakery"/>
    <x v="88"/>
    <n v="139.64154436144963"/>
    <x v="0"/>
  </r>
  <r>
    <n v="451"/>
    <x v="5"/>
    <s v="Produce"/>
    <x v="103"/>
    <n v="479.74062891998165"/>
    <x v="0"/>
  </r>
  <r>
    <n v="452"/>
    <x v="3"/>
    <s v="Dairy"/>
    <x v="122"/>
    <n v="441.0276320040665"/>
    <x v="4"/>
  </r>
  <r>
    <n v="453"/>
    <x v="2"/>
    <s v="Meat"/>
    <x v="255"/>
    <n v="495.43518215610817"/>
    <x v="4"/>
  </r>
  <r>
    <n v="454"/>
    <x v="5"/>
    <s v="Meat"/>
    <x v="179"/>
    <n v="100.85942796840641"/>
    <x v="1"/>
  </r>
  <r>
    <n v="455"/>
    <x v="4"/>
    <s v="Dairy"/>
    <x v="142"/>
    <n v="240.8598908169775"/>
    <x v="0"/>
  </r>
  <r>
    <n v="456"/>
    <x v="0"/>
    <s v="Bakery"/>
    <x v="41"/>
    <n v="232.90901712645569"/>
    <x v="1"/>
  </r>
  <r>
    <n v="457"/>
    <x v="4"/>
    <s v="Grains"/>
    <x v="61"/>
    <n v="76.006097188464594"/>
    <x v="3"/>
  </r>
  <r>
    <n v="458"/>
    <x v="2"/>
    <s v="Dairy"/>
    <x v="42"/>
    <n v="435.11298487256698"/>
    <x v="4"/>
  </r>
  <r>
    <n v="459"/>
    <x v="5"/>
    <s v="Bakery"/>
    <x v="256"/>
    <n v="5.1842739286410566"/>
    <x v="3"/>
  </r>
  <r>
    <n v="460"/>
    <x v="6"/>
    <s v="Meat"/>
    <x v="257"/>
    <n v="422.93240427890134"/>
    <x v="3"/>
  </r>
  <r>
    <n v="461"/>
    <x v="6"/>
    <s v="Grains"/>
    <x v="109"/>
    <n v="255.26651178235272"/>
    <x v="3"/>
  </r>
  <r>
    <n v="462"/>
    <x v="5"/>
    <s v="Produce"/>
    <x v="258"/>
    <n v="193.07314773081384"/>
    <x v="1"/>
  </r>
  <r>
    <n v="463"/>
    <x v="3"/>
    <s v="Meat"/>
    <x v="259"/>
    <n v="49.909996503352858"/>
    <x v="2"/>
  </r>
  <r>
    <n v="464"/>
    <x v="6"/>
    <s v="Meat"/>
    <x v="260"/>
    <n v="28.24971133722444"/>
    <x v="4"/>
  </r>
  <r>
    <n v="465"/>
    <x v="5"/>
    <s v="Meat"/>
    <x v="261"/>
    <n v="141.22363657463276"/>
    <x v="0"/>
  </r>
  <r>
    <n v="466"/>
    <x v="2"/>
    <s v="Dairy"/>
    <x v="111"/>
    <n v="60.411650995970604"/>
    <x v="3"/>
  </r>
  <r>
    <n v="467"/>
    <x v="5"/>
    <s v="Bakery"/>
    <x v="231"/>
    <n v="103.05662879993611"/>
    <x v="4"/>
  </r>
  <r>
    <n v="468"/>
    <x v="3"/>
    <s v="Grains"/>
    <x v="262"/>
    <n v="237.91878071564238"/>
    <x v="1"/>
  </r>
  <r>
    <n v="469"/>
    <x v="4"/>
    <s v="Dairy"/>
    <x v="196"/>
    <n v="273.22503141496327"/>
    <x v="3"/>
  </r>
  <r>
    <n v="470"/>
    <x v="0"/>
    <s v="Dairy"/>
    <x v="263"/>
    <n v="408.69937030532111"/>
    <x v="2"/>
  </r>
  <r>
    <n v="471"/>
    <x v="0"/>
    <s v="Produce"/>
    <x v="264"/>
    <n v="186.67281095724317"/>
    <x v="3"/>
  </r>
  <r>
    <n v="472"/>
    <x v="4"/>
    <s v="Bakery"/>
    <x v="8"/>
    <n v="303.14396935353363"/>
    <x v="2"/>
  </r>
  <r>
    <n v="473"/>
    <x v="1"/>
    <s v="Meat"/>
    <x v="81"/>
    <n v="380.21606662301718"/>
    <x v="4"/>
  </r>
  <r>
    <n v="474"/>
    <x v="6"/>
    <s v="Meat"/>
    <x v="265"/>
    <n v="357.71737510252564"/>
    <x v="3"/>
  </r>
  <r>
    <n v="475"/>
    <x v="6"/>
    <s v="Bakery"/>
    <x v="208"/>
    <n v="409.99607279737683"/>
    <x v="4"/>
  </r>
  <r>
    <n v="476"/>
    <x v="3"/>
    <s v="Dairy"/>
    <x v="147"/>
    <n v="141.44055873090684"/>
    <x v="0"/>
  </r>
  <r>
    <n v="477"/>
    <x v="4"/>
    <s v="Meat"/>
    <x v="266"/>
    <n v="287.50838521102912"/>
    <x v="0"/>
  </r>
  <r>
    <n v="478"/>
    <x v="1"/>
    <s v="Bakery"/>
    <x v="242"/>
    <n v="52.284559877578765"/>
    <x v="3"/>
  </r>
  <r>
    <n v="479"/>
    <x v="6"/>
    <s v="Bakery"/>
    <x v="72"/>
    <n v="23.610665965270154"/>
    <x v="3"/>
  </r>
  <r>
    <n v="480"/>
    <x v="0"/>
    <s v="Grains"/>
    <x v="167"/>
    <n v="491.96416153571067"/>
    <x v="1"/>
  </r>
  <r>
    <n v="481"/>
    <x v="1"/>
    <s v="Meat"/>
    <x v="77"/>
    <n v="54.683595586048263"/>
    <x v="0"/>
  </r>
  <r>
    <n v="482"/>
    <x v="0"/>
    <s v="Bakery"/>
    <x v="2"/>
    <n v="253.06280345372701"/>
    <x v="4"/>
  </r>
  <r>
    <n v="483"/>
    <x v="4"/>
    <s v="Meat"/>
    <x v="13"/>
    <n v="95.21349503400414"/>
    <x v="3"/>
  </r>
  <r>
    <n v="484"/>
    <x v="2"/>
    <s v="Dairy"/>
    <x v="95"/>
    <n v="313.98850772425527"/>
    <x v="4"/>
  </r>
  <r>
    <n v="485"/>
    <x v="0"/>
    <s v="Bakery"/>
    <x v="226"/>
    <n v="253.76961312339941"/>
    <x v="4"/>
  </r>
  <r>
    <n v="486"/>
    <x v="5"/>
    <s v="Bakery"/>
    <x v="219"/>
    <n v="391.39178822474986"/>
    <x v="1"/>
  </r>
  <r>
    <n v="487"/>
    <x v="4"/>
    <s v="Dairy"/>
    <x v="60"/>
    <n v="120.3118339581498"/>
    <x v="0"/>
  </r>
  <r>
    <n v="488"/>
    <x v="0"/>
    <s v="Dairy"/>
    <x v="83"/>
    <n v="490.6009578053359"/>
    <x v="1"/>
  </r>
  <r>
    <n v="489"/>
    <x v="3"/>
    <s v="Produce"/>
    <x v="144"/>
    <n v="262.69220351569686"/>
    <x v="3"/>
  </r>
  <r>
    <n v="490"/>
    <x v="2"/>
    <s v="Produce"/>
    <x v="91"/>
    <n v="327.07631987703434"/>
    <x v="1"/>
  </r>
  <r>
    <n v="491"/>
    <x v="3"/>
    <s v="Bakery"/>
    <x v="133"/>
    <n v="260.63202585581359"/>
    <x v="3"/>
  </r>
  <r>
    <n v="492"/>
    <x v="4"/>
    <s v="Grains"/>
    <x v="267"/>
    <n v="312.70957998576841"/>
    <x v="0"/>
  </r>
  <r>
    <n v="493"/>
    <x v="3"/>
    <s v="Grains"/>
    <x v="268"/>
    <n v="94.739926035509939"/>
    <x v="2"/>
  </r>
  <r>
    <n v="494"/>
    <x v="6"/>
    <s v="Grains"/>
    <x v="269"/>
    <n v="342.91524166962137"/>
    <x v="1"/>
  </r>
  <r>
    <n v="495"/>
    <x v="4"/>
    <s v="Bakery"/>
    <x v="69"/>
    <n v="204.56766069887513"/>
    <x v="1"/>
  </r>
  <r>
    <n v="496"/>
    <x v="5"/>
    <s v="Grains"/>
    <x v="147"/>
    <n v="316.09079281533963"/>
    <x v="2"/>
  </r>
  <r>
    <n v="497"/>
    <x v="2"/>
    <s v="Dairy"/>
    <x v="270"/>
    <n v="104.24980892736906"/>
    <x v="2"/>
  </r>
  <r>
    <n v="498"/>
    <x v="4"/>
    <s v="Grains"/>
    <x v="269"/>
    <n v="69.110515380724294"/>
    <x v="2"/>
  </r>
  <r>
    <n v="499"/>
    <x v="4"/>
    <s v="Bakery"/>
    <x v="271"/>
    <n v="227.56345663837044"/>
    <x v="1"/>
  </r>
  <r>
    <n v="500"/>
    <x v="6"/>
    <s v="Bakery"/>
    <x v="272"/>
    <n v="123.29400889808377"/>
    <x v="1"/>
  </r>
  <r>
    <n v="501"/>
    <x v="4"/>
    <s v="Produce"/>
    <x v="90"/>
    <n v="430.45309319509971"/>
    <x v="4"/>
  </r>
  <r>
    <n v="502"/>
    <x v="6"/>
    <s v="Produce"/>
    <x v="273"/>
    <n v="333.94677449914877"/>
    <x v="2"/>
  </r>
  <r>
    <n v="503"/>
    <x v="2"/>
    <s v="Produce"/>
    <x v="242"/>
    <n v="475.04999776628358"/>
    <x v="4"/>
  </r>
  <r>
    <n v="504"/>
    <x v="5"/>
    <s v="Bakery"/>
    <x v="141"/>
    <n v="50.941649746977994"/>
    <x v="2"/>
  </r>
  <r>
    <n v="505"/>
    <x v="3"/>
    <s v="Dairy"/>
    <x v="272"/>
    <n v="67.607615190744525"/>
    <x v="2"/>
  </r>
  <r>
    <n v="506"/>
    <x v="4"/>
    <s v="Dairy"/>
    <x v="232"/>
    <n v="443.39002379980872"/>
    <x v="3"/>
  </r>
  <r>
    <n v="507"/>
    <x v="3"/>
    <s v="Grains"/>
    <x v="257"/>
    <n v="429.7351609660476"/>
    <x v="3"/>
  </r>
  <r>
    <n v="508"/>
    <x v="6"/>
    <s v="Produce"/>
    <x v="47"/>
    <n v="225.24691392731856"/>
    <x v="2"/>
  </r>
  <r>
    <n v="509"/>
    <x v="1"/>
    <s v="Meat"/>
    <x v="36"/>
    <n v="422.61327276592715"/>
    <x v="4"/>
  </r>
  <r>
    <n v="510"/>
    <x v="4"/>
    <s v="Dairy"/>
    <x v="78"/>
    <n v="216.06580511171452"/>
    <x v="2"/>
  </r>
  <r>
    <n v="511"/>
    <x v="2"/>
    <s v="Bakery"/>
    <x v="86"/>
    <n v="305.9800516884564"/>
    <x v="0"/>
  </r>
  <r>
    <n v="512"/>
    <x v="2"/>
    <s v="Dairy"/>
    <x v="145"/>
    <n v="332.41922028619109"/>
    <x v="1"/>
  </r>
  <r>
    <n v="513"/>
    <x v="2"/>
    <s v="Dairy"/>
    <x v="211"/>
    <n v="267.16432916555448"/>
    <x v="0"/>
  </r>
  <r>
    <n v="514"/>
    <x v="3"/>
    <s v="Meat"/>
    <x v="96"/>
    <n v="233.23453490589074"/>
    <x v="0"/>
  </r>
  <r>
    <n v="515"/>
    <x v="4"/>
    <s v="Produce"/>
    <x v="170"/>
    <n v="461.38759956251118"/>
    <x v="0"/>
  </r>
  <r>
    <n v="516"/>
    <x v="2"/>
    <s v="Grains"/>
    <x v="5"/>
    <n v="309.70036139874367"/>
    <x v="3"/>
  </r>
  <r>
    <n v="517"/>
    <x v="5"/>
    <s v="Grains"/>
    <x v="274"/>
    <n v="417.75433037255436"/>
    <x v="3"/>
  </r>
  <r>
    <n v="518"/>
    <x v="5"/>
    <s v="Bakery"/>
    <x v="264"/>
    <n v="416.23005615321944"/>
    <x v="1"/>
  </r>
  <r>
    <n v="519"/>
    <x v="4"/>
    <s v="Meat"/>
    <x v="101"/>
    <n v="308.49252580620919"/>
    <x v="0"/>
  </r>
  <r>
    <n v="520"/>
    <x v="2"/>
    <s v="Bakery"/>
    <x v="275"/>
    <n v="234.97846262136255"/>
    <x v="4"/>
  </r>
  <r>
    <n v="521"/>
    <x v="6"/>
    <s v="Meat"/>
    <x v="276"/>
    <n v="211.00419644856012"/>
    <x v="1"/>
  </r>
  <r>
    <n v="522"/>
    <x v="4"/>
    <s v="Meat"/>
    <x v="113"/>
    <n v="454.48740832575976"/>
    <x v="3"/>
  </r>
  <r>
    <n v="523"/>
    <x v="6"/>
    <s v="Grains"/>
    <x v="277"/>
    <n v="243.03687668133711"/>
    <x v="0"/>
  </r>
  <r>
    <n v="524"/>
    <x v="0"/>
    <s v="Dairy"/>
    <x v="40"/>
    <n v="467.14891636509111"/>
    <x v="0"/>
  </r>
  <r>
    <n v="525"/>
    <x v="5"/>
    <s v="Produce"/>
    <x v="91"/>
    <n v="129.18506694971387"/>
    <x v="1"/>
  </r>
  <r>
    <n v="526"/>
    <x v="6"/>
    <s v="Bakery"/>
    <x v="278"/>
    <n v="173.69593635471867"/>
    <x v="1"/>
  </r>
  <r>
    <n v="527"/>
    <x v="1"/>
    <s v="Meat"/>
    <x v="279"/>
    <n v="48.333426682201981"/>
    <x v="1"/>
  </r>
  <r>
    <n v="528"/>
    <x v="6"/>
    <s v="Dairy"/>
    <x v="232"/>
    <n v="131.83102394832557"/>
    <x v="1"/>
  </r>
  <r>
    <n v="529"/>
    <x v="2"/>
    <s v="Produce"/>
    <x v="80"/>
    <n v="20.363023761038491"/>
    <x v="1"/>
  </r>
  <r>
    <n v="530"/>
    <x v="0"/>
    <s v="Grains"/>
    <x v="65"/>
    <n v="370.1728117971964"/>
    <x v="3"/>
  </r>
  <r>
    <n v="531"/>
    <x v="1"/>
    <s v="Grains"/>
    <x v="212"/>
    <n v="128.46432524272245"/>
    <x v="2"/>
  </r>
  <r>
    <n v="532"/>
    <x v="0"/>
    <s v="Meat"/>
    <x v="76"/>
    <n v="273.66835427312463"/>
    <x v="1"/>
  </r>
  <r>
    <n v="533"/>
    <x v="6"/>
    <s v="Dairy"/>
    <x v="280"/>
    <n v="182.45944471965583"/>
    <x v="2"/>
  </r>
  <r>
    <n v="534"/>
    <x v="0"/>
    <s v="Bakery"/>
    <x v="160"/>
    <n v="407.13410520734152"/>
    <x v="2"/>
  </r>
  <r>
    <n v="535"/>
    <x v="4"/>
    <s v="Meat"/>
    <x v="27"/>
    <n v="146.61141833672369"/>
    <x v="0"/>
  </r>
  <r>
    <n v="536"/>
    <x v="0"/>
    <s v="Dairy"/>
    <x v="281"/>
    <n v="296.32044501967351"/>
    <x v="1"/>
  </r>
  <r>
    <n v="537"/>
    <x v="3"/>
    <s v="Dairy"/>
    <x v="150"/>
    <n v="480.40970255442556"/>
    <x v="0"/>
  </r>
  <r>
    <n v="538"/>
    <x v="2"/>
    <s v="Dairy"/>
    <x v="166"/>
    <n v="125.77823152700404"/>
    <x v="0"/>
  </r>
  <r>
    <n v="539"/>
    <x v="1"/>
    <s v="Grains"/>
    <x v="282"/>
    <n v="67.792605283159219"/>
    <x v="1"/>
  </r>
  <r>
    <n v="540"/>
    <x v="1"/>
    <s v="Meat"/>
    <x v="190"/>
    <n v="409.18114873954522"/>
    <x v="3"/>
  </r>
  <r>
    <n v="541"/>
    <x v="2"/>
    <s v="Meat"/>
    <x v="133"/>
    <n v="103.63075700797494"/>
    <x v="2"/>
  </r>
  <r>
    <n v="542"/>
    <x v="3"/>
    <s v="Dairy"/>
    <x v="252"/>
    <n v="373.57814989161005"/>
    <x v="3"/>
  </r>
  <r>
    <n v="543"/>
    <x v="5"/>
    <s v="Produce"/>
    <x v="38"/>
    <n v="279.39721910167191"/>
    <x v="3"/>
  </r>
  <r>
    <n v="544"/>
    <x v="5"/>
    <s v="Meat"/>
    <x v="39"/>
    <n v="196.2493784680035"/>
    <x v="4"/>
  </r>
  <r>
    <n v="545"/>
    <x v="6"/>
    <s v="Grains"/>
    <x v="187"/>
    <n v="174.90323197685555"/>
    <x v="0"/>
  </r>
  <r>
    <n v="546"/>
    <x v="6"/>
    <s v="Grains"/>
    <x v="30"/>
    <n v="181.22138791054093"/>
    <x v="1"/>
  </r>
  <r>
    <n v="547"/>
    <x v="3"/>
    <s v="Bakery"/>
    <x v="283"/>
    <n v="483.02943370729258"/>
    <x v="3"/>
  </r>
  <r>
    <n v="548"/>
    <x v="4"/>
    <s v="Dairy"/>
    <x v="182"/>
    <n v="315.39317772671831"/>
    <x v="3"/>
  </r>
  <r>
    <n v="549"/>
    <x v="0"/>
    <s v="Bakery"/>
    <x v="236"/>
    <n v="446.59015734328443"/>
    <x v="3"/>
  </r>
  <r>
    <n v="550"/>
    <x v="5"/>
    <s v="Produce"/>
    <x v="261"/>
    <n v="171.78237024426301"/>
    <x v="4"/>
  </r>
  <r>
    <n v="551"/>
    <x v="6"/>
    <s v="Bakery"/>
    <x v="8"/>
    <n v="146.44342480278411"/>
    <x v="4"/>
  </r>
  <r>
    <n v="552"/>
    <x v="3"/>
    <s v="Bakery"/>
    <x v="76"/>
    <n v="377.07560320582274"/>
    <x v="4"/>
  </r>
  <r>
    <n v="553"/>
    <x v="0"/>
    <s v="Bakery"/>
    <x v="13"/>
    <n v="189.17049904959424"/>
    <x v="3"/>
  </r>
  <r>
    <n v="554"/>
    <x v="6"/>
    <s v="Bakery"/>
    <x v="173"/>
    <n v="342.96082587729313"/>
    <x v="1"/>
  </r>
  <r>
    <n v="555"/>
    <x v="4"/>
    <s v="Bakery"/>
    <x v="73"/>
    <n v="328.27766273343292"/>
    <x v="1"/>
  </r>
  <r>
    <n v="556"/>
    <x v="3"/>
    <s v="Produce"/>
    <x v="119"/>
    <n v="474.95495073864623"/>
    <x v="4"/>
  </r>
  <r>
    <n v="557"/>
    <x v="5"/>
    <s v="Meat"/>
    <x v="283"/>
    <n v="431.39191149825984"/>
    <x v="0"/>
  </r>
  <r>
    <n v="558"/>
    <x v="3"/>
    <s v="Bakery"/>
    <x v="88"/>
    <n v="401.27626459156841"/>
    <x v="2"/>
  </r>
  <r>
    <n v="559"/>
    <x v="6"/>
    <s v="Bakery"/>
    <x v="83"/>
    <n v="432.51102385952544"/>
    <x v="3"/>
  </r>
  <r>
    <n v="560"/>
    <x v="6"/>
    <s v="Bakery"/>
    <x v="143"/>
    <n v="498.90346986232515"/>
    <x v="0"/>
  </r>
  <r>
    <n v="561"/>
    <x v="3"/>
    <s v="Produce"/>
    <x v="238"/>
    <n v="8.0535913997568382"/>
    <x v="0"/>
  </r>
  <r>
    <n v="562"/>
    <x v="4"/>
    <s v="Meat"/>
    <x v="17"/>
    <n v="442.49803182094774"/>
    <x v="3"/>
  </r>
  <r>
    <n v="563"/>
    <x v="6"/>
    <s v="Produce"/>
    <x v="284"/>
    <n v="197.9807661712953"/>
    <x v="1"/>
  </r>
  <r>
    <n v="564"/>
    <x v="2"/>
    <s v="Dairy"/>
    <x v="234"/>
    <n v="98.975072145789539"/>
    <x v="1"/>
  </r>
  <r>
    <n v="565"/>
    <x v="6"/>
    <s v="Produce"/>
    <x v="16"/>
    <n v="369.88900848574485"/>
    <x v="0"/>
  </r>
  <r>
    <n v="566"/>
    <x v="3"/>
    <s v="Dairy"/>
    <x v="206"/>
    <n v="283.3856353464123"/>
    <x v="3"/>
  </r>
  <r>
    <n v="567"/>
    <x v="1"/>
    <s v="Produce"/>
    <x v="196"/>
    <n v="363.45844992118805"/>
    <x v="4"/>
  </r>
  <r>
    <n v="568"/>
    <x v="5"/>
    <s v="Grains"/>
    <x v="11"/>
    <n v="251.25944673146665"/>
    <x v="4"/>
  </r>
  <r>
    <n v="569"/>
    <x v="5"/>
    <s v="Grains"/>
    <x v="46"/>
    <n v="344.4476458947222"/>
    <x v="3"/>
  </r>
  <r>
    <n v="570"/>
    <x v="3"/>
    <s v="Dairy"/>
    <x v="271"/>
    <n v="199.91932997959694"/>
    <x v="4"/>
  </r>
  <r>
    <n v="571"/>
    <x v="1"/>
    <s v="Grains"/>
    <x v="128"/>
    <n v="252.42365614749477"/>
    <x v="0"/>
  </r>
  <r>
    <n v="572"/>
    <x v="2"/>
    <s v="Bakery"/>
    <x v="282"/>
    <n v="495.35001072305118"/>
    <x v="2"/>
  </r>
  <r>
    <n v="573"/>
    <x v="2"/>
    <s v="Grains"/>
    <x v="30"/>
    <n v="464.5530976889757"/>
    <x v="0"/>
  </r>
  <r>
    <n v="574"/>
    <x v="5"/>
    <s v="Dairy"/>
    <x v="257"/>
    <n v="331.4032603797537"/>
    <x v="1"/>
  </r>
  <r>
    <n v="575"/>
    <x v="5"/>
    <s v="Bakery"/>
    <x v="285"/>
    <n v="159.96603446696605"/>
    <x v="3"/>
  </r>
  <r>
    <n v="576"/>
    <x v="5"/>
    <s v="Produce"/>
    <x v="123"/>
    <n v="21.723721184425077"/>
    <x v="0"/>
  </r>
  <r>
    <n v="577"/>
    <x v="6"/>
    <s v="Meat"/>
    <x v="162"/>
    <n v="139.61949266365849"/>
    <x v="4"/>
  </r>
  <r>
    <n v="578"/>
    <x v="1"/>
    <s v="Dairy"/>
    <x v="258"/>
    <n v="371.08949743763185"/>
    <x v="4"/>
  </r>
  <r>
    <n v="579"/>
    <x v="0"/>
    <s v="Produce"/>
    <x v="286"/>
    <n v="381.57993935473456"/>
    <x v="1"/>
  </r>
  <r>
    <n v="580"/>
    <x v="0"/>
    <s v="Grains"/>
    <x v="223"/>
    <n v="116.76501384507496"/>
    <x v="4"/>
  </r>
  <r>
    <n v="581"/>
    <x v="5"/>
    <s v="Produce"/>
    <x v="287"/>
    <n v="398.16966341851582"/>
    <x v="2"/>
  </r>
  <r>
    <n v="582"/>
    <x v="5"/>
    <s v="Meat"/>
    <x v="57"/>
    <n v="399.06979897372389"/>
    <x v="3"/>
  </r>
  <r>
    <n v="583"/>
    <x v="4"/>
    <s v="Meat"/>
    <x v="288"/>
    <n v="229.08790324258251"/>
    <x v="3"/>
  </r>
  <r>
    <n v="584"/>
    <x v="1"/>
    <s v="Meat"/>
    <x v="232"/>
    <n v="231.99362087347916"/>
    <x v="3"/>
  </r>
  <r>
    <n v="585"/>
    <x v="0"/>
    <s v="Dairy"/>
    <x v="274"/>
    <n v="249.20392089296607"/>
    <x v="4"/>
  </r>
  <r>
    <n v="586"/>
    <x v="1"/>
    <s v="Meat"/>
    <x v="81"/>
    <n v="445.33577760951579"/>
    <x v="0"/>
  </r>
  <r>
    <n v="587"/>
    <x v="6"/>
    <s v="Meat"/>
    <x v="104"/>
    <n v="338.54321313636342"/>
    <x v="2"/>
  </r>
  <r>
    <n v="588"/>
    <x v="0"/>
    <s v="Bakery"/>
    <x v="88"/>
    <n v="449.56533642027961"/>
    <x v="4"/>
  </r>
  <r>
    <n v="589"/>
    <x v="3"/>
    <s v="Dairy"/>
    <x v="281"/>
    <n v="412.34970789288815"/>
    <x v="0"/>
  </r>
  <r>
    <n v="590"/>
    <x v="6"/>
    <s v="Bakery"/>
    <x v="189"/>
    <n v="467.61792581478124"/>
    <x v="0"/>
  </r>
  <r>
    <n v="591"/>
    <x v="4"/>
    <s v="Meat"/>
    <x v="289"/>
    <n v="356.86571146170667"/>
    <x v="1"/>
  </r>
  <r>
    <n v="592"/>
    <x v="4"/>
    <s v="Produce"/>
    <x v="129"/>
    <n v="437.93348356749999"/>
    <x v="0"/>
  </r>
  <r>
    <n v="593"/>
    <x v="2"/>
    <s v="Grains"/>
    <x v="128"/>
    <n v="238.77672317992875"/>
    <x v="1"/>
  </r>
  <r>
    <n v="594"/>
    <x v="4"/>
    <s v="Meat"/>
    <x v="19"/>
    <n v="33.624306505380162"/>
    <x v="4"/>
  </r>
  <r>
    <n v="595"/>
    <x v="3"/>
    <s v="Dairy"/>
    <x v="6"/>
    <n v="395.50932573268841"/>
    <x v="2"/>
  </r>
  <r>
    <n v="596"/>
    <x v="3"/>
    <s v="Produce"/>
    <x v="83"/>
    <n v="12.494555125520915"/>
    <x v="2"/>
  </r>
  <r>
    <n v="597"/>
    <x v="2"/>
    <s v="Dairy"/>
    <x v="185"/>
    <n v="121.05835781151332"/>
    <x v="4"/>
  </r>
  <r>
    <n v="598"/>
    <x v="6"/>
    <s v="Bakery"/>
    <x v="222"/>
    <n v="309.59324532760525"/>
    <x v="0"/>
  </r>
  <r>
    <n v="599"/>
    <x v="0"/>
    <s v="Bakery"/>
    <x v="154"/>
    <n v="21.104643969925224"/>
    <x v="4"/>
  </r>
  <r>
    <n v="600"/>
    <x v="2"/>
    <s v="Grains"/>
    <x v="288"/>
    <n v="291.88125811680453"/>
    <x v="1"/>
  </r>
  <r>
    <n v="601"/>
    <x v="4"/>
    <s v="Bakery"/>
    <x v="31"/>
    <n v="221.13802715518392"/>
    <x v="0"/>
  </r>
  <r>
    <n v="602"/>
    <x v="3"/>
    <s v="Grains"/>
    <x v="290"/>
    <n v="198.9157631741152"/>
    <x v="3"/>
  </r>
  <r>
    <n v="603"/>
    <x v="0"/>
    <s v="Meat"/>
    <x v="74"/>
    <n v="415.20161291658673"/>
    <x v="4"/>
  </r>
  <r>
    <n v="604"/>
    <x v="3"/>
    <s v="Meat"/>
    <x v="291"/>
    <n v="154.27030494982731"/>
    <x v="0"/>
  </r>
  <r>
    <n v="605"/>
    <x v="2"/>
    <s v="Produce"/>
    <x v="31"/>
    <n v="176.5895311447089"/>
    <x v="2"/>
  </r>
  <r>
    <n v="606"/>
    <x v="3"/>
    <s v="Grains"/>
    <x v="37"/>
    <n v="278.03008919283832"/>
    <x v="3"/>
  </r>
  <r>
    <n v="607"/>
    <x v="6"/>
    <s v="Dairy"/>
    <x v="133"/>
    <n v="179.80593561543341"/>
    <x v="2"/>
  </r>
  <r>
    <n v="608"/>
    <x v="4"/>
    <s v="Grains"/>
    <x v="169"/>
    <n v="170.10894974303801"/>
    <x v="0"/>
  </r>
  <r>
    <n v="609"/>
    <x v="2"/>
    <s v="Dairy"/>
    <x v="163"/>
    <n v="212.9470030339109"/>
    <x v="2"/>
  </r>
  <r>
    <n v="610"/>
    <x v="5"/>
    <s v="Grains"/>
    <x v="292"/>
    <n v="148.47186020125034"/>
    <x v="4"/>
  </r>
  <r>
    <n v="611"/>
    <x v="3"/>
    <s v="Meat"/>
    <x v="293"/>
    <n v="27.287458729662934"/>
    <x v="3"/>
  </r>
  <r>
    <n v="612"/>
    <x v="6"/>
    <s v="Bakery"/>
    <x v="81"/>
    <n v="320.33985367569784"/>
    <x v="1"/>
  </r>
  <r>
    <n v="613"/>
    <x v="0"/>
    <s v="Dairy"/>
    <x v="40"/>
    <n v="48.353346321679517"/>
    <x v="1"/>
  </r>
  <r>
    <n v="614"/>
    <x v="1"/>
    <s v="Bakery"/>
    <x v="94"/>
    <n v="109.86774343634816"/>
    <x v="1"/>
  </r>
  <r>
    <n v="615"/>
    <x v="2"/>
    <s v="Meat"/>
    <x v="25"/>
    <n v="354.3744757172816"/>
    <x v="2"/>
  </r>
  <r>
    <n v="616"/>
    <x v="5"/>
    <s v="Bakery"/>
    <x v="11"/>
    <n v="316.03567301008968"/>
    <x v="0"/>
  </r>
  <r>
    <n v="617"/>
    <x v="1"/>
    <s v="Meat"/>
    <x v="7"/>
    <n v="204.37482557328414"/>
    <x v="1"/>
  </r>
  <r>
    <n v="618"/>
    <x v="4"/>
    <s v="Grains"/>
    <x v="22"/>
    <n v="171.39999452443598"/>
    <x v="4"/>
  </r>
  <r>
    <n v="619"/>
    <x v="2"/>
    <s v="Produce"/>
    <x v="294"/>
    <n v="433.83629074970315"/>
    <x v="2"/>
  </r>
  <r>
    <n v="620"/>
    <x v="3"/>
    <s v="Dairy"/>
    <x v="149"/>
    <n v="147.71381716812061"/>
    <x v="2"/>
  </r>
  <r>
    <n v="621"/>
    <x v="0"/>
    <s v="Dairy"/>
    <x v="225"/>
    <n v="141.96370241943441"/>
    <x v="3"/>
  </r>
  <r>
    <n v="622"/>
    <x v="3"/>
    <s v="Bakery"/>
    <x v="295"/>
    <n v="454.75184648157136"/>
    <x v="3"/>
  </r>
  <r>
    <n v="623"/>
    <x v="5"/>
    <s v="Grains"/>
    <x v="296"/>
    <n v="86.72806555312539"/>
    <x v="3"/>
  </r>
  <r>
    <n v="624"/>
    <x v="5"/>
    <s v="Dairy"/>
    <x v="44"/>
    <n v="440.26502426513156"/>
    <x v="1"/>
  </r>
  <r>
    <n v="625"/>
    <x v="3"/>
    <s v="Meat"/>
    <x v="203"/>
    <n v="96.512012970971313"/>
    <x v="0"/>
  </r>
  <r>
    <n v="626"/>
    <x v="0"/>
    <s v="Produce"/>
    <x v="297"/>
    <n v="394.11718034376457"/>
    <x v="4"/>
  </r>
  <r>
    <n v="627"/>
    <x v="2"/>
    <s v="Grains"/>
    <x v="288"/>
    <n v="335.75188092182435"/>
    <x v="1"/>
  </r>
  <r>
    <n v="628"/>
    <x v="2"/>
    <s v="Produce"/>
    <x v="51"/>
    <n v="440.95327117228766"/>
    <x v="0"/>
  </r>
  <r>
    <n v="629"/>
    <x v="3"/>
    <s v="Produce"/>
    <x v="169"/>
    <n v="332.31711799732824"/>
    <x v="2"/>
  </r>
  <r>
    <n v="630"/>
    <x v="5"/>
    <s v="Dairy"/>
    <x v="26"/>
    <n v="473.16362398285219"/>
    <x v="3"/>
  </r>
  <r>
    <n v="631"/>
    <x v="5"/>
    <s v="Grains"/>
    <x v="218"/>
    <n v="448.2108738211482"/>
    <x v="0"/>
  </r>
  <r>
    <n v="632"/>
    <x v="0"/>
    <s v="Grains"/>
    <x v="141"/>
    <n v="127.12989092484744"/>
    <x v="3"/>
  </r>
  <r>
    <n v="633"/>
    <x v="5"/>
    <s v="Grains"/>
    <x v="298"/>
    <n v="143.37971148281781"/>
    <x v="1"/>
  </r>
  <r>
    <n v="634"/>
    <x v="3"/>
    <s v="Produce"/>
    <x v="141"/>
    <n v="92.756488221319188"/>
    <x v="1"/>
  </r>
  <r>
    <n v="635"/>
    <x v="2"/>
    <s v="Produce"/>
    <x v="148"/>
    <n v="154.38285342647475"/>
    <x v="4"/>
  </r>
  <r>
    <n v="636"/>
    <x v="3"/>
    <s v="Dairy"/>
    <x v="299"/>
    <n v="351.75352960751707"/>
    <x v="3"/>
  </r>
  <r>
    <n v="637"/>
    <x v="0"/>
    <s v="Bakery"/>
    <x v="152"/>
    <n v="497.78513937619107"/>
    <x v="3"/>
  </r>
  <r>
    <n v="638"/>
    <x v="1"/>
    <s v="Meat"/>
    <x v="300"/>
    <n v="55.865942151149902"/>
    <x v="1"/>
  </r>
  <r>
    <n v="639"/>
    <x v="5"/>
    <s v="Produce"/>
    <x v="143"/>
    <n v="412.02203722875583"/>
    <x v="0"/>
  </r>
  <r>
    <n v="640"/>
    <x v="6"/>
    <s v="Bakery"/>
    <x v="44"/>
    <n v="243.99597935501981"/>
    <x v="0"/>
  </r>
  <r>
    <n v="641"/>
    <x v="3"/>
    <s v="Meat"/>
    <x v="59"/>
    <n v="445.12538762419462"/>
    <x v="3"/>
  </r>
  <r>
    <n v="642"/>
    <x v="4"/>
    <s v="Dairy"/>
    <x v="135"/>
    <n v="474.73507275997849"/>
    <x v="0"/>
  </r>
  <r>
    <n v="643"/>
    <x v="5"/>
    <s v="Bakery"/>
    <x v="6"/>
    <n v="491.33250990513676"/>
    <x v="4"/>
  </r>
  <r>
    <n v="644"/>
    <x v="4"/>
    <s v="Grains"/>
    <x v="186"/>
    <n v="332.59945990383613"/>
    <x v="2"/>
  </r>
  <r>
    <n v="645"/>
    <x v="1"/>
    <s v="Dairy"/>
    <x v="301"/>
    <n v="371.96824414568374"/>
    <x v="0"/>
  </r>
  <r>
    <n v="646"/>
    <x v="5"/>
    <s v="Grains"/>
    <x v="169"/>
    <n v="319.67784035659258"/>
    <x v="1"/>
  </r>
  <r>
    <n v="647"/>
    <x v="4"/>
    <s v="Bakery"/>
    <x v="287"/>
    <n v="240.79283708691889"/>
    <x v="4"/>
  </r>
  <r>
    <n v="648"/>
    <x v="3"/>
    <s v="Grains"/>
    <x v="302"/>
    <n v="324.76423085988336"/>
    <x v="1"/>
  </r>
  <r>
    <n v="649"/>
    <x v="6"/>
    <s v="Produce"/>
    <x v="59"/>
    <n v="146.53663238885099"/>
    <x v="3"/>
  </r>
  <r>
    <n v="650"/>
    <x v="0"/>
    <s v="Meat"/>
    <x v="285"/>
    <n v="399.84313905100038"/>
    <x v="4"/>
  </r>
  <r>
    <n v="651"/>
    <x v="2"/>
    <s v="Dairy"/>
    <x v="133"/>
    <n v="386.73843317772923"/>
    <x v="3"/>
  </r>
  <r>
    <n v="652"/>
    <x v="2"/>
    <s v="Dairy"/>
    <x v="163"/>
    <n v="341.39865169998086"/>
    <x v="1"/>
  </r>
  <r>
    <n v="653"/>
    <x v="2"/>
    <s v="Produce"/>
    <x v="154"/>
    <n v="221.88658556102533"/>
    <x v="2"/>
  </r>
  <r>
    <n v="654"/>
    <x v="4"/>
    <s v="Produce"/>
    <x v="42"/>
    <n v="449.1520293216953"/>
    <x v="0"/>
  </r>
  <r>
    <n v="655"/>
    <x v="4"/>
    <s v="Meat"/>
    <x v="142"/>
    <n v="246.78310779042991"/>
    <x v="4"/>
  </r>
  <r>
    <n v="656"/>
    <x v="5"/>
    <s v="Produce"/>
    <x v="156"/>
    <n v="188.05014368590327"/>
    <x v="1"/>
  </r>
  <r>
    <n v="657"/>
    <x v="5"/>
    <s v="Produce"/>
    <x v="68"/>
    <n v="211.34363417587875"/>
    <x v="0"/>
  </r>
  <r>
    <n v="658"/>
    <x v="4"/>
    <s v="Produce"/>
    <x v="71"/>
    <n v="242.06062222767946"/>
    <x v="2"/>
  </r>
  <r>
    <n v="659"/>
    <x v="0"/>
    <s v="Meat"/>
    <x v="51"/>
    <n v="149.75180703255717"/>
    <x v="1"/>
  </r>
  <r>
    <n v="660"/>
    <x v="4"/>
    <s v="Dairy"/>
    <x v="131"/>
    <n v="331.94737553780976"/>
    <x v="1"/>
  </r>
  <r>
    <n v="661"/>
    <x v="3"/>
    <s v="Produce"/>
    <x v="118"/>
    <n v="249.2615981463552"/>
    <x v="0"/>
  </r>
  <r>
    <n v="662"/>
    <x v="1"/>
    <s v="Dairy"/>
    <x v="261"/>
    <n v="271.29074006497541"/>
    <x v="0"/>
  </r>
  <r>
    <n v="663"/>
    <x v="3"/>
    <s v="Dairy"/>
    <x v="154"/>
    <n v="148.89521441913229"/>
    <x v="4"/>
  </r>
  <r>
    <n v="664"/>
    <x v="6"/>
    <s v="Produce"/>
    <x v="303"/>
    <n v="247.86764576763824"/>
    <x v="4"/>
  </r>
  <r>
    <n v="665"/>
    <x v="3"/>
    <s v="Meat"/>
    <x v="111"/>
    <n v="387.22446308496757"/>
    <x v="1"/>
  </r>
  <r>
    <n v="666"/>
    <x v="6"/>
    <s v="Bakery"/>
    <x v="214"/>
    <n v="177.39304258541713"/>
    <x v="0"/>
  </r>
  <r>
    <n v="667"/>
    <x v="3"/>
    <s v="Dairy"/>
    <x v="150"/>
    <n v="187.55089605881201"/>
    <x v="4"/>
  </r>
  <r>
    <n v="668"/>
    <x v="3"/>
    <s v="Produce"/>
    <x v="138"/>
    <n v="96.135805773744153"/>
    <x v="1"/>
  </r>
  <r>
    <n v="669"/>
    <x v="1"/>
    <s v="Bakery"/>
    <x v="304"/>
    <n v="59.441435382953912"/>
    <x v="4"/>
  </r>
  <r>
    <n v="670"/>
    <x v="0"/>
    <s v="Meat"/>
    <x v="116"/>
    <n v="67.551119617035454"/>
    <x v="2"/>
  </r>
  <r>
    <n v="671"/>
    <x v="0"/>
    <s v="Produce"/>
    <x v="121"/>
    <n v="450.1314686710968"/>
    <x v="3"/>
  </r>
  <r>
    <n v="672"/>
    <x v="0"/>
    <s v="Dairy"/>
    <x v="202"/>
    <n v="30.912697933856133"/>
    <x v="3"/>
  </r>
  <r>
    <n v="673"/>
    <x v="0"/>
    <s v="Grains"/>
    <x v="129"/>
    <n v="319.45016431709405"/>
    <x v="0"/>
  </r>
  <r>
    <n v="674"/>
    <x v="0"/>
    <s v="Dairy"/>
    <x v="90"/>
    <n v="423.93085921836445"/>
    <x v="0"/>
  </r>
  <r>
    <n v="675"/>
    <x v="3"/>
    <s v="Grains"/>
    <x v="254"/>
    <n v="237.29736405558305"/>
    <x v="3"/>
  </r>
  <r>
    <n v="676"/>
    <x v="6"/>
    <s v="Dairy"/>
    <x v="12"/>
    <n v="478.07353157094207"/>
    <x v="4"/>
  </r>
  <r>
    <n v="677"/>
    <x v="1"/>
    <s v="Dairy"/>
    <x v="63"/>
    <n v="212.10947282284428"/>
    <x v="3"/>
  </r>
  <r>
    <n v="678"/>
    <x v="2"/>
    <s v="Meat"/>
    <x v="305"/>
    <n v="253.73738492944406"/>
    <x v="3"/>
  </r>
  <r>
    <n v="679"/>
    <x v="2"/>
    <s v="Produce"/>
    <x v="0"/>
    <n v="105.93960845296145"/>
    <x v="0"/>
  </r>
  <r>
    <n v="680"/>
    <x v="3"/>
    <s v="Meat"/>
    <x v="306"/>
    <n v="122.50105876551402"/>
    <x v="4"/>
  </r>
  <r>
    <n v="681"/>
    <x v="0"/>
    <s v="Meat"/>
    <x v="307"/>
    <n v="56.311401871230458"/>
    <x v="1"/>
  </r>
  <r>
    <n v="682"/>
    <x v="6"/>
    <s v="Grains"/>
    <x v="166"/>
    <n v="365.64287351006845"/>
    <x v="1"/>
  </r>
  <r>
    <n v="683"/>
    <x v="2"/>
    <s v="Produce"/>
    <x v="306"/>
    <n v="245.00352406012632"/>
    <x v="3"/>
  </r>
  <r>
    <n v="684"/>
    <x v="0"/>
    <s v="Produce"/>
    <x v="308"/>
    <n v="305.53769722872352"/>
    <x v="3"/>
  </r>
  <r>
    <n v="685"/>
    <x v="6"/>
    <s v="Bakery"/>
    <x v="213"/>
    <n v="356.69806918656332"/>
    <x v="3"/>
  </r>
  <r>
    <n v="686"/>
    <x v="1"/>
    <s v="Dairy"/>
    <x v="226"/>
    <n v="248.2725343360643"/>
    <x v="0"/>
  </r>
  <r>
    <n v="687"/>
    <x v="2"/>
    <s v="Meat"/>
    <x v="141"/>
    <n v="425.35213435887556"/>
    <x v="0"/>
  </r>
  <r>
    <n v="688"/>
    <x v="4"/>
    <s v="Grains"/>
    <x v="16"/>
    <n v="327.31413978068531"/>
    <x v="3"/>
  </r>
  <r>
    <n v="689"/>
    <x v="2"/>
    <s v="Grains"/>
    <x v="218"/>
    <n v="157.80131873024825"/>
    <x v="2"/>
  </r>
  <r>
    <n v="690"/>
    <x v="4"/>
    <s v="Meat"/>
    <x v="238"/>
    <n v="129.26463928465677"/>
    <x v="4"/>
  </r>
  <r>
    <n v="691"/>
    <x v="3"/>
    <s v="Produce"/>
    <x v="56"/>
    <n v="493.57120208729833"/>
    <x v="1"/>
  </r>
  <r>
    <n v="692"/>
    <x v="0"/>
    <s v="Produce"/>
    <x v="86"/>
    <n v="383.40254202023203"/>
    <x v="4"/>
  </r>
  <r>
    <n v="693"/>
    <x v="5"/>
    <s v="Bakery"/>
    <x v="138"/>
    <n v="37.067936412355358"/>
    <x v="1"/>
  </r>
  <r>
    <n v="694"/>
    <x v="0"/>
    <s v="Dairy"/>
    <x v="56"/>
    <n v="54.516375501344172"/>
    <x v="2"/>
  </r>
  <r>
    <n v="695"/>
    <x v="1"/>
    <s v="Dairy"/>
    <x v="271"/>
    <n v="54.626957764366253"/>
    <x v="1"/>
  </r>
  <r>
    <n v="696"/>
    <x v="1"/>
    <s v="Dairy"/>
    <x v="285"/>
    <n v="479.60615974690938"/>
    <x v="0"/>
  </r>
  <r>
    <n v="697"/>
    <x v="0"/>
    <s v="Meat"/>
    <x v="305"/>
    <n v="138.82245926204706"/>
    <x v="3"/>
  </r>
  <r>
    <n v="698"/>
    <x v="1"/>
    <s v="Meat"/>
    <x v="213"/>
    <n v="432.46415836193455"/>
    <x v="1"/>
  </r>
  <r>
    <n v="699"/>
    <x v="2"/>
    <s v="Produce"/>
    <x v="77"/>
    <n v="453.82196193450034"/>
    <x v="1"/>
  </r>
  <r>
    <n v="700"/>
    <x v="4"/>
    <s v="Grains"/>
    <x v="264"/>
    <n v="172.02785894819067"/>
    <x v="1"/>
  </r>
  <r>
    <n v="701"/>
    <x v="6"/>
    <s v="Grains"/>
    <x v="84"/>
    <n v="55.288794591045914"/>
    <x v="4"/>
  </r>
  <r>
    <n v="702"/>
    <x v="0"/>
    <s v="Grains"/>
    <x v="309"/>
    <n v="294.3995832111658"/>
    <x v="0"/>
  </r>
  <r>
    <n v="703"/>
    <x v="6"/>
    <s v="Meat"/>
    <x v="9"/>
    <n v="97.776438706150458"/>
    <x v="1"/>
  </r>
  <r>
    <n v="704"/>
    <x v="4"/>
    <s v="Grains"/>
    <x v="299"/>
    <n v="340.3194257231703"/>
    <x v="0"/>
  </r>
  <r>
    <n v="705"/>
    <x v="4"/>
    <s v="Dairy"/>
    <x v="145"/>
    <n v="445.54007169408351"/>
    <x v="0"/>
  </r>
  <r>
    <n v="706"/>
    <x v="4"/>
    <s v="Dairy"/>
    <x v="152"/>
    <n v="171.83770223912504"/>
    <x v="2"/>
  </r>
  <r>
    <n v="707"/>
    <x v="0"/>
    <s v="Dairy"/>
    <x v="40"/>
    <n v="339.97221403240928"/>
    <x v="0"/>
  </r>
  <r>
    <n v="708"/>
    <x v="6"/>
    <s v="Produce"/>
    <x v="52"/>
    <n v="363.01519025514523"/>
    <x v="3"/>
  </r>
  <r>
    <n v="709"/>
    <x v="5"/>
    <s v="Meat"/>
    <x v="74"/>
    <n v="180.50159341340552"/>
    <x v="2"/>
  </r>
  <r>
    <n v="710"/>
    <x v="1"/>
    <s v="Produce"/>
    <x v="226"/>
    <n v="220.78321398660214"/>
    <x v="3"/>
  </r>
  <r>
    <n v="711"/>
    <x v="5"/>
    <s v="Bakery"/>
    <x v="108"/>
    <n v="25.998550634805738"/>
    <x v="1"/>
  </r>
  <r>
    <n v="712"/>
    <x v="1"/>
    <s v="Dairy"/>
    <x v="88"/>
    <n v="422.07221586676457"/>
    <x v="3"/>
  </r>
  <r>
    <n v="713"/>
    <x v="1"/>
    <s v="Bakery"/>
    <x v="36"/>
    <n v="239.54180739850511"/>
    <x v="4"/>
  </r>
  <r>
    <n v="714"/>
    <x v="6"/>
    <s v="Meat"/>
    <x v="93"/>
    <n v="406.20259978569777"/>
    <x v="2"/>
  </r>
  <r>
    <n v="715"/>
    <x v="5"/>
    <s v="Bakery"/>
    <x v="89"/>
    <n v="254.19886328376143"/>
    <x v="4"/>
  </r>
  <r>
    <n v="716"/>
    <x v="0"/>
    <s v="Meat"/>
    <x v="68"/>
    <n v="459.50341812142773"/>
    <x v="3"/>
  </r>
  <r>
    <n v="717"/>
    <x v="3"/>
    <s v="Produce"/>
    <x v="119"/>
    <n v="225.62605825459724"/>
    <x v="0"/>
  </r>
  <r>
    <n v="718"/>
    <x v="0"/>
    <s v="Grains"/>
    <x v="249"/>
    <n v="414.7806859147604"/>
    <x v="3"/>
  </r>
  <r>
    <n v="719"/>
    <x v="2"/>
    <s v="Dairy"/>
    <x v="208"/>
    <n v="304.58798544509614"/>
    <x v="1"/>
  </r>
  <r>
    <n v="720"/>
    <x v="4"/>
    <s v="Produce"/>
    <x v="82"/>
    <n v="139.06415676015143"/>
    <x v="1"/>
  </r>
  <r>
    <n v="721"/>
    <x v="5"/>
    <s v="Produce"/>
    <x v="95"/>
    <n v="240.18245725964508"/>
    <x v="4"/>
  </r>
  <r>
    <n v="722"/>
    <x v="6"/>
    <s v="Bakery"/>
    <x v="144"/>
    <n v="248.80829748481557"/>
    <x v="4"/>
  </r>
  <r>
    <n v="723"/>
    <x v="4"/>
    <s v="Grains"/>
    <x v="254"/>
    <n v="36.255878885735306"/>
    <x v="4"/>
  </r>
  <r>
    <n v="724"/>
    <x v="2"/>
    <s v="Grains"/>
    <x v="199"/>
    <n v="287.54908484003823"/>
    <x v="0"/>
  </r>
  <r>
    <n v="725"/>
    <x v="6"/>
    <s v="Meat"/>
    <x v="91"/>
    <n v="67.56670001666572"/>
    <x v="3"/>
  </r>
  <r>
    <n v="726"/>
    <x v="2"/>
    <s v="Dairy"/>
    <x v="129"/>
    <n v="366.68769172460003"/>
    <x v="3"/>
  </r>
  <r>
    <n v="727"/>
    <x v="3"/>
    <s v="Bakery"/>
    <x v="121"/>
    <n v="340.22758683173635"/>
    <x v="0"/>
  </r>
  <r>
    <n v="728"/>
    <x v="6"/>
    <s v="Bakery"/>
    <x v="25"/>
    <n v="332.23442543238139"/>
    <x v="0"/>
  </r>
  <r>
    <n v="729"/>
    <x v="5"/>
    <s v="Bakery"/>
    <x v="310"/>
    <n v="453.00755770165944"/>
    <x v="1"/>
  </r>
  <r>
    <n v="730"/>
    <x v="0"/>
    <s v="Bakery"/>
    <x v="301"/>
    <n v="137.36936656503255"/>
    <x v="3"/>
  </r>
  <r>
    <n v="731"/>
    <x v="6"/>
    <s v="Meat"/>
    <x v="202"/>
    <n v="458.50574526558489"/>
    <x v="4"/>
  </r>
  <r>
    <n v="732"/>
    <x v="2"/>
    <s v="Bakery"/>
    <x v="75"/>
    <n v="426.85736655553984"/>
    <x v="1"/>
  </r>
  <r>
    <n v="733"/>
    <x v="1"/>
    <s v="Meat"/>
    <x v="167"/>
    <n v="349.86022260446771"/>
    <x v="0"/>
  </r>
  <r>
    <n v="734"/>
    <x v="0"/>
    <s v="Produce"/>
    <x v="311"/>
    <n v="98.352824468201774"/>
    <x v="3"/>
  </r>
  <r>
    <n v="735"/>
    <x v="5"/>
    <s v="Produce"/>
    <x v="144"/>
    <n v="113.53640953187971"/>
    <x v="1"/>
  </r>
  <r>
    <n v="736"/>
    <x v="2"/>
    <s v="Bakery"/>
    <x v="73"/>
    <n v="494.80808887931403"/>
    <x v="4"/>
  </r>
  <r>
    <n v="737"/>
    <x v="4"/>
    <s v="Produce"/>
    <x v="111"/>
    <n v="456.70225052549159"/>
    <x v="0"/>
  </r>
  <r>
    <n v="738"/>
    <x v="1"/>
    <s v="Bakery"/>
    <x v="312"/>
    <n v="198.137572510551"/>
    <x v="4"/>
  </r>
  <r>
    <n v="739"/>
    <x v="0"/>
    <s v="Bakery"/>
    <x v="313"/>
    <n v="331.97242538103313"/>
    <x v="1"/>
  </r>
  <r>
    <n v="740"/>
    <x v="0"/>
    <s v="Produce"/>
    <x v="207"/>
    <n v="346.50259085225298"/>
    <x v="2"/>
  </r>
  <r>
    <n v="741"/>
    <x v="6"/>
    <s v="Produce"/>
    <x v="314"/>
    <n v="380.90756857046017"/>
    <x v="4"/>
  </r>
  <r>
    <n v="742"/>
    <x v="1"/>
    <s v="Bakery"/>
    <x v="299"/>
    <n v="138.640002187877"/>
    <x v="2"/>
  </r>
  <r>
    <n v="743"/>
    <x v="3"/>
    <s v="Dairy"/>
    <x v="159"/>
    <n v="14.82486226931435"/>
    <x v="2"/>
  </r>
  <r>
    <n v="744"/>
    <x v="3"/>
    <s v="Bakery"/>
    <x v="104"/>
    <n v="18.148321906193807"/>
    <x v="3"/>
  </r>
  <r>
    <n v="745"/>
    <x v="0"/>
    <s v="Bakery"/>
    <x v="127"/>
    <n v="201.85997414646835"/>
    <x v="1"/>
  </r>
  <r>
    <n v="746"/>
    <x v="6"/>
    <s v="Bakery"/>
    <x v="73"/>
    <n v="211.98905320543864"/>
    <x v="2"/>
  </r>
  <r>
    <n v="747"/>
    <x v="4"/>
    <s v="Meat"/>
    <x v="12"/>
    <n v="471.37481142890562"/>
    <x v="2"/>
  </r>
  <r>
    <n v="748"/>
    <x v="2"/>
    <s v="Dairy"/>
    <x v="136"/>
    <n v="190.64267912976968"/>
    <x v="4"/>
  </r>
  <r>
    <n v="749"/>
    <x v="5"/>
    <s v="Meat"/>
    <x v="222"/>
    <n v="189.34068160801411"/>
    <x v="0"/>
  </r>
  <r>
    <n v="750"/>
    <x v="1"/>
    <s v="Bakery"/>
    <x v="238"/>
    <n v="397.96098921153236"/>
    <x v="4"/>
  </r>
  <r>
    <n v="751"/>
    <x v="2"/>
    <s v="Meat"/>
    <x v="133"/>
    <n v="376.04287025872645"/>
    <x v="1"/>
  </r>
  <r>
    <n v="752"/>
    <x v="0"/>
    <s v="Bakery"/>
    <x v="173"/>
    <n v="88.533528470909829"/>
    <x v="1"/>
  </r>
  <r>
    <n v="753"/>
    <x v="3"/>
    <s v="Produce"/>
    <x v="28"/>
    <n v="249.07403679508212"/>
    <x v="4"/>
  </r>
  <r>
    <n v="754"/>
    <x v="6"/>
    <s v="Grains"/>
    <x v="153"/>
    <n v="66.172695911558435"/>
    <x v="2"/>
  </r>
  <r>
    <n v="755"/>
    <x v="4"/>
    <s v="Produce"/>
    <x v="252"/>
    <n v="377.03771743911011"/>
    <x v="0"/>
  </r>
  <r>
    <n v="756"/>
    <x v="6"/>
    <s v="Bakery"/>
    <x v="292"/>
    <n v="257.20599129237974"/>
    <x v="1"/>
  </r>
  <r>
    <n v="757"/>
    <x v="1"/>
    <s v="Meat"/>
    <x v="88"/>
    <n v="419.57992862485634"/>
    <x v="3"/>
  </r>
  <r>
    <n v="758"/>
    <x v="0"/>
    <s v="Produce"/>
    <x v="267"/>
    <n v="440.8734126469414"/>
    <x v="4"/>
  </r>
  <r>
    <n v="759"/>
    <x v="0"/>
    <s v="Produce"/>
    <x v="213"/>
    <n v="90.886077895469924"/>
    <x v="1"/>
  </r>
  <r>
    <n v="760"/>
    <x v="3"/>
    <s v="Bakery"/>
    <x v="281"/>
    <n v="97.134289145030863"/>
    <x v="4"/>
  </r>
  <r>
    <n v="761"/>
    <x v="2"/>
    <s v="Produce"/>
    <x v="110"/>
    <n v="403.0417138170568"/>
    <x v="1"/>
  </r>
  <r>
    <n v="762"/>
    <x v="6"/>
    <s v="Grains"/>
    <x v="147"/>
    <n v="163.97842059463187"/>
    <x v="3"/>
  </r>
  <r>
    <n v="763"/>
    <x v="4"/>
    <s v="Grains"/>
    <x v="28"/>
    <n v="318.00286952938126"/>
    <x v="4"/>
  </r>
  <r>
    <n v="764"/>
    <x v="2"/>
    <s v="Bakery"/>
    <x v="27"/>
    <n v="279.79725047057872"/>
    <x v="1"/>
  </r>
  <r>
    <n v="765"/>
    <x v="1"/>
    <s v="Meat"/>
    <x v="159"/>
    <n v="245.7218548997279"/>
    <x v="2"/>
  </r>
  <r>
    <n v="766"/>
    <x v="2"/>
    <s v="Bakery"/>
    <x v="165"/>
    <n v="430.10663784424713"/>
    <x v="4"/>
  </r>
  <r>
    <n v="767"/>
    <x v="3"/>
    <s v="Bakery"/>
    <x v="315"/>
    <n v="479.07880251554371"/>
    <x v="4"/>
  </r>
  <r>
    <n v="768"/>
    <x v="0"/>
    <s v="Bakery"/>
    <x v="163"/>
    <n v="478.62189807235063"/>
    <x v="1"/>
  </r>
  <r>
    <n v="769"/>
    <x v="0"/>
    <s v="Produce"/>
    <x v="184"/>
    <n v="81.214466608091385"/>
    <x v="1"/>
  </r>
  <r>
    <n v="770"/>
    <x v="1"/>
    <s v="Bakery"/>
    <x v="118"/>
    <n v="83.161979875239936"/>
    <x v="4"/>
  </r>
  <r>
    <n v="771"/>
    <x v="3"/>
    <s v="Dairy"/>
    <x v="316"/>
    <n v="267.23026050833528"/>
    <x v="0"/>
  </r>
  <r>
    <n v="772"/>
    <x v="0"/>
    <s v="Produce"/>
    <x v="181"/>
    <n v="166.16150935609954"/>
    <x v="4"/>
  </r>
  <r>
    <n v="773"/>
    <x v="3"/>
    <s v="Bakery"/>
    <x v="62"/>
    <n v="271.30258560882294"/>
    <x v="1"/>
  </r>
  <r>
    <n v="774"/>
    <x v="0"/>
    <s v="Bakery"/>
    <x v="46"/>
    <n v="90.034741823296443"/>
    <x v="1"/>
  </r>
  <r>
    <n v="775"/>
    <x v="2"/>
    <s v="Dairy"/>
    <x v="134"/>
    <n v="18.754581679072658"/>
    <x v="0"/>
  </r>
  <r>
    <n v="776"/>
    <x v="5"/>
    <s v="Bakery"/>
    <x v="185"/>
    <n v="289.87351385488336"/>
    <x v="0"/>
  </r>
  <r>
    <n v="777"/>
    <x v="2"/>
    <s v="Produce"/>
    <x v="272"/>
    <n v="433.79702385472285"/>
    <x v="1"/>
  </r>
  <r>
    <n v="778"/>
    <x v="1"/>
    <s v="Produce"/>
    <x v="108"/>
    <n v="95.956263674141283"/>
    <x v="4"/>
  </r>
  <r>
    <n v="779"/>
    <x v="6"/>
    <s v="Grains"/>
    <x v="222"/>
    <n v="178.37690737854692"/>
    <x v="4"/>
  </r>
  <r>
    <n v="780"/>
    <x v="3"/>
    <s v="Grains"/>
    <x v="265"/>
    <n v="26.929621642869677"/>
    <x v="0"/>
  </r>
  <r>
    <n v="781"/>
    <x v="3"/>
    <s v="Dairy"/>
    <x v="247"/>
    <n v="7.6422717744079058"/>
    <x v="3"/>
  </r>
  <r>
    <n v="782"/>
    <x v="3"/>
    <s v="Meat"/>
    <x v="287"/>
    <n v="127.17961378449047"/>
    <x v="4"/>
  </r>
  <r>
    <n v="783"/>
    <x v="4"/>
    <s v="Grains"/>
    <x v="148"/>
    <n v="262.59801270485087"/>
    <x v="3"/>
  </r>
  <r>
    <n v="784"/>
    <x v="5"/>
    <s v="Grains"/>
    <x v="183"/>
    <n v="145.62823141915496"/>
    <x v="0"/>
  </r>
  <r>
    <n v="785"/>
    <x v="4"/>
    <s v="Dairy"/>
    <x v="104"/>
    <n v="326.75311915293207"/>
    <x v="1"/>
  </r>
  <r>
    <n v="786"/>
    <x v="5"/>
    <s v="Dairy"/>
    <x v="317"/>
    <n v="343.01391061624145"/>
    <x v="4"/>
  </r>
  <r>
    <n v="787"/>
    <x v="6"/>
    <s v="Dairy"/>
    <x v="250"/>
    <n v="45.192798765699848"/>
    <x v="2"/>
  </r>
  <r>
    <n v="788"/>
    <x v="4"/>
    <s v="Meat"/>
    <x v="156"/>
    <n v="192.76060160678782"/>
    <x v="4"/>
  </r>
  <r>
    <n v="789"/>
    <x v="1"/>
    <s v="Dairy"/>
    <x v="318"/>
    <n v="397.08992427366303"/>
    <x v="4"/>
  </r>
  <r>
    <n v="790"/>
    <x v="3"/>
    <s v="Meat"/>
    <x v="86"/>
    <n v="190.2926359420467"/>
    <x v="2"/>
  </r>
  <r>
    <n v="791"/>
    <x v="1"/>
    <s v="Bakery"/>
    <x v="17"/>
    <n v="234.65129843138592"/>
    <x v="1"/>
  </r>
  <r>
    <n v="792"/>
    <x v="2"/>
    <s v="Meat"/>
    <x v="319"/>
    <n v="399.69744682115578"/>
    <x v="4"/>
  </r>
  <r>
    <n v="793"/>
    <x v="1"/>
    <s v="Dairy"/>
    <x v="176"/>
    <n v="182.29667837058344"/>
    <x v="2"/>
  </r>
  <r>
    <n v="794"/>
    <x v="0"/>
    <s v="Meat"/>
    <x v="76"/>
    <n v="180.54206976643925"/>
    <x v="2"/>
  </r>
  <r>
    <n v="795"/>
    <x v="1"/>
    <s v="Meat"/>
    <x v="320"/>
    <n v="457.2761263790448"/>
    <x v="0"/>
  </r>
  <r>
    <n v="796"/>
    <x v="6"/>
    <s v="Grains"/>
    <x v="133"/>
    <n v="491.80040340117898"/>
    <x v="4"/>
  </r>
  <r>
    <n v="797"/>
    <x v="4"/>
    <s v="Dairy"/>
    <x v="158"/>
    <n v="175.12179786889968"/>
    <x v="2"/>
  </r>
  <r>
    <n v="798"/>
    <x v="1"/>
    <s v="Dairy"/>
    <x v="131"/>
    <n v="60.042142326948628"/>
    <x v="1"/>
  </r>
  <r>
    <n v="799"/>
    <x v="0"/>
    <s v="Grains"/>
    <x v="124"/>
    <n v="463.00510984640863"/>
    <x v="4"/>
  </r>
  <r>
    <n v="800"/>
    <x v="6"/>
    <s v="Meat"/>
    <x v="24"/>
    <n v="43.094441939365595"/>
    <x v="3"/>
  </r>
  <r>
    <n v="801"/>
    <x v="6"/>
    <s v="Bakery"/>
    <x v="160"/>
    <n v="434.03370619530244"/>
    <x v="1"/>
  </r>
  <r>
    <n v="802"/>
    <x v="2"/>
    <s v="Produce"/>
    <x v="149"/>
    <n v="14.320153160594808"/>
    <x v="2"/>
  </r>
  <r>
    <n v="803"/>
    <x v="1"/>
    <s v="Grains"/>
    <x v="321"/>
    <n v="102.1107210586319"/>
    <x v="4"/>
  </r>
  <r>
    <n v="804"/>
    <x v="6"/>
    <s v="Meat"/>
    <x v="105"/>
    <n v="315.42420042970241"/>
    <x v="2"/>
  </r>
  <r>
    <n v="805"/>
    <x v="0"/>
    <s v="Dairy"/>
    <x v="258"/>
    <n v="124.36820173629881"/>
    <x v="4"/>
  </r>
  <r>
    <n v="806"/>
    <x v="0"/>
    <s v="Produce"/>
    <x v="172"/>
    <n v="423.65901284497778"/>
    <x v="4"/>
  </r>
  <r>
    <n v="807"/>
    <x v="6"/>
    <s v="Dairy"/>
    <x v="237"/>
    <n v="380.392003942055"/>
    <x v="0"/>
  </r>
  <r>
    <n v="808"/>
    <x v="6"/>
    <s v="Dairy"/>
    <x v="197"/>
    <n v="268.5039879448957"/>
    <x v="0"/>
  </r>
  <r>
    <n v="809"/>
    <x v="5"/>
    <s v="Produce"/>
    <x v="322"/>
    <n v="412.85096146813009"/>
    <x v="2"/>
  </r>
  <r>
    <n v="810"/>
    <x v="2"/>
    <s v="Meat"/>
    <x v="24"/>
    <n v="434.55353791952899"/>
    <x v="2"/>
  </r>
  <r>
    <n v="811"/>
    <x v="2"/>
    <s v="Meat"/>
    <x v="114"/>
    <n v="272.87108811355557"/>
    <x v="2"/>
  </r>
  <r>
    <n v="812"/>
    <x v="0"/>
    <s v="Bakery"/>
    <x v="323"/>
    <n v="13.862603038749075"/>
    <x v="3"/>
  </r>
  <r>
    <n v="813"/>
    <x v="3"/>
    <s v="Grains"/>
    <x v="196"/>
    <n v="358.03868900787296"/>
    <x v="2"/>
  </r>
  <r>
    <n v="814"/>
    <x v="3"/>
    <s v="Meat"/>
    <x v="78"/>
    <n v="76.034628278381703"/>
    <x v="3"/>
  </r>
  <r>
    <n v="815"/>
    <x v="3"/>
    <s v="Dairy"/>
    <x v="324"/>
    <n v="396.05508616053868"/>
    <x v="4"/>
  </r>
  <r>
    <n v="816"/>
    <x v="4"/>
    <s v="Dairy"/>
    <x v="150"/>
    <n v="137.69504359631705"/>
    <x v="3"/>
  </r>
  <r>
    <n v="817"/>
    <x v="1"/>
    <s v="Bakery"/>
    <x v="61"/>
    <n v="191.24806407157809"/>
    <x v="2"/>
  </r>
  <r>
    <n v="818"/>
    <x v="4"/>
    <s v="Meat"/>
    <x v="260"/>
    <n v="384.21305511167918"/>
    <x v="1"/>
  </r>
  <r>
    <n v="819"/>
    <x v="5"/>
    <s v="Bakery"/>
    <x v="87"/>
    <n v="427.51417352827639"/>
    <x v="0"/>
  </r>
  <r>
    <n v="820"/>
    <x v="3"/>
    <s v="Produce"/>
    <x v="315"/>
    <n v="491.38382591886358"/>
    <x v="4"/>
  </r>
  <r>
    <n v="821"/>
    <x v="2"/>
    <s v="Bakery"/>
    <x v="316"/>
    <n v="57.044164404173635"/>
    <x v="1"/>
  </r>
  <r>
    <n v="822"/>
    <x v="6"/>
    <s v="Meat"/>
    <x v="165"/>
    <n v="313.67801682384822"/>
    <x v="2"/>
  </r>
  <r>
    <n v="823"/>
    <x v="5"/>
    <s v="Grains"/>
    <x v="117"/>
    <n v="80.710355634534608"/>
    <x v="4"/>
  </r>
  <r>
    <n v="824"/>
    <x v="4"/>
    <s v="Produce"/>
    <x v="224"/>
    <n v="450.64275320929352"/>
    <x v="2"/>
  </r>
  <r>
    <n v="825"/>
    <x v="6"/>
    <s v="Produce"/>
    <x v="16"/>
    <n v="213.96393272683218"/>
    <x v="0"/>
  </r>
  <r>
    <n v="826"/>
    <x v="1"/>
    <s v="Grains"/>
    <x v="325"/>
    <n v="133.81700117367413"/>
    <x v="3"/>
  </r>
  <r>
    <n v="827"/>
    <x v="1"/>
    <s v="Bakery"/>
    <x v="320"/>
    <n v="277.65555350725276"/>
    <x v="0"/>
  </r>
  <r>
    <n v="828"/>
    <x v="2"/>
    <s v="Produce"/>
    <x v="303"/>
    <n v="473.88792280202222"/>
    <x v="4"/>
  </r>
  <r>
    <n v="829"/>
    <x v="3"/>
    <s v="Dairy"/>
    <x v="173"/>
    <n v="146.39849237317875"/>
    <x v="0"/>
  </r>
  <r>
    <n v="830"/>
    <x v="6"/>
    <s v="Dairy"/>
    <x v="260"/>
    <n v="131.82620088264889"/>
    <x v="3"/>
  </r>
  <r>
    <n v="831"/>
    <x v="5"/>
    <s v="Dairy"/>
    <x v="274"/>
    <n v="358.10986609999162"/>
    <x v="1"/>
  </r>
  <r>
    <n v="832"/>
    <x v="0"/>
    <s v="Bakery"/>
    <x v="209"/>
    <n v="466.09377914283755"/>
    <x v="4"/>
  </r>
  <r>
    <n v="833"/>
    <x v="1"/>
    <s v="Bakery"/>
    <x v="84"/>
    <n v="78.912296299098927"/>
    <x v="4"/>
  </r>
  <r>
    <n v="834"/>
    <x v="5"/>
    <s v="Meat"/>
    <x v="122"/>
    <n v="412.00456725244237"/>
    <x v="3"/>
  </r>
  <r>
    <n v="835"/>
    <x v="2"/>
    <s v="Dairy"/>
    <x v="38"/>
    <n v="191.34640697932934"/>
    <x v="1"/>
  </r>
  <r>
    <n v="836"/>
    <x v="5"/>
    <s v="Bakery"/>
    <x v="26"/>
    <n v="148.46756994315695"/>
    <x v="1"/>
  </r>
  <r>
    <n v="837"/>
    <x v="3"/>
    <s v="Dairy"/>
    <x v="225"/>
    <n v="191.2654679506079"/>
    <x v="3"/>
  </r>
  <r>
    <n v="838"/>
    <x v="4"/>
    <s v="Meat"/>
    <x v="185"/>
    <n v="246.43125226488235"/>
    <x v="3"/>
  </r>
  <r>
    <n v="839"/>
    <x v="6"/>
    <s v="Meat"/>
    <x v="284"/>
    <n v="196.30045260818741"/>
    <x v="2"/>
  </r>
  <r>
    <n v="840"/>
    <x v="2"/>
    <s v="Meat"/>
    <x v="301"/>
    <n v="45.853202199195501"/>
    <x v="3"/>
  </r>
  <r>
    <n v="841"/>
    <x v="1"/>
    <s v="Dairy"/>
    <x v="321"/>
    <n v="51.124322215151871"/>
    <x v="2"/>
  </r>
  <r>
    <n v="842"/>
    <x v="4"/>
    <s v="Produce"/>
    <x v="126"/>
    <n v="417.2183897466183"/>
    <x v="3"/>
  </r>
  <r>
    <n v="843"/>
    <x v="4"/>
    <s v="Grains"/>
    <x v="258"/>
    <n v="201.6598999216024"/>
    <x v="0"/>
  </r>
  <r>
    <n v="844"/>
    <x v="0"/>
    <s v="Dairy"/>
    <x v="326"/>
    <n v="345.96683497403995"/>
    <x v="1"/>
  </r>
  <r>
    <n v="845"/>
    <x v="5"/>
    <s v="Dairy"/>
    <x v="40"/>
    <n v="172.12854997058938"/>
    <x v="0"/>
  </r>
  <r>
    <n v="846"/>
    <x v="1"/>
    <s v="Produce"/>
    <x v="327"/>
    <n v="407.99753031378066"/>
    <x v="4"/>
  </r>
  <r>
    <n v="847"/>
    <x v="1"/>
    <s v="Grains"/>
    <x v="199"/>
    <n v="34.642617069855369"/>
    <x v="4"/>
  </r>
  <r>
    <n v="848"/>
    <x v="6"/>
    <s v="Produce"/>
    <x v="318"/>
    <n v="198.89470284043105"/>
    <x v="4"/>
  </r>
  <r>
    <n v="849"/>
    <x v="3"/>
    <s v="Dairy"/>
    <x v="75"/>
    <n v="93.586753607660683"/>
    <x v="1"/>
  </r>
  <r>
    <n v="850"/>
    <x v="6"/>
    <s v="Bakery"/>
    <x v="263"/>
    <n v="253.88506036547912"/>
    <x v="0"/>
  </r>
  <r>
    <n v="851"/>
    <x v="0"/>
    <s v="Bakery"/>
    <x v="227"/>
    <n v="465.77970057174156"/>
    <x v="4"/>
  </r>
  <r>
    <n v="852"/>
    <x v="1"/>
    <s v="Produce"/>
    <x v="328"/>
    <n v="235.78031670733415"/>
    <x v="0"/>
  </r>
  <r>
    <n v="853"/>
    <x v="2"/>
    <s v="Grains"/>
    <x v="162"/>
    <n v="55.35847436383542"/>
    <x v="3"/>
  </r>
  <r>
    <n v="854"/>
    <x v="1"/>
    <s v="Grains"/>
    <x v="217"/>
    <n v="120.03721679379372"/>
    <x v="1"/>
  </r>
  <r>
    <n v="855"/>
    <x v="2"/>
    <s v="Meat"/>
    <x v="156"/>
    <n v="297.89796770531558"/>
    <x v="0"/>
  </r>
  <r>
    <n v="856"/>
    <x v="6"/>
    <s v="Grains"/>
    <x v="9"/>
    <n v="476.51175085415707"/>
    <x v="3"/>
  </r>
  <r>
    <n v="857"/>
    <x v="0"/>
    <s v="Produce"/>
    <x v="85"/>
    <n v="373.16600721433974"/>
    <x v="0"/>
  </r>
  <r>
    <n v="858"/>
    <x v="5"/>
    <s v="Meat"/>
    <x v="157"/>
    <n v="428.41760822955075"/>
    <x v="4"/>
  </r>
  <r>
    <n v="859"/>
    <x v="3"/>
    <s v="Grains"/>
    <x v="127"/>
    <n v="111.5875121774221"/>
    <x v="2"/>
  </r>
  <r>
    <n v="860"/>
    <x v="2"/>
    <s v="Bakery"/>
    <x v="86"/>
    <n v="12.940173059860026"/>
    <x v="0"/>
  </r>
  <r>
    <n v="861"/>
    <x v="3"/>
    <s v="Grains"/>
    <x v="152"/>
    <n v="335.27648718843"/>
    <x v="4"/>
  </r>
  <r>
    <n v="862"/>
    <x v="5"/>
    <s v="Meat"/>
    <x v="329"/>
    <n v="452.26600401353392"/>
    <x v="4"/>
  </r>
  <r>
    <n v="863"/>
    <x v="1"/>
    <s v="Grains"/>
    <x v="211"/>
    <n v="25.734081953625282"/>
    <x v="3"/>
  </r>
  <r>
    <n v="864"/>
    <x v="3"/>
    <s v="Produce"/>
    <x v="230"/>
    <n v="107.35898315719497"/>
    <x v="4"/>
  </r>
  <r>
    <n v="865"/>
    <x v="6"/>
    <s v="Dairy"/>
    <x v="263"/>
    <n v="103.81899952149493"/>
    <x v="0"/>
  </r>
  <r>
    <n v="866"/>
    <x v="1"/>
    <s v="Dairy"/>
    <x v="71"/>
    <n v="237.02951503289538"/>
    <x v="2"/>
  </r>
  <r>
    <n v="867"/>
    <x v="5"/>
    <s v="Grains"/>
    <x v="268"/>
    <n v="441.30797503003407"/>
    <x v="4"/>
  </r>
  <r>
    <n v="868"/>
    <x v="5"/>
    <s v="Grains"/>
    <x v="330"/>
    <n v="204.32001366091396"/>
    <x v="4"/>
  </r>
  <r>
    <n v="869"/>
    <x v="6"/>
    <s v="Meat"/>
    <x v="144"/>
    <n v="101.8660696563889"/>
    <x v="0"/>
  </r>
  <r>
    <n v="870"/>
    <x v="0"/>
    <s v="Produce"/>
    <x v="132"/>
    <n v="407.69620757718531"/>
    <x v="1"/>
  </r>
  <r>
    <n v="871"/>
    <x v="4"/>
    <s v="Grains"/>
    <x v="331"/>
    <n v="457.5426977973114"/>
    <x v="3"/>
  </r>
  <r>
    <n v="872"/>
    <x v="0"/>
    <s v="Meat"/>
    <x v="106"/>
    <n v="294.34264296399982"/>
    <x v="3"/>
  </r>
  <r>
    <n v="873"/>
    <x v="5"/>
    <s v="Meat"/>
    <x v="324"/>
    <n v="31.972884052033404"/>
    <x v="0"/>
  </r>
  <r>
    <n v="874"/>
    <x v="6"/>
    <s v="Bakery"/>
    <x v="332"/>
    <n v="136.84464491413632"/>
    <x v="3"/>
  </r>
  <r>
    <n v="875"/>
    <x v="2"/>
    <s v="Produce"/>
    <x v="74"/>
    <n v="174.9960572867968"/>
    <x v="3"/>
  </r>
  <r>
    <n v="876"/>
    <x v="3"/>
    <s v="Produce"/>
    <x v="32"/>
    <n v="244.24068567563191"/>
    <x v="0"/>
  </r>
  <r>
    <n v="877"/>
    <x v="6"/>
    <s v="Produce"/>
    <x v="66"/>
    <n v="108.96172149489989"/>
    <x v="3"/>
  </r>
  <r>
    <n v="878"/>
    <x v="4"/>
    <s v="Meat"/>
    <x v="202"/>
    <n v="92.546061788685776"/>
    <x v="2"/>
  </r>
  <r>
    <n v="879"/>
    <x v="0"/>
    <s v="Bakery"/>
    <x v="252"/>
    <n v="58.554698037508942"/>
    <x v="1"/>
  </r>
  <r>
    <n v="880"/>
    <x v="5"/>
    <s v="Bakery"/>
    <x v="303"/>
    <n v="150.27584500217293"/>
    <x v="0"/>
  </r>
  <r>
    <n v="881"/>
    <x v="5"/>
    <s v="Grains"/>
    <x v="148"/>
    <n v="147.60495915171077"/>
    <x v="0"/>
  </r>
  <r>
    <n v="882"/>
    <x v="5"/>
    <s v="Grains"/>
    <x v="235"/>
    <n v="384.99628899477841"/>
    <x v="4"/>
  </r>
  <r>
    <n v="883"/>
    <x v="2"/>
    <s v="Grains"/>
    <x v="211"/>
    <n v="28.464101142775185"/>
    <x v="2"/>
  </r>
  <r>
    <n v="884"/>
    <x v="3"/>
    <s v="Produce"/>
    <x v="111"/>
    <n v="332.17835996728621"/>
    <x v="3"/>
  </r>
  <r>
    <n v="885"/>
    <x v="0"/>
    <s v="Produce"/>
    <x v="106"/>
    <n v="263.349497341024"/>
    <x v="3"/>
  </r>
  <r>
    <n v="886"/>
    <x v="1"/>
    <s v="Grains"/>
    <x v="194"/>
    <n v="154.86752441688225"/>
    <x v="0"/>
  </r>
  <r>
    <n v="887"/>
    <x v="6"/>
    <s v="Dairy"/>
    <x v="303"/>
    <n v="353.59727504117831"/>
    <x v="4"/>
  </r>
  <r>
    <n v="888"/>
    <x v="1"/>
    <s v="Produce"/>
    <x v="82"/>
    <n v="385.57253981607982"/>
    <x v="2"/>
  </r>
  <r>
    <n v="889"/>
    <x v="5"/>
    <s v="Grains"/>
    <x v="123"/>
    <n v="71.959392682225101"/>
    <x v="0"/>
  </r>
  <r>
    <n v="890"/>
    <x v="0"/>
    <s v="Grains"/>
    <x v="255"/>
    <n v="206.62955060899145"/>
    <x v="1"/>
  </r>
  <r>
    <n v="891"/>
    <x v="3"/>
    <s v="Dairy"/>
    <x v="121"/>
    <n v="446.28691748375309"/>
    <x v="1"/>
  </r>
  <r>
    <n v="892"/>
    <x v="2"/>
    <s v="Meat"/>
    <x v="54"/>
    <n v="169.12091274061493"/>
    <x v="1"/>
  </r>
  <r>
    <n v="893"/>
    <x v="1"/>
    <s v="Bakery"/>
    <x v="39"/>
    <n v="173.75589076498113"/>
    <x v="2"/>
  </r>
  <r>
    <n v="894"/>
    <x v="3"/>
    <s v="Meat"/>
    <x v="191"/>
    <n v="470.76478737917881"/>
    <x v="2"/>
  </r>
  <r>
    <n v="895"/>
    <x v="4"/>
    <s v="Dairy"/>
    <x v="129"/>
    <n v="407.17309813386271"/>
    <x v="1"/>
  </r>
  <r>
    <n v="896"/>
    <x v="1"/>
    <s v="Meat"/>
    <x v="98"/>
    <n v="174.29571735900237"/>
    <x v="0"/>
  </r>
  <r>
    <n v="897"/>
    <x v="6"/>
    <s v="Produce"/>
    <x v="97"/>
    <n v="443.61999158473134"/>
    <x v="2"/>
  </r>
  <r>
    <n v="898"/>
    <x v="2"/>
    <s v="Dairy"/>
    <x v="240"/>
    <n v="487.92269493738615"/>
    <x v="0"/>
  </r>
  <r>
    <n v="899"/>
    <x v="0"/>
    <s v="Produce"/>
    <x v="5"/>
    <n v="248.9373100202381"/>
    <x v="4"/>
  </r>
  <r>
    <n v="900"/>
    <x v="0"/>
    <s v="Bakery"/>
    <x v="285"/>
    <n v="132.29475224841934"/>
    <x v="3"/>
  </r>
  <r>
    <n v="901"/>
    <x v="2"/>
    <s v="Dairy"/>
    <x v="97"/>
    <n v="222.26555175410073"/>
    <x v="0"/>
  </r>
  <r>
    <n v="902"/>
    <x v="0"/>
    <s v="Grains"/>
    <x v="137"/>
    <n v="67.575030898561323"/>
    <x v="4"/>
  </r>
  <r>
    <n v="903"/>
    <x v="5"/>
    <s v="Grains"/>
    <x v="0"/>
    <n v="95.198677265301356"/>
    <x v="3"/>
  </r>
  <r>
    <n v="904"/>
    <x v="3"/>
    <s v="Meat"/>
    <x v="120"/>
    <n v="27.735930431165215"/>
    <x v="3"/>
  </r>
  <r>
    <n v="905"/>
    <x v="3"/>
    <s v="Bakery"/>
    <x v="333"/>
    <n v="422.03688520725677"/>
    <x v="4"/>
  </r>
  <r>
    <n v="906"/>
    <x v="3"/>
    <s v="Produce"/>
    <x v="27"/>
    <n v="121.22661141664751"/>
    <x v="0"/>
  </r>
  <r>
    <n v="907"/>
    <x v="3"/>
    <s v="Grains"/>
    <x v="222"/>
    <n v="467.84690472225947"/>
    <x v="0"/>
  </r>
  <r>
    <n v="908"/>
    <x v="5"/>
    <s v="Bakery"/>
    <x v="334"/>
    <n v="67.492748378110619"/>
    <x v="3"/>
  </r>
  <r>
    <n v="909"/>
    <x v="6"/>
    <s v="Meat"/>
    <x v="242"/>
    <n v="255.17546473956372"/>
    <x v="0"/>
  </r>
  <r>
    <n v="910"/>
    <x v="4"/>
    <s v="Meat"/>
    <x v="120"/>
    <n v="295.34475423711092"/>
    <x v="3"/>
  </r>
  <r>
    <n v="911"/>
    <x v="5"/>
    <s v="Grains"/>
    <x v="113"/>
    <n v="276.1875325071494"/>
    <x v="4"/>
  </r>
  <r>
    <n v="912"/>
    <x v="2"/>
    <s v="Bakery"/>
    <x v="204"/>
    <n v="272.33944043362425"/>
    <x v="1"/>
  </r>
  <r>
    <n v="913"/>
    <x v="4"/>
    <s v="Bakery"/>
    <x v="215"/>
    <n v="238.93094844656156"/>
    <x v="4"/>
  </r>
  <r>
    <n v="914"/>
    <x v="4"/>
    <s v="Meat"/>
    <x v="288"/>
    <n v="416.13174319381591"/>
    <x v="3"/>
  </r>
  <r>
    <n v="915"/>
    <x v="3"/>
    <s v="Meat"/>
    <x v="117"/>
    <n v="166.24437694954975"/>
    <x v="0"/>
  </r>
  <r>
    <n v="916"/>
    <x v="5"/>
    <s v="Bakery"/>
    <x v="17"/>
    <n v="337.71549645842089"/>
    <x v="4"/>
  </r>
  <r>
    <n v="917"/>
    <x v="4"/>
    <s v="Bakery"/>
    <x v="97"/>
    <n v="121.88771515267362"/>
    <x v="0"/>
  </r>
  <r>
    <n v="918"/>
    <x v="4"/>
    <s v="Bakery"/>
    <x v="322"/>
    <n v="253.50045841388231"/>
    <x v="3"/>
  </r>
  <r>
    <n v="919"/>
    <x v="4"/>
    <s v="Meat"/>
    <x v="145"/>
    <n v="296.10860939096415"/>
    <x v="3"/>
  </r>
  <r>
    <n v="920"/>
    <x v="0"/>
    <s v="Bakery"/>
    <x v="141"/>
    <n v="83.500178279849507"/>
    <x v="4"/>
  </r>
  <r>
    <n v="921"/>
    <x v="5"/>
    <s v="Produce"/>
    <x v="84"/>
    <n v="182.06282378440838"/>
    <x v="4"/>
  </r>
  <r>
    <n v="922"/>
    <x v="4"/>
    <s v="Dairy"/>
    <x v="232"/>
    <n v="438.37117553189648"/>
    <x v="4"/>
  </r>
  <r>
    <n v="923"/>
    <x v="4"/>
    <s v="Produce"/>
    <x v="235"/>
    <n v="471.21483018624463"/>
    <x v="4"/>
  </r>
  <r>
    <n v="924"/>
    <x v="4"/>
    <s v="Meat"/>
    <x v="191"/>
    <n v="324.2143423152076"/>
    <x v="3"/>
  </r>
  <r>
    <n v="925"/>
    <x v="0"/>
    <s v="Grains"/>
    <x v="86"/>
    <n v="80.66556275956809"/>
    <x v="2"/>
  </r>
  <r>
    <n v="926"/>
    <x v="1"/>
    <s v="Bakery"/>
    <x v="267"/>
    <n v="482.2832991403028"/>
    <x v="2"/>
  </r>
  <r>
    <n v="927"/>
    <x v="5"/>
    <s v="Meat"/>
    <x v="227"/>
    <n v="466.60665344669451"/>
    <x v="0"/>
  </r>
  <r>
    <n v="928"/>
    <x v="4"/>
    <s v="Produce"/>
    <x v="146"/>
    <n v="439.26885161444835"/>
    <x v="2"/>
  </r>
  <r>
    <n v="929"/>
    <x v="3"/>
    <s v="Produce"/>
    <x v="219"/>
    <n v="382.12154152541706"/>
    <x v="1"/>
  </r>
  <r>
    <n v="930"/>
    <x v="5"/>
    <s v="Produce"/>
    <x v="194"/>
    <n v="485.42280199313529"/>
    <x v="2"/>
  </r>
  <r>
    <n v="931"/>
    <x v="2"/>
    <s v="Meat"/>
    <x v="219"/>
    <n v="184.89871239363276"/>
    <x v="0"/>
  </r>
  <r>
    <n v="932"/>
    <x v="4"/>
    <s v="Bakery"/>
    <x v="50"/>
    <n v="254.3131732912818"/>
    <x v="4"/>
  </r>
  <r>
    <n v="933"/>
    <x v="5"/>
    <s v="Bakery"/>
    <x v="99"/>
    <n v="280.70308921894684"/>
    <x v="3"/>
  </r>
  <r>
    <n v="934"/>
    <x v="2"/>
    <s v="Produce"/>
    <x v="186"/>
    <n v="499.55525513633972"/>
    <x v="2"/>
  </r>
  <r>
    <n v="935"/>
    <x v="4"/>
    <s v="Bakery"/>
    <x v="120"/>
    <n v="227.58273204894525"/>
    <x v="4"/>
  </r>
  <r>
    <n v="936"/>
    <x v="5"/>
    <s v="Grains"/>
    <x v="335"/>
    <n v="27.255505784383988"/>
    <x v="0"/>
  </r>
  <r>
    <n v="937"/>
    <x v="0"/>
    <s v="Bakery"/>
    <x v="331"/>
    <n v="464.61403206558293"/>
    <x v="4"/>
  </r>
  <r>
    <n v="938"/>
    <x v="2"/>
    <s v="Bakery"/>
    <x v="285"/>
    <n v="51.493638372885883"/>
    <x v="1"/>
  </r>
  <r>
    <n v="939"/>
    <x v="2"/>
    <s v="Bakery"/>
    <x v="159"/>
    <n v="344.40206300045912"/>
    <x v="4"/>
  </r>
  <r>
    <n v="940"/>
    <x v="2"/>
    <s v="Meat"/>
    <x v="150"/>
    <n v="300.25439374987434"/>
    <x v="1"/>
  </r>
  <r>
    <n v="941"/>
    <x v="1"/>
    <s v="Bakery"/>
    <x v="90"/>
    <n v="467.95067542380269"/>
    <x v="3"/>
  </r>
  <r>
    <n v="942"/>
    <x v="4"/>
    <s v="Dairy"/>
    <x v="114"/>
    <n v="232.14104591720226"/>
    <x v="3"/>
  </r>
  <r>
    <n v="943"/>
    <x v="6"/>
    <s v="Meat"/>
    <x v="264"/>
    <n v="237.64670319201602"/>
    <x v="4"/>
  </r>
  <r>
    <n v="944"/>
    <x v="5"/>
    <s v="Bakery"/>
    <x v="238"/>
    <n v="174.69564474034098"/>
    <x v="1"/>
  </r>
  <r>
    <n v="945"/>
    <x v="6"/>
    <s v="Grains"/>
    <x v="314"/>
    <n v="454.2012201465389"/>
    <x v="1"/>
  </r>
  <r>
    <n v="946"/>
    <x v="3"/>
    <s v="Meat"/>
    <x v="190"/>
    <n v="307.08634094216319"/>
    <x v="3"/>
  </r>
  <r>
    <n v="947"/>
    <x v="0"/>
    <s v="Bakery"/>
    <x v="101"/>
    <n v="208.33090204915121"/>
    <x v="2"/>
  </r>
  <r>
    <n v="948"/>
    <x v="1"/>
    <s v="Meat"/>
    <x v="299"/>
    <n v="452.62707013040728"/>
    <x v="0"/>
  </r>
  <r>
    <n v="949"/>
    <x v="2"/>
    <s v="Meat"/>
    <x v="320"/>
    <n v="200.05009997488028"/>
    <x v="2"/>
  </r>
  <r>
    <n v="950"/>
    <x v="0"/>
    <s v="Grains"/>
    <x v="175"/>
    <n v="327.30574215269991"/>
    <x v="0"/>
  </r>
  <r>
    <n v="951"/>
    <x v="4"/>
    <s v="Dairy"/>
    <x v="113"/>
    <n v="104.13104723298673"/>
    <x v="1"/>
  </r>
  <r>
    <n v="952"/>
    <x v="0"/>
    <s v="Meat"/>
    <x v="84"/>
    <n v="132.08097628449735"/>
    <x v="1"/>
  </r>
  <r>
    <n v="953"/>
    <x v="1"/>
    <s v="Dairy"/>
    <x v="315"/>
    <n v="95.818744921710717"/>
    <x v="1"/>
  </r>
  <r>
    <n v="954"/>
    <x v="2"/>
    <s v="Meat"/>
    <x v="155"/>
    <n v="68.242906623710368"/>
    <x v="2"/>
  </r>
  <r>
    <n v="955"/>
    <x v="4"/>
    <s v="Meat"/>
    <x v="152"/>
    <n v="296.79493601521989"/>
    <x v="3"/>
  </r>
  <r>
    <n v="956"/>
    <x v="6"/>
    <s v="Dairy"/>
    <x v="166"/>
    <n v="371.74734278729647"/>
    <x v="2"/>
  </r>
  <r>
    <n v="957"/>
    <x v="6"/>
    <s v="Produce"/>
    <x v="135"/>
    <n v="240.74106304446917"/>
    <x v="3"/>
  </r>
  <r>
    <n v="958"/>
    <x v="0"/>
    <s v="Dairy"/>
    <x v="28"/>
    <n v="139.90428996185295"/>
    <x v="1"/>
  </r>
  <r>
    <n v="959"/>
    <x v="3"/>
    <s v="Dairy"/>
    <x v="96"/>
    <n v="406.10453614612481"/>
    <x v="1"/>
  </r>
  <r>
    <n v="960"/>
    <x v="6"/>
    <s v="Produce"/>
    <x v="34"/>
    <n v="167.85279134525052"/>
    <x v="3"/>
  </r>
  <r>
    <n v="961"/>
    <x v="3"/>
    <s v="Dairy"/>
    <x v="90"/>
    <n v="497.79053645862291"/>
    <x v="3"/>
  </r>
  <r>
    <n v="962"/>
    <x v="4"/>
    <s v="Produce"/>
    <x v="167"/>
    <n v="196.2421438248104"/>
    <x v="1"/>
  </r>
  <r>
    <n v="963"/>
    <x v="6"/>
    <s v="Dairy"/>
    <x v="233"/>
    <n v="256.21990887976369"/>
    <x v="3"/>
  </r>
  <r>
    <n v="964"/>
    <x v="6"/>
    <s v="Grains"/>
    <x v="293"/>
    <n v="185.22254718277611"/>
    <x v="4"/>
  </r>
  <r>
    <n v="965"/>
    <x v="1"/>
    <s v="Grains"/>
    <x v="116"/>
    <n v="226.97685098516811"/>
    <x v="1"/>
  </r>
  <r>
    <n v="966"/>
    <x v="5"/>
    <s v="Grains"/>
    <x v="336"/>
    <n v="193.36169025740335"/>
    <x v="2"/>
  </r>
  <r>
    <n v="967"/>
    <x v="4"/>
    <s v="Bakery"/>
    <x v="245"/>
    <n v="223.32209658410167"/>
    <x v="4"/>
  </r>
  <r>
    <n v="968"/>
    <x v="5"/>
    <s v="Produce"/>
    <x v="147"/>
    <n v="271.70689689445868"/>
    <x v="2"/>
  </r>
  <r>
    <n v="969"/>
    <x v="6"/>
    <s v="Grains"/>
    <x v="25"/>
    <n v="140.47139137729764"/>
    <x v="0"/>
  </r>
  <r>
    <n v="970"/>
    <x v="5"/>
    <s v="Produce"/>
    <x v="255"/>
    <n v="240.17465129970293"/>
    <x v="1"/>
  </r>
  <r>
    <n v="971"/>
    <x v="4"/>
    <s v="Grains"/>
    <x v="70"/>
    <n v="489.92096972115058"/>
    <x v="4"/>
  </r>
  <r>
    <n v="972"/>
    <x v="1"/>
    <s v="Bakery"/>
    <x v="310"/>
    <n v="354.0203207421132"/>
    <x v="4"/>
  </r>
  <r>
    <n v="973"/>
    <x v="0"/>
    <s v="Grains"/>
    <x v="183"/>
    <n v="422.77238349495167"/>
    <x v="2"/>
  </r>
  <r>
    <n v="974"/>
    <x v="2"/>
    <s v="Dairy"/>
    <x v="245"/>
    <n v="126.39937090498449"/>
    <x v="0"/>
  </r>
  <r>
    <n v="975"/>
    <x v="6"/>
    <s v="Grains"/>
    <x v="115"/>
    <n v="472.96452285387562"/>
    <x v="1"/>
  </r>
  <r>
    <n v="976"/>
    <x v="6"/>
    <s v="Bakery"/>
    <x v="337"/>
    <n v="423.55743850523623"/>
    <x v="1"/>
  </r>
  <r>
    <n v="977"/>
    <x v="6"/>
    <s v="Dairy"/>
    <x v="335"/>
    <n v="39.204001509443188"/>
    <x v="0"/>
  </r>
  <r>
    <n v="978"/>
    <x v="4"/>
    <s v="Meat"/>
    <x v="45"/>
    <n v="80.871496717111739"/>
    <x v="2"/>
  </r>
  <r>
    <n v="979"/>
    <x v="0"/>
    <s v="Dairy"/>
    <x v="132"/>
    <n v="474.51627846641475"/>
    <x v="0"/>
  </r>
  <r>
    <n v="980"/>
    <x v="3"/>
    <s v="Dairy"/>
    <x v="137"/>
    <n v="431.21595596790581"/>
    <x v="0"/>
  </r>
  <r>
    <n v="981"/>
    <x v="3"/>
    <s v="Meat"/>
    <x v="276"/>
    <n v="172.99880112768776"/>
    <x v="0"/>
  </r>
  <r>
    <n v="982"/>
    <x v="4"/>
    <s v="Bakery"/>
    <x v="156"/>
    <n v="323.07254170340576"/>
    <x v="2"/>
  </r>
  <r>
    <n v="983"/>
    <x v="0"/>
    <s v="Dairy"/>
    <x v="75"/>
    <n v="155.18664886413427"/>
    <x v="0"/>
  </r>
  <r>
    <n v="984"/>
    <x v="6"/>
    <s v="Produce"/>
    <x v="152"/>
    <n v="131.28963250261074"/>
    <x v="1"/>
  </r>
  <r>
    <n v="985"/>
    <x v="2"/>
    <s v="Meat"/>
    <x v="329"/>
    <n v="426.7197886567144"/>
    <x v="3"/>
  </r>
  <r>
    <n v="986"/>
    <x v="0"/>
    <s v="Dairy"/>
    <x v="315"/>
    <n v="383.12647589009435"/>
    <x v="1"/>
  </r>
  <r>
    <n v="987"/>
    <x v="2"/>
    <s v="Meat"/>
    <x v="262"/>
    <n v="204.02091315774896"/>
    <x v="1"/>
  </r>
  <r>
    <n v="988"/>
    <x v="2"/>
    <s v="Produce"/>
    <x v="167"/>
    <n v="9.7612082433357354"/>
    <x v="0"/>
  </r>
  <r>
    <n v="989"/>
    <x v="0"/>
    <s v="Dairy"/>
    <x v="224"/>
    <n v="384.8867252992423"/>
    <x v="2"/>
  </r>
  <r>
    <n v="990"/>
    <x v="3"/>
    <s v="Grains"/>
    <x v="209"/>
    <n v="482.09821188441271"/>
    <x v="0"/>
  </r>
  <r>
    <n v="991"/>
    <x v="2"/>
    <s v="Meat"/>
    <x v="196"/>
    <n v="124.94285371763978"/>
    <x v="1"/>
  </r>
  <r>
    <n v="992"/>
    <x v="6"/>
    <s v="Bakery"/>
    <x v="29"/>
    <n v="318.46901884015818"/>
    <x v="3"/>
  </r>
  <r>
    <n v="993"/>
    <x v="6"/>
    <s v="Dairy"/>
    <x v="29"/>
    <n v="420.39838057778258"/>
    <x v="1"/>
  </r>
  <r>
    <n v="994"/>
    <x v="5"/>
    <s v="Grains"/>
    <x v="252"/>
    <n v="324.57954102770492"/>
    <x v="2"/>
  </r>
  <r>
    <n v="995"/>
    <x v="5"/>
    <s v="Grains"/>
    <x v="338"/>
    <n v="420.05197774901723"/>
    <x v="2"/>
  </r>
  <r>
    <n v="996"/>
    <x v="1"/>
    <s v="Bakery"/>
    <x v="222"/>
    <n v="480.75903157015119"/>
    <x v="4"/>
  </r>
  <r>
    <n v="997"/>
    <x v="6"/>
    <s v="Bakery"/>
    <x v="134"/>
    <n v="292.45914801115424"/>
    <x v="4"/>
  </r>
  <r>
    <n v="998"/>
    <x v="6"/>
    <s v="Grains"/>
    <x v="207"/>
    <n v="150.4857699586324"/>
    <x v="0"/>
  </r>
  <r>
    <n v="999"/>
    <x v="4"/>
    <s v="Produce"/>
    <x v="132"/>
    <n v="385.68218427934949"/>
    <x v="0"/>
  </r>
  <r>
    <n v="1000"/>
    <x v="0"/>
    <s v="Grains"/>
    <x v="35"/>
    <n v="292.51241814805996"/>
    <x v="4"/>
  </r>
  <r>
    <n v="1001"/>
    <x v="2"/>
    <s v="Dairy"/>
    <x v="58"/>
    <n v="157.21299327312892"/>
    <x v="1"/>
  </r>
  <r>
    <n v="1002"/>
    <x v="2"/>
    <s v="Meat"/>
    <x v="20"/>
    <n v="284.90263676217853"/>
    <x v="0"/>
  </r>
  <r>
    <n v="1003"/>
    <x v="0"/>
    <s v="Meat"/>
    <x v="280"/>
    <n v="71.096779540571788"/>
    <x v="3"/>
  </r>
  <r>
    <n v="1004"/>
    <x v="4"/>
    <s v="Grains"/>
    <x v="278"/>
    <n v="13.6574508116174"/>
    <x v="1"/>
  </r>
  <r>
    <n v="1005"/>
    <x v="2"/>
    <s v="Produce"/>
    <x v="285"/>
    <n v="43.414466261761525"/>
    <x v="3"/>
  </r>
  <r>
    <n v="1006"/>
    <x v="1"/>
    <s v="Bakery"/>
    <x v="0"/>
    <n v="5.1340578429118739"/>
    <x v="1"/>
  </r>
  <r>
    <n v="1007"/>
    <x v="0"/>
    <s v="Meat"/>
    <x v="98"/>
    <n v="317.37425549246376"/>
    <x v="4"/>
  </r>
  <r>
    <n v="1008"/>
    <x v="1"/>
    <s v="Meat"/>
    <x v="234"/>
    <n v="72.220199142835909"/>
    <x v="2"/>
  </r>
  <r>
    <n v="1009"/>
    <x v="4"/>
    <s v="Grains"/>
    <x v="238"/>
    <n v="21.919777828381314"/>
    <x v="2"/>
  </r>
  <r>
    <n v="1010"/>
    <x v="1"/>
    <s v="Grains"/>
    <x v="270"/>
    <n v="454.33158262470471"/>
    <x v="2"/>
  </r>
  <r>
    <n v="1011"/>
    <x v="3"/>
    <s v="Meat"/>
    <x v="95"/>
    <n v="209.05182642051534"/>
    <x v="2"/>
  </r>
  <r>
    <n v="1012"/>
    <x v="2"/>
    <s v="Grains"/>
    <x v="160"/>
    <n v="257.96352794271729"/>
    <x v="2"/>
  </r>
  <r>
    <n v="1013"/>
    <x v="5"/>
    <s v="Produce"/>
    <x v="47"/>
    <n v="247.1047267740077"/>
    <x v="0"/>
  </r>
  <r>
    <n v="1014"/>
    <x v="6"/>
    <s v="Dairy"/>
    <x v="139"/>
    <n v="366.99054771125338"/>
    <x v="2"/>
  </r>
  <r>
    <n v="1015"/>
    <x v="0"/>
    <s v="Produce"/>
    <x v="236"/>
    <n v="23.492870950340489"/>
    <x v="1"/>
  </r>
  <r>
    <n v="1016"/>
    <x v="3"/>
    <s v="Produce"/>
    <x v="213"/>
    <n v="483.98539963340755"/>
    <x v="2"/>
  </r>
  <r>
    <n v="1017"/>
    <x v="5"/>
    <s v="Bakery"/>
    <x v="7"/>
    <n v="93.719342428686659"/>
    <x v="3"/>
  </r>
  <r>
    <n v="1018"/>
    <x v="2"/>
    <s v="Grains"/>
    <x v="256"/>
    <n v="392.90903167995043"/>
    <x v="3"/>
  </r>
  <r>
    <n v="1019"/>
    <x v="5"/>
    <s v="Grains"/>
    <x v="198"/>
    <n v="169.67189758650696"/>
    <x v="4"/>
  </r>
  <r>
    <n v="1020"/>
    <x v="1"/>
    <s v="Bakery"/>
    <x v="311"/>
    <n v="269.42669481595539"/>
    <x v="0"/>
  </r>
  <r>
    <n v="1021"/>
    <x v="5"/>
    <s v="Grains"/>
    <x v="263"/>
    <n v="159.14749322641276"/>
    <x v="4"/>
  </r>
  <r>
    <n v="1022"/>
    <x v="6"/>
    <s v="Meat"/>
    <x v="339"/>
    <n v="337.36651905791763"/>
    <x v="0"/>
  </r>
  <r>
    <n v="1023"/>
    <x v="4"/>
    <s v="Dairy"/>
    <x v="298"/>
    <n v="120.38954428171576"/>
    <x v="0"/>
  </r>
  <r>
    <n v="1024"/>
    <x v="4"/>
    <s v="Meat"/>
    <x v="110"/>
    <n v="288.49043921095023"/>
    <x v="4"/>
  </r>
  <r>
    <n v="1025"/>
    <x v="0"/>
    <s v="Meat"/>
    <x v="243"/>
    <n v="248.63926924828434"/>
    <x v="2"/>
  </r>
  <r>
    <n v="1026"/>
    <x v="3"/>
    <s v="Dairy"/>
    <x v="34"/>
    <n v="270.50408761890668"/>
    <x v="0"/>
  </r>
  <r>
    <n v="1027"/>
    <x v="2"/>
    <s v="Meat"/>
    <x v="158"/>
    <n v="366.75664035352963"/>
    <x v="4"/>
  </r>
  <r>
    <n v="1028"/>
    <x v="6"/>
    <s v="Bakery"/>
    <x v="151"/>
    <n v="151.80365228537883"/>
    <x v="0"/>
  </r>
  <r>
    <n v="1029"/>
    <x v="2"/>
    <s v="Meat"/>
    <x v="246"/>
    <n v="47.017265952899692"/>
    <x v="0"/>
  </r>
  <r>
    <n v="1030"/>
    <x v="3"/>
    <s v="Bakery"/>
    <x v="42"/>
    <n v="432.58304272796812"/>
    <x v="2"/>
  </r>
  <r>
    <n v="1031"/>
    <x v="3"/>
    <s v="Meat"/>
    <x v="139"/>
    <n v="301.15942494406102"/>
    <x v="3"/>
  </r>
  <r>
    <n v="1032"/>
    <x v="3"/>
    <s v="Meat"/>
    <x v="155"/>
    <n v="27.018271787004611"/>
    <x v="2"/>
  </r>
  <r>
    <n v="1033"/>
    <x v="2"/>
    <s v="Meat"/>
    <x v="325"/>
    <n v="200.97591275612285"/>
    <x v="2"/>
  </r>
  <r>
    <n v="1034"/>
    <x v="4"/>
    <s v="Grains"/>
    <x v="61"/>
    <n v="293.33018077721135"/>
    <x v="4"/>
  </r>
  <r>
    <n v="1035"/>
    <x v="0"/>
    <s v="Dairy"/>
    <x v="95"/>
    <n v="457.01889280387491"/>
    <x v="4"/>
  </r>
  <r>
    <n v="1036"/>
    <x v="0"/>
    <s v="Dairy"/>
    <x v="145"/>
    <n v="177.95461590137347"/>
    <x v="2"/>
  </r>
  <r>
    <n v="1037"/>
    <x v="4"/>
    <s v="Dairy"/>
    <x v="222"/>
    <n v="350.63926584653916"/>
    <x v="1"/>
  </r>
  <r>
    <n v="1038"/>
    <x v="2"/>
    <s v="Produce"/>
    <x v="238"/>
    <n v="423.31527941959081"/>
    <x v="2"/>
  </r>
  <r>
    <n v="1039"/>
    <x v="3"/>
    <s v="Produce"/>
    <x v="340"/>
    <n v="477.74356792862477"/>
    <x v="3"/>
  </r>
  <r>
    <n v="1040"/>
    <x v="0"/>
    <s v="Meat"/>
    <x v="38"/>
    <n v="95.040654872784415"/>
    <x v="2"/>
  </r>
  <r>
    <n v="1041"/>
    <x v="3"/>
    <s v="Grains"/>
    <x v="301"/>
    <n v="444.11189005710759"/>
    <x v="0"/>
  </r>
  <r>
    <n v="1042"/>
    <x v="6"/>
    <s v="Produce"/>
    <x v="293"/>
    <n v="444.3004342799141"/>
    <x v="4"/>
  </r>
  <r>
    <n v="1043"/>
    <x v="6"/>
    <s v="Meat"/>
    <x v="133"/>
    <n v="58.466080182431114"/>
    <x v="0"/>
  </r>
  <r>
    <n v="1044"/>
    <x v="5"/>
    <s v="Grains"/>
    <x v="8"/>
    <n v="263.77723290781057"/>
    <x v="2"/>
  </r>
  <r>
    <n v="1045"/>
    <x v="6"/>
    <s v="Meat"/>
    <x v="264"/>
    <n v="154.02641284617238"/>
    <x v="2"/>
  </r>
  <r>
    <n v="1046"/>
    <x v="1"/>
    <s v="Dairy"/>
    <x v="269"/>
    <n v="432.61938065539613"/>
    <x v="0"/>
  </r>
  <r>
    <n v="1047"/>
    <x v="3"/>
    <s v="Meat"/>
    <x v="322"/>
    <n v="8.909343210775619"/>
    <x v="0"/>
  </r>
  <r>
    <n v="1048"/>
    <x v="6"/>
    <s v="Grains"/>
    <x v="242"/>
    <n v="441.43818971270633"/>
    <x v="4"/>
  </r>
  <r>
    <n v="1049"/>
    <x v="2"/>
    <s v="Bakery"/>
    <x v="84"/>
    <n v="203.18962507494015"/>
    <x v="4"/>
  </r>
  <r>
    <n v="1050"/>
    <x v="6"/>
    <s v="Produce"/>
    <x v="240"/>
    <n v="440.91233689558777"/>
    <x v="4"/>
  </r>
  <r>
    <n v="1051"/>
    <x v="5"/>
    <s v="Meat"/>
    <x v="228"/>
    <n v="278.31875565937361"/>
    <x v="3"/>
  </r>
  <r>
    <n v="1052"/>
    <x v="5"/>
    <s v="Grains"/>
    <x v="51"/>
    <n v="39.746325720764851"/>
    <x v="2"/>
  </r>
  <r>
    <n v="1053"/>
    <x v="5"/>
    <s v="Dairy"/>
    <x v="150"/>
    <n v="230.30492671747672"/>
    <x v="4"/>
  </r>
  <r>
    <n v="1054"/>
    <x v="4"/>
    <s v="Bakery"/>
    <x v="78"/>
    <n v="388.31752982117553"/>
    <x v="3"/>
  </r>
  <r>
    <n v="1055"/>
    <x v="1"/>
    <s v="Meat"/>
    <x v="43"/>
    <n v="266.76714907215882"/>
    <x v="0"/>
  </r>
  <r>
    <n v="1056"/>
    <x v="0"/>
    <s v="Dairy"/>
    <x v="55"/>
    <n v="270.25387811972973"/>
    <x v="2"/>
  </r>
  <r>
    <n v="1057"/>
    <x v="5"/>
    <s v="Produce"/>
    <x v="59"/>
    <n v="269.99121794515662"/>
    <x v="3"/>
  </r>
  <r>
    <n v="1058"/>
    <x v="3"/>
    <s v="Produce"/>
    <x v="162"/>
    <n v="133.69616484648182"/>
    <x v="1"/>
  </r>
  <r>
    <n v="1059"/>
    <x v="2"/>
    <s v="Dairy"/>
    <x v="214"/>
    <n v="456.83830778067119"/>
    <x v="2"/>
  </r>
  <r>
    <n v="1060"/>
    <x v="5"/>
    <s v="Bakery"/>
    <x v="169"/>
    <n v="69.51165182450633"/>
    <x v="2"/>
  </r>
  <r>
    <n v="1061"/>
    <x v="6"/>
    <s v="Bakery"/>
    <x v="195"/>
    <n v="149.02581533444214"/>
    <x v="4"/>
  </r>
  <r>
    <n v="1062"/>
    <x v="5"/>
    <s v="Produce"/>
    <x v="69"/>
    <n v="314.96971510496229"/>
    <x v="1"/>
  </r>
  <r>
    <n v="1063"/>
    <x v="4"/>
    <s v="Bakery"/>
    <x v="307"/>
    <n v="217.6800390068087"/>
    <x v="1"/>
  </r>
  <r>
    <n v="1064"/>
    <x v="2"/>
    <s v="Produce"/>
    <x v="278"/>
    <n v="80.854129701116207"/>
    <x v="3"/>
  </r>
  <r>
    <n v="1065"/>
    <x v="3"/>
    <s v="Dairy"/>
    <x v="295"/>
    <n v="280.81556948685807"/>
    <x v="2"/>
  </r>
  <r>
    <n v="1066"/>
    <x v="3"/>
    <s v="Grains"/>
    <x v="291"/>
    <n v="106.3860056646886"/>
    <x v="2"/>
  </r>
  <r>
    <n v="1067"/>
    <x v="6"/>
    <s v="Produce"/>
    <x v="220"/>
    <n v="147.33969388065248"/>
    <x v="1"/>
  </r>
  <r>
    <n v="1068"/>
    <x v="0"/>
    <s v="Bakery"/>
    <x v="37"/>
    <n v="276.96619381507253"/>
    <x v="3"/>
  </r>
  <r>
    <n v="1069"/>
    <x v="4"/>
    <s v="Meat"/>
    <x v="8"/>
    <n v="256.70219816347998"/>
    <x v="0"/>
  </r>
  <r>
    <n v="1070"/>
    <x v="2"/>
    <s v="Produce"/>
    <x v="323"/>
    <n v="412.70343005953987"/>
    <x v="2"/>
  </r>
  <r>
    <n v="1071"/>
    <x v="4"/>
    <s v="Meat"/>
    <x v="197"/>
    <n v="371.14066296998021"/>
    <x v="4"/>
  </r>
  <r>
    <n v="1072"/>
    <x v="2"/>
    <s v="Bakery"/>
    <x v="315"/>
    <n v="162.63429640122689"/>
    <x v="1"/>
  </r>
  <r>
    <n v="1073"/>
    <x v="0"/>
    <s v="Dairy"/>
    <x v="144"/>
    <n v="180.87538960531592"/>
    <x v="1"/>
  </r>
  <r>
    <n v="1074"/>
    <x v="3"/>
    <s v="Meat"/>
    <x v="70"/>
    <n v="263.77506690402089"/>
    <x v="1"/>
  </r>
  <r>
    <n v="1075"/>
    <x v="2"/>
    <s v="Bakery"/>
    <x v="176"/>
    <n v="33.332948330673631"/>
    <x v="0"/>
  </r>
  <r>
    <n v="1076"/>
    <x v="6"/>
    <s v="Grains"/>
    <x v="252"/>
    <n v="149.86450288017488"/>
    <x v="4"/>
  </r>
  <r>
    <n v="1077"/>
    <x v="6"/>
    <s v="Meat"/>
    <x v="297"/>
    <n v="102.18806403607955"/>
    <x v="0"/>
  </r>
  <r>
    <n v="1078"/>
    <x v="4"/>
    <s v="Meat"/>
    <x v="247"/>
    <n v="383.84799290208838"/>
    <x v="3"/>
  </r>
  <r>
    <n v="1079"/>
    <x v="5"/>
    <s v="Bakery"/>
    <x v="268"/>
    <n v="18.098756629604047"/>
    <x v="0"/>
  </r>
  <r>
    <n v="1080"/>
    <x v="4"/>
    <s v="Bakery"/>
    <x v="16"/>
    <n v="133.87843342083676"/>
    <x v="0"/>
  </r>
  <r>
    <n v="1081"/>
    <x v="2"/>
    <s v="Bakery"/>
    <x v="229"/>
    <n v="91.978793074647712"/>
    <x v="0"/>
  </r>
  <r>
    <n v="1082"/>
    <x v="5"/>
    <s v="Bakery"/>
    <x v="235"/>
    <n v="289.87504212680903"/>
    <x v="3"/>
  </r>
  <r>
    <n v="1083"/>
    <x v="6"/>
    <s v="Dairy"/>
    <x v="171"/>
    <n v="153.99131732304755"/>
    <x v="0"/>
  </r>
  <r>
    <n v="1084"/>
    <x v="1"/>
    <s v="Dairy"/>
    <x v="258"/>
    <n v="82.343770366134194"/>
    <x v="0"/>
  </r>
  <r>
    <n v="1085"/>
    <x v="5"/>
    <s v="Dairy"/>
    <x v="221"/>
    <n v="47.908627695034291"/>
    <x v="4"/>
  </r>
  <r>
    <n v="1086"/>
    <x v="1"/>
    <s v="Produce"/>
    <x v="31"/>
    <n v="160.37393308571399"/>
    <x v="1"/>
  </r>
  <r>
    <n v="1087"/>
    <x v="5"/>
    <s v="Grains"/>
    <x v="102"/>
    <n v="249.61616659270942"/>
    <x v="2"/>
  </r>
  <r>
    <n v="1088"/>
    <x v="5"/>
    <s v="Bakery"/>
    <x v="341"/>
    <n v="44.315096419663952"/>
    <x v="0"/>
  </r>
  <r>
    <n v="1089"/>
    <x v="2"/>
    <s v="Produce"/>
    <x v="296"/>
    <n v="155.89778988893801"/>
    <x v="3"/>
  </r>
  <r>
    <n v="1090"/>
    <x v="6"/>
    <s v="Bakery"/>
    <x v="286"/>
    <n v="147.44653064842709"/>
    <x v="1"/>
  </r>
  <r>
    <n v="1091"/>
    <x v="6"/>
    <s v="Bakery"/>
    <x v="313"/>
    <n v="191.03362210117413"/>
    <x v="2"/>
  </r>
  <r>
    <n v="1092"/>
    <x v="3"/>
    <s v="Grains"/>
    <x v="62"/>
    <n v="396.36166025989633"/>
    <x v="3"/>
  </r>
  <r>
    <n v="1093"/>
    <x v="5"/>
    <s v="Dairy"/>
    <x v="120"/>
    <n v="489.9592123187694"/>
    <x v="4"/>
  </r>
  <r>
    <n v="1094"/>
    <x v="0"/>
    <s v="Grains"/>
    <x v="144"/>
    <n v="186.16841944922868"/>
    <x v="1"/>
  </r>
  <r>
    <n v="1095"/>
    <x v="0"/>
    <s v="Meat"/>
    <x v="65"/>
    <n v="382.6989898218672"/>
    <x v="2"/>
  </r>
  <r>
    <n v="1096"/>
    <x v="3"/>
    <s v="Grains"/>
    <x v="342"/>
    <n v="126.18189365767186"/>
    <x v="0"/>
  </r>
  <r>
    <n v="1097"/>
    <x v="1"/>
    <s v="Meat"/>
    <x v="33"/>
    <n v="248.96871773770525"/>
    <x v="4"/>
  </r>
  <r>
    <n v="1098"/>
    <x v="0"/>
    <s v="Produce"/>
    <x v="343"/>
    <n v="488.18665498034653"/>
    <x v="1"/>
  </r>
  <r>
    <n v="1099"/>
    <x v="6"/>
    <s v="Grains"/>
    <x v="154"/>
    <n v="215.21382719576249"/>
    <x v="3"/>
  </r>
  <r>
    <n v="1100"/>
    <x v="1"/>
    <s v="Dairy"/>
    <x v="146"/>
    <n v="47.636891720735107"/>
    <x v="4"/>
  </r>
  <r>
    <n v="1101"/>
    <x v="3"/>
    <s v="Grains"/>
    <x v="45"/>
    <n v="63.42428318717878"/>
    <x v="2"/>
  </r>
  <r>
    <n v="1102"/>
    <x v="6"/>
    <s v="Produce"/>
    <x v="196"/>
    <n v="483.0906239057046"/>
    <x v="4"/>
  </r>
  <r>
    <n v="1103"/>
    <x v="6"/>
    <s v="Grains"/>
    <x v="188"/>
    <n v="167.15376954877226"/>
    <x v="2"/>
  </r>
  <r>
    <n v="1104"/>
    <x v="3"/>
    <s v="Meat"/>
    <x v="163"/>
    <n v="156.68488893121165"/>
    <x v="3"/>
  </r>
  <r>
    <n v="1105"/>
    <x v="5"/>
    <s v="Grains"/>
    <x v="43"/>
    <n v="436.72128144629863"/>
    <x v="1"/>
  </r>
  <r>
    <n v="1106"/>
    <x v="0"/>
    <s v="Bakery"/>
    <x v="198"/>
    <n v="124.9171178326859"/>
    <x v="4"/>
  </r>
  <r>
    <n v="1107"/>
    <x v="0"/>
    <s v="Bakery"/>
    <x v="299"/>
    <n v="265.00385477995837"/>
    <x v="2"/>
  </r>
  <r>
    <n v="1108"/>
    <x v="3"/>
    <s v="Bakery"/>
    <x v="295"/>
    <n v="155.39824802197887"/>
    <x v="3"/>
  </r>
  <r>
    <n v="1109"/>
    <x v="0"/>
    <s v="Meat"/>
    <x v="34"/>
    <n v="424.97370134394652"/>
    <x v="3"/>
  </r>
  <r>
    <n v="1110"/>
    <x v="5"/>
    <s v="Grains"/>
    <x v="217"/>
    <n v="86.912989354572119"/>
    <x v="3"/>
  </r>
  <r>
    <n v="1111"/>
    <x v="3"/>
    <s v="Bakery"/>
    <x v="182"/>
    <n v="391.36485891300919"/>
    <x v="3"/>
  </r>
  <r>
    <n v="1112"/>
    <x v="3"/>
    <s v="Meat"/>
    <x v="90"/>
    <n v="445.80395677228449"/>
    <x v="0"/>
  </r>
  <r>
    <n v="1113"/>
    <x v="4"/>
    <s v="Grains"/>
    <x v="222"/>
    <n v="63.49035378561932"/>
    <x v="0"/>
  </r>
  <r>
    <n v="1114"/>
    <x v="1"/>
    <s v="Produce"/>
    <x v="49"/>
    <n v="345.00258819671046"/>
    <x v="1"/>
  </r>
  <r>
    <n v="1115"/>
    <x v="4"/>
    <s v="Dairy"/>
    <x v="60"/>
    <n v="186.82061624844135"/>
    <x v="0"/>
  </r>
  <r>
    <n v="1116"/>
    <x v="5"/>
    <s v="Meat"/>
    <x v="233"/>
    <n v="11.498883423469856"/>
    <x v="2"/>
  </r>
  <r>
    <n v="1117"/>
    <x v="4"/>
    <s v="Bakery"/>
    <x v="169"/>
    <n v="497.98059328406657"/>
    <x v="3"/>
  </r>
  <r>
    <n v="1118"/>
    <x v="2"/>
    <s v="Produce"/>
    <x v="168"/>
    <n v="168.68146701465716"/>
    <x v="3"/>
  </r>
  <r>
    <n v="1119"/>
    <x v="2"/>
    <s v="Meat"/>
    <x v="290"/>
    <n v="81.535358649483371"/>
    <x v="0"/>
  </r>
  <r>
    <n v="1120"/>
    <x v="1"/>
    <s v="Dairy"/>
    <x v="95"/>
    <n v="319.89539387549263"/>
    <x v="1"/>
  </r>
  <r>
    <n v="1121"/>
    <x v="4"/>
    <s v="Dairy"/>
    <x v="224"/>
    <n v="60.688972320319294"/>
    <x v="3"/>
  </r>
  <r>
    <n v="1122"/>
    <x v="4"/>
    <s v="Grains"/>
    <x v="256"/>
    <n v="374.42124333487266"/>
    <x v="2"/>
  </r>
  <r>
    <n v="1123"/>
    <x v="0"/>
    <s v="Bakery"/>
    <x v="193"/>
    <n v="433.82242694879534"/>
    <x v="4"/>
  </r>
  <r>
    <n v="1124"/>
    <x v="4"/>
    <s v="Grains"/>
    <x v="307"/>
    <n v="107.22297836424845"/>
    <x v="1"/>
  </r>
  <r>
    <n v="1125"/>
    <x v="4"/>
    <s v="Meat"/>
    <x v="97"/>
    <n v="214.3037663080986"/>
    <x v="0"/>
  </r>
  <r>
    <n v="1126"/>
    <x v="1"/>
    <s v="Grains"/>
    <x v="239"/>
    <n v="18.164194628432625"/>
    <x v="0"/>
  </r>
  <r>
    <n v="1127"/>
    <x v="0"/>
    <s v="Bakery"/>
    <x v="284"/>
    <n v="34.023193205325768"/>
    <x v="2"/>
  </r>
  <r>
    <n v="1128"/>
    <x v="2"/>
    <s v="Bakery"/>
    <x v="266"/>
    <n v="207.50593269457426"/>
    <x v="4"/>
  </r>
  <r>
    <n v="1129"/>
    <x v="1"/>
    <s v="Grains"/>
    <x v="11"/>
    <n v="271.29094144800911"/>
    <x v="0"/>
  </r>
  <r>
    <n v="1130"/>
    <x v="3"/>
    <s v="Bakery"/>
    <x v="100"/>
    <n v="499.5867534553492"/>
    <x v="2"/>
  </r>
  <r>
    <n v="1131"/>
    <x v="4"/>
    <s v="Grains"/>
    <x v="145"/>
    <n v="353.32568998027131"/>
    <x v="2"/>
  </r>
  <r>
    <n v="1132"/>
    <x v="1"/>
    <s v="Grains"/>
    <x v="261"/>
    <n v="162.93044846134993"/>
    <x v="3"/>
  </r>
  <r>
    <n v="1133"/>
    <x v="1"/>
    <s v="Grains"/>
    <x v="184"/>
    <n v="448.25262958395433"/>
    <x v="1"/>
  </r>
  <r>
    <n v="1134"/>
    <x v="0"/>
    <s v="Meat"/>
    <x v="236"/>
    <n v="21.664219225900361"/>
    <x v="2"/>
  </r>
  <r>
    <n v="1135"/>
    <x v="0"/>
    <s v="Grains"/>
    <x v="192"/>
    <n v="6.9387421756470413"/>
    <x v="0"/>
  </r>
  <r>
    <n v="1136"/>
    <x v="4"/>
    <s v="Meat"/>
    <x v="50"/>
    <n v="56.633283596490656"/>
    <x v="4"/>
  </r>
  <r>
    <n v="1137"/>
    <x v="2"/>
    <s v="Bakery"/>
    <x v="54"/>
    <n v="241.72038669138476"/>
    <x v="3"/>
  </r>
  <r>
    <n v="1138"/>
    <x v="5"/>
    <s v="Produce"/>
    <x v="78"/>
    <n v="88.040250354515337"/>
    <x v="2"/>
  </r>
  <r>
    <n v="1139"/>
    <x v="2"/>
    <s v="Dairy"/>
    <x v="94"/>
    <n v="136.41893384254408"/>
    <x v="2"/>
  </r>
  <r>
    <n v="1140"/>
    <x v="0"/>
    <s v="Grains"/>
    <x v="106"/>
    <n v="433.21489247673446"/>
    <x v="0"/>
  </r>
  <r>
    <n v="1141"/>
    <x v="2"/>
    <s v="Produce"/>
    <x v="32"/>
    <n v="164.58074399495675"/>
    <x v="1"/>
  </r>
  <r>
    <n v="1142"/>
    <x v="3"/>
    <s v="Grains"/>
    <x v="159"/>
    <n v="273.68974472012394"/>
    <x v="4"/>
  </r>
  <r>
    <n v="1143"/>
    <x v="6"/>
    <s v="Dairy"/>
    <x v="66"/>
    <n v="217.45631154186478"/>
    <x v="4"/>
  </r>
  <r>
    <n v="1144"/>
    <x v="5"/>
    <s v="Dairy"/>
    <x v="78"/>
    <n v="388.0220107759049"/>
    <x v="3"/>
  </r>
  <r>
    <n v="1145"/>
    <x v="4"/>
    <s v="Grains"/>
    <x v="247"/>
    <n v="188.25392271817987"/>
    <x v="1"/>
  </r>
  <r>
    <n v="1146"/>
    <x v="0"/>
    <s v="Grains"/>
    <x v="48"/>
    <n v="169.099799770549"/>
    <x v="0"/>
  </r>
  <r>
    <n v="1147"/>
    <x v="5"/>
    <s v="Grains"/>
    <x v="32"/>
    <n v="316.93419188037785"/>
    <x v="1"/>
  </r>
  <r>
    <n v="1148"/>
    <x v="2"/>
    <s v="Grains"/>
    <x v="239"/>
    <n v="426.90615405349109"/>
    <x v="3"/>
  </r>
  <r>
    <n v="1149"/>
    <x v="6"/>
    <s v="Bakery"/>
    <x v="328"/>
    <n v="94.819820479958196"/>
    <x v="3"/>
  </r>
  <r>
    <n v="1150"/>
    <x v="6"/>
    <s v="Dairy"/>
    <x v="275"/>
    <n v="246.55657341392913"/>
    <x v="1"/>
  </r>
  <r>
    <n v="1151"/>
    <x v="0"/>
    <s v="Grains"/>
    <x v="12"/>
    <n v="352.71295919086765"/>
    <x v="3"/>
  </r>
  <r>
    <n v="1152"/>
    <x v="6"/>
    <s v="Meat"/>
    <x v="200"/>
    <n v="29.893244825006583"/>
    <x v="4"/>
  </r>
  <r>
    <n v="1153"/>
    <x v="4"/>
    <s v="Meat"/>
    <x v="264"/>
    <n v="417.87844069379184"/>
    <x v="2"/>
  </r>
  <r>
    <n v="1154"/>
    <x v="5"/>
    <s v="Meat"/>
    <x v="65"/>
    <n v="76.701259773762672"/>
    <x v="4"/>
  </r>
  <r>
    <n v="1155"/>
    <x v="1"/>
    <s v="Dairy"/>
    <x v="15"/>
    <n v="394.17018333645512"/>
    <x v="4"/>
  </r>
  <r>
    <n v="1156"/>
    <x v="3"/>
    <s v="Grains"/>
    <x v="124"/>
    <n v="112.9151865249094"/>
    <x v="0"/>
  </r>
  <r>
    <n v="1157"/>
    <x v="0"/>
    <s v="Produce"/>
    <x v="141"/>
    <n v="453.22708596022437"/>
    <x v="0"/>
  </r>
  <r>
    <n v="1158"/>
    <x v="1"/>
    <s v="Produce"/>
    <x v="223"/>
    <n v="367.35257335231694"/>
    <x v="2"/>
  </r>
  <r>
    <n v="1159"/>
    <x v="1"/>
    <s v="Produce"/>
    <x v="3"/>
    <n v="493.59248031567961"/>
    <x v="2"/>
  </r>
  <r>
    <n v="1160"/>
    <x v="1"/>
    <s v="Dairy"/>
    <x v="306"/>
    <n v="283.61992437288791"/>
    <x v="2"/>
  </r>
  <r>
    <n v="1161"/>
    <x v="0"/>
    <s v="Dairy"/>
    <x v="112"/>
    <n v="68.13720769389721"/>
    <x v="0"/>
  </r>
  <r>
    <n v="1162"/>
    <x v="2"/>
    <s v="Dairy"/>
    <x v="293"/>
    <n v="195.9582623683998"/>
    <x v="3"/>
  </r>
  <r>
    <n v="1163"/>
    <x v="2"/>
    <s v="Meat"/>
    <x v="125"/>
    <n v="314.77237361835341"/>
    <x v="3"/>
  </r>
  <r>
    <n v="1164"/>
    <x v="3"/>
    <s v="Dairy"/>
    <x v="95"/>
    <n v="152.06591711774632"/>
    <x v="0"/>
  </r>
  <r>
    <n v="1165"/>
    <x v="0"/>
    <s v="Dairy"/>
    <x v="308"/>
    <n v="371.31390191546637"/>
    <x v="1"/>
  </r>
  <r>
    <n v="1166"/>
    <x v="0"/>
    <s v="Bakery"/>
    <x v="200"/>
    <n v="458.48434069981732"/>
    <x v="1"/>
  </r>
  <r>
    <n v="1167"/>
    <x v="3"/>
    <s v="Grains"/>
    <x v="85"/>
    <n v="342.70321969983144"/>
    <x v="1"/>
  </r>
  <r>
    <n v="1168"/>
    <x v="5"/>
    <s v="Meat"/>
    <x v="64"/>
    <n v="297.17073285259676"/>
    <x v="2"/>
  </r>
  <r>
    <n v="1169"/>
    <x v="3"/>
    <s v="Grains"/>
    <x v="210"/>
    <n v="51.453248450314796"/>
    <x v="1"/>
  </r>
  <r>
    <n v="1170"/>
    <x v="4"/>
    <s v="Bakery"/>
    <x v="124"/>
    <n v="440.96558094658343"/>
    <x v="2"/>
  </r>
  <r>
    <n v="1171"/>
    <x v="2"/>
    <s v="Produce"/>
    <x v="284"/>
    <n v="286.79112938922134"/>
    <x v="2"/>
  </r>
  <r>
    <n v="1172"/>
    <x v="4"/>
    <s v="Dairy"/>
    <x v="158"/>
    <n v="88.748254977295716"/>
    <x v="2"/>
  </r>
  <r>
    <n v="1173"/>
    <x v="3"/>
    <s v="Meat"/>
    <x v="344"/>
    <n v="187.19336417823547"/>
    <x v="2"/>
  </r>
  <r>
    <n v="1174"/>
    <x v="4"/>
    <s v="Meat"/>
    <x v="243"/>
    <n v="42.839433834665243"/>
    <x v="2"/>
  </r>
  <r>
    <n v="1175"/>
    <x v="2"/>
    <s v="Grains"/>
    <x v="261"/>
    <n v="189.32334731024142"/>
    <x v="0"/>
  </r>
  <r>
    <n v="1176"/>
    <x v="5"/>
    <s v="Bakery"/>
    <x v="63"/>
    <n v="455.38005485031363"/>
    <x v="3"/>
  </r>
  <r>
    <n v="1177"/>
    <x v="3"/>
    <s v="Bakery"/>
    <x v="90"/>
    <n v="256.02968866924164"/>
    <x v="1"/>
  </r>
  <r>
    <n v="1178"/>
    <x v="3"/>
    <s v="Meat"/>
    <x v="345"/>
    <n v="86.479061244492343"/>
    <x v="2"/>
  </r>
  <r>
    <n v="1179"/>
    <x v="1"/>
    <s v="Meat"/>
    <x v="233"/>
    <n v="267.27677261303052"/>
    <x v="0"/>
  </r>
  <r>
    <n v="1180"/>
    <x v="3"/>
    <s v="Grains"/>
    <x v="131"/>
    <n v="188.12809205222629"/>
    <x v="0"/>
  </r>
  <r>
    <n v="1181"/>
    <x v="0"/>
    <s v="Grains"/>
    <x v="190"/>
    <n v="113.6009275325751"/>
    <x v="2"/>
  </r>
  <r>
    <n v="1182"/>
    <x v="4"/>
    <s v="Dairy"/>
    <x v="35"/>
    <n v="83.715658862529622"/>
    <x v="0"/>
  </r>
  <r>
    <n v="1183"/>
    <x v="0"/>
    <s v="Bakery"/>
    <x v="332"/>
    <n v="274.20150242693836"/>
    <x v="0"/>
  </r>
  <r>
    <n v="1184"/>
    <x v="4"/>
    <s v="Grains"/>
    <x v="309"/>
    <n v="218.1862272663686"/>
    <x v="3"/>
  </r>
  <r>
    <n v="1185"/>
    <x v="2"/>
    <s v="Dairy"/>
    <x v="123"/>
    <n v="57.739397666234069"/>
    <x v="0"/>
  </r>
  <r>
    <n v="1186"/>
    <x v="6"/>
    <s v="Produce"/>
    <x v="41"/>
    <n v="292.86140865034963"/>
    <x v="4"/>
  </r>
  <r>
    <n v="1187"/>
    <x v="0"/>
    <s v="Produce"/>
    <x v="124"/>
    <n v="407.73892670183517"/>
    <x v="1"/>
  </r>
  <r>
    <n v="1188"/>
    <x v="2"/>
    <s v="Bakery"/>
    <x v="211"/>
    <n v="354.46130825290078"/>
    <x v="2"/>
  </r>
  <r>
    <n v="1189"/>
    <x v="4"/>
    <s v="Produce"/>
    <x v="154"/>
    <n v="59.360797163984522"/>
    <x v="1"/>
  </r>
  <r>
    <n v="1190"/>
    <x v="2"/>
    <s v="Grains"/>
    <x v="101"/>
    <n v="330.61852136527324"/>
    <x v="2"/>
  </r>
  <r>
    <n v="1191"/>
    <x v="4"/>
    <s v="Bakery"/>
    <x v="163"/>
    <n v="35.507261055880562"/>
    <x v="4"/>
  </r>
  <r>
    <n v="1192"/>
    <x v="4"/>
    <s v="Bakery"/>
    <x v="25"/>
    <n v="491.34758737089936"/>
    <x v="4"/>
  </r>
  <r>
    <n v="1193"/>
    <x v="3"/>
    <s v="Grains"/>
    <x v="286"/>
    <n v="386.33990433433183"/>
    <x v="4"/>
  </r>
  <r>
    <n v="1194"/>
    <x v="5"/>
    <s v="Grains"/>
    <x v="243"/>
    <n v="321.11759037607948"/>
    <x v="0"/>
  </r>
  <r>
    <n v="1195"/>
    <x v="0"/>
    <s v="Produce"/>
    <x v="218"/>
    <n v="33.033510880246745"/>
    <x v="1"/>
  </r>
  <r>
    <n v="1196"/>
    <x v="1"/>
    <s v="Bakery"/>
    <x v="205"/>
    <n v="175.24268823498909"/>
    <x v="0"/>
  </r>
  <r>
    <n v="1197"/>
    <x v="4"/>
    <s v="Grains"/>
    <x v="229"/>
    <n v="70.359903325426529"/>
    <x v="0"/>
  </r>
  <r>
    <n v="1198"/>
    <x v="1"/>
    <s v="Dairy"/>
    <x v="195"/>
    <n v="438.81602852965767"/>
    <x v="4"/>
  </r>
  <r>
    <n v="1199"/>
    <x v="5"/>
    <s v="Dairy"/>
    <x v="257"/>
    <n v="207.69156420261066"/>
    <x v="3"/>
  </r>
  <r>
    <n v="1200"/>
    <x v="2"/>
    <s v="Bakery"/>
    <x v="28"/>
    <n v="339.37349417236044"/>
    <x v="2"/>
  </r>
  <r>
    <n v="1201"/>
    <x v="6"/>
    <s v="Grains"/>
    <x v="18"/>
    <n v="156.7358080872956"/>
    <x v="4"/>
  </r>
  <r>
    <n v="1202"/>
    <x v="0"/>
    <s v="Meat"/>
    <x v="161"/>
    <n v="5.5630297643132405"/>
    <x v="0"/>
  </r>
  <r>
    <n v="1203"/>
    <x v="1"/>
    <s v="Bakery"/>
    <x v="346"/>
    <n v="38.58206606779693"/>
    <x v="4"/>
  </r>
  <r>
    <n v="1204"/>
    <x v="0"/>
    <s v="Bakery"/>
    <x v="88"/>
    <n v="398.97595391985925"/>
    <x v="4"/>
  </r>
  <r>
    <n v="1205"/>
    <x v="3"/>
    <s v="Bakery"/>
    <x v="331"/>
    <n v="115.46245656452324"/>
    <x v="3"/>
  </r>
  <r>
    <n v="1206"/>
    <x v="0"/>
    <s v="Grains"/>
    <x v="315"/>
    <n v="478.04743418161922"/>
    <x v="1"/>
  </r>
  <r>
    <n v="1207"/>
    <x v="1"/>
    <s v="Bakery"/>
    <x v="156"/>
    <n v="65.309539673667757"/>
    <x v="2"/>
  </r>
  <r>
    <n v="1208"/>
    <x v="5"/>
    <s v="Produce"/>
    <x v="120"/>
    <n v="127.31998093652358"/>
    <x v="3"/>
  </r>
  <r>
    <n v="1209"/>
    <x v="0"/>
    <s v="Bakery"/>
    <x v="189"/>
    <n v="160.94912773629426"/>
    <x v="4"/>
  </r>
  <r>
    <n v="1210"/>
    <x v="0"/>
    <s v="Bakery"/>
    <x v="298"/>
    <n v="291.03596560426831"/>
    <x v="3"/>
  </r>
  <r>
    <n v="1211"/>
    <x v="2"/>
    <s v="Bakery"/>
    <x v="174"/>
    <n v="364.62501331568126"/>
    <x v="4"/>
  </r>
  <r>
    <n v="1212"/>
    <x v="6"/>
    <s v="Dairy"/>
    <x v="81"/>
    <n v="253.52102525749032"/>
    <x v="3"/>
  </r>
  <r>
    <n v="1213"/>
    <x v="0"/>
    <s v="Bakery"/>
    <x v="145"/>
    <n v="94.496612918671516"/>
    <x v="3"/>
  </r>
  <r>
    <n v="1214"/>
    <x v="4"/>
    <s v="Grains"/>
    <x v="196"/>
    <n v="387.0173191491711"/>
    <x v="2"/>
  </r>
  <r>
    <n v="1215"/>
    <x v="3"/>
    <s v="Produce"/>
    <x v="295"/>
    <n v="402.22167261897238"/>
    <x v="3"/>
  </r>
  <r>
    <n v="1216"/>
    <x v="6"/>
    <s v="Grains"/>
    <x v="89"/>
    <n v="499.18969449148727"/>
    <x v="1"/>
  </r>
  <r>
    <n v="1217"/>
    <x v="6"/>
    <s v="Dairy"/>
    <x v="290"/>
    <n v="57.702711036303498"/>
    <x v="3"/>
  </r>
  <r>
    <n v="1218"/>
    <x v="6"/>
    <s v="Dairy"/>
    <x v="258"/>
    <n v="401.2536345821706"/>
    <x v="1"/>
  </r>
  <r>
    <n v="1219"/>
    <x v="2"/>
    <s v="Bakery"/>
    <x v="188"/>
    <n v="294.01764166980587"/>
    <x v="4"/>
  </r>
  <r>
    <n v="1220"/>
    <x v="1"/>
    <s v="Dairy"/>
    <x v="114"/>
    <n v="18.619002640706768"/>
    <x v="4"/>
  </r>
  <r>
    <n v="1221"/>
    <x v="4"/>
    <s v="Dairy"/>
    <x v="217"/>
    <n v="349.20602294091202"/>
    <x v="2"/>
  </r>
  <r>
    <n v="1222"/>
    <x v="3"/>
    <s v="Produce"/>
    <x v="186"/>
    <n v="395.07732369594089"/>
    <x v="2"/>
  </r>
  <r>
    <n v="1223"/>
    <x v="4"/>
    <s v="Dairy"/>
    <x v="204"/>
    <n v="31.508510917446465"/>
    <x v="1"/>
  </r>
  <r>
    <n v="1224"/>
    <x v="5"/>
    <s v="Grains"/>
    <x v="0"/>
    <n v="336.88953544245129"/>
    <x v="2"/>
  </r>
  <r>
    <n v="1225"/>
    <x v="1"/>
    <s v="Meat"/>
    <x v="11"/>
    <n v="430.41446075478041"/>
    <x v="1"/>
  </r>
  <r>
    <n v="1226"/>
    <x v="2"/>
    <s v="Bakery"/>
    <x v="16"/>
    <n v="99.541263250893408"/>
    <x v="4"/>
  </r>
  <r>
    <n v="1227"/>
    <x v="4"/>
    <s v="Dairy"/>
    <x v="184"/>
    <n v="94.458364990989068"/>
    <x v="1"/>
  </r>
  <r>
    <n v="1228"/>
    <x v="0"/>
    <s v="Dairy"/>
    <x v="64"/>
    <n v="146.61122480475271"/>
    <x v="3"/>
  </r>
  <r>
    <n v="1229"/>
    <x v="6"/>
    <s v="Dairy"/>
    <x v="279"/>
    <n v="482.36139703290974"/>
    <x v="2"/>
  </r>
  <r>
    <n v="1230"/>
    <x v="3"/>
    <s v="Produce"/>
    <x v="320"/>
    <n v="355.280447762118"/>
    <x v="4"/>
  </r>
  <r>
    <n v="1231"/>
    <x v="0"/>
    <s v="Bakery"/>
    <x v="323"/>
    <n v="73.148745684395948"/>
    <x v="0"/>
  </r>
  <r>
    <n v="1232"/>
    <x v="2"/>
    <s v="Bakery"/>
    <x v="119"/>
    <n v="331.04885185908745"/>
    <x v="1"/>
  </r>
  <r>
    <n v="1233"/>
    <x v="0"/>
    <s v="Bakery"/>
    <x v="148"/>
    <n v="71.113257248424645"/>
    <x v="1"/>
  </r>
  <r>
    <n v="1234"/>
    <x v="1"/>
    <s v="Grains"/>
    <x v="272"/>
    <n v="140.85211411832998"/>
    <x v="0"/>
  </r>
  <r>
    <n v="1235"/>
    <x v="2"/>
    <s v="Produce"/>
    <x v="27"/>
    <n v="122.55142964358707"/>
    <x v="2"/>
  </r>
  <r>
    <n v="1236"/>
    <x v="1"/>
    <s v="Meat"/>
    <x v="14"/>
    <n v="193.18894189986193"/>
    <x v="0"/>
  </r>
  <r>
    <n v="1237"/>
    <x v="6"/>
    <s v="Produce"/>
    <x v="258"/>
    <n v="47.617081375491644"/>
    <x v="0"/>
  </r>
  <r>
    <n v="1238"/>
    <x v="1"/>
    <s v="Meat"/>
    <x v="321"/>
    <n v="10.571112653670159"/>
    <x v="0"/>
  </r>
  <r>
    <n v="1239"/>
    <x v="0"/>
    <s v="Dairy"/>
    <x v="68"/>
    <n v="442.73738767404939"/>
    <x v="2"/>
  </r>
  <r>
    <n v="1240"/>
    <x v="6"/>
    <s v="Produce"/>
    <x v="347"/>
    <n v="203.37804847438488"/>
    <x v="4"/>
  </r>
  <r>
    <n v="1241"/>
    <x v="0"/>
    <s v="Dairy"/>
    <x v="188"/>
    <n v="63.943069394412291"/>
    <x v="0"/>
  </r>
  <r>
    <n v="1242"/>
    <x v="3"/>
    <s v="Meat"/>
    <x v="87"/>
    <n v="18.309621655692503"/>
    <x v="0"/>
  </r>
  <r>
    <n v="1243"/>
    <x v="5"/>
    <s v="Dairy"/>
    <x v="340"/>
    <n v="471.64968760522322"/>
    <x v="3"/>
  </r>
  <r>
    <n v="1244"/>
    <x v="2"/>
    <s v="Dairy"/>
    <x v="346"/>
    <n v="23.917306070222374"/>
    <x v="2"/>
  </r>
  <r>
    <n v="1245"/>
    <x v="4"/>
    <s v="Produce"/>
    <x v="212"/>
    <n v="302.10010771141015"/>
    <x v="1"/>
  </r>
  <r>
    <n v="1246"/>
    <x v="5"/>
    <s v="Bakery"/>
    <x v="279"/>
    <n v="230.23904603095303"/>
    <x v="0"/>
  </r>
  <r>
    <n v="1247"/>
    <x v="3"/>
    <s v="Produce"/>
    <x v="277"/>
    <n v="438.3804756470704"/>
    <x v="1"/>
  </r>
  <r>
    <n v="1248"/>
    <x v="2"/>
    <s v="Produce"/>
    <x v="227"/>
    <n v="493.71650947224009"/>
    <x v="0"/>
  </r>
  <r>
    <n v="1249"/>
    <x v="0"/>
    <s v="Meat"/>
    <x v="86"/>
    <n v="267.19546602067533"/>
    <x v="3"/>
  </r>
  <r>
    <n v="1250"/>
    <x v="1"/>
    <s v="Produce"/>
    <x v="226"/>
    <n v="259.7583425712732"/>
    <x v="3"/>
  </r>
  <r>
    <n v="1251"/>
    <x v="1"/>
    <s v="Dairy"/>
    <x v="144"/>
    <n v="371.87032312833497"/>
    <x v="1"/>
  </r>
  <r>
    <n v="1252"/>
    <x v="1"/>
    <s v="Bakery"/>
    <x v="329"/>
    <n v="287.13820094394237"/>
    <x v="3"/>
  </r>
  <r>
    <n v="1253"/>
    <x v="0"/>
    <s v="Bakery"/>
    <x v="45"/>
    <n v="205.44773664499729"/>
    <x v="3"/>
  </r>
  <r>
    <n v="1254"/>
    <x v="5"/>
    <s v="Dairy"/>
    <x v="68"/>
    <n v="169.80597489014369"/>
    <x v="4"/>
  </r>
  <r>
    <n v="1255"/>
    <x v="3"/>
    <s v="Grains"/>
    <x v="98"/>
    <n v="202.57071675909555"/>
    <x v="2"/>
  </r>
  <r>
    <n v="1256"/>
    <x v="3"/>
    <s v="Meat"/>
    <x v="179"/>
    <n v="437.69436174752127"/>
    <x v="0"/>
  </r>
  <r>
    <n v="1257"/>
    <x v="6"/>
    <s v="Dairy"/>
    <x v="113"/>
    <n v="463.15316959005048"/>
    <x v="4"/>
  </r>
  <r>
    <n v="1258"/>
    <x v="1"/>
    <s v="Meat"/>
    <x v="82"/>
    <n v="439.76342064570349"/>
    <x v="2"/>
  </r>
  <r>
    <n v="1259"/>
    <x v="3"/>
    <s v="Dairy"/>
    <x v="264"/>
    <n v="223.04002853580636"/>
    <x v="2"/>
  </r>
  <r>
    <n v="1260"/>
    <x v="0"/>
    <s v="Meat"/>
    <x v="81"/>
    <n v="14.76471611097729"/>
    <x v="3"/>
  </r>
  <r>
    <n v="1261"/>
    <x v="5"/>
    <s v="Grains"/>
    <x v="248"/>
    <n v="468.92664618611946"/>
    <x v="2"/>
  </r>
  <r>
    <n v="1262"/>
    <x v="4"/>
    <s v="Meat"/>
    <x v="43"/>
    <n v="420.86953563685506"/>
    <x v="0"/>
  </r>
  <r>
    <n v="1263"/>
    <x v="2"/>
    <s v="Produce"/>
    <x v="256"/>
    <n v="369.28310863379374"/>
    <x v="4"/>
  </r>
  <r>
    <n v="1264"/>
    <x v="4"/>
    <s v="Grains"/>
    <x v="160"/>
    <n v="166.59629907310131"/>
    <x v="3"/>
  </r>
  <r>
    <n v="1265"/>
    <x v="2"/>
    <s v="Bakery"/>
    <x v="42"/>
    <n v="204.34304323588407"/>
    <x v="3"/>
  </r>
  <r>
    <n v="1266"/>
    <x v="3"/>
    <s v="Dairy"/>
    <x v="338"/>
    <n v="470.04088518597734"/>
    <x v="1"/>
  </r>
  <r>
    <n v="1267"/>
    <x v="3"/>
    <s v="Meat"/>
    <x v="63"/>
    <n v="389.7459728243162"/>
    <x v="2"/>
  </r>
  <r>
    <n v="1268"/>
    <x v="1"/>
    <s v="Grains"/>
    <x v="348"/>
    <n v="474.6781736883849"/>
    <x v="2"/>
  </r>
  <r>
    <n v="1269"/>
    <x v="0"/>
    <s v="Grains"/>
    <x v="335"/>
    <n v="386.97365669919418"/>
    <x v="1"/>
  </r>
  <r>
    <n v="1270"/>
    <x v="1"/>
    <s v="Bakery"/>
    <x v="282"/>
    <n v="338.19975922006336"/>
    <x v="0"/>
  </r>
  <r>
    <n v="1271"/>
    <x v="5"/>
    <s v="Dairy"/>
    <x v="333"/>
    <n v="171.81540323357609"/>
    <x v="4"/>
  </r>
  <r>
    <n v="1272"/>
    <x v="6"/>
    <s v="Bakery"/>
    <x v="280"/>
    <n v="436.39117785067185"/>
    <x v="2"/>
  </r>
  <r>
    <n v="1273"/>
    <x v="3"/>
    <s v="Bakery"/>
    <x v="228"/>
    <n v="375.78472894797585"/>
    <x v="0"/>
  </r>
  <r>
    <n v="1274"/>
    <x v="6"/>
    <s v="Bakery"/>
    <x v="36"/>
    <n v="7.4641389827318534"/>
    <x v="0"/>
  </r>
  <r>
    <n v="1275"/>
    <x v="1"/>
    <s v="Grains"/>
    <x v="55"/>
    <n v="204.88874368699422"/>
    <x v="3"/>
  </r>
  <r>
    <n v="1276"/>
    <x v="5"/>
    <s v="Dairy"/>
    <x v="349"/>
    <n v="280.91497963770053"/>
    <x v="4"/>
  </r>
  <r>
    <n v="1277"/>
    <x v="5"/>
    <s v="Grains"/>
    <x v="156"/>
    <n v="310.92613824830875"/>
    <x v="2"/>
  </r>
  <r>
    <n v="1278"/>
    <x v="6"/>
    <s v="Dairy"/>
    <x v="250"/>
    <n v="411.96561299378544"/>
    <x v="3"/>
  </r>
  <r>
    <n v="1279"/>
    <x v="4"/>
    <s v="Grains"/>
    <x v="166"/>
    <n v="181.54095606147288"/>
    <x v="1"/>
  </r>
  <r>
    <n v="1280"/>
    <x v="2"/>
    <s v="Grains"/>
    <x v="214"/>
    <n v="27.543339754628548"/>
    <x v="3"/>
  </r>
  <r>
    <n v="1281"/>
    <x v="2"/>
    <s v="Produce"/>
    <x v="297"/>
    <n v="357.89233059072927"/>
    <x v="4"/>
  </r>
  <r>
    <n v="1282"/>
    <x v="6"/>
    <s v="Bakery"/>
    <x v="200"/>
    <n v="291.75358777785414"/>
    <x v="2"/>
  </r>
  <r>
    <n v="1283"/>
    <x v="0"/>
    <s v="Grains"/>
    <x v="277"/>
    <n v="380.69493464367605"/>
    <x v="3"/>
  </r>
  <r>
    <n v="1284"/>
    <x v="5"/>
    <s v="Meat"/>
    <x v="50"/>
    <n v="53.784858666757074"/>
    <x v="3"/>
  </r>
  <r>
    <n v="1285"/>
    <x v="3"/>
    <s v="Produce"/>
    <x v="108"/>
    <n v="332.65572387406797"/>
    <x v="1"/>
  </r>
  <r>
    <n v="1286"/>
    <x v="4"/>
    <s v="Dairy"/>
    <x v="156"/>
    <n v="355.94627477558822"/>
    <x v="1"/>
  </r>
  <r>
    <n v="1287"/>
    <x v="4"/>
    <s v="Meat"/>
    <x v="237"/>
    <n v="404.48000297820448"/>
    <x v="0"/>
  </r>
  <r>
    <n v="1288"/>
    <x v="4"/>
    <s v="Grains"/>
    <x v="350"/>
    <n v="490.47134989772184"/>
    <x v="1"/>
  </r>
  <r>
    <n v="1289"/>
    <x v="3"/>
    <s v="Produce"/>
    <x v="231"/>
    <n v="90.703357858012112"/>
    <x v="0"/>
  </r>
  <r>
    <n v="1290"/>
    <x v="1"/>
    <s v="Grains"/>
    <x v="24"/>
    <n v="353.58516220105912"/>
    <x v="0"/>
  </r>
  <r>
    <n v="1291"/>
    <x v="1"/>
    <s v="Bakery"/>
    <x v="188"/>
    <n v="187.93486054908442"/>
    <x v="2"/>
  </r>
  <r>
    <n v="1292"/>
    <x v="0"/>
    <s v="Grains"/>
    <x v="104"/>
    <n v="79.147536255901557"/>
    <x v="2"/>
  </r>
  <r>
    <n v="1293"/>
    <x v="4"/>
    <s v="Meat"/>
    <x v="189"/>
    <n v="428.23800672314553"/>
    <x v="2"/>
  </r>
  <r>
    <n v="1294"/>
    <x v="1"/>
    <s v="Produce"/>
    <x v="72"/>
    <n v="73.834106459531426"/>
    <x v="2"/>
  </r>
  <r>
    <n v="1295"/>
    <x v="6"/>
    <s v="Meat"/>
    <x v="348"/>
    <n v="89.937640106059163"/>
    <x v="3"/>
  </r>
  <r>
    <n v="1296"/>
    <x v="6"/>
    <s v="Grains"/>
    <x v="297"/>
    <n v="448.92148045628517"/>
    <x v="2"/>
  </r>
  <r>
    <n v="1297"/>
    <x v="6"/>
    <s v="Produce"/>
    <x v="351"/>
    <n v="49.159451068177724"/>
    <x v="0"/>
  </r>
  <r>
    <n v="1298"/>
    <x v="1"/>
    <s v="Meat"/>
    <x v="277"/>
    <n v="199.52736679925346"/>
    <x v="4"/>
  </r>
  <r>
    <n v="1299"/>
    <x v="5"/>
    <s v="Meat"/>
    <x v="207"/>
    <n v="216.25077714492076"/>
    <x v="3"/>
  </r>
  <r>
    <n v="1300"/>
    <x v="5"/>
    <s v="Dairy"/>
    <x v="36"/>
    <n v="63.762293263390809"/>
    <x v="4"/>
  </r>
  <r>
    <n v="1301"/>
    <x v="1"/>
    <s v="Meat"/>
    <x v="316"/>
    <n v="211.21913750603582"/>
    <x v="4"/>
  </r>
  <r>
    <n v="1302"/>
    <x v="0"/>
    <s v="Dairy"/>
    <x v="352"/>
    <n v="291.25082225574698"/>
    <x v="0"/>
  </r>
  <r>
    <n v="1303"/>
    <x v="0"/>
    <s v="Bakery"/>
    <x v="178"/>
    <n v="19.107749325110102"/>
    <x v="4"/>
  </r>
  <r>
    <n v="1304"/>
    <x v="4"/>
    <s v="Meat"/>
    <x v="101"/>
    <n v="400.1738179378234"/>
    <x v="2"/>
  </r>
  <r>
    <n v="1305"/>
    <x v="2"/>
    <s v="Meat"/>
    <x v="318"/>
    <n v="392.68578516717417"/>
    <x v="3"/>
  </r>
  <r>
    <n v="1306"/>
    <x v="1"/>
    <s v="Meat"/>
    <x v="272"/>
    <n v="446.29790076996045"/>
    <x v="1"/>
  </r>
  <r>
    <n v="1307"/>
    <x v="2"/>
    <s v="Bakery"/>
    <x v="99"/>
    <n v="405.90706962001417"/>
    <x v="0"/>
  </r>
  <r>
    <n v="1308"/>
    <x v="4"/>
    <s v="Dairy"/>
    <x v="331"/>
    <n v="307.47977540602255"/>
    <x v="0"/>
  </r>
  <r>
    <n v="1309"/>
    <x v="4"/>
    <s v="Grains"/>
    <x v="255"/>
    <n v="406.13448749346605"/>
    <x v="3"/>
  </r>
  <r>
    <n v="1310"/>
    <x v="2"/>
    <s v="Dairy"/>
    <x v="73"/>
    <n v="346.47967666288258"/>
    <x v="4"/>
  </r>
  <r>
    <n v="1311"/>
    <x v="3"/>
    <s v="Meat"/>
    <x v="312"/>
    <n v="432.93220066674894"/>
    <x v="1"/>
  </r>
  <r>
    <n v="1312"/>
    <x v="3"/>
    <s v="Dairy"/>
    <x v="342"/>
    <n v="285.58518509621365"/>
    <x v="1"/>
  </r>
  <r>
    <n v="1313"/>
    <x v="1"/>
    <s v="Produce"/>
    <x v="228"/>
    <n v="429.76186776856139"/>
    <x v="4"/>
  </r>
  <r>
    <n v="1314"/>
    <x v="4"/>
    <s v="Bakery"/>
    <x v="353"/>
    <n v="354.82660885231695"/>
    <x v="2"/>
  </r>
  <r>
    <n v="1315"/>
    <x v="3"/>
    <s v="Bakery"/>
    <x v="335"/>
    <n v="332.56643523545301"/>
    <x v="3"/>
  </r>
  <r>
    <n v="1316"/>
    <x v="0"/>
    <s v="Bakery"/>
    <x v="290"/>
    <n v="233.30521376882828"/>
    <x v="0"/>
  </r>
  <r>
    <n v="1317"/>
    <x v="2"/>
    <s v="Bakery"/>
    <x v="87"/>
    <n v="8.530220539683036"/>
    <x v="1"/>
  </r>
  <r>
    <n v="1318"/>
    <x v="0"/>
    <s v="Grains"/>
    <x v="21"/>
    <n v="316.43806584450647"/>
    <x v="0"/>
  </r>
  <r>
    <n v="1319"/>
    <x v="6"/>
    <s v="Meat"/>
    <x v="281"/>
    <n v="177.99162167455142"/>
    <x v="0"/>
  </r>
  <r>
    <n v="1320"/>
    <x v="0"/>
    <s v="Dairy"/>
    <x v="206"/>
    <n v="471.15939991376536"/>
    <x v="0"/>
  </r>
  <r>
    <n v="1321"/>
    <x v="0"/>
    <s v="Dairy"/>
    <x v="125"/>
    <n v="238.44610585594219"/>
    <x v="1"/>
  </r>
  <r>
    <n v="1322"/>
    <x v="2"/>
    <s v="Meat"/>
    <x v="314"/>
    <n v="93.616639103534112"/>
    <x v="3"/>
  </r>
  <r>
    <n v="1323"/>
    <x v="5"/>
    <s v="Meat"/>
    <x v="101"/>
    <n v="282.10233958358498"/>
    <x v="0"/>
  </r>
  <r>
    <n v="1324"/>
    <x v="0"/>
    <s v="Grains"/>
    <x v="242"/>
    <n v="186.33414324109833"/>
    <x v="4"/>
  </r>
  <r>
    <n v="1325"/>
    <x v="0"/>
    <s v="Grains"/>
    <x v="278"/>
    <n v="128.10840524776933"/>
    <x v="1"/>
  </r>
  <r>
    <n v="1326"/>
    <x v="5"/>
    <s v="Bakery"/>
    <x v="64"/>
    <n v="237.84124831862042"/>
    <x v="4"/>
  </r>
  <r>
    <n v="1327"/>
    <x v="3"/>
    <s v="Produce"/>
    <x v="207"/>
    <n v="21.791475017229157"/>
    <x v="0"/>
  </r>
  <r>
    <n v="1328"/>
    <x v="5"/>
    <s v="Grains"/>
    <x v="62"/>
    <n v="204.63656851976251"/>
    <x v="0"/>
  </r>
  <r>
    <n v="1329"/>
    <x v="0"/>
    <s v="Dairy"/>
    <x v="337"/>
    <n v="297.98441204541649"/>
    <x v="1"/>
  </r>
  <r>
    <n v="1330"/>
    <x v="2"/>
    <s v="Dairy"/>
    <x v="242"/>
    <n v="424.07698399182283"/>
    <x v="4"/>
  </r>
  <r>
    <n v="1331"/>
    <x v="4"/>
    <s v="Dairy"/>
    <x v="233"/>
    <n v="287.49323648454043"/>
    <x v="4"/>
  </r>
  <r>
    <n v="1332"/>
    <x v="6"/>
    <s v="Grains"/>
    <x v="133"/>
    <n v="94.03208153029658"/>
    <x v="4"/>
  </r>
  <r>
    <n v="1333"/>
    <x v="6"/>
    <s v="Grains"/>
    <x v="6"/>
    <n v="108.28437314309838"/>
    <x v="0"/>
  </r>
  <r>
    <n v="1334"/>
    <x v="0"/>
    <s v="Dairy"/>
    <x v="126"/>
    <n v="148.90358907648064"/>
    <x v="2"/>
  </r>
  <r>
    <n v="1335"/>
    <x v="2"/>
    <s v="Produce"/>
    <x v="127"/>
    <n v="393.99647030478889"/>
    <x v="0"/>
  </r>
  <r>
    <n v="1336"/>
    <x v="0"/>
    <s v="Bakery"/>
    <x v="268"/>
    <n v="316.75136462744854"/>
    <x v="2"/>
  </r>
  <r>
    <n v="1337"/>
    <x v="2"/>
    <s v="Produce"/>
    <x v="99"/>
    <n v="57.192375262066193"/>
    <x v="4"/>
  </r>
  <r>
    <n v="1338"/>
    <x v="2"/>
    <s v="Produce"/>
    <x v="151"/>
    <n v="405.11860575232271"/>
    <x v="4"/>
  </r>
  <r>
    <n v="1339"/>
    <x v="3"/>
    <s v="Bakery"/>
    <x v="342"/>
    <n v="321.9203397633384"/>
    <x v="3"/>
  </r>
  <r>
    <n v="1340"/>
    <x v="4"/>
    <s v="Meat"/>
    <x v="46"/>
    <n v="63.984745071548922"/>
    <x v="0"/>
  </r>
  <r>
    <n v="1341"/>
    <x v="3"/>
    <s v="Meat"/>
    <x v="329"/>
    <n v="426.02090865346946"/>
    <x v="2"/>
  </r>
  <r>
    <n v="1342"/>
    <x v="0"/>
    <s v="Bakery"/>
    <x v="215"/>
    <n v="117.68324569239695"/>
    <x v="2"/>
  </r>
  <r>
    <n v="1343"/>
    <x v="5"/>
    <s v="Meat"/>
    <x v="74"/>
    <n v="173.65156896503638"/>
    <x v="1"/>
  </r>
  <r>
    <n v="1344"/>
    <x v="2"/>
    <s v="Bakery"/>
    <x v="174"/>
    <n v="252.91489279156878"/>
    <x v="1"/>
  </r>
  <r>
    <n v="1345"/>
    <x v="3"/>
    <s v="Dairy"/>
    <x v="306"/>
    <n v="464.52108881477022"/>
    <x v="3"/>
  </r>
  <r>
    <n v="1346"/>
    <x v="5"/>
    <s v="Produce"/>
    <x v="86"/>
    <n v="272.61584830545053"/>
    <x v="3"/>
  </r>
  <r>
    <n v="1347"/>
    <x v="1"/>
    <s v="Bakery"/>
    <x v="77"/>
    <n v="188.28992902257505"/>
    <x v="2"/>
  </r>
  <r>
    <n v="1348"/>
    <x v="6"/>
    <s v="Bakery"/>
    <x v="354"/>
    <n v="409.69808855990664"/>
    <x v="3"/>
  </r>
  <r>
    <n v="1349"/>
    <x v="0"/>
    <s v="Produce"/>
    <x v="353"/>
    <n v="204.95650892953546"/>
    <x v="2"/>
  </r>
  <r>
    <n v="1350"/>
    <x v="6"/>
    <s v="Dairy"/>
    <x v="108"/>
    <n v="109.66774533755037"/>
    <x v="0"/>
  </r>
  <r>
    <n v="1351"/>
    <x v="5"/>
    <s v="Meat"/>
    <x v="278"/>
    <n v="91.764516960679003"/>
    <x v="1"/>
  </r>
  <r>
    <n v="1352"/>
    <x v="0"/>
    <s v="Grains"/>
    <x v="214"/>
    <n v="424.85085281400512"/>
    <x v="3"/>
  </r>
  <r>
    <n v="1353"/>
    <x v="1"/>
    <s v="Bakery"/>
    <x v="308"/>
    <n v="143.06434711107562"/>
    <x v="3"/>
  </r>
  <r>
    <n v="1354"/>
    <x v="0"/>
    <s v="Dairy"/>
    <x v="291"/>
    <n v="357.45006090698638"/>
    <x v="0"/>
  </r>
  <r>
    <n v="1355"/>
    <x v="4"/>
    <s v="Grains"/>
    <x v="57"/>
    <n v="416.97107815555404"/>
    <x v="0"/>
  </r>
  <r>
    <n v="1356"/>
    <x v="6"/>
    <s v="Produce"/>
    <x v="32"/>
    <n v="189.0084343556272"/>
    <x v="4"/>
  </r>
  <r>
    <n v="1357"/>
    <x v="4"/>
    <s v="Bakery"/>
    <x v="298"/>
    <n v="255.67403830424735"/>
    <x v="1"/>
  </r>
  <r>
    <n v="1358"/>
    <x v="2"/>
    <s v="Bakery"/>
    <x v="207"/>
    <n v="275.08038819543867"/>
    <x v="2"/>
  </r>
  <r>
    <n v="1359"/>
    <x v="2"/>
    <s v="Dairy"/>
    <x v="268"/>
    <n v="236.29993591302204"/>
    <x v="2"/>
  </r>
  <r>
    <n v="1360"/>
    <x v="3"/>
    <s v="Dairy"/>
    <x v="152"/>
    <n v="188.8768237148636"/>
    <x v="0"/>
  </r>
  <r>
    <n v="1361"/>
    <x v="1"/>
    <s v="Bakery"/>
    <x v="340"/>
    <n v="286.79525753914106"/>
    <x v="2"/>
  </r>
  <r>
    <n v="1362"/>
    <x v="4"/>
    <s v="Grains"/>
    <x v="232"/>
    <n v="242.36449586133352"/>
    <x v="3"/>
  </r>
  <r>
    <n v="1363"/>
    <x v="1"/>
    <s v="Meat"/>
    <x v="324"/>
    <n v="148.65425754158636"/>
    <x v="3"/>
  </r>
  <r>
    <n v="1364"/>
    <x v="0"/>
    <s v="Dairy"/>
    <x v="194"/>
    <n v="270.94859179429244"/>
    <x v="3"/>
  </r>
  <r>
    <n v="1365"/>
    <x v="2"/>
    <s v="Produce"/>
    <x v="154"/>
    <n v="381.36985280377542"/>
    <x v="2"/>
  </r>
  <r>
    <n v="1366"/>
    <x v="3"/>
    <s v="Meat"/>
    <x v="172"/>
    <n v="71.461148588638878"/>
    <x v="0"/>
  </r>
  <r>
    <n v="1367"/>
    <x v="0"/>
    <s v="Grains"/>
    <x v="301"/>
    <n v="437.14352372344189"/>
    <x v="2"/>
  </r>
  <r>
    <n v="1368"/>
    <x v="5"/>
    <s v="Bakery"/>
    <x v="33"/>
    <n v="31.449816928167703"/>
    <x v="2"/>
  </r>
  <r>
    <n v="1369"/>
    <x v="6"/>
    <s v="Meat"/>
    <x v="292"/>
    <n v="170.7765331630828"/>
    <x v="3"/>
  </r>
  <r>
    <n v="1370"/>
    <x v="5"/>
    <s v="Bakery"/>
    <x v="32"/>
    <n v="104.17652390336426"/>
    <x v="1"/>
  </r>
  <r>
    <n v="1371"/>
    <x v="1"/>
    <s v="Produce"/>
    <x v="229"/>
    <n v="34.906110675519713"/>
    <x v="0"/>
  </r>
  <r>
    <n v="1372"/>
    <x v="0"/>
    <s v="Dairy"/>
    <x v="162"/>
    <n v="355.91030231883445"/>
    <x v="4"/>
  </r>
  <r>
    <n v="1373"/>
    <x v="0"/>
    <s v="Produce"/>
    <x v="38"/>
    <n v="395.41820593380567"/>
    <x v="2"/>
  </r>
  <r>
    <n v="1374"/>
    <x v="1"/>
    <s v="Grains"/>
    <x v="269"/>
    <n v="388.10755454165019"/>
    <x v="2"/>
  </r>
  <r>
    <n v="1375"/>
    <x v="1"/>
    <s v="Bakery"/>
    <x v="233"/>
    <n v="38.973301807375279"/>
    <x v="4"/>
  </r>
  <r>
    <n v="1376"/>
    <x v="2"/>
    <s v="Meat"/>
    <x v="23"/>
    <n v="239.78093392690019"/>
    <x v="2"/>
  </r>
  <r>
    <n v="1377"/>
    <x v="6"/>
    <s v="Bakery"/>
    <x v="147"/>
    <n v="427.7635275781733"/>
    <x v="1"/>
  </r>
  <r>
    <n v="1378"/>
    <x v="2"/>
    <s v="Dairy"/>
    <x v="40"/>
    <n v="334.00575308780572"/>
    <x v="2"/>
  </r>
  <r>
    <n v="1379"/>
    <x v="6"/>
    <s v="Meat"/>
    <x v="16"/>
    <n v="336.33349314337323"/>
    <x v="2"/>
  </r>
  <r>
    <n v="1380"/>
    <x v="4"/>
    <s v="Bakery"/>
    <x v="314"/>
    <n v="409.20644646292857"/>
    <x v="0"/>
  </r>
  <r>
    <n v="1381"/>
    <x v="0"/>
    <s v="Bakery"/>
    <x v="9"/>
    <n v="330.24507510895046"/>
    <x v="4"/>
  </r>
  <r>
    <n v="1382"/>
    <x v="3"/>
    <s v="Dairy"/>
    <x v="119"/>
    <n v="477.31194272373284"/>
    <x v="3"/>
  </r>
  <r>
    <n v="1383"/>
    <x v="0"/>
    <s v="Dairy"/>
    <x v="67"/>
    <n v="376.89306057756295"/>
    <x v="3"/>
  </r>
  <r>
    <n v="1384"/>
    <x v="6"/>
    <s v="Meat"/>
    <x v="350"/>
    <n v="99.536711595185054"/>
    <x v="2"/>
  </r>
  <r>
    <n v="1385"/>
    <x v="3"/>
    <s v="Meat"/>
    <x v="87"/>
    <n v="79.133421285577995"/>
    <x v="3"/>
  </r>
  <r>
    <n v="1386"/>
    <x v="3"/>
    <s v="Meat"/>
    <x v="19"/>
    <n v="14.279325663908317"/>
    <x v="0"/>
  </r>
  <r>
    <n v="1387"/>
    <x v="1"/>
    <s v="Meat"/>
    <x v="294"/>
    <n v="148.43210421985745"/>
    <x v="1"/>
  </r>
  <r>
    <n v="1388"/>
    <x v="5"/>
    <s v="Dairy"/>
    <x v="241"/>
    <n v="484.21607124658806"/>
    <x v="4"/>
  </r>
  <r>
    <n v="1389"/>
    <x v="4"/>
    <s v="Meat"/>
    <x v="292"/>
    <n v="416.23395600510065"/>
    <x v="3"/>
  </r>
  <r>
    <n v="1390"/>
    <x v="4"/>
    <s v="Bakery"/>
    <x v="227"/>
    <n v="332.45401775425796"/>
    <x v="2"/>
  </r>
  <r>
    <n v="1391"/>
    <x v="2"/>
    <s v="Dairy"/>
    <x v="215"/>
    <n v="96.07365495987068"/>
    <x v="1"/>
  </r>
  <r>
    <n v="1392"/>
    <x v="5"/>
    <s v="Bakery"/>
    <x v="37"/>
    <n v="93.73835471328016"/>
    <x v="2"/>
  </r>
  <r>
    <n v="1393"/>
    <x v="3"/>
    <s v="Produce"/>
    <x v="87"/>
    <n v="310.6957398213608"/>
    <x v="4"/>
  </r>
  <r>
    <n v="1394"/>
    <x v="5"/>
    <s v="Produce"/>
    <x v="355"/>
    <n v="428.01233523767496"/>
    <x v="1"/>
  </r>
  <r>
    <n v="1395"/>
    <x v="4"/>
    <s v="Meat"/>
    <x v="313"/>
    <n v="203.58635325762569"/>
    <x v="1"/>
  </r>
  <r>
    <n v="1396"/>
    <x v="5"/>
    <s v="Dairy"/>
    <x v="151"/>
    <n v="315.3125032147953"/>
    <x v="0"/>
  </r>
  <r>
    <n v="1397"/>
    <x v="4"/>
    <s v="Produce"/>
    <x v="182"/>
    <n v="261.31649381261201"/>
    <x v="2"/>
  </r>
  <r>
    <n v="1398"/>
    <x v="1"/>
    <s v="Grains"/>
    <x v="148"/>
    <n v="179.37777844252926"/>
    <x v="4"/>
  </r>
  <r>
    <n v="1399"/>
    <x v="1"/>
    <s v="Dairy"/>
    <x v="71"/>
    <n v="82.408967884068929"/>
    <x v="3"/>
  </r>
  <r>
    <n v="1400"/>
    <x v="4"/>
    <s v="Grains"/>
    <x v="254"/>
    <n v="345.05123930556374"/>
    <x v="4"/>
  </r>
  <r>
    <n v="1401"/>
    <x v="2"/>
    <s v="Produce"/>
    <x v="111"/>
    <n v="59.773425710277145"/>
    <x v="0"/>
  </r>
  <r>
    <n v="1402"/>
    <x v="5"/>
    <s v="Produce"/>
    <x v="356"/>
    <n v="399.18590890828222"/>
    <x v="2"/>
  </r>
  <r>
    <n v="1403"/>
    <x v="6"/>
    <s v="Bakery"/>
    <x v="147"/>
    <n v="14.417661911940151"/>
    <x v="2"/>
  </r>
  <r>
    <n v="1404"/>
    <x v="1"/>
    <s v="Produce"/>
    <x v="29"/>
    <n v="36.160989942158864"/>
    <x v="0"/>
  </r>
  <r>
    <n v="1405"/>
    <x v="1"/>
    <s v="Bakery"/>
    <x v="296"/>
    <n v="242.72788225483848"/>
    <x v="1"/>
  </r>
  <r>
    <n v="1406"/>
    <x v="1"/>
    <s v="Dairy"/>
    <x v="194"/>
    <n v="124.60631142073304"/>
    <x v="0"/>
  </r>
  <r>
    <n v="1407"/>
    <x v="6"/>
    <s v="Produce"/>
    <x v="111"/>
    <n v="225.0394417467673"/>
    <x v="4"/>
  </r>
  <r>
    <n v="1408"/>
    <x v="6"/>
    <s v="Dairy"/>
    <x v="238"/>
    <n v="344.81791440022914"/>
    <x v="2"/>
  </r>
  <r>
    <n v="1409"/>
    <x v="6"/>
    <s v="Produce"/>
    <x v="239"/>
    <n v="308.13332522395848"/>
    <x v="1"/>
  </r>
  <r>
    <n v="1410"/>
    <x v="1"/>
    <s v="Dairy"/>
    <x v="86"/>
    <n v="92.409000077415101"/>
    <x v="0"/>
  </r>
  <r>
    <n v="1411"/>
    <x v="4"/>
    <s v="Meat"/>
    <x v="161"/>
    <n v="21.073436050334795"/>
    <x v="1"/>
  </r>
  <r>
    <n v="1412"/>
    <x v="0"/>
    <s v="Produce"/>
    <x v="268"/>
    <n v="476.47041975261266"/>
    <x v="3"/>
  </r>
  <r>
    <n v="1413"/>
    <x v="5"/>
    <s v="Grains"/>
    <x v="120"/>
    <n v="77.734255913209964"/>
    <x v="3"/>
  </r>
  <r>
    <n v="1414"/>
    <x v="3"/>
    <s v="Dairy"/>
    <x v="119"/>
    <n v="461.57511159760219"/>
    <x v="1"/>
  </r>
  <r>
    <n v="1415"/>
    <x v="0"/>
    <s v="Meat"/>
    <x v="9"/>
    <n v="75.49649963655763"/>
    <x v="1"/>
  </r>
  <r>
    <n v="1416"/>
    <x v="1"/>
    <s v="Dairy"/>
    <x v="263"/>
    <n v="244.22354865364144"/>
    <x v="3"/>
  </r>
  <r>
    <n v="1417"/>
    <x v="1"/>
    <s v="Produce"/>
    <x v="92"/>
    <n v="113.18807525382097"/>
    <x v="4"/>
  </r>
  <r>
    <n v="1418"/>
    <x v="6"/>
    <s v="Bakery"/>
    <x v="326"/>
    <n v="73.906108886100043"/>
    <x v="3"/>
  </r>
  <r>
    <n v="1419"/>
    <x v="6"/>
    <s v="Grains"/>
    <x v="168"/>
    <n v="334.60701589402555"/>
    <x v="0"/>
  </r>
  <r>
    <n v="1420"/>
    <x v="4"/>
    <s v="Produce"/>
    <x v="168"/>
    <n v="174.86837678315797"/>
    <x v="4"/>
  </r>
  <r>
    <n v="1421"/>
    <x v="1"/>
    <s v="Produce"/>
    <x v="50"/>
    <n v="89.437024361369893"/>
    <x v="1"/>
  </r>
  <r>
    <n v="1422"/>
    <x v="5"/>
    <s v="Dairy"/>
    <x v="259"/>
    <n v="402.93100763300208"/>
    <x v="3"/>
  </r>
  <r>
    <n v="1423"/>
    <x v="0"/>
    <s v="Meat"/>
    <x v="89"/>
    <n v="199.08098652605563"/>
    <x v="4"/>
  </r>
  <r>
    <n v="1424"/>
    <x v="2"/>
    <s v="Meat"/>
    <x v="204"/>
    <n v="314.43963969052345"/>
    <x v="3"/>
  </r>
  <r>
    <n v="1425"/>
    <x v="5"/>
    <s v="Dairy"/>
    <x v="274"/>
    <n v="229.95926690070053"/>
    <x v="0"/>
  </r>
  <r>
    <n v="1426"/>
    <x v="1"/>
    <s v="Bakery"/>
    <x v="110"/>
    <n v="252.34572854130585"/>
    <x v="0"/>
  </r>
  <r>
    <n v="1427"/>
    <x v="2"/>
    <s v="Produce"/>
    <x v="62"/>
    <n v="172.27031004480108"/>
    <x v="2"/>
  </r>
  <r>
    <n v="1428"/>
    <x v="3"/>
    <s v="Meat"/>
    <x v="279"/>
    <n v="340.51571492775093"/>
    <x v="0"/>
  </r>
  <r>
    <n v="1429"/>
    <x v="0"/>
    <s v="Dairy"/>
    <x v="10"/>
    <n v="79.462215983925489"/>
    <x v="4"/>
  </r>
  <r>
    <n v="1430"/>
    <x v="1"/>
    <s v="Grains"/>
    <x v="152"/>
    <n v="40.763809895500017"/>
    <x v="2"/>
  </r>
  <r>
    <n v="1431"/>
    <x v="5"/>
    <s v="Bakery"/>
    <x v="314"/>
    <n v="429.70319249558884"/>
    <x v="0"/>
  </r>
  <r>
    <n v="1432"/>
    <x v="3"/>
    <s v="Bakery"/>
    <x v="357"/>
    <n v="167.80662640791766"/>
    <x v="0"/>
  </r>
  <r>
    <n v="1433"/>
    <x v="6"/>
    <s v="Meat"/>
    <x v="279"/>
    <n v="151.21089891413314"/>
    <x v="3"/>
  </r>
  <r>
    <n v="1434"/>
    <x v="5"/>
    <s v="Dairy"/>
    <x v="104"/>
    <n v="269.30992827827436"/>
    <x v="4"/>
  </r>
  <r>
    <n v="1435"/>
    <x v="1"/>
    <s v="Dairy"/>
    <x v="290"/>
    <n v="401.64432528783055"/>
    <x v="0"/>
  </r>
  <r>
    <n v="1436"/>
    <x v="1"/>
    <s v="Produce"/>
    <x v="358"/>
    <n v="146.91854406707475"/>
    <x v="3"/>
  </r>
  <r>
    <n v="1437"/>
    <x v="1"/>
    <s v="Bakery"/>
    <x v="73"/>
    <n v="312.29578496170569"/>
    <x v="0"/>
  </r>
  <r>
    <n v="1438"/>
    <x v="1"/>
    <s v="Produce"/>
    <x v="129"/>
    <n v="333.88463832158271"/>
    <x v="1"/>
  </r>
  <r>
    <n v="1439"/>
    <x v="3"/>
    <s v="Produce"/>
    <x v="230"/>
    <n v="152.36889717023075"/>
    <x v="0"/>
  </r>
  <r>
    <n v="1440"/>
    <x v="3"/>
    <s v="Meat"/>
    <x v="83"/>
    <n v="314.94048912727015"/>
    <x v="1"/>
  </r>
  <r>
    <n v="1441"/>
    <x v="1"/>
    <s v="Meat"/>
    <x v="175"/>
    <n v="169.26959413699205"/>
    <x v="1"/>
  </r>
  <r>
    <n v="1442"/>
    <x v="6"/>
    <s v="Meat"/>
    <x v="126"/>
    <n v="411.76871374788021"/>
    <x v="4"/>
  </r>
  <r>
    <n v="1443"/>
    <x v="4"/>
    <s v="Produce"/>
    <x v="74"/>
    <n v="407.03948374393713"/>
    <x v="4"/>
  </r>
  <r>
    <n v="1444"/>
    <x v="5"/>
    <s v="Bakery"/>
    <x v="39"/>
    <n v="168.28065837846839"/>
    <x v="0"/>
  </r>
  <r>
    <n v="1445"/>
    <x v="3"/>
    <s v="Bakery"/>
    <x v="272"/>
    <n v="426.79041745670673"/>
    <x v="0"/>
  </r>
  <r>
    <n v="1446"/>
    <x v="1"/>
    <s v="Bakery"/>
    <x v="359"/>
    <n v="380.69830609726489"/>
    <x v="3"/>
  </r>
  <r>
    <n v="1447"/>
    <x v="1"/>
    <s v="Meat"/>
    <x v="354"/>
    <n v="317.40707039659191"/>
    <x v="2"/>
  </r>
  <r>
    <n v="1448"/>
    <x v="1"/>
    <s v="Produce"/>
    <x v="4"/>
    <n v="328.31307724099611"/>
    <x v="3"/>
  </r>
  <r>
    <n v="1449"/>
    <x v="6"/>
    <s v="Grains"/>
    <x v="189"/>
    <n v="168.99064458653299"/>
    <x v="4"/>
  </r>
  <r>
    <n v="1450"/>
    <x v="1"/>
    <s v="Produce"/>
    <x v="74"/>
    <n v="76.150909568696747"/>
    <x v="2"/>
  </r>
  <r>
    <n v="1451"/>
    <x v="4"/>
    <s v="Produce"/>
    <x v="204"/>
    <n v="442.53344864388885"/>
    <x v="4"/>
  </r>
  <r>
    <n v="1452"/>
    <x v="6"/>
    <s v="Bakery"/>
    <x v="190"/>
    <n v="105.42909326227911"/>
    <x v="4"/>
  </r>
  <r>
    <n v="1453"/>
    <x v="6"/>
    <s v="Produce"/>
    <x v="184"/>
    <n v="379.70766245663589"/>
    <x v="4"/>
  </r>
  <r>
    <n v="1454"/>
    <x v="0"/>
    <s v="Dairy"/>
    <x v="245"/>
    <n v="345.06418601653252"/>
    <x v="1"/>
  </r>
  <r>
    <n v="1455"/>
    <x v="4"/>
    <s v="Bakery"/>
    <x v="134"/>
    <n v="471.41547064621267"/>
    <x v="0"/>
  </r>
  <r>
    <n v="1456"/>
    <x v="3"/>
    <s v="Grains"/>
    <x v="317"/>
    <n v="283.6288183864574"/>
    <x v="0"/>
  </r>
  <r>
    <n v="1457"/>
    <x v="4"/>
    <s v="Grains"/>
    <x v="99"/>
    <n v="386.44301891900085"/>
    <x v="4"/>
  </r>
  <r>
    <n v="1458"/>
    <x v="1"/>
    <s v="Produce"/>
    <x v="296"/>
    <n v="481.9425204379541"/>
    <x v="1"/>
  </r>
  <r>
    <n v="1459"/>
    <x v="2"/>
    <s v="Bakery"/>
    <x v="49"/>
    <n v="48.290942763743196"/>
    <x v="0"/>
  </r>
  <r>
    <n v="1460"/>
    <x v="5"/>
    <s v="Grains"/>
    <x v="15"/>
    <n v="265.56238776935135"/>
    <x v="3"/>
  </r>
  <r>
    <n v="1461"/>
    <x v="0"/>
    <s v="Produce"/>
    <x v="164"/>
    <n v="193.47247355756417"/>
    <x v="1"/>
  </r>
  <r>
    <n v="1462"/>
    <x v="5"/>
    <s v="Bakery"/>
    <x v="240"/>
    <n v="415.75396398268077"/>
    <x v="0"/>
  </r>
  <r>
    <n v="1463"/>
    <x v="6"/>
    <s v="Grains"/>
    <x v="324"/>
    <n v="85.28232136351599"/>
    <x v="3"/>
  </r>
  <r>
    <n v="1464"/>
    <x v="0"/>
    <s v="Meat"/>
    <x v="309"/>
    <n v="483.5725429069962"/>
    <x v="3"/>
  </r>
  <r>
    <n v="1465"/>
    <x v="4"/>
    <s v="Dairy"/>
    <x v="24"/>
    <n v="166.94301247782593"/>
    <x v="1"/>
  </r>
  <r>
    <n v="1466"/>
    <x v="0"/>
    <s v="Produce"/>
    <x v="182"/>
    <n v="396.15658346955917"/>
    <x v="4"/>
  </r>
  <r>
    <n v="1467"/>
    <x v="6"/>
    <s v="Dairy"/>
    <x v="116"/>
    <n v="484.3812174238476"/>
    <x v="2"/>
  </r>
  <r>
    <n v="1468"/>
    <x v="6"/>
    <s v="Grains"/>
    <x v="179"/>
    <n v="403.69377627939332"/>
    <x v="2"/>
  </r>
  <r>
    <n v="1469"/>
    <x v="0"/>
    <s v="Produce"/>
    <x v="358"/>
    <n v="391.87192597375281"/>
    <x v="0"/>
  </r>
  <r>
    <n v="1470"/>
    <x v="2"/>
    <s v="Dairy"/>
    <x v="307"/>
    <n v="221.12078349079235"/>
    <x v="1"/>
  </r>
  <r>
    <n v="1471"/>
    <x v="3"/>
    <s v="Dairy"/>
    <x v="325"/>
    <n v="327.45918805817132"/>
    <x v="1"/>
  </r>
  <r>
    <n v="1472"/>
    <x v="0"/>
    <s v="Grains"/>
    <x v="270"/>
    <n v="12.364549415317713"/>
    <x v="4"/>
  </r>
  <r>
    <n v="1473"/>
    <x v="2"/>
    <s v="Dairy"/>
    <x v="209"/>
    <n v="434.09401904489613"/>
    <x v="2"/>
  </r>
  <r>
    <n v="1474"/>
    <x v="3"/>
    <s v="Bakery"/>
    <x v="104"/>
    <n v="197.37305548531859"/>
    <x v="2"/>
  </r>
  <r>
    <n v="1475"/>
    <x v="4"/>
    <s v="Grains"/>
    <x v="279"/>
    <n v="334.17185828249546"/>
    <x v="3"/>
  </r>
  <r>
    <n v="1476"/>
    <x v="1"/>
    <s v="Meat"/>
    <x v="193"/>
    <n v="147.66404315104506"/>
    <x v="4"/>
  </r>
  <r>
    <n v="1477"/>
    <x v="5"/>
    <s v="Produce"/>
    <x v="229"/>
    <n v="471.84931632241012"/>
    <x v="2"/>
  </r>
  <r>
    <n v="1478"/>
    <x v="5"/>
    <s v="Produce"/>
    <x v="305"/>
    <n v="364.08459363650644"/>
    <x v="3"/>
  </r>
  <r>
    <n v="1479"/>
    <x v="3"/>
    <s v="Produce"/>
    <x v="23"/>
    <n v="58.276080891278468"/>
    <x v="2"/>
  </r>
  <r>
    <n v="1480"/>
    <x v="1"/>
    <s v="Dairy"/>
    <x v="226"/>
    <n v="424.63664769694435"/>
    <x v="3"/>
  </r>
  <r>
    <n v="1481"/>
    <x v="6"/>
    <s v="Produce"/>
    <x v="298"/>
    <n v="51.516265858771604"/>
    <x v="1"/>
  </r>
  <r>
    <n v="1482"/>
    <x v="1"/>
    <s v="Dairy"/>
    <x v="312"/>
    <n v="486.05337725910829"/>
    <x v="0"/>
  </r>
  <r>
    <n v="1483"/>
    <x v="2"/>
    <s v="Bakery"/>
    <x v="359"/>
    <n v="115.47380746664562"/>
    <x v="3"/>
  </r>
  <r>
    <n v="1484"/>
    <x v="4"/>
    <s v="Meat"/>
    <x v="3"/>
    <n v="293.73388324863271"/>
    <x v="1"/>
  </r>
  <r>
    <n v="1485"/>
    <x v="3"/>
    <s v="Bakery"/>
    <x v="325"/>
    <n v="160.94376613798428"/>
    <x v="1"/>
  </r>
  <r>
    <n v="1486"/>
    <x v="6"/>
    <s v="Produce"/>
    <x v="357"/>
    <n v="232.46239888741141"/>
    <x v="1"/>
  </r>
  <r>
    <n v="1487"/>
    <x v="4"/>
    <s v="Bakery"/>
    <x v="219"/>
    <n v="219.21255647931213"/>
    <x v="1"/>
  </r>
  <r>
    <n v="1488"/>
    <x v="3"/>
    <s v="Bakery"/>
    <x v="167"/>
    <n v="474.69164381022756"/>
    <x v="4"/>
  </r>
  <r>
    <n v="1489"/>
    <x v="5"/>
    <s v="Bakery"/>
    <x v="12"/>
    <n v="483.88934190354024"/>
    <x v="3"/>
  </r>
  <r>
    <n v="1490"/>
    <x v="5"/>
    <s v="Bakery"/>
    <x v="236"/>
    <n v="29.621105869861374"/>
    <x v="1"/>
  </r>
  <r>
    <n v="1491"/>
    <x v="4"/>
    <s v="Bakery"/>
    <x v="332"/>
    <n v="395.76380514819743"/>
    <x v="1"/>
  </r>
  <r>
    <n v="1492"/>
    <x v="2"/>
    <s v="Dairy"/>
    <x v="211"/>
    <n v="430.12238024092153"/>
    <x v="0"/>
  </r>
  <r>
    <n v="1493"/>
    <x v="3"/>
    <s v="Dairy"/>
    <x v="201"/>
    <n v="98.336576946788867"/>
    <x v="2"/>
  </r>
  <r>
    <n v="1494"/>
    <x v="3"/>
    <s v="Meat"/>
    <x v="173"/>
    <n v="476.85332345761901"/>
    <x v="1"/>
  </r>
  <r>
    <n v="1495"/>
    <x v="0"/>
    <s v="Meat"/>
    <x v="190"/>
    <n v="120.7639592313145"/>
    <x v="1"/>
  </r>
  <r>
    <n v="1496"/>
    <x v="2"/>
    <s v="Dairy"/>
    <x v="227"/>
    <n v="222.87835704735755"/>
    <x v="0"/>
  </r>
  <r>
    <n v="1497"/>
    <x v="4"/>
    <s v="Produce"/>
    <x v="167"/>
    <n v="223.57028991043217"/>
    <x v="3"/>
  </r>
  <r>
    <n v="1498"/>
    <x v="2"/>
    <s v="Meat"/>
    <x v="290"/>
    <n v="120.76081895797144"/>
    <x v="3"/>
  </r>
  <r>
    <n v="1499"/>
    <x v="2"/>
    <s v="Bakery"/>
    <x v="63"/>
    <n v="471.95190062218757"/>
    <x v="0"/>
  </r>
  <r>
    <n v="1500"/>
    <x v="2"/>
    <s v="Dairy"/>
    <x v="42"/>
    <n v="480.75804792482558"/>
    <x v="2"/>
  </r>
  <r>
    <n v="1501"/>
    <x v="5"/>
    <s v="Bakery"/>
    <x v="174"/>
    <n v="466.66780306707403"/>
    <x v="4"/>
  </r>
  <r>
    <n v="1502"/>
    <x v="2"/>
    <s v="Produce"/>
    <x v="256"/>
    <n v="174.53102539840222"/>
    <x v="1"/>
  </r>
  <r>
    <n v="1503"/>
    <x v="0"/>
    <s v="Produce"/>
    <x v="45"/>
    <n v="292.38602779874219"/>
    <x v="4"/>
  </r>
  <r>
    <n v="1504"/>
    <x v="2"/>
    <s v="Meat"/>
    <x v="180"/>
    <n v="219.82033800911177"/>
    <x v="1"/>
  </r>
  <r>
    <n v="1505"/>
    <x v="6"/>
    <s v="Produce"/>
    <x v="257"/>
    <n v="389.9396677918632"/>
    <x v="1"/>
  </r>
  <r>
    <n v="1506"/>
    <x v="6"/>
    <s v="Bakery"/>
    <x v="82"/>
    <n v="357.56751074804271"/>
    <x v="1"/>
  </r>
  <r>
    <n v="1507"/>
    <x v="2"/>
    <s v="Produce"/>
    <x v="94"/>
    <n v="14.263126884033452"/>
    <x v="1"/>
  </r>
  <r>
    <n v="1508"/>
    <x v="0"/>
    <s v="Meat"/>
    <x v="233"/>
    <n v="480.77574671729644"/>
    <x v="2"/>
  </r>
  <r>
    <n v="1509"/>
    <x v="3"/>
    <s v="Dairy"/>
    <x v="258"/>
    <n v="434.96022237406129"/>
    <x v="1"/>
  </r>
  <r>
    <n v="1510"/>
    <x v="0"/>
    <s v="Bakery"/>
    <x v="332"/>
    <n v="355.67964525263449"/>
    <x v="3"/>
  </r>
  <r>
    <n v="1511"/>
    <x v="1"/>
    <s v="Grains"/>
    <x v="340"/>
    <n v="143.83528493902773"/>
    <x v="2"/>
  </r>
  <r>
    <n v="1512"/>
    <x v="2"/>
    <s v="Dairy"/>
    <x v="74"/>
    <n v="40.019751622856361"/>
    <x v="0"/>
  </r>
  <r>
    <n v="1513"/>
    <x v="5"/>
    <s v="Grains"/>
    <x v="60"/>
    <n v="30.329543632232472"/>
    <x v="2"/>
  </r>
  <r>
    <n v="1514"/>
    <x v="1"/>
    <s v="Dairy"/>
    <x v="56"/>
    <n v="205.01265953769317"/>
    <x v="4"/>
  </r>
  <r>
    <n v="1515"/>
    <x v="5"/>
    <s v="Meat"/>
    <x v="314"/>
    <n v="453.97521886675497"/>
    <x v="4"/>
  </r>
  <r>
    <n v="1516"/>
    <x v="3"/>
    <s v="Grains"/>
    <x v="166"/>
    <n v="359.34308491694611"/>
    <x v="4"/>
  </r>
  <r>
    <n v="1517"/>
    <x v="3"/>
    <s v="Meat"/>
    <x v="50"/>
    <n v="346.9520946867101"/>
    <x v="4"/>
  </r>
  <r>
    <n v="1518"/>
    <x v="3"/>
    <s v="Meat"/>
    <x v="42"/>
    <n v="331.2917617557801"/>
    <x v="3"/>
  </r>
  <r>
    <n v="1519"/>
    <x v="3"/>
    <s v="Meat"/>
    <x v="264"/>
    <n v="431.71608820830636"/>
    <x v="0"/>
  </r>
  <r>
    <n v="1520"/>
    <x v="1"/>
    <s v="Dairy"/>
    <x v="170"/>
    <n v="308.02210753190525"/>
    <x v="3"/>
  </r>
  <r>
    <n v="1521"/>
    <x v="3"/>
    <s v="Bakery"/>
    <x v="298"/>
    <n v="148.47191065741458"/>
    <x v="0"/>
  </r>
  <r>
    <n v="1522"/>
    <x v="4"/>
    <s v="Produce"/>
    <x v="311"/>
    <n v="399.85030370701736"/>
    <x v="3"/>
  </r>
  <r>
    <n v="1523"/>
    <x v="4"/>
    <s v="Grains"/>
    <x v="345"/>
    <n v="337.6395582242497"/>
    <x v="3"/>
  </r>
  <r>
    <n v="1524"/>
    <x v="6"/>
    <s v="Produce"/>
    <x v="17"/>
    <n v="164.84482866248192"/>
    <x v="0"/>
  </r>
  <r>
    <n v="1525"/>
    <x v="4"/>
    <s v="Dairy"/>
    <x v="249"/>
    <n v="333.64833727606327"/>
    <x v="4"/>
  </r>
  <r>
    <n v="1526"/>
    <x v="3"/>
    <s v="Meat"/>
    <x v="97"/>
    <n v="332.15238723138208"/>
    <x v="0"/>
  </r>
  <r>
    <n v="1527"/>
    <x v="1"/>
    <s v="Meat"/>
    <x v="360"/>
    <n v="82.008931847697838"/>
    <x v="1"/>
  </r>
  <r>
    <n v="1528"/>
    <x v="0"/>
    <s v="Dairy"/>
    <x v="318"/>
    <n v="440.53115526791368"/>
    <x v="3"/>
  </r>
  <r>
    <n v="1529"/>
    <x v="0"/>
    <s v="Dairy"/>
    <x v="309"/>
    <n v="276.05292366714548"/>
    <x v="0"/>
  </r>
  <r>
    <n v="1530"/>
    <x v="0"/>
    <s v="Dairy"/>
    <x v="79"/>
    <n v="67.291324307110287"/>
    <x v="0"/>
  </r>
  <r>
    <n v="1531"/>
    <x v="2"/>
    <s v="Dairy"/>
    <x v="90"/>
    <n v="240.2826582459393"/>
    <x v="4"/>
  </r>
  <r>
    <n v="1532"/>
    <x v="4"/>
    <s v="Meat"/>
    <x v="63"/>
    <n v="207.87061008320629"/>
    <x v="1"/>
  </r>
  <r>
    <n v="1533"/>
    <x v="4"/>
    <s v="Meat"/>
    <x v="69"/>
    <n v="218.4238440532161"/>
    <x v="3"/>
  </r>
  <r>
    <n v="1534"/>
    <x v="3"/>
    <s v="Dairy"/>
    <x v="5"/>
    <n v="468.04023103249489"/>
    <x v="1"/>
  </r>
  <r>
    <n v="1535"/>
    <x v="6"/>
    <s v="Produce"/>
    <x v="105"/>
    <n v="139.7492800345905"/>
    <x v="2"/>
  </r>
  <r>
    <n v="1536"/>
    <x v="5"/>
    <s v="Grains"/>
    <x v="331"/>
    <n v="471.62610861151165"/>
    <x v="1"/>
  </r>
  <r>
    <n v="1537"/>
    <x v="3"/>
    <s v="Bakery"/>
    <x v="218"/>
    <n v="112.50484341213833"/>
    <x v="3"/>
  </r>
  <r>
    <n v="1538"/>
    <x v="2"/>
    <s v="Meat"/>
    <x v="216"/>
    <n v="67.702789219848256"/>
    <x v="4"/>
  </r>
  <r>
    <n v="1539"/>
    <x v="1"/>
    <s v="Grains"/>
    <x v="82"/>
    <n v="291.94612174076173"/>
    <x v="2"/>
  </r>
  <r>
    <n v="1540"/>
    <x v="3"/>
    <s v="Dairy"/>
    <x v="160"/>
    <n v="105.8202526290669"/>
    <x v="0"/>
  </r>
  <r>
    <n v="1541"/>
    <x v="2"/>
    <s v="Bakery"/>
    <x v="19"/>
    <n v="271.00868105865896"/>
    <x v="2"/>
  </r>
  <r>
    <n v="1542"/>
    <x v="3"/>
    <s v="Bakery"/>
    <x v="111"/>
    <n v="17.992790356825473"/>
    <x v="3"/>
  </r>
  <r>
    <n v="1543"/>
    <x v="0"/>
    <s v="Bakery"/>
    <x v="302"/>
    <n v="77.137277265240485"/>
    <x v="4"/>
  </r>
  <r>
    <n v="1544"/>
    <x v="1"/>
    <s v="Dairy"/>
    <x v="116"/>
    <n v="493.29293781667047"/>
    <x v="1"/>
  </r>
  <r>
    <n v="1545"/>
    <x v="5"/>
    <s v="Grains"/>
    <x v="316"/>
    <n v="221.83799705607856"/>
    <x v="4"/>
  </r>
  <r>
    <n v="1546"/>
    <x v="3"/>
    <s v="Produce"/>
    <x v="88"/>
    <n v="273.88574130162152"/>
    <x v="3"/>
  </r>
  <r>
    <n v="1547"/>
    <x v="6"/>
    <s v="Produce"/>
    <x v="161"/>
    <n v="76.076608370463489"/>
    <x v="1"/>
  </r>
  <r>
    <n v="1548"/>
    <x v="3"/>
    <s v="Meat"/>
    <x v="327"/>
    <n v="284.79603402796897"/>
    <x v="1"/>
  </r>
  <r>
    <n v="1549"/>
    <x v="1"/>
    <s v="Produce"/>
    <x v="53"/>
    <n v="79.895864767918482"/>
    <x v="0"/>
  </r>
  <r>
    <n v="1550"/>
    <x v="6"/>
    <s v="Produce"/>
    <x v="305"/>
    <n v="490.72942288781343"/>
    <x v="0"/>
  </r>
  <r>
    <n v="1551"/>
    <x v="0"/>
    <s v="Dairy"/>
    <x v="136"/>
    <n v="427.67981435511655"/>
    <x v="3"/>
  </r>
  <r>
    <n v="1552"/>
    <x v="4"/>
    <s v="Produce"/>
    <x v="85"/>
    <n v="382.23897840602513"/>
    <x v="2"/>
  </r>
  <r>
    <n v="1553"/>
    <x v="2"/>
    <s v="Grains"/>
    <x v="147"/>
    <n v="405.63398600016706"/>
    <x v="3"/>
  </r>
  <r>
    <n v="1554"/>
    <x v="5"/>
    <s v="Bakery"/>
    <x v="164"/>
    <n v="93.51224029170092"/>
    <x v="0"/>
  </r>
  <r>
    <n v="1555"/>
    <x v="6"/>
    <s v="Meat"/>
    <x v="32"/>
    <n v="157.28011178250114"/>
    <x v="4"/>
  </r>
  <r>
    <n v="1556"/>
    <x v="5"/>
    <s v="Dairy"/>
    <x v="336"/>
    <n v="166.53790971552723"/>
    <x v="2"/>
  </r>
  <r>
    <n v="1557"/>
    <x v="5"/>
    <s v="Dairy"/>
    <x v="300"/>
    <n v="424.40006093636526"/>
    <x v="3"/>
  </r>
  <r>
    <n v="1558"/>
    <x v="0"/>
    <s v="Dairy"/>
    <x v="326"/>
    <n v="245.20422330146553"/>
    <x v="2"/>
  </r>
  <r>
    <n v="1559"/>
    <x v="5"/>
    <s v="Meat"/>
    <x v="278"/>
    <n v="11.99615408434229"/>
    <x v="3"/>
  </r>
  <r>
    <n v="1560"/>
    <x v="1"/>
    <s v="Grains"/>
    <x v="247"/>
    <n v="144.70769721130546"/>
    <x v="2"/>
  </r>
  <r>
    <n v="1561"/>
    <x v="4"/>
    <s v="Grains"/>
    <x v="96"/>
    <n v="488.70143116049991"/>
    <x v="2"/>
  </r>
  <r>
    <n v="1562"/>
    <x v="0"/>
    <s v="Meat"/>
    <x v="98"/>
    <n v="213.56902801244595"/>
    <x v="4"/>
  </r>
  <r>
    <n v="1563"/>
    <x v="4"/>
    <s v="Bakery"/>
    <x v="124"/>
    <n v="313.72788031303492"/>
    <x v="3"/>
  </r>
  <r>
    <n v="1564"/>
    <x v="2"/>
    <s v="Bakery"/>
    <x v="94"/>
    <n v="214.59821208998048"/>
    <x v="4"/>
  </r>
  <r>
    <n v="1565"/>
    <x v="3"/>
    <s v="Meat"/>
    <x v="153"/>
    <n v="286.15655491185032"/>
    <x v="1"/>
  </r>
  <r>
    <n v="1566"/>
    <x v="4"/>
    <s v="Produce"/>
    <x v="83"/>
    <n v="282.79107864946491"/>
    <x v="4"/>
  </r>
  <r>
    <n v="1567"/>
    <x v="4"/>
    <s v="Meat"/>
    <x v="309"/>
    <n v="10.727843811816228"/>
    <x v="2"/>
  </r>
  <r>
    <n v="1568"/>
    <x v="2"/>
    <s v="Bakery"/>
    <x v="142"/>
    <n v="381.45913862755259"/>
    <x v="1"/>
  </r>
  <r>
    <n v="1569"/>
    <x v="6"/>
    <s v="Produce"/>
    <x v="332"/>
    <n v="433.85878405435335"/>
    <x v="4"/>
  </r>
  <r>
    <n v="1570"/>
    <x v="0"/>
    <s v="Meat"/>
    <x v="83"/>
    <n v="70.065220940868087"/>
    <x v="3"/>
  </r>
  <r>
    <n v="1571"/>
    <x v="1"/>
    <s v="Meat"/>
    <x v="139"/>
    <n v="402.72485982843926"/>
    <x v="1"/>
  </r>
  <r>
    <n v="1572"/>
    <x v="5"/>
    <s v="Produce"/>
    <x v="274"/>
    <n v="24.567866440793662"/>
    <x v="4"/>
  </r>
  <r>
    <n v="1573"/>
    <x v="5"/>
    <s v="Meat"/>
    <x v="214"/>
    <n v="312.57692787634187"/>
    <x v="2"/>
  </r>
  <r>
    <n v="1574"/>
    <x v="6"/>
    <s v="Dairy"/>
    <x v="145"/>
    <n v="343.51317446023472"/>
    <x v="1"/>
  </r>
  <r>
    <n v="1575"/>
    <x v="6"/>
    <s v="Produce"/>
    <x v="204"/>
    <n v="168.91219382044321"/>
    <x v="2"/>
  </r>
  <r>
    <n v="1576"/>
    <x v="3"/>
    <s v="Dairy"/>
    <x v="112"/>
    <n v="178.08259794448529"/>
    <x v="4"/>
  </r>
  <r>
    <n v="1577"/>
    <x v="3"/>
    <s v="Meat"/>
    <x v="243"/>
    <n v="12.936653155176955"/>
    <x v="4"/>
  </r>
  <r>
    <n v="1578"/>
    <x v="5"/>
    <s v="Produce"/>
    <x v="153"/>
    <n v="93.186800454719332"/>
    <x v="1"/>
  </r>
  <r>
    <n v="1579"/>
    <x v="3"/>
    <s v="Dairy"/>
    <x v="125"/>
    <n v="496.25658063429103"/>
    <x v="2"/>
  </r>
  <r>
    <n v="1580"/>
    <x v="1"/>
    <s v="Produce"/>
    <x v="160"/>
    <n v="440.91816464367884"/>
    <x v="4"/>
  </r>
  <r>
    <n v="1581"/>
    <x v="2"/>
    <s v="Bakery"/>
    <x v="268"/>
    <n v="189.5704900901201"/>
    <x v="2"/>
  </r>
  <r>
    <n v="1582"/>
    <x v="6"/>
    <s v="Grains"/>
    <x v="133"/>
    <n v="235.37980357862727"/>
    <x v="4"/>
  </r>
  <r>
    <n v="1583"/>
    <x v="1"/>
    <s v="Meat"/>
    <x v="127"/>
    <n v="358.28146703975864"/>
    <x v="3"/>
  </r>
  <r>
    <n v="1584"/>
    <x v="2"/>
    <s v="Dairy"/>
    <x v="266"/>
    <n v="200.91827014017969"/>
    <x v="2"/>
  </r>
  <r>
    <n v="1585"/>
    <x v="0"/>
    <s v="Meat"/>
    <x v="241"/>
    <n v="467.99280254925793"/>
    <x v="1"/>
  </r>
  <r>
    <n v="1586"/>
    <x v="3"/>
    <s v="Grains"/>
    <x v="316"/>
    <n v="314.80669981950382"/>
    <x v="1"/>
  </r>
  <r>
    <n v="1587"/>
    <x v="3"/>
    <s v="Meat"/>
    <x v="298"/>
    <n v="257.17400574433134"/>
    <x v="1"/>
  </r>
  <r>
    <n v="1588"/>
    <x v="6"/>
    <s v="Bakery"/>
    <x v="351"/>
    <n v="243.05915090193471"/>
    <x v="1"/>
  </r>
  <r>
    <n v="1589"/>
    <x v="0"/>
    <s v="Dairy"/>
    <x v="57"/>
    <n v="22.050016821703551"/>
    <x v="4"/>
  </r>
  <r>
    <n v="1590"/>
    <x v="0"/>
    <s v="Meat"/>
    <x v="162"/>
    <n v="359.40754038204119"/>
    <x v="1"/>
  </r>
  <r>
    <n v="1591"/>
    <x v="2"/>
    <s v="Bakery"/>
    <x v="225"/>
    <n v="237.34747376859357"/>
    <x v="0"/>
  </r>
  <r>
    <n v="1592"/>
    <x v="5"/>
    <s v="Dairy"/>
    <x v="106"/>
    <n v="219.34195166743407"/>
    <x v="4"/>
  </r>
  <r>
    <n v="1593"/>
    <x v="5"/>
    <s v="Produce"/>
    <x v="126"/>
    <n v="359.61286561244538"/>
    <x v="4"/>
  </r>
  <r>
    <n v="1594"/>
    <x v="6"/>
    <s v="Grains"/>
    <x v="53"/>
    <n v="238.26874912545065"/>
    <x v="2"/>
  </r>
  <r>
    <n v="1595"/>
    <x v="1"/>
    <s v="Dairy"/>
    <x v="229"/>
    <n v="250.02621843577296"/>
    <x v="4"/>
  </r>
  <r>
    <n v="1596"/>
    <x v="0"/>
    <s v="Grains"/>
    <x v="157"/>
    <n v="442.20650206301735"/>
    <x v="3"/>
  </r>
  <r>
    <n v="1597"/>
    <x v="3"/>
    <s v="Dairy"/>
    <x v="354"/>
    <n v="424.12534696901474"/>
    <x v="0"/>
  </r>
  <r>
    <n v="1598"/>
    <x v="2"/>
    <s v="Meat"/>
    <x v="108"/>
    <n v="73.859974234116024"/>
    <x v="2"/>
  </r>
  <r>
    <n v="1599"/>
    <x v="2"/>
    <s v="Bakery"/>
    <x v="127"/>
    <n v="206.88063334181038"/>
    <x v="2"/>
  </r>
  <r>
    <n v="1600"/>
    <x v="2"/>
    <s v="Bakery"/>
    <x v="340"/>
    <n v="164.67965410409425"/>
    <x v="2"/>
  </r>
  <r>
    <n v="1601"/>
    <x v="3"/>
    <s v="Dairy"/>
    <x v="104"/>
    <n v="87.744915651802884"/>
    <x v="0"/>
  </r>
  <r>
    <n v="1602"/>
    <x v="6"/>
    <s v="Bakery"/>
    <x v="304"/>
    <n v="340.40187357191792"/>
    <x v="1"/>
  </r>
  <r>
    <n v="1603"/>
    <x v="4"/>
    <s v="Meat"/>
    <x v="332"/>
    <n v="494.46729899226114"/>
    <x v="1"/>
  </r>
  <r>
    <n v="1604"/>
    <x v="5"/>
    <s v="Meat"/>
    <x v="241"/>
    <n v="114.32955331866708"/>
    <x v="4"/>
  </r>
  <r>
    <n v="1605"/>
    <x v="0"/>
    <s v="Bakery"/>
    <x v="171"/>
    <n v="120.9557356853709"/>
    <x v="2"/>
  </r>
  <r>
    <n v="1606"/>
    <x v="5"/>
    <s v="Grains"/>
    <x v="57"/>
    <n v="351.44482937305185"/>
    <x v="3"/>
  </r>
  <r>
    <n v="1607"/>
    <x v="4"/>
    <s v="Meat"/>
    <x v="119"/>
    <n v="54.268652440032831"/>
    <x v="4"/>
  </r>
  <r>
    <n v="1608"/>
    <x v="4"/>
    <s v="Dairy"/>
    <x v="288"/>
    <n v="46.573344862009399"/>
    <x v="4"/>
  </r>
  <r>
    <n v="1609"/>
    <x v="4"/>
    <s v="Meat"/>
    <x v="302"/>
    <n v="47.104889087868358"/>
    <x v="1"/>
  </r>
  <r>
    <n v="1610"/>
    <x v="2"/>
    <s v="Bakery"/>
    <x v="345"/>
    <n v="5.0824904763046082"/>
    <x v="4"/>
  </r>
  <r>
    <n v="1611"/>
    <x v="1"/>
    <s v="Dairy"/>
    <x v="213"/>
    <n v="245.46686644311538"/>
    <x v="0"/>
  </r>
  <r>
    <n v="1612"/>
    <x v="4"/>
    <s v="Dairy"/>
    <x v="140"/>
    <n v="292.1049225919021"/>
    <x v="0"/>
  </r>
  <r>
    <n v="1613"/>
    <x v="6"/>
    <s v="Bakery"/>
    <x v="78"/>
    <n v="423.72517527473906"/>
    <x v="2"/>
  </r>
  <r>
    <n v="1614"/>
    <x v="6"/>
    <s v="Bakery"/>
    <x v="46"/>
    <n v="131.7235789376299"/>
    <x v="2"/>
  </r>
  <r>
    <n v="1615"/>
    <x v="3"/>
    <s v="Bakery"/>
    <x v="81"/>
    <n v="39.084689430529494"/>
    <x v="1"/>
  </r>
  <r>
    <n v="1616"/>
    <x v="6"/>
    <s v="Bakery"/>
    <x v="272"/>
    <n v="278.50526073326688"/>
    <x v="4"/>
  </r>
  <r>
    <n v="1617"/>
    <x v="2"/>
    <s v="Grains"/>
    <x v="262"/>
    <n v="61.14176088393112"/>
    <x v="2"/>
  </r>
  <r>
    <n v="1618"/>
    <x v="3"/>
    <s v="Dairy"/>
    <x v="303"/>
    <n v="110.92725743523785"/>
    <x v="2"/>
  </r>
  <r>
    <n v="1619"/>
    <x v="4"/>
    <s v="Bakery"/>
    <x v="67"/>
    <n v="273.91155275515968"/>
    <x v="4"/>
  </r>
  <r>
    <n v="1620"/>
    <x v="6"/>
    <s v="Bakery"/>
    <x v="86"/>
    <n v="200.55923771365897"/>
    <x v="0"/>
  </r>
  <r>
    <n v="1621"/>
    <x v="1"/>
    <s v="Dairy"/>
    <x v="56"/>
    <n v="462.55683766624009"/>
    <x v="4"/>
  </r>
  <r>
    <n v="1622"/>
    <x v="2"/>
    <s v="Meat"/>
    <x v="275"/>
    <n v="151.07257300598511"/>
    <x v="3"/>
  </r>
  <r>
    <n v="1623"/>
    <x v="4"/>
    <s v="Bakery"/>
    <x v="190"/>
    <n v="63.786874928587125"/>
    <x v="4"/>
  </r>
  <r>
    <n v="1624"/>
    <x v="6"/>
    <s v="Dairy"/>
    <x v="224"/>
    <n v="44.259095313662669"/>
    <x v="3"/>
  </r>
  <r>
    <n v="1625"/>
    <x v="2"/>
    <s v="Meat"/>
    <x v="95"/>
    <n v="332.11879197641235"/>
    <x v="0"/>
  </r>
  <r>
    <n v="1626"/>
    <x v="1"/>
    <s v="Bakery"/>
    <x v="102"/>
    <n v="185.48330260850241"/>
    <x v="4"/>
  </r>
  <r>
    <n v="1627"/>
    <x v="0"/>
    <s v="Bakery"/>
    <x v="297"/>
    <n v="158.61904279783334"/>
    <x v="0"/>
  </r>
  <r>
    <n v="1628"/>
    <x v="3"/>
    <s v="Meat"/>
    <x v="80"/>
    <n v="496.13146528388251"/>
    <x v="4"/>
  </r>
  <r>
    <n v="1629"/>
    <x v="3"/>
    <s v="Bakery"/>
    <x v="77"/>
    <n v="435.83935566977794"/>
    <x v="2"/>
  </r>
  <r>
    <n v="1630"/>
    <x v="5"/>
    <s v="Dairy"/>
    <x v="5"/>
    <n v="335.77433148310598"/>
    <x v="1"/>
  </r>
  <r>
    <n v="1631"/>
    <x v="2"/>
    <s v="Produce"/>
    <x v="248"/>
    <n v="230.131454037422"/>
    <x v="1"/>
  </r>
  <r>
    <n v="1632"/>
    <x v="1"/>
    <s v="Bakery"/>
    <x v="42"/>
    <n v="314.2977947797641"/>
    <x v="0"/>
  </r>
  <r>
    <n v="1633"/>
    <x v="1"/>
    <s v="Grains"/>
    <x v="280"/>
    <n v="485.2770888770242"/>
    <x v="0"/>
  </r>
  <r>
    <n v="1634"/>
    <x v="2"/>
    <s v="Grains"/>
    <x v="17"/>
    <n v="6.2002626059272616"/>
    <x v="2"/>
  </r>
  <r>
    <n v="1635"/>
    <x v="6"/>
    <s v="Grains"/>
    <x v="246"/>
    <n v="421.0628157220039"/>
    <x v="4"/>
  </r>
  <r>
    <n v="1636"/>
    <x v="0"/>
    <s v="Grains"/>
    <x v="51"/>
    <n v="130.68917449532972"/>
    <x v="2"/>
  </r>
  <r>
    <n v="1637"/>
    <x v="1"/>
    <s v="Grains"/>
    <x v="221"/>
    <n v="86.557217579587018"/>
    <x v="3"/>
  </r>
  <r>
    <n v="1638"/>
    <x v="6"/>
    <s v="Grains"/>
    <x v="48"/>
    <n v="387.42594588953875"/>
    <x v="0"/>
  </r>
  <r>
    <n v="1639"/>
    <x v="0"/>
    <s v="Meat"/>
    <x v="229"/>
    <n v="437.56711331786454"/>
    <x v="1"/>
  </r>
  <r>
    <n v="1640"/>
    <x v="2"/>
    <s v="Produce"/>
    <x v="288"/>
    <n v="402.57098344606976"/>
    <x v="0"/>
  </r>
  <r>
    <n v="1641"/>
    <x v="0"/>
    <s v="Grains"/>
    <x v="91"/>
    <n v="149.11690656694563"/>
    <x v="0"/>
  </r>
  <r>
    <n v="1642"/>
    <x v="0"/>
    <s v="Bakery"/>
    <x v="155"/>
    <n v="450.37190843802682"/>
    <x v="2"/>
  </r>
  <r>
    <n v="1643"/>
    <x v="0"/>
    <s v="Produce"/>
    <x v="21"/>
    <n v="329.98809157036823"/>
    <x v="0"/>
  </r>
  <r>
    <n v="1644"/>
    <x v="1"/>
    <s v="Grains"/>
    <x v="58"/>
    <n v="398.5085592377925"/>
    <x v="1"/>
  </r>
  <r>
    <n v="1645"/>
    <x v="6"/>
    <s v="Dairy"/>
    <x v="134"/>
    <n v="35.059740697817347"/>
    <x v="1"/>
  </r>
  <r>
    <n v="1646"/>
    <x v="1"/>
    <s v="Grains"/>
    <x v="334"/>
    <n v="389.69194945193618"/>
    <x v="3"/>
  </r>
  <r>
    <n v="1647"/>
    <x v="2"/>
    <s v="Produce"/>
    <x v="163"/>
    <n v="422.14812370295482"/>
    <x v="1"/>
  </r>
  <r>
    <n v="1648"/>
    <x v="6"/>
    <s v="Grains"/>
    <x v="37"/>
    <n v="404.20671979264068"/>
    <x v="2"/>
  </r>
  <r>
    <n v="1649"/>
    <x v="3"/>
    <s v="Dairy"/>
    <x v="99"/>
    <n v="133.2344035158599"/>
    <x v="0"/>
  </r>
  <r>
    <n v="1650"/>
    <x v="4"/>
    <s v="Dairy"/>
    <x v="120"/>
    <n v="14.275330522048616"/>
    <x v="2"/>
  </r>
  <r>
    <n v="1651"/>
    <x v="5"/>
    <s v="Produce"/>
    <x v="207"/>
    <n v="364.85994279569047"/>
    <x v="3"/>
  </r>
  <r>
    <n v="1652"/>
    <x v="1"/>
    <s v="Grains"/>
    <x v="312"/>
    <n v="341.9928471436782"/>
    <x v="2"/>
  </r>
  <r>
    <n v="1653"/>
    <x v="4"/>
    <s v="Produce"/>
    <x v="125"/>
    <n v="197.08005677909952"/>
    <x v="0"/>
  </r>
  <r>
    <n v="1654"/>
    <x v="0"/>
    <s v="Dairy"/>
    <x v="61"/>
    <n v="402.35039792243111"/>
    <x v="4"/>
  </r>
  <r>
    <n v="1655"/>
    <x v="6"/>
    <s v="Bakery"/>
    <x v="250"/>
    <n v="316.93135180865698"/>
    <x v="0"/>
  </r>
  <r>
    <n v="1656"/>
    <x v="1"/>
    <s v="Grains"/>
    <x v="312"/>
    <n v="105.98489006584927"/>
    <x v="2"/>
  </r>
  <r>
    <n v="1657"/>
    <x v="6"/>
    <s v="Dairy"/>
    <x v="337"/>
    <n v="480.1106314698153"/>
    <x v="2"/>
  </r>
  <r>
    <n v="1658"/>
    <x v="3"/>
    <s v="Produce"/>
    <x v="139"/>
    <n v="129.23934440298632"/>
    <x v="2"/>
  </r>
  <r>
    <n v="1659"/>
    <x v="2"/>
    <s v="Dairy"/>
    <x v="306"/>
    <n v="412.44913390819431"/>
    <x v="0"/>
  </r>
  <r>
    <n v="1660"/>
    <x v="6"/>
    <s v="Grains"/>
    <x v="324"/>
    <n v="277.43091157391666"/>
    <x v="3"/>
  </r>
  <r>
    <n v="1661"/>
    <x v="1"/>
    <s v="Meat"/>
    <x v="307"/>
    <n v="387.90473851685238"/>
    <x v="1"/>
  </r>
  <r>
    <n v="1662"/>
    <x v="5"/>
    <s v="Bakery"/>
    <x v="98"/>
    <n v="9.1405788309804556"/>
    <x v="2"/>
  </r>
  <r>
    <n v="1663"/>
    <x v="2"/>
    <s v="Grains"/>
    <x v="333"/>
    <n v="434.41838733010616"/>
    <x v="1"/>
  </r>
  <r>
    <n v="1664"/>
    <x v="6"/>
    <s v="Produce"/>
    <x v="218"/>
    <n v="6.6947787389759057"/>
    <x v="1"/>
  </r>
  <r>
    <n v="1665"/>
    <x v="4"/>
    <s v="Bakery"/>
    <x v="178"/>
    <n v="270.87117288138757"/>
    <x v="0"/>
  </r>
  <r>
    <n v="1666"/>
    <x v="4"/>
    <s v="Meat"/>
    <x v="344"/>
    <n v="400.08412561906812"/>
    <x v="2"/>
  </r>
  <r>
    <n v="1667"/>
    <x v="3"/>
    <s v="Produce"/>
    <x v="48"/>
    <n v="250.51709634169669"/>
    <x v="0"/>
  </r>
  <r>
    <n v="1668"/>
    <x v="4"/>
    <s v="Produce"/>
    <x v="134"/>
    <n v="442.21880965646881"/>
    <x v="1"/>
  </r>
  <r>
    <n v="1669"/>
    <x v="0"/>
    <s v="Meat"/>
    <x v="135"/>
    <n v="274.59741699060783"/>
    <x v="4"/>
  </r>
  <r>
    <n v="1670"/>
    <x v="2"/>
    <s v="Dairy"/>
    <x v="180"/>
    <n v="253.22343256924907"/>
    <x v="2"/>
  </r>
  <r>
    <n v="1671"/>
    <x v="6"/>
    <s v="Grains"/>
    <x v="342"/>
    <n v="129.5470212018777"/>
    <x v="0"/>
  </r>
  <r>
    <n v="1672"/>
    <x v="0"/>
    <s v="Produce"/>
    <x v="218"/>
    <n v="281.97901407468436"/>
    <x v="3"/>
  </r>
  <r>
    <n v="1673"/>
    <x v="3"/>
    <s v="Grains"/>
    <x v="354"/>
    <n v="25.325470271175586"/>
    <x v="1"/>
  </r>
  <r>
    <n v="1674"/>
    <x v="0"/>
    <s v="Grains"/>
    <x v="333"/>
    <n v="281.32768489217227"/>
    <x v="1"/>
  </r>
  <r>
    <n v="1675"/>
    <x v="3"/>
    <s v="Bakery"/>
    <x v="221"/>
    <n v="489.6543793898407"/>
    <x v="3"/>
  </r>
  <r>
    <n v="1676"/>
    <x v="3"/>
    <s v="Produce"/>
    <x v="175"/>
    <n v="23.163271006202113"/>
    <x v="2"/>
  </r>
  <r>
    <n v="1677"/>
    <x v="1"/>
    <s v="Produce"/>
    <x v="46"/>
    <n v="148.8051233530997"/>
    <x v="1"/>
  </r>
  <r>
    <n v="1678"/>
    <x v="6"/>
    <s v="Bakery"/>
    <x v="205"/>
    <n v="368.45580806186894"/>
    <x v="1"/>
  </r>
  <r>
    <n v="1679"/>
    <x v="6"/>
    <s v="Bakery"/>
    <x v="11"/>
    <n v="154.44218647119567"/>
    <x v="4"/>
  </r>
  <r>
    <n v="1680"/>
    <x v="6"/>
    <s v="Grains"/>
    <x v="336"/>
    <n v="101.7011781663265"/>
    <x v="0"/>
  </r>
  <r>
    <n v="1681"/>
    <x v="5"/>
    <s v="Dairy"/>
    <x v="266"/>
    <n v="454.51460289118899"/>
    <x v="3"/>
  </r>
  <r>
    <n v="1682"/>
    <x v="3"/>
    <s v="Meat"/>
    <x v="260"/>
    <n v="74.372193623057612"/>
    <x v="4"/>
  </r>
  <r>
    <n v="1683"/>
    <x v="4"/>
    <s v="Meat"/>
    <x v="216"/>
    <n v="443.29578358562731"/>
    <x v="0"/>
  </r>
  <r>
    <n v="1684"/>
    <x v="1"/>
    <s v="Meat"/>
    <x v="107"/>
    <n v="102.66107444152472"/>
    <x v="4"/>
  </r>
  <r>
    <n v="1685"/>
    <x v="2"/>
    <s v="Dairy"/>
    <x v="231"/>
    <n v="294.93451671856815"/>
    <x v="1"/>
  </r>
  <r>
    <n v="1686"/>
    <x v="1"/>
    <s v="Grains"/>
    <x v="304"/>
    <n v="228.07453841965506"/>
    <x v="4"/>
  </r>
  <r>
    <n v="1687"/>
    <x v="6"/>
    <s v="Bakery"/>
    <x v="250"/>
    <n v="143.89771264307913"/>
    <x v="2"/>
  </r>
  <r>
    <n v="1688"/>
    <x v="3"/>
    <s v="Dairy"/>
    <x v="19"/>
    <n v="371.74060422661563"/>
    <x v="0"/>
  </r>
  <r>
    <n v="1689"/>
    <x v="6"/>
    <s v="Dairy"/>
    <x v="261"/>
    <n v="277.26200994720494"/>
    <x v="3"/>
  </r>
  <r>
    <n v="1690"/>
    <x v="3"/>
    <s v="Grains"/>
    <x v="286"/>
    <n v="19.228196449367672"/>
    <x v="2"/>
  </r>
  <r>
    <n v="1691"/>
    <x v="3"/>
    <s v="Grains"/>
    <x v="298"/>
    <n v="289.34859527447924"/>
    <x v="4"/>
  </r>
  <r>
    <n v="1692"/>
    <x v="1"/>
    <s v="Grains"/>
    <x v="156"/>
    <n v="174.05821657418562"/>
    <x v="4"/>
  </r>
  <r>
    <n v="1693"/>
    <x v="5"/>
    <s v="Dairy"/>
    <x v="78"/>
    <n v="495.43994645156448"/>
    <x v="1"/>
  </r>
  <r>
    <n v="1694"/>
    <x v="1"/>
    <s v="Produce"/>
    <x v="250"/>
    <n v="321.26427783125047"/>
    <x v="0"/>
  </r>
  <r>
    <n v="1695"/>
    <x v="0"/>
    <s v="Bakery"/>
    <x v="13"/>
    <n v="245.7219460774912"/>
    <x v="4"/>
  </r>
  <r>
    <n v="1696"/>
    <x v="4"/>
    <s v="Dairy"/>
    <x v="231"/>
    <n v="305.34377908940775"/>
    <x v="4"/>
  </r>
  <r>
    <n v="1697"/>
    <x v="3"/>
    <s v="Dairy"/>
    <x v="76"/>
    <n v="145.19255461350335"/>
    <x v="0"/>
  </r>
  <r>
    <n v="1698"/>
    <x v="5"/>
    <s v="Produce"/>
    <x v="87"/>
    <n v="426.88811741005532"/>
    <x v="4"/>
  </r>
  <r>
    <n v="1699"/>
    <x v="1"/>
    <s v="Grains"/>
    <x v="168"/>
    <n v="9.1260475894595707"/>
    <x v="0"/>
  </r>
  <r>
    <n v="1700"/>
    <x v="3"/>
    <s v="Grains"/>
    <x v="91"/>
    <n v="246.10778540823313"/>
    <x v="4"/>
  </r>
  <r>
    <n v="1701"/>
    <x v="2"/>
    <s v="Produce"/>
    <x v="300"/>
    <n v="158.58126436955146"/>
    <x v="3"/>
  </r>
  <r>
    <n v="1702"/>
    <x v="5"/>
    <s v="Dairy"/>
    <x v="18"/>
    <n v="266.11151025212524"/>
    <x v="2"/>
  </r>
  <r>
    <n v="1703"/>
    <x v="1"/>
    <s v="Produce"/>
    <x v="46"/>
    <n v="358.08641424879897"/>
    <x v="3"/>
  </r>
  <r>
    <n v="1704"/>
    <x v="2"/>
    <s v="Bakery"/>
    <x v="357"/>
    <n v="63.430169196040616"/>
    <x v="2"/>
  </r>
  <r>
    <n v="1705"/>
    <x v="6"/>
    <s v="Bakery"/>
    <x v="308"/>
    <n v="114.93314058372242"/>
    <x v="0"/>
  </r>
  <r>
    <n v="1706"/>
    <x v="5"/>
    <s v="Dairy"/>
    <x v="133"/>
    <n v="197.7679694148523"/>
    <x v="1"/>
  </r>
  <r>
    <n v="1707"/>
    <x v="4"/>
    <s v="Grains"/>
    <x v="205"/>
    <n v="187.44948885925641"/>
    <x v="3"/>
  </r>
  <r>
    <n v="1708"/>
    <x v="6"/>
    <s v="Meat"/>
    <x v="93"/>
    <n v="286.55966827607551"/>
    <x v="1"/>
  </r>
  <r>
    <n v="1709"/>
    <x v="2"/>
    <s v="Meat"/>
    <x v="131"/>
    <n v="466.20292110927278"/>
    <x v="3"/>
  </r>
  <r>
    <n v="1710"/>
    <x v="2"/>
    <s v="Produce"/>
    <x v="281"/>
    <n v="243.68390312390747"/>
    <x v="1"/>
  </r>
  <r>
    <n v="1711"/>
    <x v="0"/>
    <s v="Grains"/>
    <x v="230"/>
    <n v="431.70600472419437"/>
    <x v="4"/>
  </r>
  <r>
    <n v="1712"/>
    <x v="2"/>
    <s v="Grains"/>
    <x v="69"/>
    <n v="434.19318536416279"/>
    <x v="4"/>
  </r>
  <r>
    <n v="1713"/>
    <x v="2"/>
    <s v="Produce"/>
    <x v="244"/>
    <n v="105.10881704928471"/>
    <x v="2"/>
  </r>
  <r>
    <n v="1714"/>
    <x v="5"/>
    <s v="Dairy"/>
    <x v="159"/>
    <n v="269.88420699178755"/>
    <x v="2"/>
  </r>
  <r>
    <n v="1715"/>
    <x v="4"/>
    <s v="Grains"/>
    <x v="146"/>
    <n v="228.15285038465342"/>
    <x v="3"/>
  </r>
  <r>
    <n v="1716"/>
    <x v="4"/>
    <s v="Bakery"/>
    <x v="287"/>
    <n v="86.960757204588873"/>
    <x v="0"/>
  </r>
  <r>
    <n v="1717"/>
    <x v="0"/>
    <s v="Dairy"/>
    <x v="356"/>
    <n v="239.89270580532261"/>
    <x v="3"/>
  </r>
  <r>
    <n v="1718"/>
    <x v="5"/>
    <s v="Meat"/>
    <x v="179"/>
    <n v="342.64606692107674"/>
    <x v="2"/>
  </r>
  <r>
    <n v="1719"/>
    <x v="4"/>
    <s v="Meat"/>
    <x v="356"/>
    <n v="350.59445073521897"/>
    <x v="0"/>
  </r>
  <r>
    <n v="1720"/>
    <x v="0"/>
    <s v="Produce"/>
    <x v="120"/>
    <n v="130.08079215218578"/>
    <x v="0"/>
  </r>
  <r>
    <n v="1721"/>
    <x v="6"/>
    <s v="Bakery"/>
    <x v="261"/>
    <n v="139.62201167136689"/>
    <x v="1"/>
  </r>
  <r>
    <n v="1722"/>
    <x v="5"/>
    <s v="Grains"/>
    <x v="89"/>
    <n v="267.86750186674385"/>
    <x v="4"/>
  </r>
  <r>
    <n v="1723"/>
    <x v="1"/>
    <s v="Bakery"/>
    <x v="296"/>
    <n v="306.31008917547967"/>
    <x v="3"/>
  </r>
  <r>
    <n v="1724"/>
    <x v="5"/>
    <s v="Bakery"/>
    <x v="292"/>
    <n v="39.57815023327607"/>
    <x v="2"/>
  </r>
  <r>
    <n v="1725"/>
    <x v="4"/>
    <s v="Bakery"/>
    <x v="328"/>
    <n v="290.43322345145077"/>
    <x v="1"/>
  </r>
  <r>
    <n v="1726"/>
    <x v="1"/>
    <s v="Dairy"/>
    <x v="203"/>
    <n v="146.98759965093069"/>
    <x v="1"/>
  </r>
  <r>
    <n v="1727"/>
    <x v="2"/>
    <s v="Dairy"/>
    <x v="56"/>
    <n v="319.9692125674643"/>
    <x v="0"/>
  </r>
  <r>
    <n v="1728"/>
    <x v="4"/>
    <s v="Produce"/>
    <x v="227"/>
    <n v="80.586288364208357"/>
    <x v="3"/>
  </r>
  <r>
    <n v="1729"/>
    <x v="5"/>
    <s v="Meat"/>
    <x v="8"/>
    <n v="195.62327224058268"/>
    <x v="0"/>
  </r>
  <r>
    <n v="1730"/>
    <x v="0"/>
    <s v="Dairy"/>
    <x v="30"/>
    <n v="428.59090667165106"/>
    <x v="2"/>
  </r>
  <r>
    <n v="1731"/>
    <x v="0"/>
    <s v="Dairy"/>
    <x v="212"/>
    <n v="176.28614375490585"/>
    <x v="3"/>
  </r>
  <r>
    <n v="1732"/>
    <x v="6"/>
    <s v="Dairy"/>
    <x v="132"/>
    <n v="258.21977110698697"/>
    <x v="1"/>
  </r>
  <r>
    <n v="1733"/>
    <x v="6"/>
    <s v="Grains"/>
    <x v="197"/>
    <n v="134.60565481723614"/>
    <x v="3"/>
  </r>
  <r>
    <n v="1734"/>
    <x v="2"/>
    <s v="Grains"/>
    <x v="344"/>
    <n v="142.86637037949447"/>
    <x v="4"/>
  </r>
  <r>
    <n v="1735"/>
    <x v="5"/>
    <s v="Bakery"/>
    <x v="80"/>
    <n v="410.30052425209681"/>
    <x v="2"/>
  </r>
  <r>
    <n v="1736"/>
    <x v="6"/>
    <s v="Produce"/>
    <x v="308"/>
    <n v="7.707700982889607"/>
    <x v="1"/>
  </r>
  <r>
    <n v="1737"/>
    <x v="5"/>
    <s v="Grains"/>
    <x v="256"/>
    <n v="233.91069225799632"/>
    <x v="2"/>
  </r>
  <r>
    <n v="1738"/>
    <x v="3"/>
    <s v="Grains"/>
    <x v="238"/>
    <n v="438.95026997806769"/>
    <x v="2"/>
  </r>
  <r>
    <n v="1739"/>
    <x v="4"/>
    <s v="Meat"/>
    <x v="86"/>
    <n v="8.2677954279292987"/>
    <x v="2"/>
  </r>
  <r>
    <n v="1740"/>
    <x v="2"/>
    <s v="Meat"/>
    <x v="126"/>
    <n v="444.5967517499837"/>
    <x v="3"/>
  </r>
  <r>
    <n v="1741"/>
    <x v="1"/>
    <s v="Meat"/>
    <x v="122"/>
    <n v="490.15512599294266"/>
    <x v="0"/>
  </r>
  <r>
    <n v="1742"/>
    <x v="3"/>
    <s v="Meat"/>
    <x v="53"/>
    <n v="164.72566582866645"/>
    <x v="2"/>
  </r>
  <r>
    <n v="1743"/>
    <x v="6"/>
    <s v="Grains"/>
    <x v="201"/>
    <n v="39.036802405973106"/>
    <x v="3"/>
  </r>
  <r>
    <n v="1744"/>
    <x v="4"/>
    <s v="Meat"/>
    <x v="315"/>
    <n v="258.02237005360132"/>
    <x v="1"/>
  </r>
  <r>
    <n v="1745"/>
    <x v="0"/>
    <s v="Grains"/>
    <x v="311"/>
    <n v="15.298458890350927"/>
    <x v="0"/>
  </r>
  <r>
    <n v="1746"/>
    <x v="3"/>
    <s v="Dairy"/>
    <x v="351"/>
    <n v="413.11590267135011"/>
    <x v="2"/>
  </r>
  <r>
    <n v="1747"/>
    <x v="1"/>
    <s v="Produce"/>
    <x v="187"/>
    <n v="432.17132653058752"/>
    <x v="0"/>
  </r>
  <r>
    <n v="1748"/>
    <x v="6"/>
    <s v="Produce"/>
    <x v="247"/>
    <n v="203.40061306078738"/>
    <x v="2"/>
  </r>
  <r>
    <n v="1749"/>
    <x v="1"/>
    <s v="Dairy"/>
    <x v="183"/>
    <n v="36.680338899956716"/>
    <x v="3"/>
  </r>
  <r>
    <n v="1750"/>
    <x v="4"/>
    <s v="Dairy"/>
    <x v="283"/>
    <n v="75.266164369744601"/>
    <x v="0"/>
  </r>
  <r>
    <n v="1751"/>
    <x v="4"/>
    <s v="Meat"/>
    <x v="190"/>
    <n v="338.15804549570794"/>
    <x v="2"/>
  </r>
  <r>
    <n v="1752"/>
    <x v="0"/>
    <s v="Meat"/>
    <x v="115"/>
    <n v="104.17701397221582"/>
    <x v="4"/>
  </r>
  <r>
    <n v="1753"/>
    <x v="0"/>
    <s v="Meat"/>
    <x v="284"/>
    <n v="26.039697172696581"/>
    <x v="3"/>
  </r>
  <r>
    <n v="1754"/>
    <x v="3"/>
    <s v="Produce"/>
    <x v="122"/>
    <n v="271.50664668098653"/>
    <x v="4"/>
  </r>
  <r>
    <n v="1755"/>
    <x v="6"/>
    <s v="Meat"/>
    <x v="197"/>
    <n v="75.720881521012998"/>
    <x v="4"/>
  </r>
  <r>
    <n v="1756"/>
    <x v="3"/>
    <s v="Produce"/>
    <x v="128"/>
    <n v="81.730907324890197"/>
    <x v="1"/>
  </r>
  <r>
    <n v="1757"/>
    <x v="1"/>
    <s v="Grains"/>
    <x v="196"/>
    <n v="480.17405691360199"/>
    <x v="2"/>
  </r>
  <r>
    <n v="1758"/>
    <x v="4"/>
    <s v="Produce"/>
    <x v="73"/>
    <n v="269.47527226571583"/>
    <x v="0"/>
  </r>
  <r>
    <n v="1759"/>
    <x v="4"/>
    <s v="Meat"/>
    <x v="309"/>
    <n v="28.24835130333145"/>
    <x v="4"/>
  </r>
  <r>
    <n v="1760"/>
    <x v="3"/>
    <s v="Grains"/>
    <x v="261"/>
    <n v="297.57666047593176"/>
    <x v="1"/>
  </r>
  <r>
    <n v="1761"/>
    <x v="1"/>
    <s v="Grains"/>
    <x v="225"/>
    <n v="212.62367403770247"/>
    <x v="3"/>
  </r>
  <r>
    <n v="1762"/>
    <x v="0"/>
    <s v="Bakery"/>
    <x v="357"/>
    <n v="317.00154715171811"/>
    <x v="3"/>
  </r>
  <r>
    <n v="1763"/>
    <x v="0"/>
    <s v="Produce"/>
    <x v="268"/>
    <n v="347.37702079794502"/>
    <x v="3"/>
  </r>
  <r>
    <n v="1764"/>
    <x v="5"/>
    <s v="Bakery"/>
    <x v="66"/>
    <n v="204.3042548109577"/>
    <x v="1"/>
  </r>
  <r>
    <n v="1765"/>
    <x v="3"/>
    <s v="Produce"/>
    <x v="230"/>
    <n v="228.65912896625028"/>
    <x v="0"/>
  </r>
  <r>
    <n v="1766"/>
    <x v="2"/>
    <s v="Produce"/>
    <x v="276"/>
    <n v="400.93024336289011"/>
    <x v="2"/>
  </r>
  <r>
    <n v="1767"/>
    <x v="5"/>
    <s v="Produce"/>
    <x v="166"/>
    <n v="139.65342009180483"/>
    <x v="4"/>
  </r>
  <r>
    <n v="1768"/>
    <x v="1"/>
    <s v="Meat"/>
    <x v="127"/>
    <n v="6.722795637119539"/>
    <x v="3"/>
  </r>
  <r>
    <n v="1769"/>
    <x v="0"/>
    <s v="Bakery"/>
    <x v="85"/>
    <n v="161.76037342290377"/>
    <x v="2"/>
  </r>
  <r>
    <n v="1770"/>
    <x v="2"/>
    <s v="Grains"/>
    <x v="197"/>
    <n v="169.54430511227395"/>
    <x v="0"/>
  </r>
  <r>
    <n v="1771"/>
    <x v="5"/>
    <s v="Bakery"/>
    <x v="273"/>
    <n v="40.720840311767788"/>
    <x v="1"/>
  </r>
  <r>
    <n v="1772"/>
    <x v="3"/>
    <s v="Dairy"/>
    <x v="248"/>
    <n v="319.84681904899105"/>
    <x v="4"/>
  </r>
  <r>
    <n v="1773"/>
    <x v="6"/>
    <s v="Dairy"/>
    <x v="284"/>
    <n v="145.39195655129774"/>
    <x v="2"/>
  </r>
  <r>
    <n v="1774"/>
    <x v="5"/>
    <s v="Dairy"/>
    <x v="309"/>
    <n v="458.78519698550906"/>
    <x v="0"/>
  </r>
  <r>
    <n v="1775"/>
    <x v="6"/>
    <s v="Meat"/>
    <x v="105"/>
    <n v="160.33162660891199"/>
    <x v="1"/>
  </r>
  <r>
    <n v="1776"/>
    <x v="0"/>
    <s v="Produce"/>
    <x v="4"/>
    <n v="223.90959444359711"/>
    <x v="2"/>
  </r>
  <r>
    <n v="1777"/>
    <x v="4"/>
    <s v="Bakery"/>
    <x v="337"/>
    <n v="375.37373602258532"/>
    <x v="1"/>
  </r>
  <r>
    <n v="1778"/>
    <x v="1"/>
    <s v="Produce"/>
    <x v="265"/>
    <n v="119.7655905728689"/>
    <x v="2"/>
  </r>
  <r>
    <n v="1779"/>
    <x v="5"/>
    <s v="Grains"/>
    <x v="300"/>
    <n v="297.03509029768338"/>
    <x v="3"/>
  </r>
  <r>
    <n v="1780"/>
    <x v="0"/>
    <s v="Produce"/>
    <x v="311"/>
    <n v="304.30164512232318"/>
    <x v="4"/>
  </r>
  <r>
    <n v="1781"/>
    <x v="6"/>
    <s v="Meat"/>
    <x v="131"/>
    <n v="53.3087151630195"/>
    <x v="3"/>
  </r>
  <r>
    <n v="1782"/>
    <x v="2"/>
    <s v="Grains"/>
    <x v="289"/>
    <n v="246.84784563308443"/>
    <x v="1"/>
  </r>
  <r>
    <n v="1783"/>
    <x v="6"/>
    <s v="Bakery"/>
    <x v="17"/>
    <n v="134.17802073744718"/>
    <x v="0"/>
  </r>
  <r>
    <n v="1784"/>
    <x v="5"/>
    <s v="Dairy"/>
    <x v="212"/>
    <n v="181.80431091012093"/>
    <x v="1"/>
  </r>
  <r>
    <n v="1785"/>
    <x v="6"/>
    <s v="Meat"/>
    <x v="86"/>
    <n v="100.86396237372364"/>
    <x v="0"/>
  </r>
  <r>
    <n v="1786"/>
    <x v="3"/>
    <s v="Dairy"/>
    <x v="23"/>
    <n v="240.39360333797256"/>
    <x v="3"/>
  </r>
  <r>
    <n v="1787"/>
    <x v="4"/>
    <s v="Bakery"/>
    <x v="190"/>
    <n v="164.74332870209346"/>
    <x v="4"/>
  </r>
  <r>
    <n v="1788"/>
    <x v="3"/>
    <s v="Grains"/>
    <x v="344"/>
    <n v="250.21293691990084"/>
    <x v="0"/>
  </r>
  <r>
    <n v="1789"/>
    <x v="6"/>
    <s v="Grains"/>
    <x v="231"/>
    <n v="13.374345127141369"/>
    <x v="2"/>
  </r>
  <r>
    <n v="1790"/>
    <x v="4"/>
    <s v="Produce"/>
    <x v="60"/>
    <n v="446.18523036155534"/>
    <x v="4"/>
  </r>
  <r>
    <n v="1791"/>
    <x v="1"/>
    <s v="Produce"/>
    <x v="312"/>
    <n v="299.50862116686352"/>
    <x v="0"/>
  </r>
  <r>
    <n v="1792"/>
    <x v="6"/>
    <s v="Meat"/>
    <x v="132"/>
    <n v="313.60768859973518"/>
    <x v="4"/>
  </r>
  <r>
    <n v="1793"/>
    <x v="2"/>
    <s v="Dairy"/>
    <x v="230"/>
    <n v="46.885926997008333"/>
    <x v="1"/>
  </r>
  <r>
    <n v="1794"/>
    <x v="2"/>
    <s v="Meat"/>
    <x v="234"/>
    <n v="226.30843689005172"/>
    <x v="4"/>
  </r>
  <r>
    <n v="1795"/>
    <x v="1"/>
    <s v="Produce"/>
    <x v="255"/>
    <n v="245.405683700456"/>
    <x v="2"/>
  </r>
  <r>
    <n v="1796"/>
    <x v="0"/>
    <s v="Dairy"/>
    <x v="63"/>
    <n v="191.1004433181028"/>
    <x v="2"/>
  </r>
  <r>
    <n v="1797"/>
    <x v="4"/>
    <s v="Produce"/>
    <x v="256"/>
    <n v="394.5557518100486"/>
    <x v="1"/>
  </r>
  <r>
    <n v="1798"/>
    <x v="4"/>
    <s v="Bakery"/>
    <x v="333"/>
    <n v="33.468602498689123"/>
    <x v="0"/>
  </r>
  <r>
    <n v="1799"/>
    <x v="3"/>
    <s v="Produce"/>
    <x v="181"/>
    <n v="26.340920610886204"/>
    <x v="3"/>
  </r>
  <r>
    <n v="1800"/>
    <x v="5"/>
    <s v="Meat"/>
    <x v="11"/>
    <n v="232.77552860832546"/>
    <x v="1"/>
  </r>
  <r>
    <n v="1801"/>
    <x v="0"/>
    <s v="Grains"/>
    <x v="198"/>
    <n v="293.75562885047293"/>
    <x v="4"/>
  </r>
  <r>
    <n v="1802"/>
    <x v="2"/>
    <s v="Produce"/>
    <x v="167"/>
    <n v="38.861003911088559"/>
    <x v="4"/>
  </r>
  <r>
    <n v="1803"/>
    <x v="6"/>
    <s v="Dairy"/>
    <x v="294"/>
    <n v="467.71081956042133"/>
    <x v="1"/>
  </r>
  <r>
    <n v="1804"/>
    <x v="3"/>
    <s v="Produce"/>
    <x v="106"/>
    <n v="12.030398980512036"/>
    <x v="2"/>
  </r>
  <r>
    <n v="1805"/>
    <x v="4"/>
    <s v="Produce"/>
    <x v="86"/>
    <n v="331.81396965589272"/>
    <x v="4"/>
  </r>
  <r>
    <n v="1806"/>
    <x v="2"/>
    <s v="Produce"/>
    <x v="194"/>
    <n v="426.70446805469749"/>
    <x v="1"/>
  </r>
  <r>
    <n v="1807"/>
    <x v="0"/>
    <s v="Grains"/>
    <x v="359"/>
    <n v="290.04419009683312"/>
    <x v="4"/>
  </r>
  <r>
    <n v="1808"/>
    <x v="1"/>
    <s v="Produce"/>
    <x v="360"/>
    <n v="365.98187419739821"/>
    <x v="2"/>
  </r>
  <r>
    <n v="1809"/>
    <x v="0"/>
    <s v="Produce"/>
    <x v="288"/>
    <n v="355.05090141731034"/>
    <x v="3"/>
  </r>
  <r>
    <n v="1810"/>
    <x v="1"/>
    <s v="Grains"/>
    <x v="228"/>
    <n v="173.16024051250426"/>
    <x v="2"/>
  </r>
  <r>
    <n v="1811"/>
    <x v="0"/>
    <s v="Grains"/>
    <x v="190"/>
    <n v="206.30161265469295"/>
    <x v="2"/>
  </r>
  <r>
    <n v="1812"/>
    <x v="3"/>
    <s v="Bakery"/>
    <x v="228"/>
    <n v="66.033270228377773"/>
    <x v="2"/>
  </r>
  <r>
    <n v="1813"/>
    <x v="4"/>
    <s v="Grains"/>
    <x v="103"/>
    <n v="285.87961686796962"/>
    <x v="1"/>
  </r>
  <r>
    <n v="1814"/>
    <x v="3"/>
    <s v="Meat"/>
    <x v="314"/>
    <n v="320.44245092606133"/>
    <x v="3"/>
  </r>
  <r>
    <n v="1815"/>
    <x v="2"/>
    <s v="Dairy"/>
    <x v="71"/>
    <n v="279.8207867983707"/>
    <x v="1"/>
  </r>
  <r>
    <n v="1816"/>
    <x v="5"/>
    <s v="Grains"/>
    <x v="206"/>
    <n v="83.986530387093254"/>
    <x v="1"/>
  </r>
  <r>
    <n v="1817"/>
    <x v="2"/>
    <s v="Meat"/>
    <x v="315"/>
    <n v="248.44365258581706"/>
    <x v="4"/>
  </r>
  <r>
    <n v="1818"/>
    <x v="4"/>
    <s v="Dairy"/>
    <x v="189"/>
    <n v="453.47901243561535"/>
    <x v="4"/>
  </r>
  <r>
    <n v="1819"/>
    <x v="6"/>
    <s v="Bakery"/>
    <x v="186"/>
    <n v="314.914375997467"/>
    <x v="2"/>
  </r>
  <r>
    <n v="1820"/>
    <x v="4"/>
    <s v="Dairy"/>
    <x v="93"/>
    <n v="358.56507010032277"/>
    <x v="4"/>
  </r>
  <r>
    <n v="1821"/>
    <x v="6"/>
    <s v="Produce"/>
    <x v="335"/>
    <n v="12.752011498775982"/>
    <x v="0"/>
  </r>
  <r>
    <n v="1822"/>
    <x v="6"/>
    <s v="Produce"/>
    <x v="156"/>
    <n v="201.41506996097874"/>
    <x v="1"/>
  </r>
  <r>
    <n v="1823"/>
    <x v="4"/>
    <s v="Meat"/>
    <x v="358"/>
    <n v="56.197050617147525"/>
    <x v="4"/>
  </r>
  <r>
    <n v="1824"/>
    <x v="2"/>
    <s v="Grains"/>
    <x v="1"/>
    <n v="163.7880135708167"/>
    <x v="4"/>
  </r>
  <r>
    <n v="1825"/>
    <x v="1"/>
    <s v="Meat"/>
    <x v="346"/>
    <n v="463.61169719481234"/>
    <x v="2"/>
  </r>
  <r>
    <n v="1826"/>
    <x v="1"/>
    <s v="Produce"/>
    <x v="199"/>
    <n v="207.11112053411424"/>
    <x v="2"/>
  </r>
  <r>
    <n v="1827"/>
    <x v="1"/>
    <s v="Meat"/>
    <x v="361"/>
    <n v="25.824247655264063"/>
    <x v="2"/>
  </r>
  <r>
    <n v="1828"/>
    <x v="5"/>
    <s v="Produce"/>
    <x v="94"/>
    <n v="34.463756216480903"/>
    <x v="1"/>
  </r>
  <r>
    <n v="1829"/>
    <x v="3"/>
    <s v="Meat"/>
    <x v="16"/>
    <n v="52.373189799266804"/>
    <x v="4"/>
  </r>
  <r>
    <n v="1830"/>
    <x v="0"/>
    <s v="Produce"/>
    <x v="326"/>
    <n v="497.87581465680137"/>
    <x v="3"/>
  </r>
  <r>
    <n v="1831"/>
    <x v="5"/>
    <s v="Produce"/>
    <x v="107"/>
    <n v="221.50156335348916"/>
    <x v="0"/>
  </r>
  <r>
    <n v="1832"/>
    <x v="5"/>
    <s v="Dairy"/>
    <x v="240"/>
    <n v="111.84093686936919"/>
    <x v="0"/>
  </r>
  <r>
    <n v="1833"/>
    <x v="4"/>
    <s v="Produce"/>
    <x v="196"/>
    <n v="312.64722738202664"/>
    <x v="3"/>
  </r>
  <r>
    <n v="1834"/>
    <x v="5"/>
    <s v="Meat"/>
    <x v="280"/>
    <n v="123.97462208027099"/>
    <x v="0"/>
  </r>
  <r>
    <n v="1835"/>
    <x v="6"/>
    <s v="Produce"/>
    <x v="359"/>
    <n v="493.88595333017906"/>
    <x v="4"/>
  </r>
  <r>
    <n v="1836"/>
    <x v="3"/>
    <s v="Produce"/>
    <x v="41"/>
    <n v="410.31352803813633"/>
    <x v="2"/>
  </r>
  <r>
    <n v="1837"/>
    <x v="6"/>
    <s v="Meat"/>
    <x v="224"/>
    <n v="94.908717714048137"/>
    <x v="3"/>
  </r>
  <r>
    <n v="1838"/>
    <x v="6"/>
    <s v="Produce"/>
    <x v="320"/>
    <n v="330.77100972411478"/>
    <x v="0"/>
  </r>
  <r>
    <n v="1839"/>
    <x v="6"/>
    <s v="Bakery"/>
    <x v="184"/>
    <n v="353.58677751829987"/>
    <x v="1"/>
  </r>
  <r>
    <n v="1840"/>
    <x v="1"/>
    <s v="Grains"/>
    <x v="106"/>
    <n v="100.84011448626889"/>
    <x v="0"/>
  </r>
  <r>
    <n v="1841"/>
    <x v="3"/>
    <s v="Produce"/>
    <x v="173"/>
    <n v="287.17269853940496"/>
    <x v="4"/>
  </r>
  <r>
    <n v="1842"/>
    <x v="2"/>
    <s v="Bakery"/>
    <x v="268"/>
    <n v="83.947329276311606"/>
    <x v="4"/>
  </r>
  <r>
    <n v="1843"/>
    <x v="0"/>
    <s v="Grains"/>
    <x v="332"/>
    <n v="330.79858181734454"/>
    <x v="2"/>
  </r>
  <r>
    <n v="1844"/>
    <x v="6"/>
    <s v="Dairy"/>
    <x v="116"/>
    <n v="158.18552131278409"/>
    <x v="1"/>
  </r>
  <r>
    <n v="1845"/>
    <x v="4"/>
    <s v="Produce"/>
    <x v="68"/>
    <n v="228.3915332164284"/>
    <x v="2"/>
  </r>
  <r>
    <n v="1846"/>
    <x v="0"/>
    <s v="Bakery"/>
    <x v="150"/>
    <n v="154.55201039803384"/>
    <x v="4"/>
  </r>
  <r>
    <n v="1847"/>
    <x v="4"/>
    <s v="Bakery"/>
    <x v="177"/>
    <n v="456.30370190845821"/>
    <x v="1"/>
  </r>
  <r>
    <n v="1848"/>
    <x v="4"/>
    <s v="Bakery"/>
    <x v="304"/>
    <n v="172.00863031183349"/>
    <x v="3"/>
  </r>
  <r>
    <n v="1849"/>
    <x v="1"/>
    <s v="Meat"/>
    <x v="195"/>
    <n v="268.87648169978957"/>
    <x v="1"/>
  </r>
  <r>
    <n v="1850"/>
    <x v="2"/>
    <s v="Grains"/>
    <x v="280"/>
    <n v="241.33684641240592"/>
    <x v="3"/>
  </r>
  <r>
    <n v="1851"/>
    <x v="0"/>
    <s v="Produce"/>
    <x v="133"/>
    <n v="314.92256439986687"/>
    <x v="3"/>
  </r>
  <r>
    <n v="1852"/>
    <x v="1"/>
    <s v="Meat"/>
    <x v="2"/>
    <n v="315.16686415993695"/>
    <x v="4"/>
  </r>
  <r>
    <n v="1853"/>
    <x v="4"/>
    <s v="Grains"/>
    <x v="353"/>
    <n v="64.298495360774467"/>
    <x v="2"/>
  </r>
  <r>
    <n v="1854"/>
    <x v="2"/>
    <s v="Dairy"/>
    <x v="40"/>
    <n v="185.17669010896975"/>
    <x v="1"/>
  </r>
  <r>
    <n v="1855"/>
    <x v="3"/>
    <s v="Dairy"/>
    <x v="141"/>
    <n v="177.64718417553394"/>
    <x v="4"/>
  </r>
  <r>
    <n v="1856"/>
    <x v="0"/>
    <s v="Dairy"/>
    <x v="115"/>
    <n v="87.233217097642438"/>
    <x v="1"/>
  </r>
  <r>
    <n v="1857"/>
    <x v="6"/>
    <s v="Produce"/>
    <x v="331"/>
    <n v="254.52917891325819"/>
    <x v="3"/>
  </r>
  <r>
    <n v="1858"/>
    <x v="5"/>
    <s v="Bakery"/>
    <x v="265"/>
    <n v="479.92589028840467"/>
    <x v="0"/>
  </r>
  <r>
    <n v="1859"/>
    <x v="1"/>
    <s v="Grains"/>
    <x v="242"/>
    <n v="430.25847126666611"/>
    <x v="3"/>
  </r>
  <r>
    <n v="1860"/>
    <x v="6"/>
    <s v="Grains"/>
    <x v="346"/>
    <n v="367.34840362766278"/>
    <x v="3"/>
  </r>
  <r>
    <n v="1861"/>
    <x v="4"/>
    <s v="Produce"/>
    <x v="339"/>
    <n v="247.03770655766343"/>
    <x v="3"/>
  </r>
  <r>
    <n v="1862"/>
    <x v="0"/>
    <s v="Grains"/>
    <x v="160"/>
    <n v="151.58710787870126"/>
    <x v="3"/>
  </r>
  <r>
    <n v="1863"/>
    <x v="4"/>
    <s v="Meat"/>
    <x v="185"/>
    <n v="37.275571062549091"/>
    <x v="2"/>
  </r>
  <r>
    <n v="1864"/>
    <x v="1"/>
    <s v="Grains"/>
    <x v="279"/>
    <n v="377.3452394717275"/>
    <x v="4"/>
  </r>
  <r>
    <n v="1865"/>
    <x v="1"/>
    <s v="Bakery"/>
    <x v="191"/>
    <n v="238.93842321851901"/>
    <x v="0"/>
  </r>
  <r>
    <n v="1866"/>
    <x v="2"/>
    <s v="Grains"/>
    <x v="7"/>
    <n v="12.416817185260458"/>
    <x v="3"/>
  </r>
  <r>
    <n v="1867"/>
    <x v="0"/>
    <s v="Dairy"/>
    <x v="56"/>
    <n v="340.8919085332052"/>
    <x v="1"/>
  </r>
  <r>
    <n v="1868"/>
    <x v="6"/>
    <s v="Dairy"/>
    <x v="28"/>
    <n v="315.71174126965599"/>
    <x v="0"/>
  </r>
  <r>
    <n v="1869"/>
    <x v="1"/>
    <s v="Grains"/>
    <x v="69"/>
    <n v="491.52008010093306"/>
    <x v="1"/>
  </r>
  <r>
    <n v="1870"/>
    <x v="3"/>
    <s v="Meat"/>
    <x v="28"/>
    <n v="90.171544352316616"/>
    <x v="1"/>
  </r>
  <r>
    <n v="1871"/>
    <x v="1"/>
    <s v="Produce"/>
    <x v="285"/>
    <n v="454.93783879169382"/>
    <x v="3"/>
  </r>
  <r>
    <n v="1872"/>
    <x v="5"/>
    <s v="Produce"/>
    <x v="288"/>
    <n v="493.97156353012628"/>
    <x v="0"/>
  </r>
  <r>
    <n v="1873"/>
    <x v="2"/>
    <s v="Grains"/>
    <x v="86"/>
    <n v="312.20943269053441"/>
    <x v="0"/>
  </r>
  <r>
    <n v="1874"/>
    <x v="1"/>
    <s v="Produce"/>
    <x v="260"/>
    <n v="67.204127302115864"/>
    <x v="1"/>
  </r>
  <r>
    <n v="1875"/>
    <x v="6"/>
    <s v="Bakery"/>
    <x v="93"/>
    <n v="110.62473583181634"/>
    <x v="0"/>
  </r>
  <r>
    <n v="1876"/>
    <x v="4"/>
    <s v="Dairy"/>
    <x v="5"/>
    <n v="112.88243188409581"/>
    <x v="1"/>
  </r>
  <r>
    <n v="1877"/>
    <x v="2"/>
    <s v="Bakery"/>
    <x v="40"/>
    <n v="380.18715276769058"/>
    <x v="1"/>
  </r>
  <r>
    <n v="1878"/>
    <x v="0"/>
    <s v="Bakery"/>
    <x v="353"/>
    <n v="134.19292325372928"/>
    <x v="0"/>
  </r>
  <r>
    <n v="1879"/>
    <x v="5"/>
    <s v="Bakery"/>
    <x v="35"/>
    <n v="41.887132748740832"/>
    <x v="2"/>
  </r>
  <r>
    <n v="1880"/>
    <x v="2"/>
    <s v="Grains"/>
    <x v="168"/>
    <n v="32.928593133534967"/>
    <x v="0"/>
  </r>
  <r>
    <n v="1881"/>
    <x v="5"/>
    <s v="Dairy"/>
    <x v="359"/>
    <n v="431.84389837411845"/>
    <x v="0"/>
  </r>
  <r>
    <n v="1882"/>
    <x v="5"/>
    <s v="Dairy"/>
    <x v="33"/>
    <n v="344.32015197442274"/>
    <x v="2"/>
  </r>
  <r>
    <n v="1883"/>
    <x v="6"/>
    <s v="Grains"/>
    <x v="274"/>
    <n v="69.942142188751077"/>
    <x v="3"/>
  </r>
  <r>
    <n v="1884"/>
    <x v="4"/>
    <s v="Grains"/>
    <x v="350"/>
    <n v="376.97853911643483"/>
    <x v="0"/>
  </r>
  <r>
    <n v="1885"/>
    <x v="3"/>
    <s v="Bakery"/>
    <x v="98"/>
    <n v="469.57336773199091"/>
    <x v="4"/>
  </r>
  <r>
    <n v="1886"/>
    <x v="3"/>
    <s v="Grains"/>
    <x v="193"/>
    <n v="124.15631423321226"/>
    <x v="0"/>
  </r>
  <r>
    <n v="1887"/>
    <x v="2"/>
    <s v="Meat"/>
    <x v="339"/>
    <n v="103.56319057518475"/>
    <x v="2"/>
  </r>
  <r>
    <n v="1888"/>
    <x v="1"/>
    <s v="Produce"/>
    <x v="122"/>
    <n v="297.86016633296413"/>
    <x v="2"/>
  </r>
  <r>
    <n v="1889"/>
    <x v="6"/>
    <s v="Produce"/>
    <x v="300"/>
    <n v="235.56785016310332"/>
    <x v="3"/>
  </r>
  <r>
    <n v="1890"/>
    <x v="3"/>
    <s v="Produce"/>
    <x v="1"/>
    <n v="434.96176766512662"/>
    <x v="3"/>
  </r>
  <r>
    <n v="1891"/>
    <x v="5"/>
    <s v="Meat"/>
    <x v="231"/>
    <n v="144.7586379715741"/>
    <x v="2"/>
  </r>
  <r>
    <n v="1892"/>
    <x v="2"/>
    <s v="Grains"/>
    <x v="157"/>
    <n v="375.84955692042547"/>
    <x v="1"/>
  </r>
  <r>
    <n v="1893"/>
    <x v="0"/>
    <s v="Grains"/>
    <x v="358"/>
    <n v="216.11773360476724"/>
    <x v="1"/>
  </r>
  <r>
    <n v="1894"/>
    <x v="3"/>
    <s v="Bakery"/>
    <x v="332"/>
    <n v="447.31452617962259"/>
    <x v="1"/>
  </r>
  <r>
    <n v="1895"/>
    <x v="2"/>
    <s v="Meat"/>
    <x v="350"/>
    <n v="486.53364438271484"/>
    <x v="1"/>
  </r>
  <r>
    <n v="1896"/>
    <x v="5"/>
    <s v="Produce"/>
    <x v="112"/>
    <n v="138.23841945217191"/>
    <x v="0"/>
  </r>
  <r>
    <n v="1897"/>
    <x v="3"/>
    <s v="Dairy"/>
    <x v="332"/>
    <n v="292.37155647002004"/>
    <x v="0"/>
  </r>
  <r>
    <n v="1898"/>
    <x v="2"/>
    <s v="Bakery"/>
    <x v="97"/>
    <n v="206.69113674143583"/>
    <x v="2"/>
  </r>
  <r>
    <n v="1899"/>
    <x v="5"/>
    <s v="Bakery"/>
    <x v="239"/>
    <n v="352.37450102475293"/>
    <x v="2"/>
  </r>
  <r>
    <n v="1900"/>
    <x v="5"/>
    <s v="Bakery"/>
    <x v="305"/>
    <n v="50.628917292741555"/>
    <x v="1"/>
  </r>
  <r>
    <n v="1901"/>
    <x v="3"/>
    <s v="Grains"/>
    <x v="289"/>
    <n v="462.55247496283209"/>
    <x v="4"/>
  </r>
  <r>
    <n v="1902"/>
    <x v="2"/>
    <s v="Dairy"/>
    <x v="194"/>
    <n v="178.14480898368953"/>
    <x v="3"/>
  </r>
  <r>
    <n v="1903"/>
    <x v="6"/>
    <s v="Dairy"/>
    <x v="271"/>
    <n v="306.44575115189843"/>
    <x v="3"/>
  </r>
  <r>
    <n v="1904"/>
    <x v="1"/>
    <s v="Bakery"/>
    <x v="193"/>
    <n v="103.1186112224768"/>
    <x v="1"/>
  </r>
  <r>
    <n v="1905"/>
    <x v="3"/>
    <s v="Meat"/>
    <x v="347"/>
    <n v="59.581547653803092"/>
    <x v="2"/>
  </r>
  <r>
    <n v="1906"/>
    <x v="6"/>
    <s v="Grains"/>
    <x v="214"/>
    <n v="496.87592208139512"/>
    <x v="2"/>
  </r>
  <r>
    <n v="1907"/>
    <x v="6"/>
    <s v="Grains"/>
    <x v="144"/>
    <n v="209.1224097720204"/>
    <x v="0"/>
  </r>
  <r>
    <n v="1908"/>
    <x v="6"/>
    <s v="Produce"/>
    <x v="53"/>
    <n v="308.37380398995811"/>
    <x v="1"/>
  </r>
  <r>
    <n v="1909"/>
    <x v="2"/>
    <s v="Bakery"/>
    <x v="88"/>
    <n v="125.67564813609435"/>
    <x v="0"/>
  </r>
  <r>
    <n v="1910"/>
    <x v="3"/>
    <s v="Produce"/>
    <x v="264"/>
    <n v="475.40062409997569"/>
    <x v="1"/>
  </r>
  <r>
    <n v="1911"/>
    <x v="3"/>
    <s v="Grains"/>
    <x v="138"/>
    <n v="303.09135536369297"/>
    <x v="1"/>
  </r>
  <r>
    <n v="1912"/>
    <x v="3"/>
    <s v="Dairy"/>
    <x v="51"/>
    <n v="306.07645185805438"/>
    <x v="4"/>
  </r>
  <r>
    <n v="1913"/>
    <x v="1"/>
    <s v="Bakery"/>
    <x v="326"/>
    <n v="300.2754516040207"/>
    <x v="1"/>
  </r>
  <r>
    <n v="1914"/>
    <x v="4"/>
    <s v="Dairy"/>
    <x v="50"/>
    <n v="335.94451867254554"/>
    <x v="0"/>
  </r>
  <r>
    <n v="1915"/>
    <x v="1"/>
    <s v="Produce"/>
    <x v="28"/>
    <n v="458.59778135976433"/>
    <x v="2"/>
  </r>
  <r>
    <n v="1916"/>
    <x v="1"/>
    <s v="Produce"/>
    <x v="64"/>
    <n v="11.992717164106999"/>
    <x v="0"/>
  </r>
  <r>
    <n v="1917"/>
    <x v="3"/>
    <s v="Bakery"/>
    <x v="337"/>
    <n v="109.65619589806074"/>
    <x v="1"/>
  </r>
  <r>
    <n v="1918"/>
    <x v="0"/>
    <s v="Bakery"/>
    <x v="316"/>
    <n v="90.831220108433257"/>
    <x v="3"/>
  </r>
  <r>
    <n v="1919"/>
    <x v="5"/>
    <s v="Grains"/>
    <x v="119"/>
    <n v="140.75270253317822"/>
    <x v="4"/>
  </r>
  <r>
    <n v="1920"/>
    <x v="0"/>
    <s v="Dairy"/>
    <x v="6"/>
    <n v="37.59401676520946"/>
    <x v="0"/>
  </r>
  <r>
    <n v="1921"/>
    <x v="3"/>
    <s v="Grains"/>
    <x v="93"/>
    <n v="326.08795838310914"/>
    <x v="4"/>
  </r>
  <r>
    <n v="1922"/>
    <x v="3"/>
    <s v="Grains"/>
    <x v="96"/>
    <n v="22.188957595687274"/>
    <x v="0"/>
  </r>
  <r>
    <n v="1923"/>
    <x v="5"/>
    <s v="Produce"/>
    <x v="349"/>
    <n v="254.27079881462078"/>
    <x v="3"/>
  </r>
  <r>
    <n v="1924"/>
    <x v="3"/>
    <s v="Meat"/>
    <x v="311"/>
    <n v="337.77812230406568"/>
    <x v="3"/>
  </r>
  <r>
    <n v="1925"/>
    <x v="4"/>
    <s v="Dairy"/>
    <x v="276"/>
    <n v="227.94434476467879"/>
    <x v="0"/>
  </r>
  <r>
    <n v="1926"/>
    <x v="6"/>
    <s v="Dairy"/>
    <x v="161"/>
    <n v="173.06760650866951"/>
    <x v="4"/>
  </r>
  <r>
    <n v="1927"/>
    <x v="1"/>
    <s v="Dairy"/>
    <x v="126"/>
    <n v="308.24966702961427"/>
    <x v="3"/>
  </r>
  <r>
    <n v="1928"/>
    <x v="6"/>
    <s v="Meat"/>
    <x v="47"/>
    <n v="41.880023290409923"/>
    <x v="4"/>
  </r>
  <r>
    <n v="1929"/>
    <x v="1"/>
    <s v="Dairy"/>
    <x v="188"/>
    <n v="452.80707840580988"/>
    <x v="3"/>
  </r>
  <r>
    <n v="1930"/>
    <x v="1"/>
    <s v="Produce"/>
    <x v="25"/>
    <n v="283.01580079715319"/>
    <x v="4"/>
  </r>
  <r>
    <n v="1931"/>
    <x v="1"/>
    <s v="Dairy"/>
    <x v="300"/>
    <n v="114.8706537675271"/>
    <x v="4"/>
  </r>
  <r>
    <n v="1932"/>
    <x v="4"/>
    <s v="Meat"/>
    <x v="212"/>
    <n v="96.311969761689468"/>
    <x v="1"/>
  </r>
  <r>
    <n v="1933"/>
    <x v="3"/>
    <s v="Grains"/>
    <x v="194"/>
    <n v="291.26246909536098"/>
    <x v="3"/>
  </r>
  <r>
    <n v="1934"/>
    <x v="2"/>
    <s v="Meat"/>
    <x v="109"/>
    <n v="448.5840343535337"/>
    <x v="4"/>
  </r>
  <r>
    <n v="1935"/>
    <x v="2"/>
    <s v="Bakery"/>
    <x v="106"/>
    <n v="270.43532586866894"/>
    <x v="3"/>
  </r>
  <r>
    <n v="1936"/>
    <x v="4"/>
    <s v="Produce"/>
    <x v="155"/>
    <n v="428.77686107810229"/>
    <x v="0"/>
  </r>
  <r>
    <n v="1937"/>
    <x v="0"/>
    <s v="Grains"/>
    <x v="209"/>
    <n v="67.550547120990785"/>
    <x v="4"/>
  </r>
  <r>
    <n v="1938"/>
    <x v="4"/>
    <s v="Dairy"/>
    <x v="103"/>
    <n v="338.05761259977265"/>
    <x v="2"/>
  </r>
  <r>
    <n v="1939"/>
    <x v="3"/>
    <s v="Dairy"/>
    <x v="285"/>
    <n v="405.03695931295607"/>
    <x v="1"/>
  </r>
  <r>
    <n v="1940"/>
    <x v="6"/>
    <s v="Bakery"/>
    <x v="313"/>
    <n v="175.39111869823185"/>
    <x v="3"/>
  </r>
  <r>
    <n v="1941"/>
    <x v="0"/>
    <s v="Meat"/>
    <x v="283"/>
    <n v="80.3074874924976"/>
    <x v="1"/>
  </r>
  <r>
    <n v="1942"/>
    <x v="2"/>
    <s v="Bakery"/>
    <x v="292"/>
    <n v="107.73189099483248"/>
    <x v="0"/>
  </r>
  <r>
    <n v="1943"/>
    <x v="0"/>
    <s v="Dairy"/>
    <x v="334"/>
    <n v="101.79107200382911"/>
    <x v="3"/>
  </r>
  <r>
    <n v="1944"/>
    <x v="5"/>
    <s v="Bakery"/>
    <x v="199"/>
    <n v="159.31203712881958"/>
    <x v="3"/>
  </r>
  <r>
    <n v="1945"/>
    <x v="4"/>
    <s v="Grains"/>
    <x v="73"/>
    <n v="149.16884562734779"/>
    <x v="2"/>
  </r>
  <r>
    <n v="1946"/>
    <x v="0"/>
    <s v="Grains"/>
    <x v="51"/>
    <n v="173.94768520869437"/>
    <x v="2"/>
  </r>
  <r>
    <n v="1947"/>
    <x v="2"/>
    <s v="Meat"/>
    <x v="333"/>
    <n v="461.10335675052403"/>
    <x v="0"/>
  </r>
  <r>
    <n v="1948"/>
    <x v="6"/>
    <s v="Meat"/>
    <x v="328"/>
    <n v="445.39185171565862"/>
    <x v="1"/>
  </r>
  <r>
    <n v="1949"/>
    <x v="1"/>
    <s v="Bakery"/>
    <x v="101"/>
    <n v="461.8042460401316"/>
    <x v="2"/>
  </r>
  <r>
    <n v="1950"/>
    <x v="5"/>
    <s v="Dairy"/>
    <x v="131"/>
    <n v="218.63048931005287"/>
    <x v="3"/>
  </r>
  <r>
    <n v="1951"/>
    <x v="1"/>
    <s v="Bakery"/>
    <x v="269"/>
    <n v="426.30628154254629"/>
    <x v="3"/>
  </r>
  <r>
    <n v="1952"/>
    <x v="2"/>
    <s v="Meat"/>
    <x v="149"/>
    <n v="85.351559351815979"/>
    <x v="2"/>
  </r>
  <r>
    <n v="1953"/>
    <x v="1"/>
    <s v="Meat"/>
    <x v="9"/>
    <n v="426.05239374174585"/>
    <x v="2"/>
  </r>
  <r>
    <n v="1954"/>
    <x v="3"/>
    <s v="Produce"/>
    <x v="62"/>
    <n v="25.694949004011903"/>
    <x v="2"/>
  </r>
  <r>
    <n v="1955"/>
    <x v="6"/>
    <s v="Grains"/>
    <x v="132"/>
    <n v="238.61632635270249"/>
    <x v="2"/>
  </r>
  <r>
    <n v="1956"/>
    <x v="2"/>
    <s v="Produce"/>
    <x v="174"/>
    <n v="494.38740741094898"/>
    <x v="1"/>
  </r>
  <r>
    <n v="1957"/>
    <x v="6"/>
    <s v="Bakery"/>
    <x v="95"/>
    <n v="499.70497612791814"/>
    <x v="2"/>
  </r>
  <r>
    <n v="1958"/>
    <x v="4"/>
    <s v="Produce"/>
    <x v="234"/>
    <n v="59.523152426340843"/>
    <x v="4"/>
  </r>
  <r>
    <n v="1959"/>
    <x v="5"/>
    <s v="Meat"/>
    <x v="308"/>
    <n v="33.201547874075644"/>
    <x v="1"/>
  </r>
  <r>
    <n v="1960"/>
    <x v="3"/>
    <s v="Produce"/>
    <x v="264"/>
    <n v="364.1476507510634"/>
    <x v="1"/>
  </r>
  <r>
    <n v="1961"/>
    <x v="1"/>
    <s v="Grains"/>
    <x v="281"/>
    <n v="346.33428866643953"/>
    <x v="2"/>
  </r>
  <r>
    <n v="1962"/>
    <x v="2"/>
    <s v="Dairy"/>
    <x v="103"/>
    <n v="345.3564405944278"/>
    <x v="4"/>
  </r>
  <r>
    <n v="1963"/>
    <x v="0"/>
    <s v="Produce"/>
    <x v="268"/>
    <n v="350.25683562723617"/>
    <x v="2"/>
  </r>
  <r>
    <n v="1964"/>
    <x v="3"/>
    <s v="Produce"/>
    <x v="256"/>
    <n v="465.82551202833122"/>
    <x v="1"/>
  </r>
  <r>
    <n v="1965"/>
    <x v="5"/>
    <s v="Grains"/>
    <x v="263"/>
    <n v="256.08503508045249"/>
    <x v="4"/>
  </r>
  <r>
    <n v="1966"/>
    <x v="6"/>
    <s v="Meat"/>
    <x v="252"/>
    <n v="225.40209758186353"/>
    <x v="4"/>
  </r>
  <r>
    <n v="1967"/>
    <x v="0"/>
    <s v="Dairy"/>
    <x v="191"/>
    <n v="294.9910202183313"/>
    <x v="3"/>
  </r>
  <r>
    <n v="1968"/>
    <x v="1"/>
    <s v="Bakery"/>
    <x v="215"/>
    <n v="406.13519868577202"/>
    <x v="4"/>
  </r>
  <r>
    <n v="1969"/>
    <x v="1"/>
    <s v="Bakery"/>
    <x v="353"/>
    <n v="207.87459624307922"/>
    <x v="0"/>
  </r>
  <r>
    <n v="1970"/>
    <x v="1"/>
    <s v="Grains"/>
    <x v="123"/>
    <n v="13.827393118338176"/>
    <x v="3"/>
  </r>
  <r>
    <n v="1971"/>
    <x v="6"/>
    <s v="Bakery"/>
    <x v="204"/>
    <n v="242.15462339499283"/>
    <x v="2"/>
  </r>
  <r>
    <n v="1972"/>
    <x v="6"/>
    <s v="Produce"/>
    <x v="228"/>
    <n v="391.08057678245916"/>
    <x v="2"/>
  </r>
  <r>
    <n v="1973"/>
    <x v="4"/>
    <s v="Dairy"/>
    <x v="85"/>
    <n v="454.51903844370179"/>
    <x v="0"/>
  </r>
  <r>
    <n v="1974"/>
    <x v="5"/>
    <s v="Meat"/>
    <x v="40"/>
    <n v="207.47966856288349"/>
    <x v="4"/>
  </r>
  <r>
    <n v="1975"/>
    <x v="0"/>
    <s v="Meat"/>
    <x v="283"/>
    <n v="438.36664027301828"/>
    <x v="2"/>
  </r>
  <r>
    <n v="1976"/>
    <x v="6"/>
    <s v="Produce"/>
    <x v="195"/>
    <n v="260.54525022166348"/>
    <x v="4"/>
  </r>
  <r>
    <n v="1977"/>
    <x v="1"/>
    <s v="Bakery"/>
    <x v="330"/>
    <n v="7.4289006584153672"/>
    <x v="2"/>
  </r>
  <r>
    <n v="1978"/>
    <x v="1"/>
    <s v="Meat"/>
    <x v="97"/>
    <n v="206.34262827187072"/>
    <x v="1"/>
  </r>
  <r>
    <n v="1979"/>
    <x v="5"/>
    <s v="Meat"/>
    <x v="351"/>
    <n v="426.41302757614363"/>
    <x v="1"/>
  </r>
  <r>
    <n v="1980"/>
    <x v="2"/>
    <s v="Grains"/>
    <x v="354"/>
    <n v="164.49393867456888"/>
    <x v="0"/>
  </r>
  <r>
    <n v="1981"/>
    <x v="5"/>
    <s v="Produce"/>
    <x v="242"/>
    <n v="269.88239181447148"/>
    <x v="3"/>
  </r>
  <r>
    <n v="1982"/>
    <x v="5"/>
    <s v="Meat"/>
    <x v="360"/>
    <n v="494.67032487157331"/>
    <x v="4"/>
  </r>
  <r>
    <n v="1983"/>
    <x v="6"/>
    <s v="Produce"/>
    <x v="315"/>
    <n v="187.64901889266602"/>
    <x v="1"/>
  </r>
  <r>
    <n v="1984"/>
    <x v="1"/>
    <s v="Produce"/>
    <x v="141"/>
    <n v="466.70096087606282"/>
    <x v="4"/>
  </r>
  <r>
    <n v="1985"/>
    <x v="5"/>
    <s v="Grains"/>
    <x v="53"/>
    <n v="118.34635554371502"/>
    <x v="1"/>
  </r>
  <r>
    <n v="1986"/>
    <x v="6"/>
    <s v="Meat"/>
    <x v="223"/>
    <n v="131.65003075763008"/>
    <x v="4"/>
  </r>
  <r>
    <n v="1987"/>
    <x v="1"/>
    <s v="Meat"/>
    <x v="19"/>
    <n v="71.758015999586334"/>
    <x v="1"/>
  </r>
  <r>
    <n v="1988"/>
    <x v="6"/>
    <s v="Meat"/>
    <x v="129"/>
    <n v="54.852220595301077"/>
    <x v="3"/>
  </r>
  <r>
    <n v="1989"/>
    <x v="5"/>
    <s v="Bakery"/>
    <x v="313"/>
    <n v="27.379954185118674"/>
    <x v="0"/>
  </r>
  <r>
    <n v="1990"/>
    <x v="3"/>
    <s v="Dairy"/>
    <x v="312"/>
    <n v="163.05529427340534"/>
    <x v="1"/>
  </r>
  <r>
    <n v="1991"/>
    <x v="5"/>
    <s v="Grains"/>
    <x v="127"/>
    <n v="127.78426965267518"/>
    <x v="0"/>
  </r>
  <r>
    <n v="1992"/>
    <x v="3"/>
    <s v="Grains"/>
    <x v="236"/>
    <n v="295.53122552119771"/>
    <x v="3"/>
  </r>
  <r>
    <n v="1993"/>
    <x v="6"/>
    <s v="Grains"/>
    <x v="220"/>
    <n v="27.21206011970537"/>
    <x v="0"/>
  </r>
  <r>
    <n v="1994"/>
    <x v="3"/>
    <s v="Bakery"/>
    <x v="280"/>
    <n v="51.877215513085936"/>
    <x v="4"/>
  </r>
  <r>
    <n v="1995"/>
    <x v="3"/>
    <s v="Meat"/>
    <x v="166"/>
    <n v="423.43523138110692"/>
    <x v="4"/>
  </r>
  <r>
    <n v="1996"/>
    <x v="4"/>
    <s v="Dairy"/>
    <x v="142"/>
    <n v="438.58730196344885"/>
    <x v="2"/>
  </r>
  <r>
    <n v="1997"/>
    <x v="6"/>
    <s v="Grains"/>
    <x v="157"/>
    <n v="92.789268226455206"/>
    <x v="0"/>
  </r>
  <r>
    <n v="1998"/>
    <x v="3"/>
    <s v="Meat"/>
    <x v="228"/>
    <n v="411.65957366651742"/>
    <x v="2"/>
  </r>
  <r>
    <n v="1999"/>
    <x v="4"/>
    <s v="Bakery"/>
    <x v="38"/>
    <n v="162.88487796118099"/>
    <x v="0"/>
  </r>
  <r>
    <n v="2000"/>
    <x v="0"/>
    <s v="Meat"/>
    <x v="28"/>
    <n v="225.23557377791769"/>
    <x v="3"/>
  </r>
  <r>
    <n v="2001"/>
    <x v="3"/>
    <s v="Meat"/>
    <x v="221"/>
    <n v="331.014791230063"/>
    <x v="1"/>
  </r>
  <r>
    <n v="2002"/>
    <x v="3"/>
    <s v="Meat"/>
    <x v="207"/>
    <n v="104.21231608731601"/>
    <x v="4"/>
  </r>
  <r>
    <n v="2003"/>
    <x v="6"/>
    <s v="Produce"/>
    <x v="274"/>
    <n v="167.16876362901399"/>
    <x v="2"/>
  </r>
  <r>
    <n v="2004"/>
    <x v="6"/>
    <s v="Grains"/>
    <x v="182"/>
    <n v="411.15287520833971"/>
    <x v="3"/>
  </r>
  <r>
    <n v="2005"/>
    <x v="5"/>
    <s v="Grains"/>
    <x v="44"/>
    <n v="415.09313674938528"/>
    <x v="4"/>
  </r>
  <r>
    <n v="2006"/>
    <x v="6"/>
    <s v="Meat"/>
    <x v="248"/>
    <n v="389.33397180418314"/>
    <x v="4"/>
  </r>
  <r>
    <n v="2007"/>
    <x v="6"/>
    <s v="Meat"/>
    <x v="206"/>
    <n v="497.2270617164483"/>
    <x v="2"/>
  </r>
  <r>
    <n v="2008"/>
    <x v="5"/>
    <s v="Produce"/>
    <x v="112"/>
    <n v="321.55188281131461"/>
    <x v="1"/>
  </r>
  <r>
    <n v="2009"/>
    <x v="1"/>
    <s v="Meat"/>
    <x v="171"/>
    <n v="142.61062423709106"/>
    <x v="4"/>
  </r>
  <r>
    <n v="2010"/>
    <x v="3"/>
    <s v="Grains"/>
    <x v="7"/>
    <n v="181.90318387982461"/>
    <x v="0"/>
  </r>
  <r>
    <n v="2011"/>
    <x v="2"/>
    <s v="Produce"/>
    <x v="62"/>
    <n v="484.57169869281688"/>
    <x v="3"/>
  </r>
  <r>
    <n v="2012"/>
    <x v="1"/>
    <s v="Meat"/>
    <x v="122"/>
    <n v="444.14183295580415"/>
    <x v="0"/>
  </r>
  <r>
    <n v="2013"/>
    <x v="5"/>
    <s v="Produce"/>
    <x v="239"/>
    <n v="253.36963236405819"/>
    <x v="0"/>
  </r>
  <r>
    <n v="2014"/>
    <x v="6"/>
    <s v="Grains"/>
    <x v="359"/>
    <n v="201.36902875306501"/>
    <x v="3"/>
  </r>
  <r>
    <n v="2015"/>
    <x v="4"/>
    <s v="Produce"/>
    <x v="300"/>
    <n v="218.6686164467211"/>
    <x v="0"/>
  </r>
  <r>
    <n v="2016"/>
    <x v="3"/>
    <s v="Meat"/>
    <x v="326"/>
    <n v="265.19669617073015"/>
    <x v="4"/>
  </r>
  <r>
    <n v="2017"/>
    <x v="3"/>
    <s v="Meat"/>
    <x v="132"/>
    <n v="261.95068896325097"/>
    <x v="3"/>
  </r>
  <r>
    <n v="2018"/>
    <x v="1"/>
    <s v="Meat"/>
    <x v="71"/>
    <n v="453.81152970356277"/>
    <x v="1"/>
  </r>
  <r>
    <n v="2019"/>
    <x v="0"/>
    <s v="Grains"/>
    <x v="181"/>
    <n v="84.309965255161941"/>
    <x v="1"/>
  </r>
  <r>
    <n v="2020"/>
    <x v="3"/>
    <s v="Produce"/>
    <x v="230"/>
    <n v="445.39644019261829"/>
    <x v="2"/>
  </r>
  <r>
    <n v="2021"/>
    <x v="2"/>
    <s v="Meat"/>
    <x v="217"/>
    <n v="181.45332987977605"/>
    <x v="0"/>
  </r>
  <r>
    <n v="2022"/>
    <x v="3"/>
    <s v="Meat"/>
    <x v="91"/>
    <n v="140.78211361427688"/>
    <x v="1"/>
  </r>
  <r>
    <n v="2023"/>
    <x v="5"/>
    <s v="Dairy"/>
    <x v="98"/>
    <n v="57.620119006024545"/>
    <x v="4"/>
  </r>
  <r>
    <n v="2024"/>
    <x v="2"/>
    <s v="Meat"/>
    <x v="112"/>
    <n v="133.84662481110087"/>
    <x v="0"/>
  </r>
  <r>
    <n v="2025"/>
    <x v="4"/>
    <s v="Bakery"/>
    <x v="230"/>
    <n v="294.15074092939403"/>
    <x v="3"/>
  </r>
  <r>
    <n v="2026"/>
    <x v="3"/>
    <s v="Bakery"/>
    <x v="154"/>
    <n v="469.75721261973621"/>
    <x v="3"/>
  </r>
  <r>
    <n v="2027"/>
    <x v="3"/>
    <s v="Bakery"/>
    <x v="70"/>
    <n v="335.12614197472686"/>
    <x v="2"/>
  </r>
  <r>
    <n v="2028"/>
    <x v="2"/>
    <s v="Produce"/>
    <x v="330"/>
    <n v="20.285084513901108"/>
    <x v="3"/>
  </r>
  <r>
    <n v="2029"/>
    <x v="3"/>
    <s v="Grains"/>
    <x v="327"/>
    <n v="211.03368250369397"/>
    <x v="4"/>
  </r>
  <r>
    <n v="2030"/>
    <x v="0"/>
    <s v="Bakery"/>
    <x v="184"/>
    <n v="251.45497258460202"/>
    <x v="0"/>
  </r>
  <r>
    <n v="2031"/>
    <x v="0"/>
    <s v="Bakery"/>
    <x v="271"/>
    <n v="325.6689814918056"/>
    <x v="0"/>
  </r>
  <r>
    <n v="2032"/>
    <x v="0"/>
    <s v="Grains"/>
    <x v="345"/>
    <n v="253.4056223502416"/>
    <x v="3"/>
  </r>
  <r>
    <n v="2033"/>
    <x v="5"/>
    <s v="Grains"/>
    <x v="246"/>
    <n v="141.45027667866012"/>
    <x v="0"/>
  </r>
  <r>
    <n v="2034"/>
    <x v="2"/>
    <s v="Dairy"/>
    <x v="171"/>
    <n v="24.004422516405796"/>
    <x v="1"/>
  </r>
  <r>
    <n v="2035"/>
    <x v="4"/>
    <s v="Dairy"/>
    <x v="16"/>
    <n v="223.66501470704563"/>
    <x v="4"/>
  </r>
  <r>
    <n v="2036"/>
    <x v="6"/>
    <s v="Dairy"/>
    <x v="42"/>
    <n v="259.22370426936834"/>
    <x v="0"/>
  </r>
  <r>
    <n v="2037"/>
    <x v="3"/>
    <s v="Dairy"/>
    <x v="282"/>
    <n v="257.19415924775581"/>
    <x v="1"/>
  </r>
  <r>
    <n v="2038"/>
    <x v="3"/>
    <s v="Dairy"/>
    <x v="268"/>
    <n v="237.81329082519051"/>
    <x v="4"/>
  </r>
  <r>
    <n v="2039"/>
    <x v="6"/>
    <s v="Bakery"/>
    <x v="303"/>
    <n v="25.342443901045339"/>
    <x v="0"/>
  </r>
  <r>
    <n v="2040"/>
    <x v="6"/>
    <s v="Meat"/>
    <x v="299"/>
    <n v="411.98332665168181"/>
    <x v="4"/>
  </r>
  <r>
    <n v="2041"/>
    <x v="2"/>
    <s v="Bakery"/>
    <x v="105"/>
    <n v="378.14376314063901"/>
    <x v="0"/>
  </r>
  <r>
    <n v="2042"/>
    <x v="1"/>
    <s v="Meat"/>
    <x v="216"/>
    <n v="484.73152256563202"/>
    <x v="1"/>
  </r>
  <r>
    <n v="2043"/>
    <x v="3"/>
    <s v="Meat"/>
    <x v="309"/>
    <n v="306.14374086982281"/>
    <x v="4"/>
  </r>
  <r>
    <n v="2044"/>
    <x v="0"/>
    <s v="Bakery"/>
    <x v="5"/>
    <n v="265.86180028720037"/>
    <x v="2"/>
  </r>
  <r>
    <n v="2045"/>
    <x v="6"/>
    <s v="Bakery"/>
    <x v="213"/>
    <n v="152.97811322824072"/>
    <x v="4"/>
  </r>
  <r>
    <n v="2046"/>
    <x v="4"/>
    <s v="Meat"/>
    <x v="51"/>
    <n v="341.5422384287358"/>
    <x v="1"/>
  </r>
  <r>
    <n v="2047"/>
    <x v="3"/>
    <s v="Bakery"/>
    <x v="199"/>
    <n v="142.07822698375998"/>
    <x v="0"/>
  </r>
  <r>
    <n v="2048"/>
    <x v="1"/>
    <s v="Meat"/>
    <x v="4"/>
    <n v="243.89799031804543"/>
    <x v="1"/>
  </r>
  <r>
    <n v="2049"/>
    <x v="1"/>
    <s v="Grains"/>
    <x v="21"/>
    <n v="129.48383641479523"/>
    <x v="1"/>
  </r>
  <r>
    <n v="2050"/>
    <x v="4"/>
    <s v="Dairy"/>
    <x v="337"/>
    <n v="282.61833882803381"/>
    <x v="3"/>
  </r>
  <r>
    <n v="2051"/>
    <x v="4"/>
    <s v="Grains"/>
    <x v="166"/>
    <n v="260.74522665886872"/>
    <x v="0"/>
  </r>
  <r>
    <n v="2052"/>
    <x v="5"/>
    <s v="Meat"/>
    <x v="269"/>
    <n v="258.83907899229365"/>
    <x v="4"/>
  </r>
  <r>
    <n v="2053"/>
    <x v="2"/>
    <s v="Meat"/>
    <x v="235"/>
    <n v="265.20380102343069"/>
    <x v="2"/>
  </r>
  <r>
    <n v="2054"/>
    <x v="0"/>
    <s v="Bakery"/>
    <x v="140"/>
    <n v="78.881775268691797"/>
    <x v="0"/>
  </r>
  <r>
    <n v="2055"/>
    <x v="6"/>
    <s v="Grains"/>
    <x v="206"/>
    <n v="341.91541190079897"/>
    <x v="0"/>
  </r>
  <r>
    <n v="2056"/>
    <x v="6"/>
    <s v="Produce"/>
    <x v="291"/>
    <n v="34.840326460990674"/>
    <x v="4"/>
  </r>
  <r>
    <n v="2057"/>
    <x v="2"/>
    <s v="Dairy"/>
    <x v="212"/>
    <n v="155.84314293497397"/>
    <x v="3"/>
  </r>
  <r>
    <n v="2058"/>
    <x v="3"/>
    <s v="Produce"/>
    <x v="314"/>
    <n v="432.98189551980437"/>
    <x v="3"/>
  </r>
  <r>
    <n v="2059"/>
    <x v="6"/>
    <s v="Bakery"/>
    <x v="17"/>
    <n v="369.38373230404335"/>
    <x v="2"/>
  </r>
  <r>
    <n v="2060"/>
    <x v="1"/>
    <s v="Produce"/>
    <x v="13"/>
    <n v="92.681811291444305"/>
    <x v="3"/>
  </r>
  <r>
    <n v="2061"/>
    <x v="3"/>
    <s v="Grains"/>
    <x v="319"/>
    <n v="329.20376772656294"/>
    <x v="0"/>
  </r>
  <r>
    <n v="2062"/>
    <x v="6"/>
    <s v="Dairy"/>
    <x v="316"/>
    <n v="55.992618538208923"/>
    <x v="3"/>
  </r>
  <r>
    <n v="2063"/>
    <x v="6"/>
    <s v="Bakery"/>
    <x v="22"/>
    <n v="379.88681632887045"/>
    <x v="0"/>
  </r>
  <r>
    <n v="2064"/>
    <x v="4"/>
    <s v="Produce"/>
    <x v="181"/>
    <n v="469.6560567839179"/>
    <x v="2"/>
  </r>
  <r>
    <n v="2065"/>
    <x v="1"/>
    <s v="Dairy"/>
    <x v="250"/>
    <n v="19.775903249491265"/>
    <x v="4"/>
  </r>
  <r>
    <n v="2066"/>
    <x v="6"/>
    <s v="Grains"/>
    <x v="345"/>
    <n v="40.302170734571135"/>
    <x v="4"/>
  </r>
  <r>
    <n v="2067"/>
    <x v="5"/>
    <s v="Produce"/>
    <x v="294"/>
    <n v="65.721059697398459"/>
    <x v="2"/>
  </r>
  <r>
    <n v="2068"/>
    <x v="1"/>
    <s v="Bakery"/>
    <x v="25"/>
    <n v="492.92324386545545"/>
    <x v="2"/>
  </r>
  <r>
    <n v="2069"/>
    <x v="5"/>
    <s v="Grains"/>
    <x v="119"/>
    <n v="420.2738475617046"/>
    <x v="1"/>
  </r>
  <r>
    <n v="2070"/>
    <x v="5"/>
    <s v="Produce"/>
    <x v="236"/>
    <n v="431.44580991713804"/>
    <x v="3"/>
  </r>
  <r>
    <n v="2071"/>
    <x v="5"/>
    <s v="Dairy"/>
    <x v="236"/>
    <n v="391.1318757383869"/>
    <x v="2"/>
  </r>
  <r>
    <n v="2072"/>
    <x v="0"/>
    <s v="Bakery"/>
    <x v="58"/>
    <n v="288.8751001750029"/>
    <x v="2"/>
  </r>
  <r>
    <n v="2073"/>
    <x v="3"/>
    <s v="Meat"/>
    <x v="327"/>
    <n v="341.69078687560153"/>
    <x v="1"/>
  </r>
  <r>
    <n v="2074"/>
    <x v="2"/>
    <s v="Produce"/>
    <x v="232"/>
    <n v="467.25447729177921"/>
    <x v="1"/>
  </r>
  <r>
    <n v="2075"/>
    <x v="5"/>
    <s v="Grains"/>
    <x v="349"/>
    <n v="151.60613786493604"/>
    <x v="3"/>
  </r>
  <r>
    <n v="2076"/>
    <x v="3"/>
    <s v="Meat"/>
    <x v="333"/>
    <n v="171.77388259531176"/>
    <x v="2"/>
  </r>
  <r>
    <n v="2077"/>
    <x v="0"/>
    <s v="Bakery"/>
    <x v="59"/>
    <n v="344.41871849947228"/>
    <x v="4"/>
  </r>
  <r>
    <n v="2078"/>
    <x v="1"/>
    <s v="Produce"/>
    <x v="99"/>
    <n v="159.03157712185981"/>
    <x v="3"/>
  </r>
  <r>
    <n v="2079"/>
    <x v="5"/>
    <s v="Bakery"/>
    <x v="330"/>
    <n v="434.01053315196941"/>
    <x v="1"/>
  </r>
  <r>
    <n v="2080"/>
    <x v="6"/>
    <s v="Bakery"/>
    <x v="257"/>
    <n v="253.36400566204276"/>
    <x v="1"/>
  </r>
  <r>
    <n v="2081"/>
    <x v="3"/>
    <s v="Produce"/>
    <x v="32"/>
    <n v="53.79798095322932"/>
    <x v="3"/>
  </r>
  <r>
    <n v="2082"/>
    <x v="2"/>
    <s v="Meat"/>
    <x v="247"/>
    <n v="191.05856390108107"/>
    <x v="1"/>
  </r>
  <r>
    <n v="2083"/>
    <x v="6"/>
    <s v="Dairy"/>
    <x v="295"/>
    <n v="460.88729187746793"/>
    <x v="0"/>
  </r>
  <r>
    <n v="2084"/>
    <x v="0"/>
    <s v="Grains"/>
    <x v="247"/>
    <n v="492.33239427844416"/>
    <x v="3"/>
  </r>
  <r>
    <n v="2085"/>
    <x v="4"/>
    <s v="Meat"/>
    <x v="42"/>
    <n v="61.387499802466039"/>
    <x v="2"/>
  </r>
  <r>
    <n v="2086"/>
    <x v="6"/>
    <s v="Grains"/>
    <x v="321"/>
    <n v="435.93126940075251"/>
    <x v="2"/>
  </r>
  <r>
    <n v="2087"/>
    <x v="0"/>
    <s v="Bakery"/>
    <x v="275"/>
    <n v="35.928412505398697"/>
    <x v="2"/>
  </r>
  <r>
    <n v="2088"/>
    <x v="3"/>
    <s v="Bakery"/>
    <x v="247"/>
    <n v="168.56529984532219"/>
    <x v="4"/>
  </r>
  <r>
    <n v="2089"/>
    <x v="3"/>
    <s v="Dairy"/>
    <x v="257"/>
    <n v="237.30654009825781"/>
    <x v="3"/>
  </r>
  <r>
    <n v="2090"/>
    <x v="4"/>
    <s v="Bakery"/>
    <x v="222"/>
    <n v="138.73298831645926"/>
    <x v="2"/>
  </r>
  <r>
    <n v="2091"/>
    <x v="1"/>
    <s v="Produce"/>
    <x v="203"/>
    <n v="417.51675974572566"/>
    <x v="2"/>
  </r>
  <r>
    <n v="2092"/>
    <x v="6"/>
    <s v="Meat"/>
    <x v="185"/>
    <n v="348.99806924851788"/>
    <x v="2"/>
  </r>
  <r>
    <n v="2093"/>
    <x v="1"/>
    <s v="Bakery"/>
    <x v="330"/>
    <n v="385.99141369319022"/>
    <x v="1"/>
  </r>
  <r>
    <n v="2094"/>
    <x v="6"/>
    <s v="Dairy"/>
    <x v="332"/>
    <n v="149.84270241412887"/>
    <x v="0"/>
  </r>
  <r>
    <n v="2095"/>
    <x v="2"/>
    <s v="Bakery"/>
    <x v="282"/>
    <n v="119.65631134489237"/>
    <x v="4"/>
  </r>
  <r>
    <n v="2096"/>
    <x v="0"/>
    <s v="Dairy"/>
    <x v="30"/>
    <n v="250.73556830861767"/>
    <x v="3"/>
  </r>
  <r>
    <n v="2097"/>
    <x v="2"/>
    <s v="Produce"/>
    <x v="216"/>
    <n v="358.19538523569952"/>
    <x v="4"/>
  </r>
  <r>
    <n v="2098"/>
    <x v="0"/>
    <s v="Meat"/>
    <x v="250"/>
    <n v="456.99629804497312"/>
    <x v="2"/>
  </r>
  <r>
    <n v="2099"/>
    <x v="6"/>
    <s v="Meat"/>
    <x v="146"/>
    <n v="260.35797366834277"/>
    <x v="0"/>
  </r>
  <r>
    <n v="2100"/>
    <x v="0"/>
    <s v="Bakery"/>
    <x v="133"/>
    <n v="348.29158240397203"/>
    <x v="0"/>
  </r>
  <r>
    <n v="2101"/>
    <x v="4"/>
    <s v="Dairy"/>
    <x v="146"/>
    <n v="288.99254094012343"/>
    <x v="3"/>
  </r>
  <r>
    <n v="2102"/>
    <x v="1"/>
    <s v="Bakery"/>
    <x v="274"/>
    <n v="373.51098217196949"/>
    <x v="4"/>
  </r>
  <r>
    <n v="2103"/>
    <x v="1"/>
    <s v="Dairy"/>
    <x v="148"/>
    <n v="255.4786993328766"/>
    <x v="4"/>
  </r>
  <r>
    <n v="2104"/>
    <x v="5"/>
    <s v="Dairy"/>
    <x v="60"/>
    <n v="433.52805959299008"/>
    <x v="1"/>
  </r>
  <r>
    <n v="2105"/>
    <x v="3"/>
    <s v="Meat"/>
    <x v="148"/>
    <n v="470.54185943524993"/>
    <x v="1"/>
  </r>
  <r>
    <n v="2106"/>
    <x v="3"/>
    <s v="Meat"/>
    <x v="44"/>
    <n v="165.09723670069374"/>
    <x v="4"/>
  </r>
  <r>
    <n v="2107"/>
    <x v="0"/>
    <s v="Dairy"/>
    <x v="83"/>
    <n v="57.397473138820644"/>
    <x v="3"/>
  </r>
  <r>
    <n v="2108"/>
    <x v="2"/>
    <s v="Grains"/>
    <x v="362"/>
    <n v="421.89660321407956"/>
    <x v="0"/>
  </r>
  <r>
    <n v="2109"/>
    <x v="6"/>
    <s v="Bakery"/>
    <x v="269"/>
    <n v="475.71161733954665"/>
    <x v="2"/>
  </r>
  <r>
    <n v="2110"/>
    <x v="0"/>
    <s v="Bakery"/>
    <x v="32"/>
    <n v="381.14691097929506"/>
    <x v="3"/>
  </r>
  <r>
    <n v="2111"/>
    <x v="6"/>
    <s v="Produce"/>
    <x v="205"/>
    <n v="188.99620691365129"/>
    <x v="3"/>
  </r>
  <r>
    <n v="2112"/>
    <x v="0"/>
    <s v="Meat"/>
    <x v="2"/>
    <n v="177.1637200707348"/>
    <x v="2"/>
  </r>
  <r>
    <n v="2113"/>
    <x v="6"/>
    <s v="Produce"/>
    <x v="64"/>
    <n v="166.09189077284626"/>
    <x v="0"/>
  </r>
  <r>
    <n v="2114"/>
    <x v="2"/>
    <s v="Bakery"/>
    <x v="174"/>
    <n v="333.06401845383067"/>
    <x v="2"/>
  </r>
  <r>
    <n v="2115"/>
    <x v="6"/>
    <s v="Bakery"/>
    <x v="344"/>
    <n v="49.468217693317655"/>
    <x v="1"/>
  </r>
  <r>
    <n v="2116"/>
    <x v="1"/>
    <s v="Grains"/>
    <x v="67"/>
    <n v="317.39420728499994"/>
    <x v="2"/>
  </r>
  <r>
    <n v="2117"/>
    <x v="3"/>
    <s v="Produce"/>
    <x v="121"/>
    <n v="319.43296830776819"/>
    <x v="3"/>
  </r>
  <r>
    <n v="2118"/>
    <x v="6"/>
    <s v="Dairy"/>
    <x v="225"/>
    <n v="120.9559102912375"/>
    <x v="0"/>
  </r>
  <r>
    <n v="2119"/>
    <x v="6"/>
    <s v="Produce"/>
    <x v="34"/>
    <n v="126.48815651164405"/>
    <x v="4"/>
  </r>
  <r>
    <n v="2120"/>
    <x v="1"/>
    <s v="Bakery"/>
    <x v="2"/>
    <n v="289.28533987028089"/>
    <x v="2"/>
  </r>
  <r>
    <n v="2121"/>
    <x v="6"/>
    <s v="Meat"/>
    <x v="101"/>
    <n v="375.53566979837831"/>
    <x v="0"/>
  </r>
  <r>
    <n v="2122"/>
    <x v="1"/>
    <s v="Bakery"/>
    <x v="1"/>
    <n v="431.48918742101324"/>
    <x v="2"/>
  </r>
  <r>
    <n v="2123"/>
    <x v="5"/>
    <s v="Dairy"/>
    <x v="358"/>
    <n v="26.288155648598639"/>
    <x v="0"/>
  </r>
  <r>
    <n v="2124"/>
    <x v="3"/>
    <s v="Dairy"/>
    <x v="274"/>
    <n v="78.550688313774046"/>
    <x v="0"/>
  </r>
  <r>
    <n v="2125"/>
    <x v="0"/>
    <s v="Meat"/>
    <x v="29"/>
    <n v="428.79680642178215"/>
    <x v="1"/>
  </r>
  <r>
    <n v="2126"/>
    <x v="1"/>
    <s v="Bakery"/>
    <x v="37"/>
    <n v="69.601388643552752"/>
    <x v="3"/>
  </r>
  <r>
    <n v="2127"/>
    <x v="5"/>
    <s v="Dairy"/>
    <x v="216"/>
    <n v="298.48440742957689"/>
    <x v="3"/>
  </r>
  <r>
    <n v="2128"/>
    <x v="6"/>
    <s v="Bakery"/>
    <x v="81"/>
    <n v="25.177471580987721"/>
    <x v="1"/>
  </r>
  <r>
    <n v="2129"/>
    <x v="4"/>
    <s v="Bakery"/>
    <x v="161"/>
    <n v="100.28648484353762"/>
    <x v="1"/>
  </r>
  <r>
    <n v="2130"/>
    <x v="0"/>
    <s v="Grains"/>
    <x v="88"/>
    <n v="199.77940116254007"/>
    <x v="1"/>
  </r>
  <r>
    <n v="2131"/>
    <x v="1"/>
    <s v="Dairy"/>
    <x v="276"/>
    <n v="235.12563502678321"/>
    <x v="0"/>
  </r>
  <r>
    <n v="2132"/>
    <x v="0"/>
    <s v="Dairy"/>
    <x v="339"/>
    <n v="247.10174726419356"/>
    <x v="3"/>
  </r>
  <r>
    <n v="2133"/>
    <x v="6"/>
    <s v="Meat"/>
    <x v="212"/>
    <n v="216.15759738484076"/>
    <x v="3"/>
  </r>
  <r>
    <n v="2134"/>
    <x v="4"/>
    <s v="Meat"/>
    <x v="283"/>
    <n v="484.14607767385428"/>
    <x v="0"/>
  </r>
  <r>
    <n v="2135"/>
    <x v="5"/>
    <s v="Grains"/>
    <x v="143"/>
    <n v="432.41055151933767"/>
    <x v="4"/>
  </r>
  <r>
    <n v="2136"/>
    <x v="6"/>
    <s v="Produce"/>
    <x v="248"/>
    <n v="466.02783580380498"/>
    <x v="2"/>
  </r>
  <r>
    <n v="2137"/>
    <x v="6"/>
    <s v="Grains"/>
    <x v="111"/>
    <n v="454.87268126357884"/>
    <x v="4"/>
  </r>
  <r>
    <n v="2138"/>
    <x v="6"/>
    <s v="Bakery"/>
    <x v="176"/>
    <n v="140.84861340597845"/>
    <x v="0"/>
  </r>
  <r>
    <n v="2139"/>
    <x v="4"/>
    <s v="Grains"/>
    <x v="183"/>
    <n v="107.84316297814809"/>
    <x v="2"/>
  </r>
  <r>
    <n v="2140"/>
    <x v="4"/>
    <s v="Dairy"/>
    <x v="216"/>
    <n v="497.43221956003345"/>
    <x v="4"/>
  </r>
  <r>
    <n v="2141"/>
    <x v="5"/>
    <s v="Bakery"/>
    <x v="330"/>
    <n v="55.499977916746758"/>
    <x v="3"/>
  </r>
  <r>
    <n v="2142"/>
    <x v="6"/>
    <s v="Grains"/>
    <x v="288"/>
    <n v="20.249666807232011"/>
    <x v="4"/>
  </r>
  <r>
    <n v="2143"/>
    <x v="1"/>
    <s v="Produce"/>
    <x v="87"/>
    <n v="245.56401497049634"/>
    <x v="0"/>
  </r>
  <r>
    <n v="2144"/>
    <x v="5"/>
    <s v="Dairy"/>
    <x v="185"/>
    <n v="288.78499630850615"/>
    <x v="1"/>
  </r>
  <r>
    <n v="2145"/>
    <x v="0"/>
    <s v="Grains"/>
    <x v="86"/>
    <n v="120.55736640889072"/>
    <x v="1"/>
  </r>
  <r>
    <n v="2146"/>
    <x v="4"/>
    <s v="Produce"/>
    <x v="85"/>
    <n v="380.63217778228665"/>
    <x v="1"/>
  </r>
  <r>
    <n v="2147"/>
    <x v="5"/>
    <s v="Produce"/>
    <x v="222"/>
    <n v="59.672326539943967"/>
    <x v="1"/>
  </r>
  <r>
    <n v="2148"/>
    <x v="1"/>
    <s v="Bakery"/>
    <x v="296"/>
    <n v="142.67966137828034"/>
    <x v="2"/>
  </r>
  <r>
    <n v="2149"/>
    <x v="1"/>
    <s v="Grains"/>
    <x v="208"/>
    <n v="15.176075587895056"/>
    <x v="3"/>
  </r>
  <r>
    <n v="2150"/>
    <x v="5"/>
    <s v="Produce"/>
    <x v="141"/>
    <n v="320.0988751579788"/>
    <x v="0"/>
  </r>
  <r>
    <n v="2151"/>
    <x v="4"/>
    <s v="Meat"/>
    <x v="14"/>
    <n v="43.824202085309096"/>
    <x v="4"/>
  </r>
  <r>
    <n v="2152"/>
    <x v="6"/>
    <s v="Meat"/>
    <x v="208"/>
    <n v="142.14320783289148"/>
    <x v="3"/>
  </r>
  <r>
    <n v="2153"/>
    <x v="3"/>
    <s v="Meat"/>
    <x v="1"/>
    <n v="287.27705236218168"/>
    <x v="3"/>
  </r>
  <r>
    <n v="2154"/>
    <x v="2"/>
    <s v="Meat"/>
    <x v="272"/>
    <n v="80.874028737536037"/>
    <x v="4"/>
  </r>
  <r>
    <n v="2155"/>
    <x v="2"/>
    <s v="Bakery"/>
    <x v="124"/>
    <n v="290.79143937855594"/>
    <x v="1"/>
  </r>
  <r>
    <n v="2156"/>
    <x v="4"/>
    <s v="Bakery"/>
    <x v="290"/>
    <n v="164.78946795422092"/>
    <x v="2"/>
  </r>
  <r>
    <n v="2157"/>
    <x v="2"/>
    <s v="Bakery"/>
    <x v="88"/>
    <n v="27.234168764455315"/>
    <x v="2"/>
  </r>
  <r>
    <n v="2158"/>
    <x v="6"/>
    <s v="Grains"/>
    <x v="326"/>
    <n v="80.953861814988088"/>
    <x v="2"/>
  </r>
  <r>
    <n v="2159"/>
    <x v="3"/>
    <s v="Produce"/>
    <x v="263"/>
    <n v="277.69672626115471"/>
    <x v="4"/>
  </r>
  <r>
    <n v="2160"/>
    <x v="0"/>
    <s v="Grains"/>
    <x v="20"/>
    <n v="199.46788872902948"/>
    <x v="0"/>
  </r>
  <r>
    <n v="2161"/>
    <x v="1"/>
    <s v="Bakery"/>
    <x v="10"/>
    <n v="309.81555971214647"/>
    <x v="1"/>
  </r>
  <r>
    <n v="2162"/>
    <x v="6"/>
    <s v="Meat"/>
    <x v="258"/>
    <n v="382.20176594822556"/>
    <x v="0"/>
  </r>
  <r>
    <n v="2163"/>
    <x v="5"/>
    <s v="Meat"/>
    <x v="355"/>
    <n v="64.423289780174073"/>
    <x v="2"/>
  </r>
  <r>
    <n v="2164"/>
    <x v="1"/>
    <s v="Dairy"/>
    <x v="126"/>
    <n v="491.07315555952169"/>
    <x v="2"/>
  </r>
  <r>
    <n v="2165"/>
    <x v="4"/>
    <s v="Produce"/>
    <x v="182"/>
    <n v="394.32065761914174"/>
    <x v="4"/>
  </r>
  <r>
    <n v="2166"/>
    <x v="2"/>
    <s v="Bakery"/>
    <x v="117"/>
    <n v="448.30024303090261"/>
    <x v="4"/>
  </r>
  <r>
    <n v="2167"/>
    <x v="3"/>
    <s v="Produce"/>
    <x v="266"/>
    <n v="420.63178024687846"/>
    <x v="3"/>
  </r>
  <r>
    <n v="2168"/>
    <x v="2"/>
    <s v="Bakery"/>
    <x v="150"/>
    <n v="133.35882349343547"/>
    <x v="1"/>
  </r>
  <r>
    <n v="2169"/>
    <x v="0"/>
    <s v="Bakery"/>
    <x v="216"/>
    <n v="235.10922231045348"/>
    <x v="1"/>
  </r>
  <r>
    <n v="2170"/>
    <x v="1"/>
    <s v="Grains"/>
    <x v="17"/>
    <n v="20.394203686189741"/>
    <x v="0"/>
  </r>
  <r>
    <n v="2171"/>
    <x v="6"/>
    <s v="Dairy"/>
    <x v="187"/>
    <n v="363.54782390492755"/>
    <x v="3"/>
  </r>
  <r>
    <n v="2172"/>
    <x v="5"/>
    <s v="Grains"/>
    <x v="313"/>
    <n v="148.69893649996109"/>
    <x v="0"/>
  </r>
  <r>
    <n v="2173"/>
    <x v="1"/>
    <s v="Bakery"/>
    <x v="109"/>
    <n v="120.50837984941784"/>
    <x v="1"/>
  </r>
  <r>
    <n v="2174"/>
    <x v="5"/>
    <s v="Dairy"/>
    <x v="228"/>
    <n v="386.07781597826192"/>
    <x v="2"/>
  </r>
  <r>
    <n v="2175"/>
    <x v="6"/>
    <s v="Bakery"/>
    <x v="136"/>
    <n v="429.65584849449425"/>
    <x v="0"/>
  </r>
  <r>
    <n v="2176"/>
    <x v="2"/>
    <s v="Bakery"/>
    <x v="205"/>
    <n v="255.65588966025157"/>
    <x v="0"/>
  </r>
  <r>
    <n v="2177"/>
    <x v="1"/>
    <s v="Dairy"/>
    <x v="291"/>
    <n v="323.24072750809876"/>
    <x v="3"/>
  </r>
  <r>
    <n v="2178"/>
    <x v="2"/>
    <s v="Meat"/>
    <x v="313"/>
    <n v="358.80377349698296"/>
    <x v="3"/>
  </r>
  <r>
    <n v="2179"/>
    <x v="6"/>
    <s v="Grains"/>
    <x v="126"/>
    <n v="448.64206929174497"/>
    <x v="0"/>
  </r>
  <r>
    <n v="2180"/>
    <x v="3"/>
    <s v="Dairy"/>
    <x v="92"/>
    <n v="63.738215383277314"/>
    <x v="1"/>
  </r>
  <r>
    <n v="2181"/>
    <x v="6"/>
    <s v="Produce"/>
    <x v="58"/>
    <n v="490.61774231886824"/>
    <x v="1"/>
  </r>
  <r>
    <n v="2182"/>
    <x v="6"/>
    <s v="Meat"/>
    <x v="275"/>
    <n v="473.95622608365204"/>
    <x v="4"/>
  </r>
  <r>
    <n v="2183"/>
    <x v="5"/>
    <s v="Bakery"/>
    <x v="103"/>
    <n v="103.47853404955733"/>
    <x v="2"/>
  </r>
  <r>
    <n v="2184"/>
    <x v="3"/>
    <s v="Bakery"/>
    <x v="238"/>
    <n v="12.39483586384813"/>
    <x v="2"/>
  </r>
  <r>
    <n v="2185"/>
    <x v="5"/>
    <s v="Meat"/>
    <x v="19"/>
    <n v="251.10531471631862"/>
    <x v="1"/>
  </r>
  <r>
    <n v="2186"/>
    <x v="1"/>
    <s v="Dairy"/>
    <x v="362"/>
    <n v="349.25242910187353"/>
    <x v="2"/>
  </r>
  <r>
    <n v="2187"/>
    <x v="6"/>
    <s v="Grains"/>
    <x v="117"/>
    <n v="80.553311944982369"/>
    <x v="3"/>
  </r>
  <r>
    <n v="2188"/>
    <x v="1"/>
    <s v="Dairy"/>
    <x v="94"/>
    <n v="407.929162247573"/>
    <x v="1"/>
  </r>
  <r>
    <n v="2189"/>
    <x v="3"/>
    <s v="Produce"/>
    <x v="263"/>
    <n v="287.87520256744529"/>
    <x v="1"/>
  </r>
  <r>
    <n v="2190"/>
    <x v="2"/>
    <s v="Meat"/>
    <x v="309"/>
    <n v="328.67877858977022"/>
    <x v="2"/>
  </r>
  <r>
    <n v="2191"/>
    <x v="4"/>
    <s v="Dairy"/>
    <x v="193"/>
    <n v="243.98115314436441"/>
    <x v="1"/>
  </r>
  <r>
    <n v="2192"/>
    <x v="5"/>
    <s v="Dairy"/>
    <x v="170"/>
    <n v="204.87278425039543"/>
    <x v="0"/>
  </r>
  <r>
    <n v="2193"/>
    <x v="3"/>
    <s v="Meat"/>
    <x v="349"/>
    <n v="121.2121391690433"/>
    <x v="2"/>
  </r>
  <r>
    <n v="2194"/>
    <x v="4"/>
    <s v="Grains"/>
    <x v="228"/>
    <n v="56.984554964816489"/>
    <x v="3"/>
  </r>
  <r>
    <n v="2195"/>
    <x v="3"/>
    <s v="Meat"/>
    <x v="34"/>
    <n v="262.66737261257498"/>
    <x v="2"/>
  </r>
  <r>
    <n v="2196"/>
    <x v="6"/>
    <s v="Bakery"/>
    <x v="64"/>
    <n v="466.43674507666827"/>
    <x v="2"/>
  </r>
  <r>
    <n v="2197"/>
    <x v="0"/>
    <s v="Grains"/>
    <x v="172"/>
    <n v="207.47067797359986"/>
    <x v="0"/>
  </r>
  <r>
    <n v="2198"/>
    <x v="5"/>
    <s v="Dairy"/>
    <x v="134"/>
    <n v="5.3743260781324826"/>
    <x v="3"/>
  </r>
  <r>
    <n v="2199"/>
    <x v="6"/>
    <s v="Produce"/>
    <x v="73"/>
    <n v="381.407425735066"/>
    <x v="0"/>
  </r>
  <r>
    <n v="2200"/>
    <x v="6"/>
    <s v="Produce"/>
    <x v="88"/>
    <n v="164.10435198563792"/>
    <x v="3"/>
  </r>
  <r>
    <n v="2201"/>
    <x v="6"/>
    <s v="Meat"/>
    <x v="177"/>
    <n v="387.35825319317365"/>
    <x v="2"/>
  </r>
  <r>
    <n v="2202"/>
    <x v="5"/>
    <s v="Bakery"/>
    <x v="112"/>
    <n v="165.11470522882829"/>
    <x v="0"/>
  </r>
  <r>
    <n v="2203"/>
    <x v="5"/>
    <s v="Bakery"/>
    <x v="161"/>
    <n v="7.8674339898092072"/>
    <x v="1"/>
  </r>
  <r>
    <n v="2204"/>
    <x v="3"/>
    <s v="Bakery"/>
    <x v="218"/>
    <n v="106.29543566122294"/>
    <x v="2"/>
  </r>
  <r>
    <n v="2205"/>
    <x v="2"/>
    <s v="Dairy"/>
    <x v="240"/>
    <n v="129.02319709732404"/>
    <x v="0"/>
  </r>
  <r>
    <n v="2206"/>
    <x v="2"/>
    <s v="Bakery"/>
    <x v="40"/>
    <n v="247.97635938949179"/>
    <x v="3"/>
  </r>
  <r>
    <n v="2207"/>
    <x v="1"/>
    <s v="Bakery"/>
    <x v="347"/>
    <n v="426.00267692238788"/>
    <x v="4"/>
  </r>
  <r>
    <n v="2208"/>
    <x v="6"/>
    <s v="Dairy"/>
    <x v="81"/>
    <n v="120.12213222923339"/>
    <x v="4"/>
  </r>
  <r>
    <n v="2209"/>
    <x v="0"/>
    <s v="Grains"/>
    <x v="326"/>
    <n v="406.46479422668574"/>
    <x v="0"/>
  </r>
  <r>
    <n v="2210"/>
    <x v="6"/>
    <s v="Grains"/>
    <x v="181"/>
    <n v="226.98216491876462"/>
    <x v="3"/>
  </r>
  <r>
    <n v="2211"/>
    <x v="4"/>
    <s v="Dairy"/>
    <x v="296"/>
    <n v="258.84331217728896"/>
    <x v="4"/>
  </r>
  <r>
    <n v="2212"/>
    <x v="4"/>
    <s v="Dairy"/>
    <x v="22"/>
    <n v="60.096397629290273"/>
    <x v="3"/>
  </r>
  <r>
    <n v="2213"/>
    <x v="4"/>
    <s v="Grains"/>
    <x v="224"/>
    <n v="369.46044428010731"/>
    <x v="0"/>
  </r>
  <r>
    <n v="2214"/>
    <x v="2"/>
    <s v="Produce"/>
    <x v="278"/>
    <n v="99.402711487507972"/>
    <x v="2"/>
  </r>
  <r>
    <n v="2215"/>
    <x v="0"/>
    <s v="Produce"/>
    <x v="283"/>
    <n v="310.95396749700564"/>
    <x v="1"/>
  </r>
  <r>
    <n v="2216"/>
    <x v="0"/>
    <s v="Dairy"/>
    <x v="353"/>
    <n v="396.67133617655549"/>
    <x v="3"/>
  </r>
  <r>
    <n v="2217"/>
    <x v="1"/>
    <s v="Meat"/>
    <x v="362"/>
    <n v="198.44274543176536"/>
    <x v="2"/>
  </r>
  <r>
    <n v="2218"/>
    <x v="1"/>
    <s v="Bakery"/>
    <x v="336"/>
    <n v="385.71470437260695"/>
    <x v="4"/>
  </r>
  <r>
    <n v="2219"/>
    <x v="5"/>
    <s v="Produce"/>
    <x v="181"/>
    <n v="59.25989857065705"/>
    <x v="3"/>
  </r>
  <r>
    <n v="2220"/>
    <x v="6"/>
    <s v="Grains"/>
    <x v="251"/>
    <n v="308.95448494006854"/>
    <x v="0"/>
  </r>
  <r>
    <n v="2221"/>
    <x v="0"/>
    <s v="Dairy"/>
    <x v="42"/>
    <n v="187.2599178315057"/>
    <x v="0"/>
  </r>
  <r>
    <n v="2222"/>
    <x v="3"/>
    <s v="Grains"/>
    <x v="160"/>
    <n v="160.71666327666503"/>
    <x v="0"/>
  </r>
  <r>
    <n v="2223"/>
    <x v="0"/>
    <s v="Bakery"/>
    <x v="113"/>
    <n v="295.16797791114203"/>
    <x v="4"/>
  </r>
  <r>
    <n v="2224"/>
    <x v="6"/>
    <s v="Meat"/>
    <x v="86"/>
    <n v="355.52446283803005"/>
    <x v="2"/>
  </r>
  <r>
    <n v="2225"/>
    <x v="6"/>
    <s v="Bakery"/>
    <x v="93"/>
    <n v="277.29237920569381"/>
    <x v="2"/>
  </r>
  <r>
    <n v="2226"/>
    <x v="2"/>
    <s v="Bakery"/>
    <x v="142"/>
    <n v="255.13588703349359"/>
    <x v="2"/>
  </r>
  <r>
    <n v="2227"/>
    <x v="3"/>
    <s v="Bakery"/>
    <x v="179"/>
    <n v="288.22144429894138"/>
    <x v="4"/>
  </r>
  <r>
    <n v="2228"/>
    <x v="3"/>
    <s v="Grains"/>
    <x v="153"/>
    <n v="33.623670194764564"/>
    <x v="2"/>
  </r>
  <r>
    <n v="2229"/>
    <x v="5"/>
    <s v="Dairy"/>
    <x v="51"/>
    <n v="298.0929940882811"/>
    <x v="0"/>
  </r>
  <r>
    <n v="2230"/>
    <x v="1"/>
    <s v="Grains"/>
    <x v="46"/>
    <n v="43.7966193187454"/>
    <x v="2"/>
  </r>
  <r>
    <n v="2231"/>
    <x v="3"/>
    <s v="Dairy"/>
    <x v="221"/>
    <n v="78.092272028413774"/>
    <x v="2"/>
  </r>
  <r>
    <n v="2232"/>
    <x v="5"/>
    <s v="Bakery"/>
    <x v="1"/>
    <n v="289.46326232804029"/>
    <x v="4"/>
  </r>
  <r>
    <n v="2233"/>
    <x v="4"/>
    <s v="Produce"/>
    <x v="353"/>
    <n v="106.0815251783367"/>
    <x v="4"/>
  </r>
  <r>
    <n v="2234"/>
    <x v="4"/>
    <s v="Bakery"/>
    <x v="158"/>
    <n v="316.01343349549597"/>
    <x v="4"/>
  </r>
  <r>
    <n v="2235"/>
    <x v="2"/>
    <s v="Grains"/>
    <x v="114"/>
    <n v="40.189035084354728"/>
    <x v="1"/>
  </r>
  <r>
    <n v="2236"/>
    <x v="0"/>
    <s v="Bakery"/>
    <x v="337"/>
    <n v="180.67886053101577"/>
    <x v="2"/>
  </r>
  <r>
    <n v="2237"/>
    <x v="3"/>
    <s v="Produce"/>
    <x v="272"/>
    <n v="59.755791221322397"/>
    <x v="4"/>
  </r>
  <r>
    <n v="2238"/>
    <x v="0"/>
    <s v="Grains"/>
    <x v="57"/>
    <n v="108.08543290942582"/>
    <x v="4"/>
  </r>
  <r>
    <n v="2239"/>
    <x v="4"/>
    <s v="Meat"/>
    <x v="63"/>
    <n v="236.51819279725254"/>
    <x v="1"/>
  </r>
  <r>
    <n v="2240"/>
    <x v="3"/>
    <s v="Meat"/>
    <x v="31"/>
    <n v="31.6336677355308"/>
    <x v="4"/>
  </r>
  <r>
    <n v="2241"/>
    <x v="3"/>
    <s v="Bakery"/>
    <x v="138"/>
    <n v="321.98873559996082"/>
    <x v="3"/>
  </r>
  <r>
    <n v="2242"/>
    <x v="5"/>
    <s v="Produce"/>
    <x v="318"/>
    <n v="38.308666005764472"/>
    <x v="3"/>
  </r>
  <r>
    <n v="2243"/>
    <x v="6"/>
    <s v="Dairy"/>
    <x v="207"/>
    <n v="79.05628010118555"/>
    <x v="1"/>
  </r>
  <r>
    <n v="2244"/>
    <x v="3"/>
    <s v="Meat"/>
    <x v="198"/>
    <n v="198.51189339835722"/>
    <x v="1"/>
  </r>
  <r>
    <n v="2245"/>
    <x v="3"/>
    <s v="Produce"/>
    <x v="236"/>
    <n v="152.60595912653304"/>
    <x v="4"/>
  </r>
  <r>
    <n v="2246"/>
    <x v="5"/>
    <s v="Grains"/>
    <x v="112"/>
    <n v="282.25129650049996"/>
    <x v="4"/>
  </r>
  <r>
    <n v="2247"/>
    <x v="1"/>
    <s v="Meat"/>
    <x v="126"/>
    <n v="265.87547382471035"/>
    <x v="0"/>
  </r>
  <r>
    <n v="2248"/>
    <x v="0"/>
    <s v="Grains"/>
    <x v="123"/>
    <n v="444.22249976430572"/>
    <x v="0"/>
  </r>
  <r>
    <n v="2249"/>
    <x v="1"/>
    <s v="Produce"/>
    <x v="139"/>
    <n v="487.19697035423184"/>
    <x v="0"/>
  </r>
  <r>
    <n v="2250"/>
    <x v="3"/>
    <s v="Produce"/>
    <x v="282"/>
    <n v="458.87676186440746"/>
    <x v="4"/>
  </r>
  <r>
    <n v="2251"/>
    <x v="2"/>
    <s v="Produce"/>
    <x v="81"/>
    <n v="134.49523251428784"/>
    <x v="1"/>
  </r>
  <r>
    <n v="2252"/>
    <x v="2"/>
    <s v="Grains"/>
    <x v="228"/>
    <n v="424.3473391868381"/>
    <x v="4"/>
  </r>
  <r>
    <n v="2253"/>
    <x v="4"/>
    <s v="Bakery"/>
    <x v="239"/>
    <n v="117.78752209685761"/>
    <x v="2"/>
  </r>
  <r>
    <n v="2254"/>
    <x v="6"/>
    <s v="Meat"/>
    <x v="357"/>
    <n v="495.20022307713214"/>
    <x v="4"/>
  </r>
  <r>
    <n v="2255"/>
    <x v="0"/>
    <s v="Produce"/>
    <x v="34"/>
    <n v="12.275909812963032"/>
    <x v="0"/>
  </r>
  <r>
    <n v="2256"/>
    <x v="3"/>
    <s v="Dairy"/>
    <x v="150"/>
    <n v="497.54377559526495"/>
    <x v="0"/>
  </r>
  <r>
    <n v="2257"/>
    <x v="1"/>
    <s v="Produce"/>
    <x v="97"/>
    <n v="344.95183566703315"/>
    <x v="0"/>
  </r>
  <r>
    <n v="2258"/>
    <x v="4"/>
    <s v="Dairy"/>
    <x v="269"/>
    <n v="245.35215661828488"/>
    <x v="1"/>
  </r>
  <r>
    <n v="2259"/>
    <x v="2"/>
    <s v="Meat"/>
    <x v="152"/>
    <n v="280.86386500604698"/>
    <x v="0"/>
  </r>
  <r>
    <n v="2260"/>
    <x v="4"/>
    <s v="Bakery"/>
    <x v="45"/>
    <n v="248.14417087052078"/>
    <x v="1"/>
  </r>
  <r>
    <n v="2261"/>
    <x v="4"/>
    <s v="Meat"/>
    <x v="281"/>
    <n v="191.40029258090721"/>
    <x v="2"/>
  </r>
  <r>
    <n v="2262"/>
    <x v="4"/>
    <s v="Grains"/>
    <x v="192"/>
    <n v="10.7842873037856"/>
    <x v="3"/>
  </r>
  <r>
    <n v="2263"/>
    <x v="4"/>
    <s v="Dairy"/>
    <x v="140"/>
    <n v="409.32188676494428"/>
    <x v="4"/>
  </r>
  <r>
    <n v="2264"/>
    <x v="3"/>
    <s v="Grains"/>
    <x v="188"/>
    <n v="202.24975737291686"/>
    <x v="3"/>
  </r>
  <r>
    <n v="2265"/>
    <x v="6"/>
    <s v="Produce"/>
    <x v="320"/>
    <n v="75.3352965611776"/>
    <x v="3"/>
  </r>
  <r>
    <n v="2266"/>
    <x v="0"/>
    <s v="Dairy"/>
    <x v="105"/>
    <n v="390.53279850918909"/>
    <x v="3"/>
  </r>
  <r>
    <n v="2267"/>
    <x v="2"/>
    <s v="Produce"/>
    <x v="285"/>
    <n v="307.65675610382584"/>
    <x v="0"/>
  </r>
  <r>
    <n v="2268"/>
    <x v="0"/>
    <s v="Meat"/>
    <x v="204"/>
    <n v="259.97947815921583"/>
    <x v="4"/>
  </r>
  <r>
    <n v="2269"/>
    <x v="4"/>
    <s v="Dairy"/>
    <x v="71"/>
    <n v="464.89263593127185"/>
    <x v="1"/>
  </r>
  <r>
    <n v="2270"/>
    <x v="2"/>
    <s v="Meat"/>
    <x v="152"/>
    <n v="48.34521578351746"/>
    <x v="4"/>
  </r>
  <r>
    <n v="2271"/>
    <x v="5"/>
    <s v="Grains"/>
    <x v="271"/>
    <n v="289.76189458783949"/>
    <x v="2"/>
  </r>
  <r>
    <n v="2272"/>
    <x v="0"/>
    <s v="Grains"/>
    <x v="309"/>
    <n v="271.46382110161915"/>
    <x v="1"/>
  </r>
  <r>
    <n v="2273"/>
    <x v="2"/>
    <s v="Dairy"/>
    <x v="35"/>
    <n v="196.8468313622908"/>
    <x v="4"/>
  </r>
  <r>
    <n v="2274"/>
    <x v="4"/>
    <s v="Dairy"/>
    <x v="140"/>
    <n v="47.039209450163099"/>
    <x v="3"/>
  </r>
  <r>
    <n v="2275"/>
    <x v="4"/>
    <s v="Bakery"/>
    <x v="362"/>
    <n v="197.39741757842421"/>
    <x v="3"/>
  </r>
  <r>
    <n v="2276"/>
    <x v="4"/>
    <s v="Meat"/>
    <x v="87"/>
    <n v="414.1226398622357"/>
    <x v="4"/>
  </r>
  <r>
    <n v="2277"/>
    <x v="6"/>
    <s v="Grains"/>
    <x v="141"/>
    <n v="234.61888930660263"/>
    <x v="0"/>
  </r>
  <r>
    <n v="2278"/>
    <x v="4"/>
    <s v="Bakery"/>
    <x v="15"/>
    <n v="454.61445326073891"/>
    <x v="2"/>
  </r>
  <r>
    <n v="2279"/>
    <x v="1"/>
    <s v="Grains"/>
    <x v="344"/>
    <n v="285.11725419378485"/>
    <x v="3"/>
  </r>
  <r>
    <n v="2280"/>
    <x v="5"/>
    <s v="Dairy"/>
    <x v="16"/>
    <n v="419.62999221724795"/>
    <x v="3"/>
  </r>
  <r>
    <n v="2281"/>
    <x v="3"/>
    <s v="Produce"/>
    <x v="201"/>
    <n v="483.23512948418369"/>
    <x v="3"/>
  </r>
  <r>
    <n v="2282"/>
    <x v="3"/>
    <s v="Produce"/>
    <x v="82"/>
    <n v="274.64616955183726"/>
    <x v="2"/>
  </r>
  <r>
    <n v="2283"/>
    <x v="6"/>
    <s v="Bakery"/>
    <x v="242"/>
    <n v="361.30766539484023"/>
    <x v="4"/>
  </r>
  <r>
    <n v="2284"/>
    <x v="3"/>
    <s v="Produce"/>
    <x v="201"/>
    <n v="18.749251296778667"/>
    <x v="1"/>
  </r>
  <r>
    <n v="2285"/>
    <x v="3"/>
    <s v="Dairy"/>
    <x v="110"/>
    <n v="149.95120282794099"/>
    <x v="4"/>
  </r>
  <r>
    <n v="2286"/>
    <x v="4"/>
    <s v="Grains"/>
    <x v="143"/>
    <n v="348.29718115272226"/>
    <x v="4"/>
  </r>
  <r>
    <n v="2287"/>
    <x v="4"/>
    <s v="Meat"/>
    <x v="160"/>
    <n v="105.37424236678544"/>
    <x v="2"/>
  </r>
  <r>
    <n v="2288"/>
    <x v="3"/>
    <s v="Meat"/>
    <x v="51"/>
    <n v="142.83606439828259"/>
    <x v="1"/>
  </r>
  <r>
    <n v="2289"/>
    <x v="4"/>
    <s v="Dairy"/>
    <x v="59"/>
    <n v="407.99297283237985"/>
    <x v="3"/>
  </r>
  <r>
    <n v="2290"/>
    <x v="3"/>
    <s v="Grains"/>
    <x v="39"/>
    <n v="25.545150874549051"/>
    <x v="2"/>
  </r>
  <r>
    <n v="2291"/>
    <x v="6"/>
    <s v="Grains"/>
    <x v="223"/>
    <n v="404.86740451521888"/>
    <x v="0"/>
  </r>
  <r>
    <n v="2292"/>
    <x v="6"/>
    <s v="Meat"/>
    <x v="17"/>
    <n v="483.43425584918521"/>
    <x v="0"/>
  </r>
  <r>
    <n v="2293"/>
    <x v="1"/>
    <s v="Bakery"/>
    <x v="185"/>
    <n v="212.54729995819164"/>
    <x v="2"/>
  </r>
  <r>
    <n v="2294"/>
    <x v="4"/>
    <s v="Bakery"/>
    <x v="259"/>
    <n v="467.47353000167942"/>
    <x v="2"/>
  </r>
  <r>
    <n v="2295"/>
    <x v="5"/>
    <s v="Bakery"/>
    <x v="201"/>
    <n v="489.34395930271529"/>
    <x v="2"/>
  </r>
  <r>
    <n v="2296"/>
    <x v="3"/>
    <s v="Produce"/>
    <x v="91"/>
    <n v="14.701094441667131"/>
    <x v="2"/>
  </r>
  <r>
    <n v="2297"/>
    <x v="6"/>
    <s v="Dairy"/>
    <x v="34"/>
    <n v="243.42217572148056"/>
    <x v="4"/>
  </r>
  <r>
    <n v="2298"/>
    <x v="2"/>
    <s v="Grains"/>
    <x v="274"/>
    <n v="13.290582193878519"/>
    <x v="0"/>
  </r>
  <r>
    <n v="2299"/>
    <x v="3"/>
    <s v="Bakery"/>
    <x v="144"/>
    <n v="166.72304483949713"/>
    <x v="1"/>
  </r>
  <r>
    <n v="2300"/>
    <x v="6"/>
    <s v="Dairy"/>
    <x v="150"/>
    <n v="451.85836806686069"/>
    <x v="4"/>
  </r>
  <r>
    <n v="2301"/>
    <x v="6"/>
    <s v="Meat"/>
    <x v="133"/>
    <n v="365.16680070251402"/>
    <x v="3"/>
  </r>
  <r>
    <n v="2302"/>
    <x v="4"/>
    <s v="Bakery"/>
    <x v="207"/>
    <n v="184.53474843279582"/>
    <x v="3"/>
  </r>
  <r>
    <n v="2303"/>
    <x v="4"/>
    <s v="Produce"/>
    <x v="83"/>
    <n v="265.01672530534881"/>
    <x v="4"/>
  </r>
  <r>
    <n v="2304"/>
    <x v="6"/>
    <s v="Dairy"/>
    <x v="69"/>
    <n v="265.36926797379317"/>
    <x v="2"/>
  </r>
  <r>
    <n v="2305"/>
    <x v="5"/>
    <s v="Grains"/>
    <x v="232"/>
    <n v="271.4937435359285"/>
    <x v="3"/>
  </r>
  <r>
    <n v="2306"/>
    <x v="2"/>
    <s v="Dairy"/>
    <x v="275"/>
    <n v="239.50111646237931"/>
    <x v="2"/>
  </r>
  <r>
    <n v="2307"/>
    <x v="6"/>
    <s v="Meat"/>
    <x v="246"/>
    <n v="22.285231264540936"/>
    <x v="2"/>
  </r>
  <r>
    <n v="2308"/>
    <x v="5"/>
    <s v="Dairy"/>
    <x v="123"/>
    <n v="312.34145697045278"/>
    <x v="3"/>
  </r>
  <r>
    <n v="2309"/>
    <x v="6"/>
    <s v="Grains"/>
    <x v="79"/>
    <n v="234.42303773193041"/>
    <x v="4"/>
  </r>
  <r>
    <n v="2310"/>
    <x v="2"/>
    <s v="Grains"/>
    <x v="46"/>
    <n v="211.43254516304884"/>
    <x v="4"/>
  </r>
  <r>
    <n v="2311"/>
    <x v="6"/>
    <s v="Dairy"/>
    <x v="183"/>
    <n v="173.52502428061828"/>
    <x v="2"/>
  </r>
  <r>
    <n v="2312"/>
    <x v="5"/>
    <s v="Meat"/>
    <x v="348"/>
    <n v="24.856623051479609"/>
    <x v="2"/>
  </r>
  <r>
    <n v="2313"/>
    <x v="4"/>
    <s v="Meat"/>
    <x v="333"/>
    <n v="171.3273739302642"/>
    <x v="1"/>
  </r>
  <r>
    <n v="2314"/>
    <x v="3"/>
    <s v="Meat"/>
    <x v="144"/>
    <n v="441.3806985304318"/>
    <x v="4"/>
  </r>
  <r>
    <n v="2315"/>
    <x v="5"/>
    <s v="Produce"/>
    <x v="110"/>
    <n v="321.29672341789131"/>
    <x v="0"/>
  </r>
  <r>
    <n v="2316"/>
    <x v="0"/>
    <s v="Produce"/>
    <x v="264"/>
    <n v="485.3987396598381"/>
    <x v="1"/>
  </r>
  <r>
    <n v="2317"/>
    <x v="2"/>
    <s v="Meat"/>
    <x v="179"/>
    <n v="6.3739236271620499"/>
    <x v="2"/>
  </r>
  <r>
    <n v="2318"/>
    <x v="1"/>
    <s v="Bakery"/>
    <x v="34"/>
    <n v="23.802312345332641"/>
    <x v="0"/>
  </r>
  <r>
    <n v="2319"/>
    <x v="2"/>
    <s v="Grains"/>
    <x v="86"/>
    <n v="481.6792495826524"/>
    <x v="1"/>
  </r>
  <r>
    <n v="2320"/>
    <x v="2"/>
    <s v="Grains"/>
    <x v="284"/>
    <n v="417.42073925864702"/>
    <x v="3"/>
  </r>
  <r>
    <n v="2321"/>
    <x v="6"/>
    <s v="Bakery"/>
    <x v="202"/>
    <n v="233.62498413353998"/>
    <x v="2"/>
  </r>
  <r>
    <n v="2322"/>
    <x v="6"/>
    <s v="Dairy"/>
    <x v="15"/>
    <n v="470.50129911644916"/>
    <x v="2"/>
  </r>
  <r>
    <n v="2323"/>
    <x v="4"/>
    <s v="Bakery"/>
    <x v="231"/>
    <n v="82.431270810089515"/>
    <x v="3"/>
  </r>
  <r>
    <n v="2324"/>
    <x v="5"/>
    <s v="Produce"/>
    <x v="29"/>
    <n v="202.3143883572279"/>
    <x v="0"/>
  </r>
  <r>
    <n v="2325"/>
    <x v="6"/>
    <s v="Bakery"/>
    <x v="21"/>
    <n v="394.46732639756988"/>
    <x v="0"/>
  </r>
  <r>
    <n v="2326"/>
    <x v="2"/>
    <s v="Dairy"/>
    <x v="269"/>
    <n v="477.04472762270774"/>
    <x v="0"/>
  </r>
  <r>
    <n v="2327"/>
    <x v="4"/>
    <s v="Meat"/>
    <x v="233"/>
    <n v="480.94039205797935"/>
    <x v="1"/>
  </r>
  <r>
    <n v="2328"/>
    <x v="4"/>
    <s v="Meat"/>
    <x v="151"/>
    <n v="394.75512185425202"/>
    <x v="4"/>
  </r>
  <r>
    <n v="2329"/>
    <x v="5"/>
    <s v="Grains"/>
    <x v="147"/>
    <n v="423.71341323720571"/>
    <x v="0"/>
  </r>
  <r>
    <n v="2330"/>
    <x v="3"/>
    <s v="Bakery"/>
    <x v="38"/>
    <n v="14.758780629818379"/>
    <x v="3"/>
  </r>
  <r>
    <n v="2331"/>
    <x v="1"/>
    <s v="Grains"/>
    <x v="56"/>
    <n v="239.19145039861141"/>
    <x v="4"/>
  </r>
  <r>
    <n v="2332"/>
    <x v="0"/>
    <s v="Produce"/>
    <x v="321"/>
    <n v="20.785831160912934"/>
    <x v="3"/>
  </r>
  <r>
    <n v="2333"/>
    <x v="6"/>
    <s v="Bakery"/>
    <x v="313"/>
    <n v="421.11698521592695"/>
    <x v="1"/>
  </r>
  <r>
    <n v="2334"/>
    <x v="1"/>
    <s v="Meat"/>
    <x v="248"/>
    <n v="498.0590628233121"/>
    <x v="2"/>
  </r>
  <r>
    <n v="2335"/>
    <x v="2"/>
    <s v="Produce"/>
    <x v="240"/>
    <n v="456.3260120463753"/>
    <x v="4"/>
  </r>
  <r>
    <n v="2336"/>
    <x v="0"/>
    <s v="Meat"/>
    <x v="3"/>
    <n v="177.00270517445384"/>
    <x v="2"/>
  </r>
  <r>
    <n v="2337"/>
    <x v="1"/>
    <s v="Meat"/>
    <x v="114"/>
    <n v="15.234612419538765"/>
    <x v="4"/>
  </r>
  <r>
    <n v="2338"/>
    <x v="4"/>
    <s v="Bakery"/>
    <x v="313"/>
    <n v="183.27729393079093"/>
    <x v="4"/>
  </r>
  <r>
    <n v="2339"/>
    <x v="4"/>
    <s v="Bakery"/>
    <x v="85"/>
    <n v="273.40989686536034"/>
    <x v="2"/>
  </r>
  <r>
    <n v="2340"/>
    <x v="1"/>
    <s v="Produce"/>
    <x v="208"/>
    <n v="207.82044646092382"/>
    <x v="4"/>
  </r>
  <r>
    <n v="2341"/>
    <x v="3"/>
    <s v="Bakery"/>
    <x v="14"/>
    <n v="186.99586879987123"/>
    <x v="1"/>
  </r>
  <r>
    <n v="2342"/>
    <x v="1"/>
    <s v="Grains"/>
    <x v="163"/>
    <n v="97.933140243816837"/>
    <x v="0"/>
  </r>
  <r>
    <n v="2343"/>
    <x v="4"/>
    <s v="Meat"/>
    <x v="116"/>
    <n v="93.425029008976338"/>
    <x v="2"/>
  </r>
  <r>
    <n v="2344"/>
    <x v="4"/>
    <s v="Grains"/>
    <x v="228"/>
    <n v="254.603076798128"/>
    <x v="0"/>
  </r>
  <r>
    <n v="2345"/>
    <x v="2"/>
    <s v="Bakery"/>
    <x v="362"/>
    <n v="339.8993432620307"/>
    <x v="0"/>
  </r>
  <r>
    <n v="2346"/>
    <x v="6"/>
    <s v="Grains"/>
    <x v="145"/>
    <n v="377.05624825312771"/>
    <x v="1"/>
  </r>
  <r>
    <n v="2347"/>
    <x v="2"/>
    <s v="Meat"/>
    <x v="221"/>
    <n v="401.54133070295893"/>
    <x v="4"/>
  </r>
  <r>
    <n v="2348"/>
    <x v="4"/>
    <s v="Grains"/>
    <x v="241"/>
    <n v="453.87058273177144"/>
    <x v="2"/>
  </r>
  <r>
    <n v="2349"/>
    <x v="4"/>
    <s v="Produce"/>
    <x v="343"/>
    <n v="353.06973327858213"/>
    <x v="1"/>
  </r>
  <r>
    <n v="2350"/>
    <x v="1"/>
    <s v="Grains"/>
    <x v="17"/>
    <n v="472.68982539942772"/>
    <x v="3"/>
  </r>
  <r>
    <n v="2351"/>
    <x v="3"/>
    <s v="Grains"/>
    <x v="144"/>
    <n v="482.98214017415125"/>
    <x v="4"/>
  </r>
  <r>
    <n v="2352"/>
    <x v="4"/>
    <s v="Bakery"/>
    <x v="10"/>
    <n v="41.531929012532963"/>
    <x v="4"/>
  </r>
  <r>
    <n v="2353"/>
    <x v="3"/>
    <s v="Grains"/>
    <x v="29"/>
    <n v="310.02425822641993"/>
    <x v="3"/>
  </r>
  <r>
    <n v="2354"/>
    <x v="4"/>
    <s v="Bakery"/>
    <x v="337"/>
    <n v="15.749450973509186"/>
    <x v="2"/>
  </r>
  <r>
    <n v="2355"/>
    <x v="0"/>
    <s v="Grains"/>
    <x v="166"/>
    <n v="492.2795084028848"/>
    <x v="1"/>
  </r>
  <r>
    <n v="2356"/>
    <x v="4"/>
    <s v="Produce"/>
    <x v="88"/>
    <n v="95.792727489546635"/>
    <x v="0"/>
  </r>
  <r>
    <n v="2357"/>
    <x v="1"/>
    <s v="Bakery"/>
    <x v="166"/>
    <n v="249.70682143337166"/>
    <x v="4"/>
  </r>
  <r>
    <n v="2358"/>
    <x v="6"/>
    <s v="Grains"/>
    <x v="200"/>
    <n v="142.57903749436343"/>
    <x v="2"/>
  </r>
  <r>
    <n v="2359"/>
    <x v="5"/>
    <s v="Produce"/>
    <x v="108"/>
    <n v="55.447978461294667"/>
    <x v="3"/>
  </r>
  <r>
    <n v="2360"/>
    <x v="2"/>
    <s v="Meat"/>
    <x v="242"/>
    <n v="144.3190977892524"/>
    <x v="3"/>
  </r>
  <r>
    <n v="2361"/>
    <x v="3"/>
    <s v="Produce"/>
    <x v="112"/>
    <n v="154.16234354192721"/>
    <x v="1"/>
  </r>
  <r>
    <n v="2362"/>
    <x v="4"/>
    <s v="Produce"/>
    <x v="107"/>
    <n v="476.70852986834058"/>
    <x v="4"/>
  </r>
  <r>
    <n v="2363"/>
    <x v="2"/>
    <s v="Grains"/>
    <x v="270"/>
    <n v="410.4303320403784"/>
    <x v="2"/>
  </r>
  <r>
    <n v="2364"/>
    <x v="1"/>
    <s v="Dairy"/>
    <x v="48"/>
    <n v="153.79125318676125"/>
    <x v="2"/>
  </r>
  <r>
    <n v="2365"/>
    <x v="2"/>
    <s v="Bakery"/>
    <x v="332"/>
    <n v="463.74115143616649"/>
    <x v="0"/>
  </r>
  <r>
    <n v="2366"/>
    <x v="5"/>
    <s v="Dairy"/>
    <x v="298"/>
    <n v="188.30668750019476"/>
    <x v="3"/>
  </r>
  <r>
    <n v="2367"/>
    <x v="4"/>
    <s v="Bakery"/>
    <x v="124"/>
    <n v="410.73372318356917"/>
    <x v="2"/>
  </r>
  <r>
    <n v="2368"/>
    <x v="0"/>
    <s v="Produce"/>
    <x v="111"/>
    <n v="158.86969363771894"/>
    <x v="0"/>
  </r>
  <r>
    <n v="2369"/>
    <x v="6"/>
    <s v="Grains"/>
    <x v="231"/>
    <n v="396.5278983012235"/>
    <x v="2"/>
  </r>
  <r>
    <n v="2370"/>
    <x v="0"/>
    <s v="Produce"/>
    <x v="16"/>
    <n v="212.95446042633239"/>
    <x v="3"/>
  </r>
  <r>
    <n v="2371"/>
    <x v="3"/>
    <s v="Grains"/>
    <x v="56"/>
    <n v="476.47545548748064"/>
    <x v="4"/>
  </r>
  <r>
    <n v="2372"/>
    <x v="3"/>
    <s v="Meat"/>
    <x v="63"/>
    <n v="259.63712818014994"/>
    <x v="4"/>
  </r>
  <r>
    <n v="2373"/>
    <x v="6"/>
    <s v="Produce"/>
    <x v="223"/>
    <n v="227.75915768575948"/>
    <x v="1"/>
  </r>
  <r>
    <n v="2374"/>
    <x v="3"/>
    <s v="Produce"/>
    <x v="110"/>
    <n v="472.06438832661343"/>
    <x v="1"/>
  </r>
  <r>
    <n v="2375"/>
    <x v="5"/>
    <s v="Bakery"/>
    <x v="50"/>
    <n v="49.492375514085808"/>
    <x v="3"/>
  </r>
  <r>
    <n v="2376"/>
    <x v="0"/>
    <s v="Dairy"/>
    <x v="257"/>
    <n v="175.82757201507965"/>
    <x v="4"/>
  </r>
  <r>
    <n v="2377"/>
    <x v="5"/>
    <s v="Produce"/>
    <x v="39"/>
    <n v="285.59209543948805"/>
    <x v="1"/>
  </r>
  <r>
    <n v="2378"/>
    <x v="1"/>
    <s v="Grains"/>
    <x v="190"/>
    <n v="145.86140492424607"/>
    <x v="0"/>
  </r>
  <r>
    <n v="2379"/>
    <x v="6"/>
    <s v="Grains"/>
    <x v="131"/>
    <n v="63.782641941483917"/>
    <x v="4"/>
  </r>
  <r>
    <n v="2380"/>
    <x v="6"/>
    <s v="Grains"/>
    <x v="299"/>
    <n v="26.231269439433593"/>
    <x v="2"/>
  </r>
  <r>
    <n v="2381"/>
    <x v="2"/>
    <s v="Grains"/>
    <x v="2"/>
    <n v="103.56383777257383"/>
    <x v="1"/>
  </r>
  <r>
    <n v="2382"/>
    <x v="0"/>
    <s v="Meat"/>
    <x v="308"/>
    <n v="198.23232189212527"/>
    <x v="1"/>
  </r>
  <r>
    <n v="2383"/>
    <x v="3"/>
    <s v="Produce"/>
    <x v="149"/>
    <n v="221.23772351780931"/>
    <x v="0"/>
  </r>
  <r>
    <n v="2384"/>
    <x v="4"/>
    <s v="Produce"/>
    <x v="247"/>
    <n v="26.345283142351967"/>
    <x v="1"/>
  </r>
  <r>
    <n v="2385"/>
    <x v="5"/>
    <s v="Produce"/>
    <x v="147"/>
    <n v="202.94996085871247"/>
    <x v="1"/>
  </r>
  <r>
    <n v="2386"/>
    <x v="1"/>
    <s v="Meat"/>
    <x v="200"/>
    <n v="138.77155332349335"/>
    <x v="4"/>
  </r>
  <r>
    <n v="2387"/>
    <x v="0"/>
    <s v="Produce"/>
    <x v="202"/>
    <n v="313.80468777365348"/>
    <x v="0"/>
  </r>
  <r>
    <n v="2388"/>
    <x v="0"/>
    <s v="Meat"/>
    <x v="91"/>
    <n v="323.08321106966611"/>
    <x v="0"/>
  </r>
  <r>
    <n v="2389"/>
    <x v="1"/>
    <s v="Grains"/>
    <x v="84"/>
    <n v="386.30760367889718"/>
    <x v="0"/>
  </r>
  <r>
    <n v="2390"/>
    <x v="1"/>
    <s v="Bakery"/>
    <x v="174"/>
    <n v="326.4765936227534"/>
    <x v="1"/>
  </r>
  <r>
    <n v="2391"/>
    <x v="4"/>
    <s v="Meat"/>
    <x v="166"/>
    <n v="455.09542041318201"/>
    <x v="4"/>
  </r>
  <r>
    <n v="2392"/>
    <x v="2"/>
    <s v="Produce"/>
    <x v="113"/>
    <n v="414.06949171004169"/>
    <x v="4"/>
  </r>
  <r>
    <n v="2393"/>
    <x v="1"/>
    <s v="Meat"/>
    <x v="341"/>
    <n v="426.03195071557383"/>
    <x v="1"/>
  </r>
  <r>
    <n v="2394"/>
    <x v="6"/>
    <s v="Meat"/>
    <x v="121"/>
    <n v="290.61206730839081"/>
    <x v="0"/>
  </r>
  <r>
    <n v="2395"/>
    <x v="2"/>
    <s v="Bakery"/>
    <x v="123"/>
    <n v="362.01055832442148"/>
    <x v="0"/>
  </r>
  <r>
    <n v="2396"/>
    <x v="0"/>
    <s v="Dairy"/>
    <x v="31"/>
    <n v="347.25471647638676"/>
    <x v="3"/>
  </r>
  <r>
    <n v="2397"/>
    <x v="3"/>
    <s v="Meat"/>
    <x v="79"/>
    <n v="72.462316229579329"/>
    <x v="4"/>
  </r>
  <r>
    <n v="2398"/>
    <x v="5"/>
    <s v="Dairy"/>
    <x v="30"/>
    <n v="489.1485162647549"/>
    <x v="2"/>
  </r>
  <r>
    <n v="2399"/>
    <x v="6"/>
    <s v="Bakery"/>
    <x v="173"/>
    <n v="216.49112601830385"/>
    <x v="3"/>
  </r>
  <r>
    <n v="2400"/>
    <x v="1"/>
    <s v="Meat"/>
    <x v="166"/>
    <n v="359.69406554046265"/>
    <x v="0"/>
  </r>
  <r>
    <n v="2401"/>
    <x v="0"/>
    <s v="Bakery"/>
    <x v="291"/>
    <n v="495.35308541083134"/>
    <x v="3"/>
  </r>
  <r>
    <n v="2402"/>
    <x v="1"/>
    <s v="Bakery"/>
    <x v="204"/>
    <n v="371.14580285128807"/>
    <x v="1"/>
  </r>
  <r>
    <n v="2403"/>
    <x v="1"/>
    <s v="Dairy"/>
    <x v="271"/>
    <n v="207.05851077780454"/>
    <x v="3"/>
  </r>
  <r>
    <n v="2404"/>
    <x v="1"/>
    <s v="Meat"/>
    <x v="126"/>
    <n v="498.570142949022"/>
    <x v="4"/>
  </r>
  <r>
    <n v="2405"/>
    <x v="3"/>
    <s v="Bakery"/>
    <x v="165"/>
    <n v="130.04105382152011"/>
    <x v="4"/>
  </r>
  <r>
    <n v="2406"/>
    <x v="5"/>
    <s v="Dairy"/>
    <x v="156"/>
    <n v="153.03859293873273"/>
    <x v="1"/>
  </r>
  <r>
    <n v="2407"/>
    <x v="3"/>
    <s v="Grains"/>
    <x v="242"/>
    <n v="242.15030454988676"/>
    <x v="1"/>
  </r>
  <r>
    <n v="2408"/>
    <x v="4"/>
    <s v="Grains"/>
    <x v="204"/>
    <n v="70.341139659842113"/>
    <x v="2"/>
  </r>
  <r>
    <n v="2409"/>
    <x v="2"/>
    <s v="Grains"/>
    <x v="216"/>
    <n v="405.53459443193663"/>
    <x v="1"/>
  </r>
  <r>
    <n v="2410"/>
    <x v="0"/>
    <s v="Produce"/>
    <x v="308"/>
    <n v="155.04915173598158"/>
    <x v="2"/>
  </r>
  <r>
    <n v="2411"/>
    <x v="1"/>
    <s v="Produce"/>
    <x v="339"/>
    <n v="492.90514121359905"/>
    <x v="0"/>
  </r>
  <r>
    <n v="2412"/>
    <x v="5"/>
    <s v="Produce"/>
    <x v="104"/>
    <n v="327.79557657310011"/>
    <x v="1"/>
  </r>
  <r>
    <n v="2413"/>
    <x v="3"/>
    <s v="Grains"/>
    <x v="295"/>
    <n v="428.03025716575377"/>
    <x v="3"/>
  </r>
  <r>
    <n v="2414"/>
    <x v="4"/>
    <s v="Bakery"/>
    <x v="22"/>
    <n v="380.2926628143336"/>
    <x v="0"/>
  </r>
  <r>
    <n v="2415"/>
    <x v="3"/>
    <s v="Grains"/>
    <x v="170"/>
    <n v="331.28943650021432"/>
    <x v="1"/>
  </r>
  <r>
    <n v="2416"/>
    <x v="5"/>
    <s v="Dairy"/>
    <x v="179"/>
    <n v="83.005146998437326"/>
    <x v="2"/>
  </r>
  <r>
    <n v="2417"/>
    <x v="6"/>
    <s v="Grains"/>
    <x v="62"/>
    <n v="15.796960382845418"/>
    <x v="3"/>
  </r>
  <r>
    <n v="2418"/>
    <x v="1"/>
    <s v="Produce"/>
    <x v="212"/>
    <n v="111.50140401535268"/>
    <x v="0"/>
  </r>
  <r>
    <n v="2419"/>
    <x v="4"/>
    <s v="Meat"/>
    <x v="156"/>
    <n v="271.03228046091544"/>
    <x v="1"/>
  </r>
  <r>
    <n v="2420"/>
    <x v="0"/>
    <s v="Grains"/>
    <x v="155"/>
    <n v="275.9052516002717"/>
    <x v="0"/>
  </r>
  <r>
    <n v="2421"/>
    <x v="0"/>
    <s v="Produce"/>
    <x v="155"/>
    <n v="496.43593020324653"/>
    <x v="4"/>
  </r>
  <r>
    <n v="2422"/>
    <x v="3"/>
    <s v="Grains"/>
    <x v="133"/>
    <n v="340.14138244547195"/>
    <x v="3"/>
  </r>
  <r>
    <n v="2423"/>
    <x v="1"/>
    <s v="Meat"/>
    <x v="121"/>
    <n v="194.35312415927592"/>
    <x v="4"/>
  </r>
  <r>
    <n v="2424"/>
    <x v="3"/>
    <s v="Grains"/>
    <x v="209"/>
    <n v="48.371960002939183"/>
    <x v="1"/>
  </r>
  <r>
    <n v="2425"/>
    <x v="5"/>
    <s v="Dairy"/>
    <x v="305"/>
    <n v="315.56192486220601"/>
    <x v="2"/>
  </r>
  <r>
    <n v="2426"/>
    <x v="0"/>
    <s v="Produce"/>
    <x v="241"/>
    <n v="81.746448099825898"/>
    <x v="1"/>
  </r>
  <r>
    <n v="2427"/>
    <x v="2"/>
    <s v="Dairy"/>
    <x v="178"/>
    <n v="115.21201835698922"/>
    <x v="1"/>
  </r>
  <r>
    <n v="2428"/>
    <x v="1"/>
    <s v="Meat"/>
    <x v="294"/>
    <n v="345.5740033403282"/>
    <x v="2"/>
  </r>
  <r>
    <n v="2429"/>
    <x v="5"/>
    <s v="Meat"/>
    <x v="260"/>
    <n v="175.39549919449402"/>
    <x v="0"/>
  </r>
  <r>
    <n v="2430"/>
    <x v="4"/>
    <s v="Dairy"/>
    <x v="7"/>
    <n v="267.45097106090236"/>
    <x v="1"/>
  </r>
  <r>
    <n v="2431"/>
    <x v="3"/>
    <s v="Dairy"/>
    <x v="129"/>
    <n v="387.97323649987828"/>
    <x v="0"/>
  </r>
  <r>
    <n v="2432"/>
    <x v="1"/>
    <s v="Produce"/>
    <x v="222"/>
    <n v="152.29811640829737"/>
    <x v="4"/>
  </r>
  <r>
    <n v="2433"/>
    <x v="0"/>
    <s v="Produce"/>
    <x v="138"/>
    <n v="473.86269901706135"/>
    <x v="0"/>
  </r>
  <r>
    <n v="2434"/>
    <x v="5"/>
    <s v="Meat"/>
    <x v="207"/>
    <n v="488.65305799233886"/>
    <x v="1"/>
  </r>
  <r>
    <n v="2435"/>
    <x v="6"/>
    <s v="Dairy"/>
    <x v="341"/>
    <n v="293.74308721071588"/>
    <x v="2"/>
  </r>
  <r>
    <n v="2436"/>
    <x v="5"/>
    <s v="Dairy"/>
    <x v="306"/>
    <n v="129.85560525755"/>
    <x v="2"/>
  </r>
  <r>
    <n v="2437"/>
    <x v="2"/>
    <s v="Produce"/>
    <x v="196"/>
    <n v="233.57057457874851"/>
    <x v="4"/>
  </r>
  <r>
    <n v="2438"/>
    <x v="0"/>
    <s v="Bakery"/>
    <x v="293"/>
    <n v="338.66779755947812"/>
    <x v="1"/>
  </r>
  <r>
    <n v="2439"/>
    <x v="2"/>
    <s v="Grains"/>
    <x v="252"/>
    <n v="246.4997645506231"/>
    <x v="1"/>
  </r>
  <r>
    <n v="2440"/>
    <x v="5"/>
    <s v="Meat"/>
    <x v="335"/>
    <n v="359.21914674050237"/>
    <x v="3"/>
  </r>
  <r>
    <n v="2441"/>
    <x v="0"/>
    <s v="Grains"/>
    <x v="136"/>
    <n v="231.97778483734595"/>
    <x v="3"/>
  </r>
  <r>
    <n v="2442"/>
    <x v="0"/>
    <s v="Produce"/>
    <x v="310"/>
    <n v="162.065911240612"/>
    <x v="1"/>
  </r>
  <r>
    <n v="2443"/>
    <x v="0"/>
    <s v="Grains"/>
    <x v="219"/>
    <n v="212.01824966628041"/>
    <x v="1"/>
  </r>
  <r>
    <n v="2444"/>
    <x v="1"/>
    <s v="Grains"/>
    <x v="18"/>
    <n v="358.63730884220934"/>
    <x v="0"/>
  </r>
  <r>
    <n v="2445"/>
    <x v="3"/>
    <s v="Dairy"/>
    <x v="356"/>
    <n v="481.80073476966982"/>
    <x v="2"/>
  </r>
  <r>
    <n v="2446"/>
    <x v="0"/>
    <s v="Grains"/>
    <x v="205"/>
    <n v="327.80990606866811"/>
    <x v="4"/>
  </r>
  <r>
    <n v="2447"/>
    <x v="5"/>
    <s v="Meat"/>
    <x v="55"/>
    <n v="359.85575839763322"/>
    <x v="0"/>
  </r>
  <r>
    <n v="2448"/>
    <x v="5"/>
    <s v="Dairy"/>
    <x v="29"/>
    <n v="462.91091290265291"/>
    <x v="4"/>
  </r>
  <r>
    <n v="2449"/>
    <x v="4"/>
    <s v="Dairy"/>
    <x v="22"/>
    <n v="89.114599844716565"/>
    <x v="1"/>
  </r>
  <r>
    <n v="2450"/>
    <x v="3"/>
    <s v="Dairy"/>
    <x v="218"/>
    <n v="202.89228767236619"/>
    <x v="2"/>
  </r>
  <r>
    <n v="2451"/>
    <x v="6"/>
    <s v="Bakery"/>
    <x v="152"/>
    <n v="496.28938743267889"/>
    <x v="1"/>
  </r>
  <r>
    <n v="2452"/>
    <x v="2"/>
    <s v="Meat"/>
    <x v="168"/>
    <n v="455.9590360448363"/>
    <x v="2"/>
  </r>
  <r>
    <n v="2453"/>
    <x v="3"/>
    <s v="Produce"/>
    <x v="167"/>
    <n v="232.97120600503331"/>
    <x v="1"/>
  </r>
  <r>
    <n v="2454"/>
    <x v="6"/>
    <s v="Dairy"/>
    <x v="153"/>
    <n v="145.56968318071512"/>
    <x v="4"/>
  </r>
  <r>
    <n v="2455"/>
    <x v="2"/>
    <s v="Produce"/>
    <x v="333"/>
    <n v="5.296112599631809"/>
    <x v="1"/>
  </r>
  <r>
    <n v="2456"/>
    <x v="0"/>
    <s v="Grains"/>
    <x v="209"/>
    <n v="402.13880856710341"/>
    <x v="1"/>
  </r>
  <r>
    <n v="2457"/>
    <x v="1"/>
    <s v="Grains"/>
    <x v="51"/>
    <n v="395.73780175645499"/>
    <x v="0"/>
  </r>
  <r>
    <n v="2458"/>
    <x v="6"/>
    <s v="Bakery"/>
    <x v="55"/>
    <n v="441.66936100051913"/>
    <x v="1"/>
  </r>
  <r>
    <n v="2459"/>
    <x v="1"/>
    <s v="Dairy"/>
    <x v="230"/>
    <n v="391.43486074343042"/>
    <x v="4"/>
  </r>
  <r>
    <n v="2460"/>
    <x v="4"/>
    <s v="Produce"/>
    <x v="123"/>
    <n v="233.32240176888814"/>
    <x v="2"/>
  </r>
  <r>
    <n v="2461"/>
    <x v="1"/>
    <s v="Meat"/>
    <x v="50"/>
    <n v="225.95977571326344"/>
    <x v="3"/>
  </r>
  <r>
    <n v="2462"/>
    <x v="6"/>
    <s v="Produce"/>
    <x v="295"/>
    <n v="413.30453711593145"/>
    <x v="1"/>
  </r>
  <r>
    <n v="2463"/>
    <x v="4"/>
    <s v="Bakery"/>
    <x v="114"/>
    <n v="458.00849254667219"/>
    <x v="4"/>
  </r>
  <r>
    <n v="2464"/>
    <x v="4"/>
    <s v="Dairy"/>
    <x v="207"/>
    <n v="161.8650331923437"/>
    <x v="0"/>
  </r>
  <r>
    <n v="2465"/>
    <x v="6"/>
    <s v="Meat"/>
    <x v="188"/>
    <n v="102.91933421642869"/>
    <x v="0"/>
  </r>
  <r>
    <n v="2466"/>
    <x v="1"/>
    <s v="Dairy"/>
    <x v="108"/>
    <n v="22.784014514015208"/>
    <x v="1"/>
  </r>
  <r>
    <n v="2467"/>
    <x v="5"/>
    <s v="Grains"/>
    <x v="48"/>
    <n v="339.28176122039417"/>
    <x v="1"/>
  </r>
  <r>
    <n v="2468"/>
    <x v="0"/>
    <s v="Dairy"/>
    <x v="197"/>
    <n v="87.316817087390277"/>
    <x v="4"/>
  </r>
  <r>
    <n v="2469"/>
    <x v="1"/>
    <s v="Dairy"/>
    <x v="8"/>
    <n v="336.37760041342807"/>
    <x v="4"/>
  </r>
  <r>
    <n v="2470"/>
    <x v="6"/>
    <s v="Bakery"/>
    <x v="235"/>
    <n v="89.414642525254109"/>
    <x v="4"/>
  </r>
  <r>
    <n v="2471"/>
    <x v="0"/>
    <s v="Dairy"/>
    <x v="353"/>
    <n v="99.727197402852553"/>
    <x v="4"/>
  </r>
  <r>
    <n v="2472"/>
    <x v="1"/>
    <s v="Produce"/>
    <x v="109"/>
    <n v="131.70083745189805"/>
    <x v="4"/>
  </r>
  <r>
    <n v="2473"/>
    <x v="0"/>
    <s v="Bakery"/>
    <x v="155"/>
    <n v="108.77080896708655"/>
    <x v="3"/>
  </r>
  <r>
    <n v="2474"/>
    <x v="1"/>
    <s v="Produce"/>
    <x v="10"/>
    <n v="284.86219335548202"/>
    <x v="2"/>
  </r>
  <r>
    <n v="2475"/>
    <x v="5"/>
    <s v="Produce"/>
    <x v="157"/>
    <n v="136.88306047880269"/>
    <x v="1"/>
  </r>
  <r>
    <n v="2476"/>
    <x v="6"/>
    <s v="Meat"/>
    <x v="37"/>
    <n v="376.87728007552909"/>
    <x v="1"/>
  </r>
  <r>
    <n v="2477"/>
    <x v="4"/>
    <s v="Meat"/>
    <x v="38"/>
    <n v="485.15142628504077"/>
    <x v="3"/>
  </r>
  <r>
    <n v="2478"/>
    <x v="3"/>
    <s v="Dairy"/>
    <x v="87"/>
    <n v="226.37060896666773"/>
    <x v="0"/>
  </r>
  <r>
    <n v="2479"/>
    <x v="1"/>
    <s v="Meat"/>
    <x v="142"/>
    <n v="345.72720084134846"/>
    <x v="2"/>
  </r>
  <r>
    <n v="2480"/>
    <x v="1"/>
    <s v="Dairy"/>
    <x v="276"/>
    <n v="482.92846274346419"/>
    <x v="0"/>
  </r>
  <r>
    <n v="2481"/>
    <x v="4"/>
    <s v="Produce"/>
    <x v="146"/>
    <n v="403.95350416887561"/>
    <x v="1"/>
  </r>
  <r>
    <n v="2482"/>
    <x v="6"/>
    <s v="Grains"/>
    <x v="130"/>
    <n v="370.35517020058523"/>
    <x v="3"/>
  </r>
  <r>
    <n v="2483"/>
    <x v="1"/>
    <s v="Bakery"/>
    <x v="196"/>
    <n v="308.1777350675095"/>
    <x v="0"/>
  </r>
  <r>
    <n v="2484"/>
    <x v="2"/>
    <s v="Bakery"/>
    <x v="153"/>
    <n v="94.512761672226858"/>
    <x v="3"/>
  </r>
  <r>
    <n v="2485"/>
    <x v="2"/>
    <s v="Dairy"/>
    <x v="21"/>
    <n v="292.77077122769992"/>
    <x v="2"/>
  </r>
  <r>
    <n v="2486"/>
    <x v="3"/>
    <s v="Dairy"/>
    <x v="100"/>
    <n v="251.15841635256908"/>
    <x v="1"/>
  </r>
  <r>
    <n v="2487"/>
    <x v="3"/>
    <s v="Meat"/>
    <x v="347"/>
    <n v="157.40495309452544"/>
    <x v="0"/>
  </r>
  <r>
    <n v="2488"/>
    <x v="1"/>
    <s v="Meat"/>
    <x v="292"/>
    <n v="369.82553354625037"/>
    <x v="1"/>
  </r>
  <r>
    <n v="2489"/>
    <x v="2"/>
    <s v="Meat"/>
    <x v="198"/>
    <n v="359.98858820292878"/>
    <x v="3"/>
  </r>
  <r>
    <n v="2490"/>
    <x v="2"/>
    <s v="Meat"/>
    <x v="285"/>
    <n v="178.93895718748118"/>
    <x v="0"/>
  </r>
  <r>
    <n v="2491"/>
    <x v="1"/>
    <s v="Grains"/>
    <x v="322"/>
    <n v="249.86177966967674"/>
    <x v="1"/>
  </r>
  <r>
    <n v="2492"/>
    <x v="5"/>
    <s v="Bakery"/>
    <x v="213"/>
    <n v="358.33186418945559"/>
    <x v="1"/>
  </r>
  <r>
    <n v="2493"/>
    <x v="4"/>
    <s v="Dairy"/>
    <x v="244"/>
    <n v="62.284756850066969"/>
    <x v="4"/>
  </r>
  <r>
    <n v="2494"/>
    <x v="2"/>
    <s v="Grains"/>
    <x v="99"/>
    <n v="78.718308685315336"/>
    <x v="3"/>
  </r>
  <r>
    <n v="2495"/>
    <x v="3"/>
    <s v="Grains"/>
    <x v="57"/>
    <n v="197.46881013916797"/>
    <x v="4"/>
  </r>
  <r>
    <n v="2496"/>
    <x v="2"/>
    <s v="Dairy"/>
    <x v="88"/>
    <n v="454.78628052721172"/>
    <x v="4"/>
  </r>
  <r>
    <n v="2497"/>
    <x v="1"/>
    <s v="Dairy"/>
    <x v="31"/>
    <n v="448.01715835743323"/>
    <x v="3"/>
  </r>
  <r>
    <n v="2498"/>
    <x v="2"/>
    <s v="Grains"/>
    <x v="142"/>
    <n v="399.2215205281916"/>
    <x v="3"/>
  </r>
  <r>
    <n v="2499"/>
    <x v="5"/>
    <s v="Bakery"/>
    <x v="56"/>
    <n v="277.29251824690357"/>
    <x v="0"/>
  </r>
  <r>
    <n v="2500"/>
    <x v="6"/>
    <s v="Bakery"/>
    <x v="279"/>
    <n v="458.03575667517885"/>
    <x v="2"/>
  </r>
  <r>
    <n v="2501"/>
    <x v="4"/>
    <s v="Produce"/>
    <x v="71"/>
    <n v="408.34571475593731"/>
    <x v="4"/>
  </r>
  <r>
    <n v="2502"/>
    <x v="5"/>
    <s v="Grains"/>
    <x v="179"/>
    <n v="85.390358876986909"/>
    <x v="2"/>
  </r>
  <r>
    <n v="2503"/>
    <x v="4"/>
    <s v="Meat"/>
    <x v="214"/>
    <n v="216.02535263290716"/>
    <x v="3"/>
  </r>
  <r>
    <n v="2504"/>
    <x v="0"/>
    <s v="Meat"/>
    <x v="139"/>
    <n v="288.61696964057512"/>
    <x v="4"/>
  </r>
  <r>
    <n v="2505"/>
    <x v="2"/>
    <s v="Meat"/>
    <x v="149"/>
    <n v="16.875201283602941"/>
    <x v="0"/>
  </r>
  <r>
    <n v="2506"/>
    <x v="6"/>
    <s v="Grains"/>
    <x v="292"/>
    <n v="172.30365499791696"/>
    <x v="0"/>
  </r>
  <r>
    <n v="2507"/>
    <x v="1"/>
    <s v="Produce"/>
    <x v="42"/>
    <n v="141.11728202052188"/>
    <x v="2"/>
  </r>
  <r>
    <n v="2508"/>
    <x v="4"/>
    <s v="Meat"/>
    <x v="125"/>
    <n v="204.28023490868907"/>
    <x v="1"/>
  </r>
  <r>
    <n v="2509"/>
    <x v="3"/>
    <s v="Dairy"/>
    <x v="219"/>
    <n v="366.18675412088055"/>
    <x v="1"/>
  </r>
  <r>
    <n v="2510"/>
    <x v="5"/>
    <s v="Bakery"/>
    <x v="34"/>
    <n v="116.42013723436769"/>
    <x v="4"/>
  </r>
  <r>
    <n v="2511"/>
    <x v="3"/>
    <s v="Meat"/>
    <x v="183"/>
    <n v="153.89334340008691"/>
    <x v="2"/>
  </r>
  <r>
    <n v="2512"/>
    <x v="6"/>
    <s v="Bakery"/>
    <x v="140"/>
    <n v="411.75391122345252"/>
    <x v="4"/>
  </r>
  <r>
    <n v="2513"/>
    <x v="5"/>
    <s v="Produce"/>
    <x v="354"/>
    <n v="315.15054108465131"/>
    <x v="3"/>
  </r>
  <r>
    <n v="2514"/>
    <x v="4"/>
    <s v="Produce"/>
    <x v="164"/>
    <n v="323.64339772341305"/>
    <x v="0"/>
  </r>
  <r>
    <n v="2515"/>
    <x v="6"/>
    <s v="Bakery"/>
    <x v="183"/>
    <n v="368.03947711017133"/>
    <x v="4"/>
  </r>
  <r>
    <n v="2516"/>
    <x v="2"/>
    <s v="Bakery"/>
    <x v="42"/>
    <n v="401.47831503140151"/>
    <x v="4"/>
  </r>
  <r>
    <n v="2517"/>
    <x v="0"/>
    <s v="Produce"/>
    <x v="6"/>
    <n v="297.56633252155285"/>
    <x v="4"/>
  </r>
  <r>
    <n v="2518"/>
    <x v="6"/>
    <s v="Grains"/>
    <x v="103"/>
    <n v="48.080938952476878"/>
    <x v="2"/>
  </r>
  <r>
    <n v="2519"/>
    <x v="6"/>
    <s v="Grains"/>
    <x v="317"/>
    <n v="469.87340781247212"/>
    <x v="0"/>
  </r>
  <r>
    <n v="2520"/>
    <x v="2"/>
    <s v="Bakery"/>
    <x v="127"/>
    <n v="147.00661449144638"/>
    <x v="2"/>
  </r>
  <r>
    <n v="2521"/>
    <x v="3"/>
    <s v="Grains"/>
    <x v="25"/>
    <n v="171.29670391290827"/>
    <x v="4"/>
  </r>
  <r>
    <n v="2522"/>
    <x v="2"/>
    <s v="Meat"/>
    <x v="235"/>
    <n v="146.68958612569867"/>
    <x v="0"/>
  </r>
  <r>
    <n v="2523"/>
    <x v="1"/>
    <s v="Meat"/>
    <x v="153"/>
    <n v="339.9290911984163"/>
    <x v="0"/>
  </r>
  <r>
    <n v="2524"/>
    <x v="0"/>
    <s v="Grains"/>
    <x v="195"/>
    <n v="468.80199922310652"/>
    <x v="2"/>
  </r>
  <r>
    <n v="2525"/>
    <x v="1"/>
    <s v="Meat"/>
    <x v="255"/>
    <n v="110.49984054336055"/>
    <x v="3"/>
  </r>
  <r>
    <n v="2526"/>
    <x v="2"/>
    <s v="Produce"/>
    <x v="178"/>
    <n v="415.70824802700025"/>
    <x v="3"/>
  </r>
  <r>
    <n v="2527"/>
    <x v="3"/>
    <s v="Dairy"/>
    <x v="303"/>
    <n v="443.02348925819985"/>
    <x v="0"/>
  </r>
  <r>
    <n v="2528"/>
    <x v="2"/>
    <s v="Bakery"/>
    <x v="239"/>
    <n v="33.075322270296169"/>
    <x v="3"/>
  </r>
  <r>
    <n v="2529"/>
    <x v="4"/>
    <s v="Bakery"/>
    <x v="120"/>
    <n v="93.487743662549988"/>
    <x v="0"/>
  </r>
  <r>
    <n v="2530"/>
    <x v="4"/>
    <s v="Produce"/>
    <x v="164"/>
    <n v="95.765449892445233"/>
    <x v="2"/>
  </r>
  <r>
    <n v="2531"/>
    <x v="1"/>
    <s v="Produce"/>
    <x v="341"/>
    <n v="329.42665372527915"/>
    <x v="2"/>
  </r>
  <r>
    <n v="2532"/>
    <x v="4"/>
    <s v="Meat"/>
    <x v="316"/>
    <n v="14.907619776139899"/>
    <x v="3"/>
  </r>
  <r>
    <n v="2533"/>
    <x v="2"/>
    <s v="Produce"/>
    <x v="351"/>
    <n v="139.42491740937368"/>
    <x v="2"/>
  </r>
  <r>
    <n v="2534"/>
    <x v="0"/>
    <s v="Produce"/>
    <x v="82"/>
    <n v="271.75746206137649"/>
    <x v="0"/>
  </r>
  <r>
    <n v="2535"/>
    <x v="0"/>
    <s v="Dairy"/>
    <x v="24"/>
    <n v="195.71296752212646"/>
    <x v="2"/>
  </r>
  <r>
    <n v="2536"/>
    <x v="0"/>
    <s v="Bakery"/>
    <x v="163"/>
    <n v="170.57271245598886"/>
    <x v="3"/>
  </r>
  <r>
    <n v="2537"/>
    <x v="0"/>
    <s v="Dairy"/>
    <x v="353"/>
    <n v="130.76650535417247"/>
    <x v="0"/>
  </r>
  <r>
    <n v="2538"/>
    <x v="3"/>
    <s v="Grains"/>
    <x v="9"/>
    <n v="411.2443901701194"/>
    <x v="4"/>
  </r>
  <r>
    <n v="2539"/>
    <x v="4"/>
    <s v="Bakery"/>
    <x v="279"/>
    <n v="482.98610026103336"/>
    <x v="4"/>
  </r>
  <r>
    <n v="2540"/>
    <x v="3"/>
    <s v="Produce"/>
    <x v="111"/>
    <n v="477.7517998018684"/>
    <x v="0"/>
  </r>
  <r>
    <n v="2541"/>
    <x v="5"/>
    <s v="Meat"/>
    <x v="40"/>
    <n v="170.55475435992304"/>
    <x v="4"/>
  </r>
  <r>
    <n v="2542"/>
    <x v="1"/>
    <s v="Grains"/>
    <x v="107"/>
    <n v="38.296090950666468"/>
    <x v="2"/>
  </r>
  <r>
    <n v="2543"/>
    <x v="4"/>
    <s v="Produce"/>
    <x v="193"/>
    <n v="89.788310370192335"/>
    <x v="4"/>
  </r>
  <r>
    <n v="2544"/>
    <x v="0"/>
    <s v="Meat"/>
    <x v="152"/>
    <n v="197.23254256519195"/>
    <x v="2"/>
  </r>
  <r>
    <n v="2545"/>
    <x v="1"/>
    <s v="Dairy"/>
    <x v="21"/>
    <n v="120.04795924498227"/>
    <x v="4"/>
  </r>
  <r>
    <n v="2546"/>
    <x v="0"/>
    <s v="Dairy"/>
    <x v="47"/>
    <n v="223.33209193666741"/>
    <x v="1"/>
  </r>
  <r>
    <n v="2547"/>
    <x v="6"/>
    <s v="Grains"/>
    <x v="125"/>
    <n v="366.41055375490231"/>
    <x v="0"/>
  </r>
  <r>
    <n v="2548"/>
    <x v="6"/>
    <s v="Produce"/>
    <x v="126"/>
    <n v="365.27585488876548"/>
    <x v="2"/>
  </r>
  <r>
    <n v="2549"/>
    <x v="6"/>
    <s v="Grains"/>
    <x v="197"/>
    <n v="165.71187346828529"/>
    <x v="2"/>
  </r>
  <r>
    <n v="2550"/>
    <x v="0"/>
    <s v="Bakery"/>
    <x v="306"/>
    <n v="136.42041181484907"/>
    <x v="2"/>
  </r>
  <r>
    <n v="2551"/>
    <x v="0"/>
    <s v="Produce"/>
    <x v="279"/>
    <n v="388.15900116917589"/>
    <x v="0"/>
  </r>
  <r>
    <n v="2552"/>
    <x v="4"/>
    <s v="Bakery"/>
    <x v="256"/>
    <n v="498.30462015748725"/>
    <x v="1"/>
  </r>
  <r>
    <n v="2553"/>
    <x v="5"/>
    <s v="Bakery"/>
    <x v="217"/>
    <n v="116.06401456785815"/>
    <x v="1"/>
  </r>
  <r>
    <n v="2554"/>
    <x v="3"/>
    <s v="Dairy"/>
    <x v="258"/>
    <n v="74.092996323821211"/>
    <x v="3"/>
  </r>
  <r>
    <n v="2555"/>
    <x v="6"/>
    <s v="Grains"/>
    <x v="110"/>
    <n v="68.271739561170676"/>
    <x v="4"/>
  </r>
  <r>
    <n v="2556"/>
    <x v="4"/>
    <s v="Meat"/>
    <x v="229"/>
    <n v="282.24296790080638"/>
    <x v="3"/>
  </r>
  <r>
    <n v="2557"/>
    <x v="6"/>
    <s v="Produce"/>
    <x v="192"/>
    <n v="481.13294766327454"/>
    <x v="3"/>
  </r>
  <r>
    <n v="2558"/>
    <x v="4"/>
    <s v="Dairy"/>
    <x v="167"/>
    <n v="210.38166399574862"/>
    <x v="4"/>
  </r>
  <r>
    <n v="2559"/>
    <x v="6"/>
    <s v="Produce"/>
    <x v="321"/>
    <n v="351.04388512793048"/>
    <x v="0"/>
  </r>
  <r>
    <n v="2560"/>
    <x v="2"/>
    <s v="Produce"/>
    <x v="64"/>
    <n v="143.78333383475845"/>
    <x v="0"/>
  </r>
  <r>
    <n v="2561"/>
    <x v="1"/>
    <s v="Bakery"/>
    <x v="215"/>
    <n v="83.831260927627881"/>
    <x v="1"/>
  </r>
  <r>
    <n v="2562"/>
    <x v="2"/>
    <s v="Dairy"/>
    <x v="207"/>
    <n v="392.69867016780995"/>
    <x v="4"/>
  </r>
  <r>
    <n v="2563"/>
    <x v="3"/>
    <s v="Produce"/>
    <x v="201"/>
    <n v="146.36342811254704"/>
    <x v="3"/>
  </r>
  <r>
    <n v="2564"/>
    <x v="6"/>
    <s v="Meat"/>
    <x v="330"/>
    <n v="218.49685692651229"/>
    <x v="2"/>
  </r>
  <r>
    <n v="2565"/>
    <x v="0"/>
    <s v="Grains"/>
    <x v="317"/>
    <n v="245.98127441376548"/>
    <x v="1"/>
  </r>
  <r>
    <n v="2566"/>
    <x v="2"/>
    <s v="Produce"/>
    <x v="73"/>
    <n v="343.69252104878717"/>
    <x v="0"/>
  </r>
  <r>
    <n v="2567"/>
    <x v="0"/>
    <s v="Meat"/>
    <x v="99"/>
    <n v="193.95670996928018"/>
    <x v="4"/>
  </r>
  <r>
    <n v="2568"/>
    <x v="0"/>
    <s v="Bakery"/>
    <x v="235"/>
    <n v="302.9710684012785"/>
    <x v="0"/>
  </r>
  <r>
    <n v="2569"/>
    <x v="5"/>
    <s v="Produce"/>
    <x v="342"/>
    <n v="182.40038430632279"/>
    <x v="2"/>
  </r>
  <r>
    <n v="2570"/>
    <x v="4"/>
    <s v="Produce"/>
    <x v="129"/>
    <n v="130.59909806266813"/>
    <x v="0"/>
  </r>
  <r>
    <n v="2571"/>
    <x v="4"/>
    <s v="Grains"/>
    <x v="52"/>
    <n v="216.88601257504601"/>
    <x v="4"/>
  </r>
  <r>
    <n v="2572"/>
    <x v="5"/>
    <s v="Meat"/>
    <x v="174"/>
    <n v="465.50122041432968"/>
    <x v="1"/>
  </r>
  <r>
    <n v="2573"/>
    <x v="2"/>
    <s v="Produce"/>
    <x v="166"/>
    <n v="184.8880412423035"/>
    <x v="3"/>
  </r>
  <r>
    <n v="2574"/>
    <x v="3"/>
    <s v="Dairy"/>
    <x v="338"/>
    <n v="57.447498931496462"/>
    <x v="4"/>
  </r>
  <r>
    <n v="2575"/>
    <x v="6"/>
    <s v="Bakery"/>
    <x v="323"/>
    <n v="376.26286448456807"/>
    <x v="1"/>
  </r>
  <r>
    <n v="2576"/>
    <x v="4"/>
    <s v="Bakery"/>
    <x v="211"/>
    <n v="381.11983745819293"/>
    <x v="2"/>
  </r>
  <r>
    <n v="2577"/>
    <x v="4"/>
    <s v="Meat"/>
    <x v="3"/>
    <n v="463.96611985781192"/>
    <x v="3"/>
  </r>
  <r>
    <n v="2578"/>
    <x v="1"/>
    <s v="Dairy"/>
    <x v="78"/>
    <n v="387.66905415806627"/>
    <x v="3"/>
  </r>
  <r>
    <n v="2579"/>
    <x v="5"/>
    <s v="Dairy"/>
    <x v="11"/>
    <n v="408.51791784976172"/>
    <x v="1"/>
  </r>
  <r>
    <n v="2580"/>
    <x v="1"/>
    <s v="Dairy"/>
    <x v="267"/>
    <n v="144.16896833292759"/>
    <x v="3"/>
  </r>
  <r>
    <n v="2581"/>
    <x v="4"/>
    <s v="Meat"/>
    <x v="279"/>
    <n v="397.91779933101026"/>
    <x v="4"/>
  </r>
  <r>
    <n v="2582"/>
    <x v="1"/>
    <s v="Bakery"/>
    <x v="52"/>
    <n v="410.08377542581024"/>
    <x v="1"/>
  </r>
  <r>
    <n v="2583"/>
    <x v="3"/>
    <s v="Dairy"/>
    <x v="218"/>
    <n v="283.24189841146375"/>
    <x v="1"/>
  </r>
  <r>
    <n v="2584"/>
    <x v="4"/>
    <s v="Bakery"/>
    <x v="124"/>
    <n v="58.311013712409093"/>
    <x v="4"/>
  </r>
  <r>
    <n v="2585"/>
    <x v="3"/>
    <s v="Dairy"/>
    <x v="154"/>
    <n v="210.52008821368099"/>
    <x v="2"/>
  </r>
  <r>
    <n v="2586"/>
    <x v="5"/>
    <s v="Dairy"/>
    <x v="320"/>
    <n v="315.55956474305162"/>
    <x v="2"/>
  </r>
  <r>
    <n v="2587"/>
    <x v="2"/>
    <s v="Dairy"/>
    <x v="152"/>
    <n v="363.67129928255065"/>
    <x v="2"/>
  </r>
  <r>
    <n v="2588"/>
    <x v="5"/>
    <s v="Meat"/>
    <x v="15"/>
    <n v="159.25783635592387"/>
    <x v="4"/>
  </r>
  <r>
    <n v="2589"/>
    <x v="1"/>
    <s v="Produce"/>
    <x v="294"/>
    <n v="197.00306178487546"/>
    <x v="0"/>
  </r>
  <r>
    <n v="2590"/>
    <x v="6"/>
    <s v="Meat"/>
    <x v="328"/>
    <n v="225.78179786928897"/>
    <x v="2"/>
  </r>
  <r>
    <n v="2591"/>
    <x v="3"/>
    <s v="Produce"/>
    <x v="283"/>
    <n v="430.09093823344227"/>
    <x v="3"/>
  </r>
  <r>
    <n v="2592"/>
    <x v="4"/>
    <s v="Produce"/>
    <x v="13"/>
    <n v="208.5570664825951"/>
    <x v="3"/>
  </r>
  <r>
    <n v="2593"/>
    <x v="6"/>
    <s v="Dairy"/>
    <x v="335"/>
    <n v="166.11269435653219"/>
    <x v="4"/>
  </r>
  <r>
    <n v="2594"/>
    <x v="0"/>
    <s v="Meat"/>
    <x v="48"/>
    <n v="276.1229092907958"/>
    <x v="1"/>
  </r>
  <r>
    <n v="2595"/>
    <x v="0"/>
    <s v="Produce"/>
    <x v="345"/>
    <n v="309.26480136241474"/>
    <x v="0"/>
  </r>
  <r>
    <n v="2596"/>
    <x v="3"/>
    <s v="Grains"/>
    <x v="102"/>
    <n v="124.93869225888029"/>
    <x v="3"/>
  </r>
  <r>
    <n v="2597"/>
    <x v="5"/>
    <s v="Produce"/>
    <x v="76"/>
    <n v="101.75716434409559"/>
    <x v="3"/>
  </r>
  <r>
    <n v="2598"/>
    <x v="2"/>
    <s v="Meat"/>
    <x v="12"/>
    <n v="431.81657540503613"/>
    <x v="4"/>
  </r>
  <r>
    <n v="2599"/>
    <x v="3"/>
    <s v="Grains"/>
    <x v="315"/>
    <n v="439.9501270341529"/>
    <x v="0"/>
  </r>
  <r>
    <n v="2600"/>
    <x v="2"/>
    <s v="Produce"/>
    <x v="220"/>
    <n v="420.95673527501538"/>
    <x v="0"/>
  </r>
  <r>
    <n v="2601"/>
    <x v="4"/>
    <s v="Dairy"/>
    <x v="79"/>
    <n v="44.376128301167988"/>
    <x v="0"/>
  </r>
  <r>
    <n v="2602"/>
    <x v="1"/>
    <s v="Meat"/>
    <x v="140"/>
    <n v="247.63791156952115"/>
    <x v="4"/>
  </r>
  <r>
    <n v="2603"/>
    <x v="3"/>
    <s v="Dairy"/>
    <x v="223"/>
    <n v="105.90863620978371"/>
    <x v="4"/>
  </r>
  <r>
    <n v="2604"/>
    <x v="1"/>
    <s v="Dairy"/>
    <x v="212"/>
    <n v="157.37923925572207"/>
    <x v="1"/>
  </r>
  <r>
    <n v="2605"/>
    <x v="3"/>
    <s v="Produce"/>
    <x v="290"/>
    <n v="107.68621351850838"/>
    <x v="3"/>
  </r>
  <r>
    <n v="2606"/>
    <x v="6"/>
    <s v="Dairy"/>
    <x v="325"/>
    <n v="484.01801254220186"/>
    <x v="2"/>
  </r>
  <r>
    <n v="2607"/>
    <x v="1"/>
    <s v="Grains"/>
    <x v="115"/>
    <n v="119.3911192905484"/>
    <x v="2"/>
  </r>
  <r>
    <n v="2608"/>
    <x v="4"/>
    <s v="Bakery"/>
    <x v="313"/>
    <n v="54.526319982839617"/>
    <x v="3"/>
  </r>
  <r>
    <n v="2609"/>
    <x v="6"/>
    <s v="Dairy"/>
    <x v="227"/>
    <n v="149.90084413267297"/>
    <x v="4"/>
  </r>
  <r>
    <n v="2610"/>
    <x v="2"/>
    <s v="Meat"/>
    <x v="166"/>
    <n v="432.37253483692893"/>
    <x v="3"/>
  </r>
  <r>
    <n v="2611"/>
    <x v="1"/>
    <s v="Dairy"/>
    <x v="277"/>
    <n v="332.32968274977992"/>
    <x v="1"/>
  </r>
  <r>
    <n v="2612"/>
    <x v="2"/>
    <s v="Produce"/>
    <x v="268"/>
    <n v="141.80028372426179"/>
    <x v="1"/>
  </r>
  <r>
    <n v="2613"/>
    <x v="4"/>
    <s v="Produce"/>
    <x v="358"/>
    <n v="353.16416806537507"/>
    <x v="4"/>
  </r>
  <r>
    <n v="2614"/>
    <x v="3"/>
    <s v="Bakery"/>
    <x v="272"/>
    <n v="239.53388508456644"/>
    <x v="4"/>
  </r>
  <r>
    <n v="2615"/>
    <x v="3"/>
    <s v="Grains"/>
    <x v="193"/>
    <n v="68.852647832047069"/>
    <x v="0"/>
  </r>
  <r>
    <n v="2616"/>
    <x v="2"/>
    <s v="Produce"/>
    <x v="236"/>
    <n v="260.69081550959908"/>
    <x v="0"/>
  </r>
  <r>
    <n v="2617"/>
    <x v="0"/>
    <s v="Bakery"/>
    <x v="73"/>
    <n v="398.7109423196938"/>
    <x v="1"/>
  </r>
  <r>
    <n v="2618"/>
    <x v="2"/>
    <s v="Meat"/>
    <x v="247"/>
    <n v="214.36038671934992"/>
    <x v="4"/>
  </r>
  <r>
    <n v="2619"/>
    <x v="1"/>
    <s v="Dairy"/>
    <x v="187"/>
    <n v="140.07854874949933"/>
    <x v="1"/>
  </r>
  <r>
    <n v="2620"/>
    <x v="5"/>
    <s v="Dairy"/>
    <x v="39"/>
    <n v="424.84488491007761"/>
    <x v="1"/>
  </r>
  <r>
    <n v="2621"/>
    <x v="3"/>
    <s v="Meat"/>
    <x v="8"/>
    <n v="300.15022059220024"/>
    <x v="2"/>
  </r>
  <r>
    <n v="2622"/>
    <x v="6"/>
    <s v="Grains"/>
    <x v="71"/>
    <n v="126.34168058760014"/>
    <x v="4"/>
  </r>
  <r>
    <n v="2623"/>
    <x v="1"/>
    <s v="Grains"/>
    <x v="38"/>
    <n v="445.85706130805193"/>
    <x v="2"/>
  </r>
  <r>
    <n v="2624"/>
    <x v="0"/>
    <s v="Dairy"/>
    <x v="293"/>
    <n v="482.99238310029091"/>
    <x v="4"/>
  </r>
  <r>
    <n v="2625"/>
    <x v="3"/>
    <s v="Meat"/>
    <x v="188"/>
    <n v="196.9970666685997"/>
    <x v="0"/>
  </r>
  <r>
    <n v="2626"/>
    <x v="3"/>
    <s v="Meat"/>
    <x v="12"/>
    <n v="322.80203391029869"/>
    <x v="1"/>
  </r>
  <r>
    <n v="2627"/>
    <x v="3"/>
    <s v="Produce"/>
    <x v="222"/>
    <n v="484.60282308007345"/>
    <x v="4"/>
  </r>
  <r>
    <n v="2628"/>
    <x v="0"/>
    <s v="Meat"/>
    <x v="353"/>
    <n v="16.645115409590979"/>
    <x v="0"/>
  </r>
  <r>
    <n v="2629"/>
    <x v="4"/>
    <s v="Grains"/>
    <x v="255"/>
    <n v="280.77232742981437"/>
    <x v="0"/>
  </r>
  <r>
    <n v="2630"/>
    <x v="0"/>
    <s v="Produce"/>
    <x v="240"/>
    <n v="25.314421642719196"/>
    <x v="1"/>
  </r>
  <r>
    <n v="2631"/>
    <x v="6"/>
    <s v="Produce"/>
    <x v="219"/>
    <n v="255.43582710222404"/>
    <x v="0"/>
  </r>
  <r>
    <n v="2632"/>
    <x v="6"/>
    <s v="Meat"/>
    <x v="131"/>
    <n v="256.72078445712106"/>
    <x v="3"/>
  </r>
  <r>
    <n v="2633"/>
    <x v="0"/>
    <s v="Grains"/>
    <x v="307"/>
    <n v="388.00869197215724"/>
    <x v="2"/>
  </r>
  <r>
    <n v="2634"/>
    <x v="5"/>
    <s v="Grains"/>
    <x v="142"/>
    <n v="153.63113611592857"/>
    <x v="1"/>
  </r>
  <r>
    <n v="2635"/>
    <x v="6"/>
    <s v="Produce"/>
    <x v="81"/>
    <n v="224.91675957366658"/>
    <x v="3"/>
  </r>
  <r>
    <n v="2636"/>
    <x v="4"/>
    <s v="Dairy"/>
    <x v="32"/>
    <n v="270.1525874780387"/>
    <x v="4"/>
  </r>
  <r>
    <n v="2637"/>
    <x v="2"/>
    <s v="Produce"/>
    <x v="166"/>
    <n v="201.43669461285234"/>
    <x v="0"/>
  </r>
  <r>
    <n v="2638"/>
    <x v="0"/>
    <s v="Grains"/>
    <x v="192"/>
    <n v="454.58161116786545"/>
    <x v="4"/>
  </r>
  <r>
    <n v="2639"/>
    <x v="2"/>
    <s v="Dairy"/>
    <x v="52"/>
    <n v="67.109146698088836"/>
    <x v="3"/>
  </r>
  <r>
    <n v="2640"/>
    <x v="2"/>
    <s v="Dairy"/>
    <x v="46"/>
    <n v="160.57562638198192"/>
    <x v="0"/>
  </r>
  <r>
    <n v="2641"/>
    <x v="2"/>
    <s v="Produce"/>
    <x v="55"/>
    <n v="378.91878327268637"/>
    <x v="0"/>
  </r>
  <r>
    <n v="2642"/>
    <x v="3"/>
    <s v="Grains"/>
    <x v="3"/>
    <n v="315.01626703711327"/>
    <x v="3"/>
  </r>
  <r>
    <n v="2643"/>
    <x v="3"/>
    <s v="Bakery"/>
    <x v="297"/>
    <n v="82.628272251165782"/>
    <x v="0"/>
  </r>
  <r>
    <n v="2644"/>
    <x v="1"/>
    <s v="Grains"/>
    <x v="48"/>
    <n v="276.27449172273577"/>
    <x v="0"/>
  </r>
  <r>
    <n v="2645"/>
    <x v="5"/>
    <s v="Bakery"/>
    <x v="129"/>
    <n v="470.1515256743495"/>
    <x v="1"/>
  </r>
  <r>
    <n v="2646"/>
    <x v="5"/>
    <s v="Dairy"/>
    <x v="152"/>
    <n v="383.04551921010125"/>
    <x v="1"/>
  </r>
  <r>
    <n v="2647"/>
    <x v="5"/>
    <s v="Meat"/>
    <x v="144"/>
    <n v="414.21329609815393"/>
    <x v="1"/>
  </r>
  <r>
    <n v="2648"/>
    <x v="6"/>
    <s v="Grains"/>
    <x v="16"/>
    <n v="259.73373302210598"/>
    <x v="4"/>
  </r>
  <r>
    <n v="2649"/>
    <x v="4"/>
    <s v="Grains"/>
    <x v="144"/>
    <n v="281.62279520765924"/>
    <x v="2"/>
  </r>
  <r>
    <n v="2650"/>
    <x v="3"/>
    <s v="Bakery"/>
    <x v="20"/>
    <n v="471.4450166180892"/>
    <x v="1"/>
  </r>
  <r>
    <n v="2651"/>
    <x v="3"/>
    <s v="Produce"/>
    <x v="220"/>
    <n v="213.5180072196122"/>
    <x v="1"/>
  </r>
  <r>
    <n v="2652"/>
    <x v="5"/>
    <s v="Grains"/>
    <x v="95"/>
    <n v="149.03460391973556"/>
    <x v="1"/>
  </r>
  <r>
    <n v="2653"/>
    <x v="5"/>
    <s v="Bakery"/>
    <x v="243"/>
    <n v="268.1548591527266"/>
    <x v="1"/>
  </r>
  <r>
    <n v="2654"/>
    <x v="2"/>
    <s v="Dairy"/>
    <x v="328"/>
    <n v="95.974456252799854"/>
    <x v="3"/>
  </r>
  <r>
    <n v="2655"/>
    <x v="5"/>
    <s v="Grains"/>
    <x v="61"/>
    <n v="185.27251534980343"/>
    <x v="1"/>
  </r>
  <r>
    <n v="2656"/>
    <x v="6"/>
    <s v="Dairy"/>
    <x v="257"/>
    <n v="110.9807649620588"/>
    <x v="4"/>
  </r>
  <r>
    <n v="2657"/>
    <x v="2"/>
    <s v="Dairy"/>
    <x v="216"/>
    <n v="72.083799172183362"/>
    <x v="4"/>
  </r>
  <r>
    <n v="2658"/>
    <x v="5"/>
    <s v="Produce"/>
    <x v="213"/>
    <n v="400.87712259032526"/>
    <x v="3"/>
  </r>
  <r>
    <n v="2659"/>
    <x v="2"/>
    <s v="Grains"/>
    <x v="304"/>
    <n v="265.21386585410607"/>
    <x v="1"/>
  </r>
  <r>
    <n v="2660"/>
    <x v="4"/>
    <s v="Bakery"/>
    <x v="95"/>
    <n v="78.168370280432569"/>
    <x v="0"/>
  </r>
  <r>
    <n v="2661"/>
    <x v="5"/>
    <s v="Bakery"/>
    <x v="147"/>
    <n v="186.92742105701888"/>
    <x v="1"/>
  </r>
  <r>
    <n v="2662"/>
    <x v="3"/>
    <s v="Bakery"/>
    <x v="110"/>
    <n v="421.12044271600848"/>
    <x v="0"/>
  </r>
  <r>
    <n v="2663"/>
    <x v="2"/>
    <s v="Grains"/>
    <x v="245"/>
    <n v="461.13083073916454"/>
    <x v="2"/>
  </r>
  <r>
    <n v="2664"/>
    <x v="2"/>
    <s v="Dairy"/>
    <x v="120"/>
    <n v="154.2088341974636"/>
    <x v="1"/>
  </r>
  <r>
    <n v="2665"/>
    <x v="0"/>
    <s v="Meat"/>
    <x v="183"/>
    <n v="422.73503295854192"/>
    <x v="0"/>
  </r>
  <r>
    <n v="2666"/>
    <x v="6"/>
    <s v="Grains"/>
    <x v="15"/>
    <n v="332.61188727579014"/>
    <x v="3"/>
  </r>
  <r>
    <n v="2667"/>
    <x v="4"/>
    <s v="Dairy"/>
    <x v="36"/>
    <n v="82.355751093669738"/>
    <x v="1"/>
  </r>
  <r>
    <n v="2668"/>
    <x v="6"/>
    <s v="Dairy"/>
    <x v="196"/>
    <n v="166.9579029378655"/>
    <x v="4"/>
  </r>
  <r>
    <n v="2669"/>
    <x v="4"/>
    <s v="Produce"/>
    <x v="95"/>
    <n v="493.61305083250136"/>
    <x v="2"/>
  </r>
  <r>
    <n v="2670"/>
    <x v="3"/>
    <s v="Grains"/>
    <x v="155"/>
    <n v="149.50834956151581"/>
    <x v="4"/>
  </r>
  <r>
    <n v="2671"/>
    <x v="0"/>
    <s v="Grains"/>
    <x v="186"/>
    <n v="245.52741403205474"/>
    <x v="0"/>
  </r>
  <r>
    <n v="2672"/>
    <x v="3"/>
    <s v="Meat"/>
    <x v="122"/>
    <n v="470.43640957011974"/>
    <x v="0"/>
  </r>
  <r>
    <n v="2673"/>
    <x v="0"/>
    <s v="Produce"/>
    <x v="14"/>
    <n v="326.66424828638247"/>
    <x v="1"/>
  </r>
  <r>
    <n v="2674"/>
    <x v="0"/>
    <s v="Dairy"/>
    <x v="229"/>
    <n v="187.65443856461772"/>
    <x v="0"/>
  </r>
  <r>
    <n v="2675"/>
    <x v="3"/>
    <s v="Dairy"/>
    <x v="77"/>
    <n v="131.90529024695749"/>
    <x v="0"/>
  </r>
  <r>
    <n v="2676"/>
    <x v="3"/>
    <s v="Bakery"/>
    <x v="230"/>
    <n v="133.2897350779439"/>
    <x v="0"/>
  </r>
  <r>
    <n v="2677"/>
    <x v="3"/>
    <s v="Produce"/>
    <x v="351"/>
    <n v="66.563506316824601"/>
    <x v="0"/>
  </r>
  <r>
    <n v="2678"/>
    <x v="5"/>
    <s v="Meat"/>
    <x v="252"/>
    <n v="181.47321197056408"/>
    <x v="3"/>
  </r>
  <r>
    <n v="2679"/>
    <x v="2"/>
    <s v="Meat"/>
    <x v="182"/>
    <n v="304.41473765544657"/>
    <x v="1"/>
  </r>
  <r>
    <n v="2680"/>
    <x v="2"/>
    <s v="Dairy"/>
    <x v="131"/>
    <n v="11.635061342329589"/>
    <x v="1"/>
  </r>
  <r>
    <n v="2681"/>
    <x v="6"/>
    <s v="Dairy"/>
    <x v="200"/>
    <n v="402.54548001876083"/>
    <x v="3"/>
  </r>
  <r>
    <n v="2682"/>
    <x v="3"/>
    <s v="Bakery"/>
    <x v="292"/>
    <n v="224.62908101840975"/>
    <x v="3"/>
  </r>
  <r>
    <n v="2683"/>
    <x v="3"/>
    <s v="Meat"/>
    <x v="73"/>
    <n v="89.819753607234759"/>
    <x v="2"/>
  </r>
  <r>
    <n v="2684"/>
    <x v="0"/>
    <s v="Produce"/>
    <x v="306"/>
    <n v="328.12553357622056"/>
    <x v="3"/>
  </r>
  <r>
    <n v="2685"/>
    <x v="0"/>
    <s v="Meat"/>
    <x v="347"/>
    <n v="223.41444777869526"/>
    <x v="3"/>
  </r>
  <r>
    <n v="2686"/>
    <x v="3"/>
    <s v="Meat"/>
    <x v="73"/>
    <n v="20.489659866136222"/>
    <x v="0"/>
  </r>
  <r>
    <n v="2687"/>
    <x v="6"/>
    <s v="Meat"/>
    <x v="358"/>
    <n v="151.91773576135353"/>
    <x v="2"/>
  </r>
  <r>
    <n v="2688"/>
    <x v="1"/>
    <s v="Meat"/>
    <x v="169"/>
    <n v="43.737270948928682"/>
    <x v="4"/>
  </r>
  <r>
    <n v="2689"/>
    <x v="0"/>
    <s v="Produce"/>
    <x v="255"/>
    <n v="288.3235024820321"/>
    <x v="3"/>
  </r>
  <r>
    <n v="2690"/>
    <x v="5"/>
    <s v="Grains"/>
    <x v="363"/>
    <n v="217.32172273001035"/>
    <x v="0"/>
  </r>
  <r>
    <n v="2691"/>
    <x v="0"/>
    <s v="Grains"/>
    <x v="173"/>
    <n v="53.157249825581509"/>
    <x v="2"/>
  </r>
  <r>
    <n v="2692"/>
    <x v="4"/>
    <s v="Bakery"/>
    <x v="287"/>
    <n v="420.83852081001697"/>
    <x v="1"/>
  </r>
  <r>
    <n v="2693"/>
    <x v="3"/>
    <s v="Meat"/>
    <x v="302"/>
    <n v="330.45404088700229"/>
    <x v="0"/>
  </r>
  <r>
    <n v="2694"/>
    <x v="1"/>
    <s v="Meat"/>
    <x v="237"/>
    <n v="67.238727753687357"/>
    <x v="1"/>
  </r>
  <r>
    <n v="2695"/>
    <x v="2"/>
    <s v="Meat"/>
    <x v="87"/>
    <n v="431.05681784621498"/>
    <x v="2"/>
  </r>
  <r>
    <n v="2696"/>
    <x v="6"/>
    <s v="Meat"/>
    <x v="288"/>
    <n v="253.07619507791588"/>
    <x v="3"/>
  </r>
  <r>
    <n v="2697"/>
    <x v="4"/>
    <s v="Meat"/>
    <x v="275"/>
    <n v="436.08693885230457"/>
    <x v="1"/>
  </r>
  <r>
    <n v="2698"/>
    <x v="2"/>
    <s v="Bakery"/>
    <x v="345"/>
    <n v="251.6211721665434"/>
    <x v="1"/>
  </r>
  <r>
    <n v="2699"/>
    <x v="5"/>
    <s v="Meat"/>
    <x v="198"/>
    <n v="58.148462409434359"/>
    <x v="1"/>
  </r>
  <r>
    <n v="2700"/>
    <x v="2"/>
    <s v="Produce"/>
    <x v="1"/>
    <n v="354.88302905241466"/>
    <x v="3"/>
  </r>
  <r>
    <n v="2701"/>
    <x v="5"/>
    <s v="Bakery"/>
    <x v="17"/>
    <n v="423.1648194529983"/>
    <x v="0"/>
  </r>
  <r>
    <n v="2702"/>
    <x v="2"/>
    <s v="Produce"/>
    <x v="261"/>
    <n v="274.29217422263429"/>
    <x v="2"/>
  </r>
  <r>
    <n v="2703"/>
    <x v="4"/>
    <s v="Bakery"/>
    <x v="239"/>
    <n v="408.0774677076476"/>
    <x v="2"/>
  </r>
  <r>
    <n v="2704"/>
    <x v="4"/>
    <s v="Bakery"/>
    <x v="34"/>
    <n v="343.84672797385667"/>
    <x v="3"/>
  </r>
  <r>
    <n v="2705"/>
    <x v="5"/>
    <s v="Dairy"/>
    <x v="172"/>
    <n v="324.29326317080307"/>
    <x v="3"/>
  </r>
  <r>
    <n v="2706"/>
    <x v="3"/>
    <s v="Dairy"/>
    <x v="192"/>
    <n v="132.87010027064514"/>
    <x v="2"/>
  </r>
  <r>
    <n v="2707"/>
    <x v="0"/>
    <s v="Grains"/>
    <x v="307"/>
    <n v="198.31230022332628"/>
    <x v="2"/>
  </r>
  <r>
    <n v="2708"/>
    <x v="4"/>
    <s v="Bakery"/>
    <x v="138"/>
    <n v="52.552349576814521"/>
    <x v="2"/>
  </r>
  <r>
    <n v="2709"/>
    <x v="1"/>
    <s v="Bakery"/>
    <x v="293"/>
    <n v="412.53861991551156"/>
    <x v="3"/>
  </r>
  <r>
    <n v="2710"/>
    <x v="3"/>
    <s v="Produce"/>
    <x v="71"/>
    <n v="292.55370229374518"/>
    <x v="3"/>
  </r>
  <r>
    <n v="2711"/>
    <x v="0"/>
    <s v="Dairy"/>
    <x v="301"/>
    <n v="36.095445439212156"/>
    <x v="2"/>
  </r>
  <r>
    <n v="2712"/>
    <x v="6"/>
    <s v="Bakery"/>
    <x v="59"/>
    <n v="256.415823123461"/>
    <x v="0"/>
  </r>
  <r>
    <n v="2713"/>
    <x v="0"/>
    <s v="Grains"/>
    <x v="110"/>
    <n v="449.64518328680975"/>
    <x v="0"/>
  </r>
  <r>
    <n v="2714"/>
    <x v="0"/>
    <s v="Produce"/>
    <x v="107"/>
    <n v="120.46554000311791"/>
    <x v="3"/>
  </r>
  <r>
    <n v="2715"/>
    <x v="5"/>
    <s v="Grains"/>
    <x v="232"/>
    <n v="326.02238634470689"/>
    <x v="4"/>
  </r>
  <r>
    <n v="2716"/>
    <x v="3"/>
    <s v="Produce"/>
    <x v="338"/>
    <n v="341.29982333724922"/>
    <x v="1"/>
  </r>
  <r>
    <n v="2717"/>
    <x v="0"/>
    <s v="Meat"/>
    <x v="81"/>
    <n v="184.09840100652042"/>
    <x v="2"/>
  </r>
  <r>
    <n v="2718"/>
    <x v="1"/>
    <s v="Meat"/>
    <x v="320"/>
    <n v="212.60070219559606"/>
    <x v="1"/>
  </r>
  <r>
    <n v="2719"/>
    <x v="2"/>
    <s v="Produce"/>
    <x v="317"/>
    <n v="141.37921100371267"/>
    <x v="0"/>
  </r>
  <r>
    <n v="2720"/>
    <x v="6"/>
    <s v="Grains"/>
    <x v="251"/>
    <n v="461.48754397922016"/>
    <x v="1"/>
  </r>
  <r>
    <n v="2721"/>
    <x v="3"/>
    <s v="Produce"/>
    <x v="289"/>
    <n v="494.20668308644485"/>
    <x v="4"/>
  </r>
  <r>
    <n v="2722"/>
    <x v="3"/>
    <s v="Meat"/>
    <x v="189"/>
    <n v="191.12943838302309"/>
    <x v="1"/>
  </r>
  <r>
    <n v="2723"/>
    <x v="0"/>
    <s v="Produce"/>
    <x v="267"/>
    <n v="253.39651449815452"/>
    <x v="4"/>
  </r>
  <r>
    <n v="2724"/>
    <x v="6"/>
    <s v="Grains"/>
    <x v="49"/>
    <n v="451.33069260100535"/>
    <x v="3"/>
  </r>
  <r>
    <n v="2725"/>
    <x v="4"/>
    <s v="Produce"/>
    <x v="10"/>
    <n v="386.93786545455612"/>
    <x v="1"/>
  </r>
  <r>
    <n v="2726"/>
    <x v="0"/>
    <s v="Bakery"/>
    <x v="73"/>
    <n v="381.63666658011084"/>
    <x v="1"/>
  </r>
  <r>
    <n v="2727"/>
    <x v="0"/>
    <s v="Meat"/>
    <x v="133"/>
    <n v="128.36203278069991"/>
    <x v="4"/>
  </r>
  <r>
    <n v="2728"/>
    <x v="4"/>
    <s v="Produce"/>
    <x v="24"/>
    <n v="377.55816888842907"/>
    <x v="2"/>
  </r>
  <r>
    <n v="2729"/>
    <x v="4"/>
    <s v="Meat"/>
    <x v="217"/>
    <n v="352.19131738655994"/>
    <x v="1"/>
  </r>
  <r>
    <n v="2730"/>
    <x v="3"/>
    <s v="Grains"/>
    <x v="278"/>
    <n v="174.18312113411238"/>
    <x v="4"/>
  </r>
  <r>
    <n v="2731"/>
    <x v="0"/>
    <s v="Grains"/>
    <x v="51"/>
    <n v="371.4056428087199"/>
    <x v="2"/>
  </r>
  <r>
    <n v="2732"/>
    <x v="3"/>
    <s v="Bakery"/>
    <x v="193"/>
    <n v="96.412499709653446"/>
    <x v="0"/>
  </r>
  <r>
    <n v="2733"/>
    <x v="5"/>
    <s v="Produce"/>
    <x v="218"/>
    <n v="83.282253170713474"/>
    <x v="1"/>
  </r>
  <r>
    <n v="2734"/>
    <x v="2"/>
    <s v="Bakery"/>
    <x v="45"/>
    <n v="261.48892315319961"/>
    <x v="2"/>
  </r>
  <r>
    <n v="2735"/>
    <x v="5"/>
    <s v="Dairy"/>
    <x v="76"/>
    <n v="238.71244756189981"/>
    <x v="4"/>
  </r>
  <r>
    <n v="2736"/>
    <x v="3"/>
    <s v="Grains"/>
    <x v="157"/>
    <n v="15.360648889217687"/>
    <x v="3"/>
  </r>
  <r>
    <n v="2737"/>
    <x v="3"/>
    <s v="Dairy"/>
    <x v="173"/>
    <n v="132.50472333431367"/>
    <x v="1"/>
  </r>
  <r>
    <n v="2738"/>
    <x v="5"/>
    <s v="Dairy"/>
    <x v="28"/>
    <n v="349.58462253241589"/>
    <x v="2"/>
  </r>
  <r>
    <n v="2739"/>
    <x v="0"/>
    <s v="Dairy"/>
    <x v="294"/>
    <n v="106.57607284711511"/>
    <x v="2"/>
  </r>
  <r>
    <n v="2740"/>
    <x v="0"/>
    <s v="Bakery"/>
    <x v="110"/>
    <n v="365.15856232095285"/>
    <x v="0"/>
  </r>
  <r>
    <n v="2741"/>
    <x v="1"/>
    <s v="Grains"/>
    <x v="300"/>
    <n v="493.56698783148147"/>
    <x v="0"/>
  </r>
  <r>
    <n v="2742"/>
    <x v="4"/>
    <s v="Bakery"/>
    <x v="195"/>
    <n v="284.68053247172185"/>
    <x v="2"/>
  </r>
  <r>
    <n v="2743"/>
    <x v="0"/>
    <s v="Dairy"/>
    <x v="198"/>
    <n v="172.46804097265127"/>
    <x v="0"/>
  </r>
  <r>
    <n v="2744"/>
    <x v="0"/>
    <s v="Dairy"/>
    <x v="51"/>
    <n v="141.71422810255376"/>
    <x v="3"/>
  </r>
  <r>
    <n v="2745"/>
    <x v="4"/>
    <s v="Meat"/>
    <x v="228"/>
    <n v="314.94397129284471"/>
    <x v="1"/>
  </r>
  <r>
    <n v="2746"/>
    <x v="4"/>
    <s v="Produce"/>
    <x v="270"/>
    <n v="34.706283742990806"/>
    <x v="2"/>
  </r>
  <r>
    <n v="2747"/>
    <x v="6"/>
    <s v="Bakery"/>
    <x v="357"/>
    <n v="112.23622657984214"/>
    <x v="4"/>
  </r>
  <r>
    <n v="2748"/>
    <x v="6"/>
    <s v="Produce"/>
    <x v="149"/>
    <n v="492.67921933622728"/>
    <x v="4"/>
  </r>
  <r>
    <n v="2749"/>
    <x v="1"/>
    <s v="Produce"/>
    <x v="151"/>
    <n v="205.42790689248838"/>
    <x v="2"/>
  </r>
  <r>
    <n v="2750"/>
    <x v="5"/>
    <s v="Grains"/>
    <x v="48"/>
    <n v="155.55882025317052"/>
    <x v="0"/>
  </r>
  <r>
    <n v="2751"/>
    <x v="6"/>
    <s v="Produce"/>
    <x v="300"/>
    <n v="101.75428112115125"/>
    <x v="0"/>
  </r>
  <r>
    <n v="2752"/>
    <x v="2"/>
    <s v="Produce"/>
    <x v="71"/>
    <n v="241.9290323596523"/>
    <x v="3"/>
  </r>
  <r>
    <n v="2753"/>
    <x v="5"/>
    <s v="Produce"/>
    <x v="356"/>
    <n v="13.92191048764299"/>
    <x v="3"/>
  </r>
  <r>
    <n v="2754"/>
    <x v="5"/>
    <s v="Grains"/>
    <x v="2"/>
    <n v="102.15600062058999"/>
    <x v="3"/>
  </r>
  <r>
    <n v="2755"/>
    <x v="2"/>
    <s v="Meat"/>
    <x v="288"/>
    <n v="269.59231798997683"/>
    <x v="1"/>
  </r>
  <r>
    <n v="2756"/>
    <x v="3"/>
    <s v="Produce"/>
    <x v="263"/>
    <n v="369.38834270900202"/>
    <x v="4"/>
  </r>
  <r>
    <n v="2757"/>
    <x v="4"/>
    <s v="Meat"/>
    <x v="330"/>
    <n v="443.43876945649117"/>
    <x v="3"/>
  </r>
  <r>
    <n v="2758"/>
    <x v="6"/>
    <s v="Grains"/>
    <x v="43"/>
    <n v="180.863666683068"/>
    <x v="1"/>
  </r>
  <r>
    <n v="2759"/>
    <x v="2"/>
    <s v="Meat"/>
    <x v="30"/>
    <n v="7.4598451089699767"/>
    <x v="3"/>
  </r>
  <r>
    <n v="2760"/>
    <x v="3"/>
    <s v="Produce"/>
    <x v="283"/>
    <n v="303.34486903992382"/>
    <x v="4"/>
  </r>
  <r>
    <n v="2761"/>
    <x v="6"/>
    <s v="Meat"/>
    <x v="258"/>
    <n v="89.083624172869364"/>
    <x v="1"/>
  </r>
  <r>
    <n v="2762"/>
    <x v="4"/>
    <s v="Produce"/>
    <x v="219"/>
    <n v="336.46866975543088"/>
    <x v="0"/>
  </r>
  <r>
    <n v="2763"/>
    <x v="5"/>
    <s v="Grains"/>
    <x v="186"/>
    <n v="297.91533612379015"/>
    <x v="2"/>
  </r>
  <r>
    <n v="2764"/>
    <x v="6"/>
    <s v="Grains"/>
    <x v="317"/>
    <n v="62.438120055973002"/>
    <x v="4"/>
  </r>
  <r>
    <n v="2765"/>
    <x v="1"/>
    <s v="Meat"/>
    <x v="309"/>
    <n v="106.72555958023418"/>
    <x v="2"/>
  </r>
  <r>
    <n v="2766"/>
    <x v="5"/>
    <s v="Produce"/>
    <x v="97"/>
    <n v="251.69877643014422"/>
    <x v="1"/>
  </r>
  <r>
    <n v="2767"/>
    <x v="4"/>
    <s v="Bakery"/>
    <x v="261"/>
    <n v="389.96719278296678"/>
    <x v="1"/>
  </r>
  <r>
    <n v="2768"/>
    <x v="6"/>
    <s v="Meat"/>
    <x v="53"/>
    <n v="459.3710568454934"/>
    <x v="2"/>
  </r>
  <r>
    <n v="2769"/>
    <x v="6"/>
    <s v="Bakery"/>
    <x v="314"/>
    <n v="463.28735324604577"/>
    <x v="4"/>
  </r>
  <r>
    <n v="2770"/>
    <x v="5"/>
    <s v="Dairy"/>
    <x v="296"/>
    <n v="438.08000786529658"/>
    <x v="3"/>
  </r>
  <r>
    <n v="2771"/>
    <x v="3"/>
    <s v="Meat"/>
    <x v="75"/>
    <n v="301.03531631374648"/>
    <x v="0"/>
  </r>
  <r>
    <n v="2772"/>
    <x v="1"/>
    <s v="Grains"/>
    <x v="36"/>
    <n v="233.41877783703242"/>
    <x v="4"/>
  </r>
  <r>
    <n v="2773"/>
    <x v="3"/>
    <s v="Dairy"/>
    <x v="260"/>
    <n v="280.55061194136715"/>
    <x v="1"/>
  </r>
  <r>
    <n v="2774"/>
    <x v="6"/>
    <s v="Dairy"/>
    <x v="165"/>
    <n v="129.91304305861991"/>
    <x v="2"/>
  </r>
  <r>
    <n v="2775"/>
    <x v="1"/>
    <s v="Dairy"/>
    <x v="157"/>
    <n v="423.33455989212143"/>
    <x v="0"/>
  </r>
  <r>
    <n v="2776"/>
    <x v="0"/>
    <s v="Meat"/>
    <x v="273"/>
    <n v="300.12556166311532"/>
    <x v="2"/>
  </r>
  <r>
    <n v="2777"/>
    <x v="4"/>
    <s v="Grains"/>
    <x v="284"/>
    <n v="354.82504096358747"/>
    <x v="2"/>
  </r>
  <r>
    <n v="2778"/>
    <x v="2"/>
    <s v="Dairy"/>
    <x v="47"/>
    <n v="262.98591658578846"/>
    <x v="3"/>
  </r>
  <r>
    <n v="2779"/>
    <x v="5"/>
    <s v="Produce"/>
    <x v="358"/>
    <n v="322.66700371473831"/>
    <x v="4"/>
  </r>
  <r>
    <n v="2780"/>
    <x v="5"/>
    <s v="Grains"/>
    <x v="308"/>
    <n v="379.43102084301728"/>
    <x v="3"/>
  </r>
  <r>
    <n v="2781"/>
    <x v="0"/>
    <s v="Produce"/>
    <x v="62"/>
    <n v="458.10262515845778"/>
    <x v="1"/>
  </r>
  <r>
    <n v="2782"/>
    <x v="2"/>
    <s v="Meat"/>
    <x v="249"/>
    <n v="191.03870974992731"/>
    <x v="1"/>
  </r>
  <r>
    <n v="2783"/>
    <x v="4"/>
    <s v="Meat"/>
    <x v="273"/>
    <n v="408.98233008078444"/>
    <x v="4"/>
  </r>
  <r>
    <n v="2784"/>
    <x v="3"/>
    <s v="Meat"/>
    <x v="229"/>
    <n v="497.65567095839646"/>
    <x v="4"/>
  </r>
  <r>
    <n v="2785"/>
    <x v="0"/>
    <s v="Produce"/>
    <x v="306"/>
    <n v="26.734510763790635"/>
    <x v="3"/>
  </r>
  <r>
    <n v="2786"/>
    <x v="5"/>
    <s v="Produce"/>
    <x v="117"/>
    <n v="32.073235010441358"/>
    <x v="3"/>
  </r>
  <r>
    <n v="2787"/>
    <x v="1"/>
    <s v="Grains"/>
    <x v="351"/>
    <n v="40.964382708531005"/>
    <x v="3"/>
  </r>
  <r>
    <n v="2788"/>
    <x v="2"/>
    <s v="Produce"/>
    <x v="66"/>
    <n v="311.2544616269667"/>
    <x v="0"/>
  </r>
  <r>
    <n v="2789"/>
    <x v="2"/>
    <s v="Dairy"/>
    <x v="281"/>
    <n v="450.0033151352547"/>
    <x v="3"/>
  </r>
  <r>
    <n v="2790"/>
    <x v="3"/>
    <s v="Grains"/>
    <x v="107"/>
    <n v="110.15444199688778"/>
    <x v="4"/>
  </r>
  <r>
    <n v="2791"/>
    <x v="1"/>
    <s v="Grains"/>
    <x v="107"/>
    <n v="295.75808131654912"/>
    <x v="4"/>
  </r>
  <r>
    <n v="2792"/>
    <x v="6"/>
    <s v="Grains"/>
    <x v="156"/>
    <n v="421.70413106133691"/>
    <x v="1"/>
  </r>
  <r>
    <n v="2793"/>
    <x v="0"/>
    <s v="Meat"/>
    <x v="326"/>
    <n v="74.59715779087945"/>
    <x v="2"/>
  </r>
  <r>
    <n v="2794"/>
    <x v="5"/>
    <s v="Meat"/>
    <x v="356"/>
    <n v="280.51620748252088"/>
    <x v="2"/>
  </r>
  <r>
    <n v="2795"/>
    <x v="6"/>
    <s v="Produce"/>
    <x v="248"/>
    <n v="382.06896719930722"/>
    <x v="0"/>
  </r>
  <r>
    <n v="2796"/>
    <x v="0"/>
    <s v="Grains"/>
    <x v="9"/>
    <n v="453.50312505247155"/>
    <x v="0"/>
  </r>
  <r>
    <n v="2797"/>
    <x v="4"/>
    <s v="Meat"/>
    <x v="36"/>
    <n v="263.4985786619178"/>
    <x v="0"/>
  </r>
  <r>
    <n v="2798"/>
    <x v="1"/>
    <s v="Produce"/>
    <x v="237"/>
    <n v="49.966933474384"/>
    <x v="2"/>
  </r>
  <r>
    <n v="2799"/>
    <x v="1"/>
    <s v="Bakery"/>
    <x v="37"/>
    <n v="235.55088366790025"/>
    <x v="1"/>
  </r>
  <r>
    <n v="2800"/>
    <x v="1"/>
    <s v="Meat"/>
    <x v="33"/>
    <n v="236.82434501352111"/>
    <x v="1"/>
  </r>
  <r>
    <n v="2801"/>
    <x v="2"/>
    <s v="Grains"/>
    <x v="72"/>
    <n v="425.62189621822392"/>
    <x v="0"/>
  </r>
  <r>
    <n v="2802"/>
    <x v="0"/>
    <s v="Bakery"/>
    <x v="305"/>
    <n v="284.53064192877207"/>
    <x v="4"/>
  </r>
  <r>
    <n v="2803"/>
    <x v="1"/>
    <s v="Meat"/>
    <x v="168"/>
    <n v="53.288810454197773"/>
    <x v="0"/>
  </r>
  <r>
    <n v="2804"/>
    <x v="4"/>
    <s v="Meat"/>
    <x v="95"/>
    <n v="208.5413585511979"/>
    <x v="3"/>
  </r>
  <r>
    <n v="2805"/>
    <x v="0"/>
    <s v="Grains"/>
    <x v="281"/>
    <n v="204.55952097335026"/>
    <x v="4"/>
  </r>
  <r>
    <n v="2806"/>
    <x v="0"/>
    <s v="Meat"/>
    <x v="103"/>
    <n v="250.29696200591701"/>
    <x v="0"/>
  </r>
  <r>
    <n v="2807"/>
    <x v="1"/>
    <s v="Meat"/>
    <x v="101"/>
    <n v="30.718096829667772"/>
    <x v="4"/>
  </r>
  <r>
    <n v="2808"/>
    <x v="2"/>
    <s v="Produce"/>
    <x v="310"/>
    <n v="224.92641456879804"/>
    <x v="4"/>
  </r>
  <r>
    <n v="2809"/>
    <x v="2"/>
    <s v="Produce"/>
    <x v="270"/>
    <n v="158.40149539710131"/>
    <x v="4"/>
  </r>
  <r>
    <n v="2810"/>
    <x v="6"/>
    <s v="Produce"/>
    <x v="113"/>
    <n v="351.4297351630554"/>
    <x v="3"/>
  </r>
  <r>
    <n v="2811"/>
    <x v="2"/>
    <s v="Grains"/>
    <x v="174"/>
    <n v="352.80903379569145"/>
    <x v="4"/>
  </r>
  <r>
    <n v="2812"/>
    <x v="2"/>
    <s v="Grains"/>
    <x v="291"/>
    <n v="418.95982444087031"/>
    <x v="3"/>
  </r>
  <r>
    <n v="2813"/>
    <x v="0"/>
    <s v="Bakery"/>
    <x v="98"/>
    <n v="237.7300178247541"/>
    <x v="4"/>
  </r>
  <r>
    <n v="2814"/>
    <x v="3"/>
    <s v="Produce"/>
    <x v="82"/>
    <n v="384.1272816834902"/>
    <x v="1"/>
  </r>
  <r>
    <n v="2815"/>
    <x v="2"/>
    <s v="Produce"/>
    <x v="233"/>
    <n v="409.68500521203947"/>
    <x v="0"/>
  </r>
  <r>
    <n v="2816"/>
    <x v="6"/>
    <s v="Produce"/>
    <x v="288"/>
    <n v="90.360674778821519"/>
    <x v="3"/>
  </r>
  <r>
    <n v="2817"/>
    <x v="2"/>
    <s v="Grains"/>
    <x v="26"/>
    <n v="164.05867773593977"/>
    <x v="3"/>
  </r>
  <r>
    <n v="2818"/>
    <x v="3"/>
    <s v="Produce"/>
    <x v="103"/>
    <n v="18.396665404851845"/>
    <x v="2"/>
  </r>
  <r>
    <n v="2819"/>
    <x v="6"/>
    <s v="Bakery"/>
    <x v="200"/>
    <n v="427.89665396415347"/>
    <x v="3"/>
  </r>
  <r>
    <n v="2820"/>
    <x v="3"/>
    <s v="Bakery"/>
    <x v="196"/>
    <n v="288.34761589589129"/>
    <x v="1"/>
  </r>
  <r>
    <n v="2821"/>
    <x v="2"/>
    <s v="Bakery"/>
    <x v="288"/>
    <n v="285.24748411842694"/>
    <x v="3"/>
  </r>
  <r>
    <n v="2822"/>
    <x v="1"/>
    <s v="Bakery"/>
    <x v="271"/>
    <n v="104.43398422185159"/>
    <x v="3"/>
  </r>
  <r>
    <n v="2823"/>
    <x v="3"/>
    <s v="Meat"/>
    <x v="209"/>
    <n v="450.88402747320271"/>
    <x v="2"/>
  </r>
  <r>
    <n v="2824"/>
    <x v="3"/>
    <s v="Produce"/>
    <x v="29"/>
    <n v="87.175144842638076"/>
    <x v="3"/>
  </r>
  <r>
    <n v="2825"/>
    <x v="4"/>
    <s v="Produce"/>
    <x v="34"/>
    <n v="226.4046009925099"/>
    <x v="3"/>
  </r>
  <r>
    <n v="2826"/>
    <x v="5"/>
    <s v="Produce"/>
    <x v="170"/>
    <n v="333.08659307269301"/>
    <x v="2"/>
  </r>
  <r>
    <n v="2827"/>
    <x v="6"/>
    <s v="Grains"/>
    <x v="217"/>
    <n v="83.254477226281111"/>
    <x v="1"/>
  </r>
  <r>
    <n v="2828"/>
    <x v="3"/>
    <s v="Produce"/>
    <x v="277"/>
    <n v="73.400442695789906"/>
    <x v="3"/>
  </r>
  <r>
    <n v="2829"/>
    <x v="6"/>
    <s v="Bakery"/>
    <x v="361"/>
    <n v="405.82733870969491"/>
    <x v="4"/>
  </r>
  <r>
    <n v="2830"/>
    <x v="1"/>
    <s v="Meat"/>
    <x v="34"/>
    <n v="147.09598565186496"/>
    <x v="2"/>
  </r>
  <r>
    <n v="2831"/>
    <x v="0"/>
    <s v="Produce"/>
    <x v="168"/>
    <n v="194.30226619645015"/>
    <x v="4"/>
  </r>
  <r>
    <n v="2832"/>
    <x v="2"/>
    <s v="Bakery"/>
    <x v="334"/>
    <n v="188.30734241300289"/>
    <x v="2"/>
  </r>
  <r>
    <n v="2833"/>
    <x v="6"/>
    <s v="Dairy"/>
    <x v="235"/>
    <n v="493.93029539376215"/>
    <x v="3"/>
  </r>
  <r>
    <n v="2834"/>
    <x v="0"/>
    <s v="Meat"/>
    <x v="250"/>
    <n v="294.70055281599514"/>
    <x v="3"/>
  </r>
  <r>
    <n v="2835"/>
    <x v="6"/>
    <s v="Meat"/>
    <x v="325"/>
    <n v="167.95806515805739"/>
    <x v="4"/>
  </r>
  <r>
    <n v="2836"/>
    <x v="3"/>
    <s v="Dairy"/>
    <x v="38"/>
    <n v="158.99733019097505"/>
    <x v="2"/>
  </r>
  <r>
    <n v="2837"/>
    <x v="5"/>
    <s v="Meat"/>
    <x v="237"/>
    <n v="239.4378702386154"/>
    <x v="3"/>
  </r>
  <r>
    <n v="2838"/>
    <x v="4"/>
    <s v="Meat"/>
    <x v="292"/>
    <n v="104.32909206445666"/>
    <x v="0"/>
  </r>
  <r>
    <n v="2839"/>
    <x v="3"/>
    <s v="Grains"/>
    <x v="185"/>
    <n v="58.258279289674711"/>
    <x v="0"/>
  </r>
  <r>
    <n v="2840"/>
    <x v="2"/>
    <s v="Produce"/>
    <x v="226"/>
    <n v="6.8310740778620493"/>
    <x v="4"/>
  </r>
  <r>
    <n v="2841"/>
    <x v="5"/>
    <s v="Grains"/>
    <x v="257"/>
    <n v="402.87588186495498"/>
    <x v="2"/>
  </r>
  <r>
    <n v="2842"/>
    <x v="2"/>
    <s v="Produce"/>
    <x v="184"/>
    <n v="149.28681063581857"/>
    <x v="0"/>
  </r>
  <r>
    <n v="2843"/>
    <x v="5"/>
    <s v="Dairy"/>
    <x v="276"/>
    <n v="442.89784261666892"/>
    <x v="0"/>
  </r>
  <r>
    <n v="2844"/>
    <x v="3"/>
    <s v="Grains"/>
    <x v="280"/>
    <n v="454.75479491224957"/>
    <x v="4"/>
  </r>
  <r>
    <n v="2845"/>
    <x v="2"/>
    <s v="Produce"/>
    <x v="347"/>
    <n v="471.61757788785411"/>
    <x v="0"/>
  </r>
  <r>
    <n v="2846"/>
    <x v="2"/>
    <s v="Grains"/>
    <x v="88"/>
    <n v="284.35492432955851"/>
    <x v="3"/>
  </r>
  <r>
    <n v="2847"/>
    <x v="5"/>
    <s v="Meat"/>
    <x v="215"/>
    <n v="163.35780706825628"/>
    <x v="2"/>
  </r>
  <r>
    <n v="2848"/>
    <x v="6"/>
    <s v="Produce"/>
    <x v="323"/>
    <n v="440.69682131614564"/>
    <x v="3"/>
  </r>
  <r>
    <n v="2849"/>
    <x v="3"/>
    <s v="Dairy"/>
    <x v="332"/>
    <n v="45.985803210801123"/>
    <x v="3"/>
  </r>
  <r>
    <n v="2850"/>
    <x v="5"/>
    <s v="Produce"/>
    <x v="277"/>
    <n v="135.47471246220698"/>
    <x v="1"/>
  </r>
  <r>
    <n v="2851"/>
    <x v="3"/>
    <s v="Bakery"/>
    <x v="30"/>
    <n v="484.44179069437075"/>
    <x v="1"/>
  </r>
  <r>
    <n v="2852"/>
    <x v="3"/>
    <s v="Grains"/>
    <x v="218"/>
    <n v="112.66296471504482"/>
    <x v="2"/>
  </r>
  <r>
    <n v="2853"/>
    <x v="4"/>
    <s v="Meat"/>
    <x v="39"/>
    <n v="185.62103672787191"/>
    <x v="2"/>
  </r>
  <r>
    <n v="2854"/>
    <x v="1"/>
    <s v="Bakery"/>
    <x v="155"/>
    <n v="48.375818427740654"/>
    <x v="2"/>
  </r>
  <r>
    <n v="2855"/>
    <x v="5"/>
    <s v="Bakery"/>
    <x v="349"/>
    <n v="278.27585834187425"/>
    <x v="4"/>
  </r>
  <r>
    <n v="2856"/>
    <x v="2"/>
    <s v="Grains"/>
    <x v="50"/>
    <n v="429.98653943562749"/>
    <x v="1"/>
  </r>
  <r>
    <n v="2857"/>
    <x v="0"/>
    <s v="Meat"/>
    <x v="198"/>
    <n v="297.49254442150942"/>
    <x v="2"/>
  </r>
  <r>
    <n v="2858"/>
    <x v="4"/>
    <s v="Grains"/>
    <x v="73"/>
    <n v="145.80247021051585"/>
    <x v="3"/>
  </r>
  <r>
    <n v="2859"/>
    <x v="1"/>
    <s v="Meat"/>
    <x v="184"/>
    <n v="194.02346546089785"/>
    <x v="3"/>
  </r>
  <r>
    <n v="2860"/>
    <x v="1"/>
    <s v="Dairy"/>
    <x v="327"/>
    <n v="249.85559257762554"/>
    <x v="3"/>
  </r>
  <r>
    <n v="2861"/>
    <x v="0"/>
    <s v="Produce"/>
    <x v="259"/>
    <n v="253.1444252927146"/>
    <x v="4"/>
  </r>
  <r>
    <n v="2862"/>
    <x v="5"/>
    <s v="Meat"/>
    <x v="156"/>
    <n v="470.05360947599632"/>
    <x v="3"/>
  </r>
  <r>
    <n v="2863"/>
    <x v="4"/>
    <s v="Produce"/>
    <x v="274"/>
    <n v="36.331188724585964"/>
    <x v="2"/>
  </r>
  <r>
    <n v="2864"/>
    <x v="4"/>
    <s v="Meat"/>
    <x v="107"/>
    <n v="39.135969850243498"/>
    <x v="0"/>
  </r>
  <r>
    <n v="2865"/>
    <x v="2"/>
    <s v="Bakery"/>
    <x v="198"/>
    <n v="351.34363245407582"/>
    <x v="3"/>
  </r>
  <r>
    <n v="2866"/>
    <x v="4"/>
    <s v="Meat"/>
    <x v="99"/>
    <n v="249.09315540185372"/>
    <x v="4"/>
  </r>
  <r>
    <n v="2867"/>
    <x v="0"/>
    <s v="Dairy"/>
    <x v="308"/>
    <n v="34.406357184321791"/>
    <x v="1"/>
  </r>
  <r>
    <n v="2868"/>
    <x v="4"/>
    <s v="Meat"/>
    <x v="341"/>
    <n v="490.73447894773284"/>
    <x v="4"/>
  </r>
  <r>
    <n v="2869"/>
    <x v="2"/>
    <s v="Dairy"/>
    <x v="71"/>
    <n v="324.00414511291962"/>
    <x v="2"/>
  </r>
  <r>
    <n v="2870"/>
    <x v="2"/>
    <s v="Dairy"/>
    <x v="130"/>
    <n v="70.427541277406249"/>
    <x v="0"/>
  </r>
  <r>
    <n v="2871"/>
    <x v="0"/>
    <s v="Grains"/>
    <x v="157"/>
    <n v="35.950902524569145"/>
    <x v="0"/>
  </r>
  <r>
    <n v="2872"/>
    <x v="1"/>
    <s v="Dairy"/>
    <x v="110"/>
    <n v="296.31255012862937"/>
    <x v="2"/>
  </r>
  <r>
    <n v="2873"/>
    <x v="6"/>
    <s v="Bakery"/>
    <x v="35"/>
    <n v="295.1669872103202"/>
    <x v="4"/>
  </r>
  <r>
    <n v="2874"/>
    <x v="6"/>
    <s v="Bakery"/>
    <x v="238"/>
    <n v="229.37573236749483"/>
    <x v="0"/>
  </r>
  <r>
    <n v="2875"/>
    <x v="0"/>
    <s v="Meat"/>
    <x v="194"/>
    <n v="268.52435616712586"/>
    <x v="4"/>
  </r>
  <r>
    <n v="2876"/>
    <x v="5"/>
    <s v="Dairy"/>
    <x v="95"/>
    <n v="8.1758155203873422"/>
    <x v="1"/>
  </r>
  <r>
    <n v="2877"/>
    <x v="6"/>
    <s v="Bakery"/>
    <x v="21"/>
    <n v="32.685844687819554"/>
    <x v="0"/>
  </r>
  <r>
    <n v="2878"/>
    <x v="3"/>
    <s v="Grains"/>
    <x v="242"/>
    <n v="272.49500430282785"/>
    <x v="0"/>
  </r>
  <r>
    <n v="2879"/>
    <x v="5"/>
    <s v="Bakery"/>
    <x v="315"/>
    <n v="163.2633706491649"/>
    <x v="3"/>
  </r>
  <r>
    <n v="2880"/>
    <x v="6"/>
    <s v="Meat"/>
    <x v="226"/>
    <n v="206.08080701611894"/>
    <x v="1"/>
  </r>
  <r>
    <n v="2881"/>
    <x v="1"/>
    <s v="Produce"/>
    <x v="286"/>
    <n v="125.26119148916551"/>
    <x v="1"/>
  </r>
  <r>
    <n v="2882"/>
    <x v="2"/>
    <s v="Grains"/>
    <x v="233"/>
    <n v="261.45779896857306"/>
    <x v="0"/>
  </r>
  <r>
    <n v="2883"/>
    <x v="0"/>
    <s v="Grains"/>
    <x v="193"/>
    <n v="157.8237192519754"/>
    <x v="0"/>
  </r>
  <r>
    <n v="2884"/>
    <x v="0"/>
    <s v="Produce"/>
    <x v="207"/>
    <n v="481.46743645585985"/>
    <x v="4"/>
  </r>
  <r>
    <n v="2885"/>
    <x v="1"/>
    <s v="Produce"/>
    <x v="276"/>
    <n v="310.21061375654392"/>
    <x v="2"/>
  </r>
  <r>
    <n v="2886"/>
    <x v="1"/>
    <s v="Bakery"/>
    <x v="60"/>
    <n v="82.053315857801024"/>
    <x v="3"/>
  </r>
  <r>
    <n v="2887"/>
    <x v="4"/>
    <s v="Produce"/>
    <x v="259"/>
    <n v="129.53693899536933"/>
    <x v="4"/>
  </r>
  <r>
    <n v="2888"/>
    <x v="3"/>
    <s v="Grains"/>
    <x v="173"/>
    <n v="209.57692475945368"/>
    <x v="3"/>
  </r>
  <r>
    <n v="2889"/>
    <x v="2"/>
    <s v="Bakery"/>
    <x v="179"/>
    <n v="248.43254246740236"/>
    <x v="3"/>
  </r>
  <r>
    <n v="2890"/>
    <x v="6"/>
    <s v="Grains"/>
    <x v="335"/>
    <n v="143.40060752836504"/>
    <x v="4"/>
  </r>
  <r>
    <n v="2891"/>
    <x v="6"/>
    <s v="Meat"/>
    <x v="162"/>
    <n v="145.95181142090524"/>
    <x v="4"/>
  </r>
  <r>
    <n v="2892"/>
    <x v="1"/>
    <s v="Dairy"/>
    <x v="260"/>
    <n v="482.6657532339043"/>
    <x v="0"/>
  </r>
  <r>
    <n v="2893"/>
    <x v="6"/>
    <s v="Dairy"/>
    <x v="142"/>
    <n v="9.8239969822095219"/>
    <x v="4"/>
  </r>
  <r>
    <n v="2894"/>
    <x v="4"/>
    <s v="Produce"/>
    <x v="162"/>
    <n v="368.87224167814685"/>
    <x v="1"/>
  </r>
  <r>
    <n v="2895"/>
    <x v="0"/>
    <s v="Dairy"/>
    <x v="291"/>
    <n v="429.87972006509995"/>
    <x v="3"/>
  </r>
  <r>
    <n v="2896"/>
    <x v="3"/>
    <s v="Grains"/>
    <x v="354"/>
    <n v="457.23831294655031"/>
    <x v="4"/>
  </r>
  <r>
    <n v="2897"/>
    <x v="6"/>
    <s v="Grains"/>
    <x v="326"/>
    <n v="389.38917383615774"/>
    <x v="2"/>
  </r>
  <r>
    <n v="2898"/>
    <x v="1"/>
    <s v="Bakery"/>
    <x v="17"/>
    <n v="166.55447959502678"/>
    <x v="3"/>
  </r>
  <r>
    <n v="2899"/>
    <x v="0"/>
    <s v="Grains"/>
    <x v="92"/>
    <n v="160.77904347651489"/>
    <x v="0"/>
  </r>
  <r>
    <n v="2900"/>
    <x v="6"/>
    <s v="Bakery"/>
    <x v="221"/>
    <n v="178.21526021730841"/>
    <x v="4"/>
  </r>
  <r>
    <n v="2901"/>
    <x v="5"/>
    <s v="Dairy"/>
    <x v="126"/>
    <n v="201.90739071387685"/>
    <x v="4"/>
  </r>
  <r>
    <n v="2902"/>
    <x v="3"/>
    <s v="Meat"/>
    <x v="214"/>
    <n v="332.91034003221188"/>
    <x v="2"/>
  </r>
  <r>
    <n v="2903"/>
    <x v="6"/>
    <s v="Dairy"/>
    <x v="126"/>
    <n v="377.17068502300361"/>
    <x v="3"/>
  </r>
  <r>
    <n v="2904"/>
    <x v="6"/>
    <s v="Bakery"/>
    <x v="262"/>
    <n v="161.50987699130522"/>
    <x v="0"/>
  </r>
  <r>
    <n v="2905"/>
    <x v="4"/>
    <s v="Produce"/>
    <x v="254"/>
    <n v="373.95293545743363"/>
    <x v="4"/>
  </r>
  <r>
    <n v="2906"/>
    <x v="5"/>
    <s v="Bakery"/>
    <x v="154"/>
    <n v="47.261816954613835"/>
    <x v="2"/>
  </r>
  <r>
    <n v="2907"/>
    <x v="6"/>
    <s v="Bakery"/>
    <x v="246"/>
    <n v="115.45227692814622"/>
    <x v="2"/>
  </r>
  <r>
    <n v="2908"/>
    <x v="4"/>
    <s v="Dairy"/>
    <x v="296"/>
    <n v="424.72624524057352"/>
    <x v="0"/>
  </r>
  <r>
    <n v="2909"/>
    <x v="5"/>
    <s v="Produce"/>
    <x v="243"/>
    <n v="254.30065666018444"/>
    <x v="1"/>
  </r>
  <r>
    <n v="2910"/>
    <x v="2"/>
    <s v="Meat"/>
    <x v="187"/>
    <n v="118.15700207568798"/>
    <x v="4"/>
  </r>
  <r>
    <n v="2911"/>
    <x v="1"/>
    <s v="Produce"/>
    <x v="166"/>
    <n v="461.89572539242835"/>
    <x v="0"/>
  </r>
  <r>
    <n v="2912"/>
    <x v="2"/>
    <s v="Produce"/>
    <x v="338"/>
    <n v="383.25337170423933"/>
    <x v="3"/>
  </r>
  <r>
    <n v="2913"/>
    <x v="5"/>
    <s v="Bakery"/>
    <x v="106"/>
    <n v="154.96766576713486"/>
    <x v="1"/>
  </r>
  <r>
    <n v="2914"/>
    <x v="1"/>
    <s v="Dairy"/>
    <x v="273"/>
    <n v="462.26472578045741"/>
    <x v="1"/>
  </r>
  <r>
    <n v="2915"/>
    <x v="0"/>
    <s v="Grains"/>
    <x v="213"/>
    <n v="81.084697830352539"/>
    <x v="4"/>
  </r>
  <r>
    <n v="2916"/>
    <x v="5"/>
    <s v="Meat"/>
    <x v="50"/>
    <n v="425.35565159810614"/>
    <x v="4"/>
  </r>
  <r>
    <n v="2917"/>
    <x v="3"/>
    <s v="Meat"/>
    <x v="111"/>
    <n v="56.707884717377674"/>
    <x v="4"/>
  </r>
  <r>
    <n v="2918"/>
    <x v="4"/>
    <s v="Bakery"/>
    <x v="171"/>
    <n v="290.2778625005331"/>
    <x v="1"/>
  </r>
  <r>
    <n v="2919"/>
    <x v="5"/>
    <s v="Grains"/>
    <x v="60"/>
    <n v="34.866725555564429"/>
    <x v="4"/>
  </r>
  <r>
    <n v="2920"/>
    <x v="4"/>
    <s v="Bakery"/>
    <x v="283"/>
    <n v="218.02728043918256"/>
    <x v="0"/>
  </r>
  <r>
    <n v="2921"/>
    <x v="5"/>
    <s v="Bakery"/>
    <x v="349"/>
    <n v="406.08831946332958"/>
    <x v="4"/>
  </r>
  <r>
    <n v="2922"/>
    <x v="5"/>
    <s v="Produce"/>
    <x v="22"/>
    <n v="87.340177984765901"/>
    <x v="1"/>
  </r>
  <r>
    <n v="2923"/>
    <x v="3"/>
    <s v="Bakery"/>
    <x v="87"/>
    <n v="17.490305617709097"/>
    <x v="4"/>
  </r>
  <r>
    <n v="2924"/>
    <x v="4"/>
    <s v="Meat"/>
    <x v="193"/>
    <n v="275.09188971199302"/>
    <x v="1"/>
  </r>
  <r>
    <n v="2925"/>
    <x v="5"/>
    <s v="Grains"/>
    <x v="127"/>
    <n v="367.79596613284878"/>
    <x v="2"/>
  </r>
  <r>
    <n v="2926"/>
    <x v="0"/>
    <s v="Produce"/>
    <x v="67"/>
    <n v="354.11226442298613"/>
    <x v="1"/>
  </r>
  <r>
    <n v="2927"/>
    <x v="5"/>
    <s v="Dairy"/>
    <x v="160"/>
    <n v="57.023918324680437"/>
    <x v="1"/>
  </r>
  <r>
    <n v="2928"/>
    <x v="5"/>
    <s v="Produce"/>
    <x v="270"/>
    <n v="30.462426075590344"/>
    <x v="4"/>
  </r>
  <r>
    <n v="2929"/>
    <x v="1"/>
    <s v="Produce"/>
    <x v="332"/>
    <n v="368.8893404995008"/>
    <x v="3"/>
  </r>
  <r>
    <n v="2930"/>
    <x v="5"/>
    <s v="Grains"/>
    <x v="12"/>
    <n v="311.75844464362297"/>
    <x v="1"/>
  </r>
  <r>
    <n v="2931"/>
    <x v="0"/>
    <s v="Meat"/>
    <x v="278"/>
    <n v="384.79088689263557"/>
    <x v="4"/>
  </r>
  <r>
    <n v="2932"/>
    <x v="3"/>
    <s v="Produce"/>
    <x v="169"/>
    <n v="112.45526751137773"/>
    <x v="0"/>
  </r>
  <r>
    <n v="2933"/>
    <x v="3"/>
    <s v="Produce"/>
    <x v="22"/>
    <n v="448.48775847018106"/>
    <x v="1"/>
  </r>
  <r>
    <n v="2934"/>
    <x v="5"/>
    <s v="Grains"/>
    <x v="269"/>
    <n v="218.94607498964783"/>
    <x v="2"/>
  </r>
  <r>
    <n v="2935"/>
    <x v="5"/>
    <s v="Meat"/>
    <x v="308"/>
    <n v="402.08150266184555"/>
    <x v="3"/>
  </r>
  <r>
    <n v="2936"/>
    <x v="2"/>
    <s v="Bakery"/>
    <x v="173"/>
    <n v="207.42376679785417"/>
    <x v="3"/>
  </r>
  <r>
    <n v="2937"/>
    <x v="5"/>
    <s v="Meat"/>
    <x v="326"/>
    <n v="148.2277172592924"/>
    <x v="0"/>
  </r>
  <r>
    <n v="2938"/>
    <x v="6"/>
    <s v="Dairy"/>
    <x v="37"/>
    <n v="89.728215424824072"/>
    <x v="4"/>
  </r>
  <r>
    <n v="2939"/>
    <x v="6"/>
    <s v="Dairy"/>
    <x v="250"/>
    <n v="79.117640411935824"/>
    <x v="2"/>
  </r>
  <r>
    <n v="2940"/>
    <x v="2"/>
    <s v="Grains"/>
    <x v="49"/>
    <n v="33.778982398856002"/>
    <x v="1"/>
  </r>
  <r>
    <n v="2941"/>
    <x v="5"/>
    <s v="Bakery"/>
    <x v="43"/>
    <n v="268.60151559845724"/>
    <x v="0"/>
  </r>
  <r>
    <n v="2942"/>
    <x v="1"/>
    <s v="Produce"/>
    <x v="51"/>
    <n v="102.04399234764573"/>
    <x v="3"/>
  </r>
  <r>
    <n v="2943"/>
    <x v="1"/>
    <s v="Bakery"/>
    <x v="70"/>
    <n v="442.43862873589399"/>
    <x v="1"/>
  </r>
  <r>
    <n v="2944"/>
    <x v="5"/>
    <s v="Produce"/>
    <x v="49"/>
    <n v="384.63255812874735"/>
    <x v="3"/>
  </r>
  <r>
    <n v="2945"/>
    <x v="0"/>
    <s v="Bakery"/>
    <x v="92"/>
    <n v="493.96749164446794"/>
    <x v="1"/>
  </r>
  <r>
    <n v="2946"/>
    <x v="0"/>
    <s v="Dairy"/>
    <x v="356"/>
    <n v="54.602998075866743"/>
    <x v="1"/>
  </r>
  <r>
    <n v="2947"/>
    <x v="3"/>
    <s v="Dairy"/>
    <x v="358"/>
    <n v="36.825476750639474"/>
    <x v="0"/>
  </r>
  <r>
    <n v="2948"/>
    <x v="5"/>
    <s v="Dairy"/>
    <x v="42"/>
    <n v="312.74404021962624"/>
    <x v="2"/>
  </r>
  <r>
    <n v="2949"/>
    <x v="1"/>
    <s v="Grains"/>
    <x v="268"/>
    <n v="170.49149618370907"/>
    <x v="2"/>
  </r>
  <r>
    <n v="2950"/>
    <x v="2"/>
    <s v="Produce"/>
    <x v="187"/>
    <n v="234.94990485191528"/>
    <x v="0"/>
  </r>
  <r>
    <n v="2951"/>
    <x v="5"/>
    <s v="Bakery"/>
    <x v="152"/>
    <n v="466.98303236312466"/>
    <x v="1"/>
  </r>
  <r>
    <n v="2952"/>
    <x v="6"/>
    <s v="Meat"/>
    <x v="339"/>
    <n v="323.37547462120756"/>
    <x v="0"/>
  </r>
  <r>
    <n v="2953"/>
    <x v="3"/>
    <s v="Dairy"/>
    <x v="70"/>
    <n v="100.52681334971102"/>
    <x v="2"/>
  </r>
  <r>
    <n v="2954"/>
    <x v="4"/>
    <s v="Produce"/>
    <x v="316"/>
    <n v="203.22880883706256"/>
    <x v="1"/>
  </r>
  <r>
    <n v="2955"/>
    <x v="3"/>
    <s v="Grains"/>
    <x v="152"/>
    <n v="137.79013223806419"/>
    <x v="4"/>
  </r>
  <r>
    <n v="2956"/>
    <x v="4"/>
    <s v="Meat"/>
    <x v="219"/>
    <n v="111.93152215045468"/>
    <x v="0"/>
  </r>
  <r>
    <n v="2957"/>
    <x v="2"/>
    <s v="Produce"/>
    <x v="137"/>
    <n v="306.60351953466943"/>
    <x v="3"/>
  </r>
  <r>
    <n v="2958"/>
    <x v="5"/>
    <s v="Grains"/>
    <x v="113"/>
    <n v="391.36398843537489"/>
    <x v="2"/>
  </r>
  <r>
    <n v="2959"/>
    <x v="6"/>
    <s v="Dairy"/>
    <x v="318"/>
    <n v="274.76691301236741"/>
    <x v="3"/>
  </r>
  <r>
    <n v="2960"/>
    <x v="6"/>
    <s v="Meat"/>
    <x v="171"/>
    <n v="311.20635579472116"/>
    <x v="3"/>
  </r>
  <r>
    <n v="2961"/>
    <x v="2"/>
    <s v="Bakery"/>
    <x v="23"/>
    <n v="492.97220706588166"/>
    <x v="4"/>
  </r>
  <r>
    <n v="2962"/>
    <x v="6"/>
    <s v="Dairy"/>
    <x v="175"/>
    <n v="188.20498607816339"/>
    <x v="0"/>
  </r>
  <r>
    <n v="2963"/>
    <x v="1"/>
    <s v="Produce"/>
    <x v="95"/>
    <n v="162.1523003934025"/>
    <x v="3"/>
  </r>
  <r>
    <n v="2964"/>
    <x v="3"/>
    <s v="Meat"/>
    <x v="349"/>
    <n v="107.89328903526275"/>
    <x v="1"/>
  </r>
  <r>
    <n v="2965"/>
    <x v="6"/>
    <s v="Grains"/>
    <x v="167"/>
    <n v="309.22933303863078"/>
    <x v="3"/>
  </r>
  <r>
    <n v="2966"/>
    <x v="0"/>
    <s v="Produce"/>
    <x v="235"/>
    <n v="187.83069671377908"/>
    <x v="3"/>
  </r>
  <r>
    <n v="2967"/>
    <x v="4"/>
    <s v="Meat"/>
    <x v="297"/>
    <n v="184.20287817333661"/>
    <x v="3"/>
  </r>
  <r>
    <n v="2968"/>
    <x v="5"/>
    <s v="Meat"/>
    <x v="193"/>
    <n v="430.83271095274358"/>
    <x v="2"/>
  </r>
  <r>
    <n v="2969"/>
    <x v="3"/>
    <s v="Produce"/>
    <x v="211"/>
    <n v="204.25086657932357"/>
    <x v="2"/>
  </r>
  <r>
    <n v="2970"/>
    <x v="6"/>
    <s v="Produce"/>
    <x v="351"/>
    <n v="297.16850138767836"/>
    <x v="0"/>
  </r>
  <r>
    <n v="2971"/>
    <x v="6"/>
    <s v="Grains"/>
    <x v="87"/>
    <n v="314.42926081114473"/>
    <x v="2"/>
  </r>
  <r>
    <n v="2972"/>
    <x v="4"/>
    <s v="Grains"/>
    <x v="19"/>
    <n v="477.66030333775888"/>
    <x v="4"/>
  </r>
  <r>
    <n v="2973"/>
    <x v="0"/>
    <s v="Bakery"/>
    <x v="35"/>
    <n v="403.62665794532199"/>
    <x v="1"/>
  </r>
  <r>
    <n v="2974"/>
    <x v="2"/>
    <s v="Dairy"/>
    <x v="232"/>
    <n v="169.41448767754272"/>
    <x v="2"/>
  </r>
  <r>
    <n v="2975"/>
    <x v="1"/>
    <s v="Bakery"/>
    <x v="244"/>
    <n v="486.13562473683584"/>
    <x v="1"/>
  </r>
  <r>
    <n v="2976"/>
    <x v="1"/>
    <s v="Bakery"/>
    <x v="20"/>
    <n v="434.63811029924653"/>
    <x v="2"/>
  </r>
  <r>
    <n v="2977"/>
    <x v="4"/>
    <s v="Dairy"/>
    <x v="172"/>
    <n v="142.15975709850196"/>
    <x v="4"/>
  </r>
  <r>
    <n v="2978"/>
    <x v="5"/>
    <s v="Dairy"/>
    <x v="56"/>
    <n v="76.205821344686697"/>
    <x v="2"/>
  </r>
  <r>
    <n v="2979"/>
    <x v="2"/>
    <s v="Grains"/>
    <x v="31"/>
    <n v="225.44516741797753"/>
    <x v="1"/>
  </r>
  <r>
    <n v="2980"/>
    <x v="0"/>
    <s v="Meat"/>
    <x v="198"/>
    <n v="410.1675498522572"/>
    <x v="2"/>
  </r>
  <r>
    <n v="2981"/>
    <x v="6"/>
    <s v="Dairy"/>
    <x v="277"/>
    <n v="310.14190326938046"/>
    <x v="3"/>
  </r>
  <r>
    <n v="2982"/>
    <x v="4"/>
    <s v="Grains"/>
    <x v="338"/>
    <n v="80.254029807136959"/>
    <x v="1"/>
  </r>
  <r>
    <n v="2983"/>
    <x v="5"/>
    <s v="Dairy"/>
    <x v="17"/>
    <n v="367.73029794974207"/>
    <x v="2"/>
  </r>
  <r>
    <n v="2984"/>
    <x v="6"/>
    <s v="Meat"/>
    <x v="205"/>
    <n v="389.74743253555016"/>
    <x v="2"/>
  </r>
  <r>
    <n v="2985"/>
    <x v="1"/>
    <s v="Dairy"/>
    <x v="93"/>
    <n v="475.98949485105823"/>
    <x v="4"/>
  </r>
  <r>
    <n v="2986"/>
    <x v="3"/>
    <s v="Produce"/>
    <x v="49"/>
    <n v="138.68221426597273"/>
    <x v="2"/>
  </r>
  <r>
    <n v="2987"/>
    <x v="0"/>
    <s v="Bakery"/>
    <x v="175"/>
    <n v="299.48392593068849"/>
    <x v="2"/>
  </r>
  <r>
    <n v="2988"/>
    <x v="4"/>
    <s v="Produce"/>
    <x v="128"/>
    <n v="56.255605349604686"/>
    <x v="1"/>
  </r>
  <r>
    <n v="2989"/>
    <x v="5"/>
    <s v="Bakery"/>
    <x v="277"/>
    <n v="212.453297805983"/>
    <x v="0"/>
  </r>
  <r>
    <n v="2990"/>
    <x v="0"/>
    <s v="Grains"/>
    <x v="182"/>
    <n v="79.821045860739531"/>
    <x v="0"/>
  </r>
  <r>
    <n v="2991"/>
    <x v="4"/>
    <s v="Bakery"/>
    <x v="261"/>
    <n v="333.38279918630133"/>
    <x v="1"/>
  </r>
  <r>
    <n v="2992"/>
    <x v="0"/>
    <s v="Grains"/>
    <x v="77"/>
    <n v="281.84797982357753"/>
    <x v="2"/>
  </r>
  <r>
    <n v="2993"/>
    <x v="0"/>
    <s v="Produce"/>
    <x v="138"/>
    <n v="286.04975332860732"/>
    <x v="4"/>
  </r>
  <r>
    <n v="2994"/>
    <x v="5"/>
    <s v="Grains"/>
    <x v="266"/>
    <n v="393.59434998108486"/>
    <x v="2"/>
  </r>
  <r>
    <n v="2995"/>
    <x v="4"/>
    <s v="Dairy"/>
    <x v="208"/>
    <n v="398.92464824120003"/>
    <x v="0"/>
  </r>
  <r>
    <n v="2996"/>
    <x v="3"/>
    <s v="Dairy"/>
    <x v="93"/>
    <n v="371.82748065161815"/>
    <x v="4"/>
  </r>
  <r>
    <n v="2997"/>
    <x v="1"/>
    <s v="Bakery"/>
    <x v="301"/>
    <n v="483.23054764402758"/>
    <x v="3"/>
  </r>
  <r>
    <n v="2998"/>
    <x v="4"/>
    <s v="Produce"/>
    <x v="65"/>
    <n v="210.90834521964746"/>
    <x v="4"/>
  </r>
  <r>
    <n v="2999"/>
    <x v="5"/>
    <s v="Bakery"/>
    <x v="41"/>
    <n v="150.73735716115678"/>
    <x v="3"/>
  </r>
  <r>
    <n v="3000"/>
    <x v="5"/>
    <s v="Dairy"/>
    <x v="233"/>
    <n v="399.49349587051353"/>
    <x v="4"/>
  </r>
  <r>
    <n v="3001"/>
    <x v="4"/>
    <s v="Meat"/>
    <x v="290"/>
    <n v="362.98381554374339"/>
    <x v="1"/>
  </r>
  <r>
    <n v="3002"/>
    <x v="2"/>
    <s v="Bakery"/>
    <x v="315"/>
    <n v="144.02675491069414"/>
    <x v="3"/>
  </r>
  <r>
    <n v="3003"/>
    <x v="1"/>
    <s v="Bakery"/>
    <x v="85"/>
    <n v="333.48324142615627"/>
    <x v="0"/>
  </r>
  <r>
    <n v="3004"/>
    <x v="4"/>
    <s v="Grains"/>
    <x v="305"/>
    <n v="292.11549457016906"/>
    <x v="1"/>
  </r>
  <r>
    <n v="3005"/>
    <x v="5"/>
    <s v="Meat"/>
    <x v="338"/>
    <n v="158.99241772976114"/>
    <x v="2"/>
  </r>
  <r>
    <n v="3006"/>
    <x v="0"/>
    <s v="Meat"/>
    <x v="203"/>
    <n v="52.897097045512908"/>
    <x v="1"/>
  </r>
  <r>
    <n v="3007"/>
    <x v="5"/>
    <s v="Dairy"/>
    <x v="338"/>
    <n v="498.29044471633506"/>
    <x v="2"/>
  </r>
  <r>
    <n v="3008"/>
    <x v="2"/>
    <s v="Grains"/>
    <x v="81"/>
    <n v="109.13238022193624"/>
    <x v="4"/>
  </r>
  <r>
    <n v="3009"/>
    <x v="4"/>
    <s v="Produce"/>
    <x v="33"/>
    <n v="418.23024991206984"/>
    <x v="4"/>
  </r>
  <r>
    <n v="3010"/>
    <x v="4"/>
    <s v="Grains"/>
    <x v="273"/>
    <n v="493.63080918733829"/>
    <x v="3"/>
  </r>
  <r>
    <n v="3011"/>
    <x v="6"/>
    <s v="Dairy"/>
    <x v="241"/>
    <n v="478.5143217371994"/>
    <x v="0"/>
  </r>
  <r>
    <n v="3012"/>
    <x v="1"/>
    <s v="Bakery"/>
    <x v="334"/>
    <n v="141.39936463085846"/>
    <x v="1"/>
  </r>
  <r>
    <n v="3013"/>
    <x v="6"/>
    <s v="Bakery"/>
    <x v="241"/>
    <n v="98.299594096252534"/>
    <x v="4"/>
  </r>
  <r>
    <n v="3014"/>
    <x v="5"/>
    <s v="Dairy"/>
    <x v="361"/>
    <n v="208.41014737333643"/>
    <x v="0"/>
  </r>
  <r>
    <n v="3015"/>
    <x v="3"/>
    <s v="Bakery"/>
    <x v="308"/>
    <n v="160.6137345943261"/>
    <x v="2"/>
  </r>
  <r>
    <n v="3016"/>
    <x v="4"/>
    <s v="Grains"/>
    <x v="116"/>
    <n v="98.793806207733894"/>
    <x v="2"/>
  </r>
  <r>
    <n v="3017"/>
    <x v="3"/>
    <s v="Grains"/>
    <x v="166"/>
    <n v="424.3148073317895"/>
    <x v="2"/>
  </r>
  <r>
    <n v="3018"/>
    <x v="3"/>
    <s v="Meat"/>
    <x v="204"/>
    <n v="167.20820354997076"/>
    <x v="2"/>
  </r>
  <r>
    <n v="3019"/>
    <x v="1"/>
    <s v="Grains"/>
    <x v="4"/>
    <n v="376.10393452442793"/>
    <x v="3"/>
  </r>
  <r>
    <n v="3020"/>
    <x v="1"/>
    <s v="Produce"/>
    <x v="346"/>
    <n v="141.34713409578728"/>
    <x v="1"/>
  </r>
  <r>
    <n v="3021"/>
    <x v="6"/>
    <s v="Meat"/>
    <x v="163"/>
    <n v="17.557299783946167"/>
    <x v="0"/>
  </r>
  <r>
    <n v="3022"/>
    <x v="4"/>
    <s v="Dairy"/>
    <x v="181"/>
    <n v="293.03273686094957"/>
    <x v="4"/>
  </r>
  <r>
    <n v="3023"/>
    <x v="2"/>
    <s v="Produce"/>
    <x v="317"/>
    <n v="7.9394403459672294"/>
    <x v="3"/>
  </r>
  <r>
    <n v="3024"/>
    <x v="2"/>
    <s v="Grains"/>
    <x v="290"/>
    <n v="399.81966485039203"/>
    <x v="1"/>
  </r>
  <r>
    <n v="3025"/>
    <x v="3"/>
    <s v="Meat"/>
    <x v="328"/>
    <n v="119.09891025623665"/>
    <x v="1"/>
  </r>
  <r>
    <n v="3026"/>
    <x v="4"/>
    <s v="Bakery"/>
    <x v="276"/>
    <n v="324.10178645979789"/>
    <x v="3"/>
  </r>
  <r>
    <n v="3027"/>
    <x v="1"/>
    <s v="Grains"/>
    <x v="337"/>
    <n v="299.42821015480843"/>
    <x v="2"/>
  </r>
  <r>
    <n v="3028"/>
    <x v="4"/>
    <s v="Meat"/>
    <x v="316"/>
    <n v="48.450883681951154"/>
    <x v="2"/>
  </r>
  <r>
    <n v="3029"/>
    <x v="1"/>
    <s v="Produce"/>
    <x v="282"/>
    <n v="473.38690666342046"/>
    <x v="2"/>
  </r>
  <r>
    <n v="3030"/>
    <x v="6"/>
    <s v="Dairy"/>
    <x v="157"/>
    <n v="411.45305092790386"/>
    <x v="1"/>
  </r>
  <r>
    <n v="3031"/>
    <x v="3"/>
    <s v="Grains"/>
    <x v="79"/>
    <n v="18.402121995917593"/>
    <x v="1"/>
  </r>
  <r>
    <n v="3032"/>
    <x v="3"/>
    <s v="Dairy"/>
    <x v="75"/>
    <n v="248.47054129500916"/>
    <x v="2"/>
  </r>
  <r>
    <n v="3033"/>
    <x v="1"/>
    <s v="Grains"/>
    <x v="130"/>
    <n v="164.58563125804184"/>
    <x v="4"/>
  </r>
  <r>
    <n v="3034"/>
    <x v="0"/>
    <s v="Grains"/>
    <x v="17"/>
    <n v="22.152075812530658"/>
    <x v="1"/>
  </r>
  <r>
    <n v="3035"/>
    <x v="3"/>
    <s v="Grains"/>
    <x v="359"/>
    <n v="196.28714046603736"/>
    <x v="0"/>
  </r>
  <r>
    <n v="3036"/>
    <x v="2"/>
    <s v="Grains"/>
    <x v="173"/>
    <n v="391.05103289810165"/>
    <x v="0"/>
  </r>
  <r>
    <n v="3037"/>
    <x v="6"/>
    <s v="Bakery"/>
    <x v="170"/>
    <n v="493.60791534958639"/>
    <x v="1"/>
  </r>
  <r>
    <n v="3038"/>
    <x v="5"/>
    <s v="Meat"/>
    <x v="140"/>
    <n v="199.08031603339279"/>
    <x v="2"/>
  </r>
  <r>
    <n v="3039"/>
    <x v="2"/>
    <s v="Grains"/>
    <x v="8"/>
    <n v="408.8938467302948"/>
    <x v="1"/>
  </r>
  <r>
    <n v="3040"/>
    <x v="5"/>
    <s v="Grains"/>
    <x v="215"/>
    <n v="160.23704405355394"/>
    <x v="0"/>
  </r>
  <r>
    <n v="3041"/>
    <x v="4"/>
    <s v="Produce"/>
    <x v="187"/>
    <n v="10.098946469402037"/>
    <x v="2"/>
  </r>
  <r>
    <n v="3042"/>
    <x v="3"/>
    <s v="Produce"/>
    <x v="117"/>
    <n v="323.62759398575184"/>
    <x v="0"/>
  </r>
  <r>
    <n v="3043"/>
    <x v="5"/>
    <s v="Grains"/>
    <x v="252"/>
    <n v="7.3207583304873953"/>
    <x v="1"/>
  </r>
  <r>
    <n v="3044"/>
    <x v="0"/>
    <s v="Grains"/>
    <x v="333"/>
    <n v="155.41225990004216"/>
    <x v="0"/>
  </r>
  <r>
    <n v="3045"/>
    <x v="2"/>
    <s v="Produce"/>
    <x v="220"/>
    <n v="204.52810720585748"/>
    <x v="2"/>
  </r>
  <r>
    <n v="3046"/>
    <x v="2"/>
    <s v="Grains"/>
    <x v="98"/>
    <n v="450.87073128866143"/>
    <x v="2"/>
  </r>
  <r>
    <n v="3047"/>
    <x v="4"/>
    <s v="Meat"/>
    <x v="217"/>
    <n v="262.48366674587055"/>
    <x v="3"/>
  </r>
  <r>
    <n v="3048"/>
    <x v="1"/>
    <s v="Produce"/>
    <x v="119"/>
    <n v="73.360030083650543"/>
    <x v="2"/>
  </r>
  <r>
    <n v="3049"/>
    <x v="1"/>
    <s v="Dairy"/>
    <x v="254"/>
    <n v="337.10135219393845"/>
    <x v="3"/>
  </r>
  <r>
    <n v="3050"/>
    <x v="6"/>
    <s v="Bakery"/>
    <x v="23"/>
    <n v="185.0256842572756"/>
    <x v="4"/>
  </r>
  <r>
    <n v="3051"/>
    <x v="1"/>
    <s v="Produce"/>
    <x v="87"/>
    <n v="493.74898598350615"/>
    <x v="4"/>
  </r>
  <r>
    <n v="3052"/>
    <x v="5"/>
    <s v="Grains"/>
    <x v="270"/>
    <n v="376.58623956799187"/>
    <x v="2"/>
  </r>
  <r>
    <n v="3053"/>
    <x v="1"/>
    <s v="Bakery"/>
    <x v="327"/>
    <n v="337.38434862130754"/>
    <x v="4"/>
  </r>
  <r>
    <n v="3054"/>
    <x v="6"/>
    <s v="Meat"/>
    <x v="149"/>
    <n v="244.67350568195462"/>
    <x v="2"/>
  </r>
  <r>
    <n v="3055"/>
    <x v="6"/>
    <s v="Bakery"/>
    <x v="39"/>
    <n v="203.66552279019766"/>
    <x v="1"/>
  </r>
  <r>
    <n v="3056"/>
    <x v="2"/>
    <s v="Meat"/>
    <x v="73"/>
    <n v="413.04724856355307"/>
    <x v="2"/>
  </r>
  <r>
    <n v="3057"/>
    <x v="2"/>
    <s v="Grains"/>
    <x v="363"/>
    <n v="111.72588121848166"/>
    <x v="2"/>
  </r>
  <r>
    <n v="3058"/>
    <x v="6"/>
    <s v="Produce"/>
    <x v="328"/>
    <n v="158.87817250011099"/>
    <x v="2"/>
  </r>
  <r>
    <n v="3059"/>
    <x v="0"/>
    <s v="Dairy"/>
    <x v="350"/>
    <n v="162.28682745424098"/>
    <x v="2"/>
  </r>
  <r>
    <n v="3060"/>
    <x v="1"/>
    <s v="Dairy"/>
    <x v="21"/>
    <n v="333.9741407102602"/>
    <x v="2"/>
  </r>
  <r>
    <n v="3061"/>
    <x v="6"/>
    <s v="Dairy"/>
    <x v="146"/>
    <n v="162.62206296827699"/>
    <x v="2"/>
  </r>
  <r>
    <n v="3062"/>
    <x v="3"/>
    <s v="Bakery"/>
    <x v="144"/>
    <n v="45.552654183369185"/>
    <x v="0"/>
  </r>
  <r>
    <n v="3063"/>
    <x v="1"/>
    <s v="Dairy"/>
    <x v="9"/>
    <n v="236.41094439015637"/>
    <x v="3"/>
  </r>
  <r>
    <n v="3064"/>
    <x v="1"/>
    <s v="Grains"/>
    <x v="178"/>
    <n v="81.998264011436632"/>
    <x v="3"/>
  </r>
  <r>
    <n v="3065"/>
    <x v="4"/>
    <s v="Bakery"/>
    <x v="196"/>
    <n v="212.71695469281931"/>
    <x v="3"/>
  </r>
  <r>
    <n v="3066"/>
    <x v="5"/>
    <s v="Produce"/>
    <x v="238"/>
    <n v="304.11469998510512"/>
    <x v="4"/>
  </r>
  <r>
    <n v="3067"/>
    <x v="2"/>
    <s v="Grains"/>
    <x v="190"/>
    <n v="489.09800589232037"/>
    <x v="3"/>
  </r>
  <r>
    <n v="3068"/>
    <x v="5"/>
    <s v="Bakery"/>
    <x v="181"/>
    <n v="62.658546556643763"/>
    <x v="3"/>
  </r>
  <r>
    <n v="3069"/>
    <x v="3"/>
    <s v="Meat"/>
    <x v="51"/>
    <n v="43.874300654898313"/>
    <x v="4"/>
  </r>
  <r>
    <n v="3070"/>
    <x v="2"/>
    <s v="Produce"/>
    <x v="337"/>
    <n v="201.61489882152082"/>
    <x v="3"/>
  </r>
  <r>
    <n v="3071"/>
    <x v="5"/>
    <s v="Meat"/>
    <x v="309"/>
    <n v="85.256983376703133"/>
    <x v="1"/>
  </r>
  <r>
    <n v="3072"/>
    <x v="5"/>
    <s v="Bakery"/>
    <x v="243"/>
    <n v="169.46087782264962"/>
    <x v="4"/>
  </r>
  <r>
    <n v="3073"/>
    <x v="5"/>
    <s v="Produce"/>
    <x v="237"/>
    <n v="79.270302559530677"/>
    <x v="0"/>
  </r>
  <r>
    <n v="3074"/>
    <x v="3"/>
    <s v="Meat"/>
    <x v="252"/>
    <n v="484.23811033242822"/>
    <x v="0"/>
  </r>
  <r>
    <n v="3075"/>
    <x v="5"/>
    <s v="Produce"/>
    <x v="245"/>
    <n v="434.96123406232203"/>
    <x v="0"/>
  </r>
  <r>
    <n v="3076"/>
    <x v="3"/>
    <s v="Grains"/>
    <x v="179"/>
    <n v="416.25053897280543"/>
    <x v="2"/>
  </r>
  <r>
    <n v="3077"/>
    <x v="5"/>
    <s v="Dairy"/>
    <x v="297"/>
    <n v="38.063471620539502"/>
    <x v="3"/>
  </r>
  <r>
    <n v="3078"/>
    <x v="4"/>
    <s v="Dairy"/>
    <x v="333"/>
    <n v="269.20352499940992"/>
    <x v="0"/>
  </r>
  <r>
    <n v="3079"/>
    <x v="5"/>
    <s v="Bakery"/>
    <x v="117"/>
    <n v="323.43047776212916"/>
    <x v="0"/>
  </r>
  <r>
    <n v="3080"/>
    <x v="2"/>
    <s v="Grains"/>
    <x v="351"/>
    <n v="408.09425951268736"/>
    <x v="3"/>
  </r>
  <r>
    <n v="3081"/>
    <x v="6"/>
    <s v="Grains"/>
    <x v="283"/>
    <n v="457.97940100011562"/>
    <x v="3"/>
  </r>
  <r>
    <n v="3082"/>
    <x v="2"/>
    <s v="Meat"/>
    <x v="231"/>
    <n v="192.84743686616193"/>
    <x v="1"/>
  </r>
  <r>
    <n v="3083"/>
    <x v="5"/>
    <s v="Meat"/>
    <x v="214"/>
    <n v="117.53243579948953"/>
    <x v="1"/>
  </r>
  <r>
    <n v="3084"/>
    <x v="1"/>
    <s v="Meat"/>
    <x v="78"/>
    <n v="213.69023943345792"/>
    <x v="0"/>
  </r>
  <r>
    <n v="3085"/>
    <x v="1"/>
    <s v="Produce"/>
    <x v="204"/>
    <n v="401.03310823448544"/>
    <x v="2"/>
  </r>
  <r>
    <n v="3086"/>
    <x v="1"/>
    <s v="Meat"/>
    <x v="224"/>
    <n v="248.9612665891911"/>
    <x v="2"/>
  </r>
  <r>
    <n v="3087"/>
    <x v="6"/>
    <s v="Dairy"/>
    <x v="199"/>
    <n v="85.492732287748126"/>
    <x v="4"/>
  </r>
  <r>
    <n v="3088"/>
    <x v="6"/>
    <s v="Dairy"/>
    <x v="68"/>
    <n v="83.46914264562993"/>
    <x v="3"/>
  </r>
  <r>
    <n v="3089"/>
    <x v="2"/>
    <s v="Bakery"/>
    <x v="323"/>
    <n v="379.93819087550395"/>
    <x v="4"/>
  </r>
  <r>
    <n v="3090"/>
    <x v="0"/>
    <s v="Produce"/>
    <x v="334"/>
    <n v="193.85772432175429"/>
    <x v="3"/>
  </r>
  <r>
    <n v="3091"/>
    <x v="6"/>
    <s v="Grains"/>
    <x v="179"/>
    <n v="369.75641343583123"/>
    <x v="0"/>
  </r>
  <r>
    <n v="3092"/>
    <x v="1"/>
    <s v="Grains"/>
    <x v="328"/>
    <n v="134.07132605675906"/>
    <x v="3"/>
  </r>
  <r>
    <n v="3093"/>
    <x v="6"/>
    <s v="Dairy"/>
    <x v="293"/>
    <n v="165.47496671407558"/>
    <x v="3"/>
  </r>
  <r>
    <n v="3094"/>
    <x v="6"/>
    <s v="Meat"/>
    <x v="317"/>
    <n v="304.55028684994323"/>
    <x v="1"/>
  </r>
  <r>
    <n v="3095"/>
    <x v="4"/>
    <s v="Meat"/>
    <x v="208"/>
    <n v="21.084931030032418"/>
    <x v="0"/>
  </r>
  <r>
    <n v="3096"/>
    <x v="6"/>
    <s v="Produce"/>
    <x v="96"/>
    <n v="498.19037251690588"/>
    <x v="3"/>
  </r>
  <r>
    <n v="3097"/>
    <x v="0"/>
    <s v="Meat"/>
    <x v="302"/>
    <n v="447.5125121559995"/>
    <x v="0"/>
  </r>
  <r>
    <n v="3098"/>
    <x v="5"/>
    <s v="Grains"/>
    <x v="165"/>
    <n v="109.23975454622192"/>
    <x v="3"/>
  </r>
  <r>
    <n v="3099"/>
    <x v="3"/>
    <s v="Meat"/>
    <x v="112"/>
    <n v="315.65718578221754"/>
    <x v="2"/>
  </r>
  <r>
    <n v="3100"/>
    <x v="2"/>
    <s v="Bakery"/>
    <x v="29"/>
    <n v="310.87522078597664"/>
    <x v="2"/>
  </r>
  <r>
    <n v="3101"/>
    <x v="1"/>
    <s v="Meat"/>
    <x v="65"/>
    <n v="464.72805604371433"/>
    <x v="3"/>
  </r>
  <r>
    <n v="3102"/>
    <x v="1"/>
    <s v="Produce"/>
    <x v="23"/>
    <n v="466.28475501460281"/>
    <x v="1"/>
  </r>
  <r>
    <n v="3103"/>
    <x v="3"/>
    <s v="Dairy"/>
    <x v="293"/>
    <n v="38.536375842655048"/>
    <x v="2"/>
  </r>
  <r>
    <n v="3104"/>
    <x v="1"/>
    <s v="Produce"/>
    <x v="51"/>
    <n v="103.38159626205906"/>
    <x v="3"/>
  </r>
  <r>
    <n v="3105"/>
    <x v="3"/>
    <s v="Meat"/>
    <x v="125"/>
    <n v="366.16283194640789"/>
    <x v="0"/>
  </r>
  <r>
    <n v="3106"/>
    <x v="2"/>
    <s v="Meat"/>
    <x v="9"/>
    <n v="332.78331202268436"/>
    <x v="3"/>
  </r>
  <r>
    <n v="3107"/>
    <x v="4"/>
    <s v="Meat"/>
    <x v="258"/>
    <n v="478.04237715091762"/>
    <x v="3"/>
  </r>
  <r>
    <n v="3108"/>
    <x v="4"/>
    <s v="Grains"/>
    <x v="229"/>
    <n v="318.36169654844207"/>
    <x v="4"/>
  </r>
  <r>
    <n v="3109"/>
    <x v="1"/>
    <s v="Grains"/>
    <x v="21"/>
    <n v="13.663879083371789"/>
    <x v="4"/>
  </r>
  <r>
    <n v="3110"/>
    <x v="2"/>
    <s v="Dairy"/>
    <x v="14"/>
    <n v="308.34884601133928"/>
    <x v="3"/>
  </r>
  <r>
    <n v="3111"/>
    <x v="1"/>
    <s v="Meat"/>
    <x v="85"/>
    <n v="476.545748507025"/>
    <x v="1"/>
  </r>
  <r>
    <n v="3112"/>
    <x v="1"/>
    <s v="Bakery"/>
    <x v="282"/>
    <n v="7.6248974924561823"/>
    <x v="4"/>
  </r>
  <r>
    <n v="3113"/>
    <x v="5"/>
    <s v="Dairy"/>
    <x v="300"/>
    <n v="350.28630633614125"/>
    <x v="0"/>
  </r>
  <r>
    <n v="3114"/>
    <x v="5"/>
    <s v="Grains"/>
    <x v="186"/>
    <n v="429.23041694690954"/>
    <x v="3"/>
  </r>
  <r>
    <n v="3115"/>
    <x v="4"/>
    <s v="Bakery"/>
    <x v="127"/>
    <n v="441.07929446728826"/>
    <x v="2"/>
  </r>
  <r>
    <n v="3116"/>
    <x v="3"/>
    <s v="Bakery"/>
    <x v="10"/>
    <n v="337.18427752054214"/>
    <x v="4"/>
  </r>
  <r>
    <n v="3117"/>
    <x v="1"/>
    <s v="Produce"/>
    <x v="83"/>
    <n v="353.56440868735694"/>
    <x v="4"/>
  </r>
  <r>
    <n v="3118"/>
    <x v="1"/>
    <s v="Bakery"/>
    <x v="30"/>
    <n v="229.87770692761296"/>
    <x v="2"/>
  </r>
  <r>
    <n v="3119"/>
    <x v="1"/>
    <s v="Dairy"/>
    <x v="76"/>
    <n v="196.34120976998835"/>
    <x v="2"/>
  </r>
  <r>
    <n v="3120"/>
    <x v="5"/>
    <s v="Dairy"/>
    <x v="363"/>
    <n v="337.00761564640396"/>
    <x v="0"/>
  </r>
  <r>
    <n v="3121"/>
    <x v="2"/>
    <s v="Produce"/>
    <x v="115"/>
    <n v="69.494218052241806"/>
    <x v="1"/>
  </r>
  <r>
    <n v="3122"/>
    <x v="0"/>
    <s v="Meat"/>
    <x v="269"/>
    <n v="157.40402612033654"/>
    <x v="2"/>
  </r>
  <r>
    <n v="3123"/>
    <x v="0"/>
    <s v="Produce"/>
    <x v="252"/>
    <n v="242.30642653112631"/>
    <x v="0"/>
  </r>
  <r>
    <n v="3124"/>
    <x v="3"/>
    <s v="Dairy"/>
    <x v="355"/>
    <n v="308.05578521114478"/>
    <x v="4"/>
  </r>
  <r>
    <n v="3125"/>
    <x v="0"/>
    <s v="Dairy"/>
    <x v="3"/>
    <n v="111.01153910390079"/>
    <x v="2"/>
  </r>
  <r>
    <n v="3126"/>
    <x v="5"/>
    <s v="Meat"/>
    <x v="81"/>
    <n v="12.741732150754682"/>
    <x v="3"/>
  </r>
  <r>
    <n v="3127"/>
    <x v="3"/>
    <s v="Bakery"/>
    <x v="117"/>
    <n v="228.92017458315814"/>
    <x v="1"/>
  </r>
  <r>
    <n v="3128"/>
    <x v="2"/>
    <s v="Produce"/>
    <x v="138"/>
    <n v="87.182912551970304"/>
    <x v="3"/>
  </r>
  <r>
    <n v="3129"/>
    <x v="2"/>
    <s v="Grains"/>
    <x v="169"/>
    <n v="289.77696112710879"/>
    <x v="4"/>
  </r>
  <r>
    <n v="3130"/>
    <x v="1"/>
    <s v="Meat"/>
    <x v="219"/>
    <n v="453.90674503061786"/>
    <x v="4"/>
  </r>
  <r>
    <n v="3131"/>
    <x v="6"/>
    <s v="Bakery"/>
    <x v="54"/>
    <n v="142.40343820760427"/>
    <x v="2"/>
  </r>
  <r>
    <n v="3132"/>
    <x v="3"/>
    <s v="Grains"/>
    <x v="127"/>
    <n v="383.26353309665683"/>
    <x v="3"/>
  </r>
  <r>
    <n v="3133"/>
    <x v="1"/>
    <s v="Meat"/>
    <x v="283"/>
    <n v="42.015640792898253"/>
    <x v="0"/>
  </r>
  <r>
    <n v="3134"/>
    <x v="2"/>
    <s v="Dairy"/>
    <x v="168"/>
    <n v="140.66727128812013"/>
    <x v="2"/>
  </r>
  <r>
    <n v="3135"/>
    <x v="5"/>
    <s v="Bakery"/>
    <x v="10"/>
    <n v="347.07552457868439"/>
    <x v="0"/>
  </r>
  <r>
    <n v="3136"/>
    <x v="3"/>
    <s v="Dairy"/>
    <x v="330"/>
    <n v="351.10968651854523"/>
    <x v="1"/>
  </r>
  <r>
    <n v="3137"/>
    <x v="3"/>
    <s v="Dairy"/>
    <x v="114"/>
    <n v="408.19511023913458"/>
    <x v="1"/>
  </r>
  <r>
    <n v="3138"/>
    <x v="6"/>
    <s v="Dairy"/>
    <x v="338"/>
    <n v="498.94106686678975"/>
    <x v="1"/>
  </r>
  <r>
    <n v="3139"/>
    <x v="5"/>
    <s v="Bakery"/>
    <x v="89"/>
    <n v="216.01556553164957"/>
    <x v="0"/>
  </r>
  <r>
    <n v="3140"/>
    <x v="5"/>
    <s v="Bakery"/>
    <x v="240"/>
    <n v="347.90553951980877"/>
    <x v="3"/>
  </r>
  <r>
    <n v="3141"/>
    <x v="6"/>
    <s v="Grains"/>
    <x v="148"/>
    <n v="234.66546095254233"/>
    <x v="4"/>
  </r>
  <r>
    <n v="3142"/>
    <x v="4"/>
    <s v="Produce"/>
    <x v="6"/>
    <n v="173.26666214337823"/>
    <x v="2"/>
  </r>
  <r>
    <n v="3143"/>
    <x v="4"/>
    <s v="Grains"/>
    <x v="170"/>
    <n v="130.1954006409033"/>
    <x v="3"/>
  </r>
  <r>
    <n v="3144"/>
    <x v="6"/>
    <s v="Dairy"/>
    <x v="290"/>
    <n v="15.893382002101676"/>
    <x v="3"/>
  </r>
  <r>
    <n v="3145"/>
    <x v="3"/>
    <s v="Produce"/>
    <x v="61"/>
    <n v="56.669647956937752"/>
    <x v="0"/>
  </r>
  <r>
    <n v="3146"/>
    <x v="5"/>
    <s v="Dairy"/>
    <x v="165"/>
    <n v="229.05247049147349"/>
    <x v="2"/>
  </r>
  <r>
    <n v="3147"/>
    <x v="6"/>
    <s v="Meat"/>
    <x v="219"/>
    <n v="100.03897161087514"/>
    <x v="2"/>
  </r>
  <r>
    <n v="3148"/>
    <x v="0"/>
    <s v="Meat"/>
    <x v="341"/>
    <n v="276.63847739506406"/>
    <x v="3"/>
  </r>
  <r>
    <n v="3149"/>
    <x v="3"/>
    <s v="Dairy"/>
    <x v="359"/>
    <n v="157.15392381186246"/>
    <x v="1"/>
  </r>
  <r>
    <n v="3150"/>
    <x v="1"/>
    <s v="Produce"/>
    <x v="363"/>
    <n v="206.31114480076698"/>
    <x v="2"/>
  </r>
  <r>
    <n v="3151"/>
    <x v="0"/>
    <s v="Meat"/>
    <x v="169"/>
    <n v="25.340405767636174"/>
    <x v="3"/>
  </r>
  <r>
    <n v="3152"/>
    <x v="4"/>
    <s v="Produce"/>
    <x v="148"/>
    <n v="278.27091423222305"/>
    <x v="3"/>
  </r>
  <r>
    <n v="3153"/>
    <x v="1"/>
    <s v="Produce"/>
    <x v="91"/>
    <n v="131.33164723015608"/>
    <x v="0"/>
  </r>
  <r>
    <n v="3154"/>
    <x v="5"/>
    <s v="Bakery"/>
    <x v="96"/>
    <n v="173.94918518776186"/>
    <x v="0"/>
  </r>
  <r>
    <n v="3155"/>
    <x v="5"/>
    <s v="Grains"/>
    <x v="196"/>
    <n v="381.28681498737183"/>
    <x v="4"/>
  </r>
  <r>
    <n v="3156"/>
    <x v="2"/>
    <s v="Produce"/>
    <x v="229"/>
    <n v="375.27303705811119"/>
    <x v="4"/>
  </r>
  <r>
    <n v="3157"/>
    <x v="5"/>
    <s v="Dairy"/>
    <x v="45"/>
    <n v="235.70836879031492"/>
    <x v="1"/>
  </r>
  <r>
    <n v="3158"/>
    <x v="0"/>
    <s v="Produce"/>
    <x v="78"/>
    <n v="397.34954836372998"/>
    <x v="0"/>
  </r>
  <r>
    <n v="3159"/>
    <x v="1"/>
    <s v="Meat"/>
    <x v="93"/>
    <n v="380.755849802885"/>
    <x v="3"/>
  </r>
  <r>
    <n v="3160"/>
    <x v="0"/>
    <s v="Bakery"/>
    <x v="166"/>
    <n v="428.73096175641314"/>
    <x v="1"/>
  </r>
  <r>
    <n v="3161"/>
    <x v="6"/>
    <s v="Meat"/>
    <x v="90"/>
    <n v="420.20272221263372"/>
    <x v="3"/>
  </r>
  <r>
    <n v="3162"/>
    <x v="5"/>
    <s v="Dairy"/>
    <x v="259"/>
    <n v="399.97158373248283"/>
    <x v="0"/>
  </r>
  <r>
    <n v="3163"/>
    <x v="6"/>
    <s v="Produce"/>
    <x v="98"/>
    <n v="338.09354130612695"/>
    <x v="2"/>
  </r>
  <r>
    <n v="3164"/>
    <x v="0"/>
    <s v="Meat"/>
    <x v="303"/>
    <n v="162.89160854371599"/>
    <x v="0"/>
  </r>
  <r>
    <n v="3165"/>
    <x v="5"/>
    <s v="Grains"/>
    <x v="116"/>
    <n v="63.176997658009185"/>
    <x v="0"/>
  </r>
  <r>
    <n v="3166"/>
    <x v="5"/>
    <s v="Grains"/>
    <x v="89"/>
    <n v="131.5202178771525"/>
    <x v="3"/>
  </r>
  <r>
    <n v="3167"/>
    <x v="2"/>
    <s v="Grains"/>
    <x v="234"/>
    <n v="323.36069445551658"/>
    <x v="4"/>
  </r>
  <r>
    <n v="3168"/>
    <x v="6"/>
    <s v="Meat"/>
    <x v="259"/>
    <n v="389.02523339628112"/>
    <x v="4"/>
  </r>
  <r>
    <n v="3169"/>
    <x v="0"/>
    <s v="Dairy"/>
    <x v="10"/>
    <n v="364.62847179686605"/>
    <x v="1"/>
  </r>
  <r>
    <n v="3170"/>
    <x v="1"/>
    <s v="Dairy"/>
    <x v="151"/>
    <n v="451.21686580829839"/>
    <x v="4"/>
  </r>
  <r>
    <n v="3171"/>
    <x v="5"/>
    <s v="Dairy"/>
    <x v="97"/>
    <n v="114.93260415173344"/>
    <x v="4"/>
  </r>
  <r>
    <n v="3172"/>
    <x v="1"/>
    <s v="Produce"/>
    <x v="34"/>
    <n v="297.19484332817871"/>
    <x v="3"/>
  </r>
  <r>
    <n v="3173"/>
    <x v="2"/>
    <s v="Produce"/>
    <x v="226"/>
    <n v="149.14775325759877"/>
    <x v="1"/>
  </r>
  <r>
    <n v="3174"/>
    <x v="6"/>
    <s v="Produce"/>
    <x v="160"/>
    <n v="271.69851770124575"/>
    <x v="2"/>
  </r>
  <r>
    <n v="3175"/>
    <x v="2"/>
    <s v="Produce"/>
    <x v="60"/>
    <n v="166.01926435011413"/>
    <x v="1"/>
  </r>
  <r>
    <n v="3176"/>
    <x v="2"/>
    <s v="Dairy"/>
    <x v="130"/>
    <n v="386.72691866998923"/>
    <x v="1"/>
  </r>
  <r>
    <n v="3177"/>
    <x v="4"/>
    <s v="Bakery"/>
    <x v="47"/>
    <n v="477.51925502495277"/>
    <x v="3"/>
  </r>
  <r>
    <n v="3178"/>
    <x v="3"/>
    <s v="Bakery"/>
    <x v="168"/>
    <n v="64.582593264586819"/>
    <x v="1"/>
  </r>
  <r>
    <n v="3179"/>
    <x v="2"/>
    <s v="Grains"/>
    <x v="170"/>
    <n v="207.43735953158492"/>
    <x v="1"/>
  </r>
  <r>
    <n v="3180"/>
    <x v="6"/>
    <s v="Bakery"/>
    <x v="18"/>
    <n v="21.213365633116325"/>
    <x v="0"/>
  </r>
  <r>
    <n v="3181"/>
    <x v="1"/>
    <s v="Grains"/>
    <x v="45"/>
    <n v="324.46702006411778"/>
    <x v="2"/>
  </r>
  <r>
    <n v="3182"/>
    <x v="2"/>
    <s v="Grains"/>
    <x v="230"/>
    <n v="340.06821508869388"/>
    <x v="3"/>
  </r>
  <r>
    <n v="3183"/>
    <x v="4"/>
    <s v="Bakery"/>
    <x v="96"/>
    <n v="54.051818317917366"/>
    <x v="4"/>
  </r>
  <r>
    <n v="3184"/>
    <x v="4"/>
    <s v="Produce"/>
    <x v="134"/>
    <n v="459.97333642924656"/>
    <x v="0"/>
  </r>
  <r>
    <n v="3185"/>
    <x v="4"/>
    <s v="Produce"/>
    <x v="159"/>
    <n v="205.82821132051009"/>
    <x v="4"/>
  </r>
  <r>
    <n v="3186"/>
    <x v="4"/>
    <s v="Meat"/>
    <x v="91"/>
    <n v="415.1592631501162"/>
    <x v="2"/>
  </r>
  <r>
    <n v="3187"/>
    <x v="0"/>
    <s v="Dairy"/>
    <x v="316"/>
    <n v="127.64435951772967"/>
    <x v="3"/>
  </r>
  <r>
    <n v="3188"/>
    <x v="0"/>
    <s v="Produce"/>
    <x v="327"/>
    <n v="414.177832137633"/>
    <x v="4"/>
  </r>
  <r>
    <n v="3189"/>
    <x v="5"/>
    <s v="Meat"/>
    <x v="350"/>
    <n v="234.52334473767732"/>
    <x v="1"/>
  </r>
  <r>
    <n v="3190"/>
    <x v="1"/>
    <s v="Grains"/>
    <x v="197"/>
    <n v="269.68460557959185"/>
    <x v="4"/>
  </r>
  <r>
    <n v="3191"/>
    <x v="4"/>
    <s v="Meat"/>
    <x v="195"/>
    <n v="449.89552466382685"/>
    <x v="2"/>
  </r>
  <r>
    <n v="3192"/>
    <x v="1"/>
    <s v="Produce"/>
    <x v="249"/>
    <n v="345.62731513555326"/>
    <x v="0"/>
  </r>
  <r>
    <n v="3193"/>
    <x v="0"/>
    <s v="Produce"/>
    <x v="236"/>
    <n v="314.2172584649262"/>
    <x v="0"/>
  </r>
  <r>
    <n v="3194"/>
    <x v="1"/>
    <s v="Produce"/>
    <x v="164"/>
    <n v="232.07286077940037"/>
    <x v="0"/>
  </r>
  <r>
    <n v="3195"/>
    <x v="5"/>
    <s v="Grains"/>
    <x v="111"/>
    <n v="218.25443921339655"/>
    <x v="4"/>
  </r>
  <r>
    <n v="3196"/>
    <x v="4"/>
    <s v="Grains"/>
    <x v="45"/>
    <n v="39.37433349275036"/>
    <x v="4"/>
  </r>
  <r>
    <n v="3197"/>
    <x v="3"/>
    <s v="Bakery"/>
    <x v="299"/>
    <n v="279.86572495221446"/>
    <x v="1"/>
  </r>
  <r>
    <n v="3198"/>
    <x v="3"/>
    <s v="Produce"/>
    <x v="329"/>
    <n v="128.64799368943113"/>
    <x v="2"/>
  </r>
  <r>
    <n v="3199"/>
    <x v="3"/>
    <s v="Meat"/>
    <x v="44"/>
    <n v="363.5391893880759"/>
    <x v="1"/>
  </r>
  <r>
    <n v="3200"/>
    <x v="0"/>
    <s v="Dairy"/>
    <x v="226"/>
    <n v="492.48142760317955"/>
    <x v="3"/>
  </r>
  <r>
    <n v="3201"/>
    <x v="6"/>
    <s v="Meat"/>
    <x v="14"/>
    <n v="19.125791966985727"/>
    <x v="0"/>
  </r>
  <r>
    <n v="3202"/>
    <x v="2"/>
    <s v="Bakery"/>
    <x v="275"/>
    <n v="429.59750978224309"/>
    <x v="1"/>
  </r>
  <r>
    <n v="3203"/>
    <x v="3"/>
    <s v="Produce"/>
    <x v="243"/>
    <n v="66.617366858557716"/>
    <x v="2"/>
  </r>
  <r>
    <n v="3204"/>
    <x v="2"/>
    <s v="Produce"/>
    <x v="320"/>
    <n v="73.003294995213992"/>
    <x v="3"/>
  </r>
  <r>
    <n v="3205"/>
    <x v="2"/>
    <s v="Dairy"/>
    <x v="33"/>
    <n v="330.11361604129922"/>
    <x v="4"/>
  </r>
  <r>
    <n v="3206"/>
    <x v="1"/>
    <s v="Bakery"/>
    <x v="83"/>
    <n v="342.53589668507544"/>
    <x v="0"/>
  </r>
  <r>
    <n v="3207"/>
    <x v="0"/>
    <s v="Produce"/>
    <x v="188"/>
    <n v="37.207677321457261"/>
    <x v="3"/>
  </r>
  <r>
    <n v="3208"/>
    <x v="0"/>
    <s v="Meat"/>
    <x v="23"/>
    <n v="20.929325483353068"/>
    <x v="3"/>
  </r>
  <r>
    <n v="3209"/>
    <x v="6"/>
    <s v="Meat"/>
    <x v="58"/>
    <n v="311.78454968133252"/>
    <x v="4"/>
  </r>
  <r>
    <n v="3210"/>
    <x v="3"/>
    <s v="Produce"/>
    <x v="236"/>
    <n v="120.3869863338216"/>
    <x v="4"/>
  </r>
  <r>
    <n v="3211"/>
    <x v="0"/>
    <s v="Bakery"/>
    <x v="287"/>
    <n v="439.95687458021774"/>
    <x v="3"/>
  </r>
  <r>
    <n v="3212"/>
    <x v="2"/>
    <s v="Dairy"/>
    <x v="260"/>
    <n v="400.16707608851533"/>
    <x v="4"/>
  </r>
  <r>
    <n v="3213"/>
    <x v="3"/>
    <s v="Produce"/>
    <x v="96"/>
    <n v="55.775893527348586"/>
    <x v="1"/>
  </r>
  <r>
    <n v="3214"/>
    <x v="6"/>
    <s v="Grains"/>
    <x v="27"/>
    <n v="398.97141415752043"/>
    <x v="4"/>
  </r>
  <r>
    <n v="3215"/>
    <x v="5"/>
    <s v="Bakery"/>
    <x v="309"/>
    <n v="83.739765138887293"/>
    <x v="3"/>
  </r>
  <r>
    <n v="3216"/>
    <x v="3"/>
    <s v="Grains"/>
    <x v="148"/>
    <n v="308.58699266051406"/>
    <x v="3"/>
  </r>
  <r>
    <n v="3217"/>
    <x v="1"/>
    <s v="Meat"/>
    <x v="74"/>
    <n v="310.99688108761882"/>
    <x v="2"/>
  </r>
  <r>
    <n v="3218"/>
    <x v="4"/>
    <s v="Grains"/>
    <x v="280"/>
    <n v="99.573420362801116"/>
    <x v="4"/>
  </r>
  <r>
    <n v="3219"/>
    <x v="6"/>
    <s v="Dairy"/>
    <x v="89"/>
    <n v="438.17638585883361"/>
    <x v="1"/>
  </r>
  <r>
    <n v="3220"/>
    <x v="3"/>
    <s v="Dairy"/>
    <x v="256"/>
    <n v="339.26145857832415"/>
    <x v="1"/>
  </r>
  <r>
    <n v="3221"/>
    <x v="1"/>
    <s v="Grains"/>
    <x v="92"/>
    <n v="21.562260884959962"/>
    <x v="0"/>
  </r>
  <r>
    <n v="3222"/>
    <x v="5"/>
    <s v="Produce"/>
    <x v="137"/>
    <n v="367.41659816134495"/>
    <x v="2"/>
  </r>
  <r>
    <n v="3223"/>
    <x v="0"/>
    <s v="Grains"/>
    <x v="172"/>
    <n v="372.58352989301881"/>
    <x v="3"/>
  </r>
  <r>
    <n v="3224"/>
    <x v="2"/>
    <s v="Dairy"/>
    <x v="117"/>
    <n v="279.91441701952016"/>
    <x v="0"/>
  </r>
  <r>
    <n v="3225"/>
    <x v="3"/>
    <s v="Produce"/>
    <x v="199"/>
    <n v="252.67979227412198"/>
    <x v="2"/>
  </r>
  <r>
    <n v="3226"/>
    <x v="1"/>
    <s v="Produce"/>
    <x v="150"/>
    <n v="174.42118969580267"/>
    <x v="0"/>
  </r>
  <r>
    <n v="3227"/>
    <x v="6"/>
    <s v="Meat"/>
    <x v="176"/>
    <n v="213.1515324507771"/>
    <x v="0"/>
  </r>
  <r>
    <n v="3228"/>
    <x v="1"/>
    <s v="Meat"/>
    <x v="154"/>
    <n v="153.78196779933609"/>
    <x v="0"/>
  </r>
  <r>
    <n v="3229"/>
    <x v="6"/>
    <s v="Bakery"/>
    <x v="95"/>
    <n v="51.705042279732893"/>
    <x v="3"/>
  </r>
  <r>
    <n v="3230"/>
    <x v="3"/>
    <s v="Bakery"/>
    <x v="284"/>
    <n v="373.95565745380884"/>
    <x v="0"/>
  </r>
  <r>
    <n v="3231"/>
    <x v="3"/>
    <s v="Produce"/>
    <x v="103"/>
    <n v="329.5487369011372"/>
    <x v="2"/>
  </r>
  <r>
    <n v="3232"/>
    <x v="2"/>
    <s v="Grains"/>
    <x v="136"/>
    <n v="428.2250642393019"/>
    <x v="3"/>
  </r>
  <r>
    <n v="3233"/>
    <x v="0"/>
    <s v="Produce"/>
    <x v="323"/>
    <n v="140.9681427641701"/>
    <x v="2"/>
  </r>
  <r>
    <n v="3234"/>
    <x v="1"/>
    <s v="Produce"/>
    <x v="258"/>
    <n v="404.07898322401604"/>
    <x v="1"/>
  </r>
  <r>
    <n v="3235"/>
    <x v="5"/>
    <s v="Bakery"/>
    <x v="182"/>
    <n v="76.535953258844543"/>
    <x v="2"/>
  </r>
  <r>
    <n v="3236"/>
    <x v="0"/>
    <s v="Bakery"/>
    <x v="293"/>
    <n v="360.37643827492303"/>
    <x v="1"/>
  </r>
  <r>
    <n v="3237"/>
    <x v="1"/>
    <s v="Dairy"/>
    <x v="243"/>
    <n v="308.14655347391778"/>
    <x v="4"/>
  </r>
  <r>
    <n v="3238"/>
    <x v="0"/>
    <s v="Bakery"/>
    <x v="126"/>
    <n v="380.99374771264786"/>
    <x v="1"/>
  </r>
  <r>
    <n v="3239"/>
    <x v="2"/>
    <s v="Grains"/>
    <x v="308"/>
    <n v="478.0564993654711"/>
    <x v="0"/>
  </r>
  <r>
    <n v="3240"/>
    <x v="6"/>
    <s v="Dairy"/>
    <x v="226"/>
    <n v="314.67057835206765"/>
    <x v="0"/>
  </r>
  <r>
    <n v="3241"/>
    <x v="6"/>
    <s v="Grains"/>
    <x v="43"/>
    <n v="294.02526215484551"/>
    <x v="1"/>
  </r>
  <r>
    <n v="3242"/>
    <x v="1"/>
    <s v="Grains"/>
    <x v="180"/>
    <n v="278.71072801479687"/>
    <x v="4"/>
  </r>
  <r>
    <n v="3243"/>
    <x v="6"/>
    <s v="Grains"/>
    <x v="320"/>
    <n v="43.550008718169593"/>
    <x v="4"/>
  </r>
  <r>
    <n v="3244"/>
    <x v="4"/>
    <s v="Meat"/>
    <x v="310"/>
    <n v="303.46818989665496"/>
    <x v="0"/>
  </r>
  <r>
    <n v="3245"/>
    <x v="0"/>
    <s v="Dairy"/>
    <x v="279"/>
    <n v="438.99040600398553"/>
    <x v="0"/>
  </r>
  <r>
    <n v="3246"/>
    <x v="5"/>
    <s v="Meat"/>
    <x v="154"/>
    <n v="485.94934485262689"/>
    <x v="3"/>
  </r>
  <r>
    <n v="3247"/>
    <x v="0"/>
    <s v="Meat"/>
    <x v="203"/>
    <n v="110.53765018444055"/>
    <x v="2"/>
  </r>
  <r>
    <n v="3248"/>
    <x v="4"/>
    <s v="Dairy"/>
    <x v="285"/>
    <n v="80.224821194287813"/>
    <x v="0"/>
  </r>
  <r>
    <n v="3249"/>
    <x v="0"/>
    <s v="Produce"/>
    <x v="352"/>
    <n v="201.35820182523204"/>
    <x v="3"/>
  </r>
  <r>
    <n v="3250"/>
    <x v="6"/>
    <s v="Bakery"/>
    <x v="294"/>
    <n v="73.632492131331603"/>
    <x v="3"/>
  </r>
  <r>
    <n v="3251"/>
    <x v="4"/>
    <s v="Bakery"/>
    <x v="247"/>
    <n v="491.18501801752507"/>
    <x v="3"/>
  </r>
  <r>
    <n v="3252"/>
    <x v="3"/>
    <s v="Meat"/>
    <x v="99"/>
    <n v="49.470493403547827"/>
    <x v="0"/>
  </r>
  <r>
    <n v="3253"/>
    <x v="4"/>
    <s v="Meat"/>
    <x v="240"/>
    <n v="44.72978205508818"/>
    <x v="0"/>
  </r>
  <r>
    <n v="3254"/>
    <x v="2"/>
    <s v="Meat"/>
    <x v="290"/>
    <n v="393.18344962462032"/>
    <x v="0"/>
  </r>
  <r>
    <n v="3255"/>
    <x v="0"/>
    <s v="Dairy"/>
    <x v="225"/>
    <n v="309.58379213789169"/>
    <x v="4"/>
  </r>
  <r>
    <n v="3256"/>
    <x v="6"/>
    <s v="Bakery"/>
    <x v="176"/>
    <n v="293.06334056119232"/>
    <x v="1"/>
  </r>
  <r>
    <n v="3257"/>
    <x v="5"/>
    <s v="Produce"/>
    <x v="7"/>
    <n v="16.326460284086764"/>
    <x v="2"/>
  </r>
  <r>
    <n v="3258"/>
    <x v="5"/>
    <s v="Dairy"/>
    <x v="11"/>
    <n v="82.224786581675076"/>
    <x v="1"/>
  </r>
  <r>
    <n v="3259"/>
    <x v="6"/>
    <s v="Bakery"/>
    <x v="144"/>
    <n v="176.89806155376962"/>
    <x v="2"/>
  </r>
  <r>
    <n v="3260"/>
    <x v="4"/>
    <s v="Meat"/>
    <x v="288"/>
    <n v="127.09154150486096"/>
    <x v="0"/>
  </r>
  <r>
    <n v="3261"/>
    <x v="2"/>
    <s v="Produce"/>
    <x v="238"/>
    <n v="354.66400918099072"/>
    <x v="2"/>
  </r>
  <r>
    <n v="3262"/>
    <x v="6"/>
    <s v="Produce"/>
    <x v="301"/>
    <n v="23.440837404113527"/>
    <x v="2"/>
  </r>
  <r>
    <n v="3263"/>
    <x v="6"/>
    <s v="Dairy"/>
    <x v="281"/>
    <n v="406.17490632932925"/>
    <x v="1"/>
  </r>
  <r>
    <n v="3264"/>
    <x v="2"/>
    <s v="Meat"/>
    <x v="50"/>
    <n v="449.05582660482304"/>
    <x v="0"/>
  </r>
  <r>
    <n v="3265"/>
    <x v="3"/>
    <s v="Dairy"/>
    <x v="356"/>
    <n v="69.606340040017471"/>
    <x v="0"/>
  </r>
  <r>
    <n v="3266"/>
    <x v="4"/>
    <s v="Dairy"/>
    <x v="317"/>
    <n v="427.50613183457847"/>
    <x v="3"/>
  </r>
  <r>
    <n v="3267"/>
    <x v="1"/>
    <s v="Produce"/>
    <x v="129"/>
    <n v="115.61274859895305"/>
    <x v="1"/>
  </r>
  <r>
    <n v="3268"/>
    <x v="1"/>
    <s v="Produce"/>
    <x v="145"/>
    <n v="117.91939228291363"/>
    <x v="3"/>
  </r>
  <r>
    <n v="3269"/>
    <x v="1"/>
    <s v="Meat"/>
    <x v="54"/>
    <n v="21.371653482064513"/>
    <x v="0"/>
  </r>
  <r>
    <n v="3270"/>
    <x v="4"/>
    <s v="Grains"/>
    <x v="289"/>
    <n v="345.09143276104277"/>
    <x v="2"/>
  </r>
  <r>
    <n v="3271"/>
    <x v="1"/>
    <s v="Dairy"/>
    <x v="58"/>
    <n v="306.00548522580146"/>
    <x v="2"/>
  </r>
  <r>
    <n v="3272"/>
    <x v="1"/>
    <s v="Grains"/>
    <x v="362"/>
    <n v="96.942620912322383"/>
    <x v="0"/>
  </r>
  <r>
    <n v="3273"/>
    <x v="5"/>
    <s v="Produce"/>
    <x v="37"/>
    <n v="490.2538428194718"/>
    <x v="4"/>
  </r>
  <r>
    <n v="3274"/>
    <x v="3"/>
    <s v="Bakery"/>
    <x v="282"/>
    <n v="484.23974472312375"/>
    <x v="4"/>
  </r>
  <r>
    <n v="3275"/>
    <x v="3"/>
    <s v="Produce"/>
    <x v="313"/>
    <n v="296.22002389754681"/>
    <x v="3"/>
  </r>
  <r>
    <n v="3276"/>
    <x v="4"/>
    <s v="Dairy"/>
    <x v="231"/>
    <n v="450.40284297391543"/>
    <x v="3"/>
  </r>
  <r>
    <n v="3277"/>
    <x v="1"/>
    <s v="Dairy"/>
    <x v="276"/>
    <n v="414.6423891006317"/>
    <x v="3"/>
  </r>
  <r>
    <n v="3278"/>
    <x v="2"/>
    <s v="Dairy"/>
    <x v="260"/>
    <n v="259.91327953308246"/>
    <x v="2"/>
  </r>
  <r>
    <n v="3279"/>
    <x v="4"/>
    <s v="Dairy"/>
    <x v="29"/>
    <n v="69.506470009235215"/>
    <x v="3"/>
  </r>
  <r>
    <n v="3280"/>
    <x v="4"/>
    <s v="Bakery"/>
    <x v="13"/>
    <n v="34.232414649878635"/>
    <x v="1"/>
  </r>
  <r>
    <n v="3281"/>
    <x v="5"/>
    <s v="Grains"/>
    <x v="141"/>
    <n v="436.17283294783101"/>
    <x v="3"/>
  </r>
  <r>
    <n v="3282"/>
    <x v="5"/>
    <s v="Bakery"/>
    <x v="48"/>
    <n v="26.056860706832534"/>
    <x v="2"/>
  </r>
  <r>
    <n v="3283"/>
    <x v="0"/>
    <s v="Dairy"/>
    <x v="8"/>
    <n v="211.20517447793242"/>
    <x v="1"/>
  </r>
  <r>
    <n v="3284"/>
    <x v="3"/>
    <s v="Meat"/>
    <x v="162"/>
    <n v="31.192838155982649"/>
    <x v="0"/>
  </r>
  <r>
    <n v="3285"/>
    <x v="5"/>
    <s v="Meat"/>
    <x v="74"/>
    <n v="101.05568007853569"/>
    <x v="0"/>
  </r>
  <r>
    <n v="3286"/>
    <x v="2"/>
    <s v="Bakery"/>
    <x v="106"/>
    <n v="387.65625320634445"/>
    <x v="3"/>
  </r>
  <r>
    <n v="3287"/>
    <x v="1"/>
    <s v="Meat"/>
    <x v="176"/>
    <n v="193.45574656908926"/>
    <x v="4"/>
  </r>
  <r>
    <n v="3288"/>
    <x v="3"/>
    <s v="Produce"/>
    <x v="348"/>
    <n v="121.97126902964925"/>
    <x v="3"/>
  </r>
  <r>
    <n v="3289"/>
    <x v="3"/>
    <s v="Dairy"/>
    <x v="261"/>
    <n v="256.9407720065978"/>
    <x v="2"/>
  </r>
  <r>
    <n v="3290"/>
    <x v="3"/>
    <s v="Grains"/>
    <x v="50"/>
    <n v="15.598788619437043"/>
    <x v="0"/>
  </r>
  <r>
    <n v="3291"/>
    <x v="1"/>
    <s v="Produce"/>
    <x v="176"/>
    <n v="233.59050583465978"/>
    <x v="2"/>
  </r>
  <r>
    <n v="3292"/>
    <x v="2"/>
    <s v="Grains"/>
    <x v="91"/>
    <n v="305.64203196947864"/>
    <x v="1"/>
  </r>
  <r>
    <n v="3293"/>
    <x v="4"/>
    <s v="Dairy"/>
    <x v="3"/>
    <n v="474.48069665711859"/>
    <x v="1"/>
  </r>
  <r>
    <n v="3294"/>
    <x v="4"/>
    <s v="Bakery"/>
    <x v="112"/>
    <n v="151.00587939653818"/>
    <x v="2"/>
  </r>
  <r>
    <n v="3295"/>
    <x v="0"/>
    <s v="Grains"/>
    <x v="320"/>
    <n v="422.91716869863245"/>
    <x v="2"/>
  </r>
  <r>
    <n v="3296"/>
    <x v="5"/>
    <s v="Grains"/>
    <x v="84"/>
    <n v="339.47195122568814"/>
    <x v="1"/>
  </r>
  <r>
    <n v="3297"/>
    <x v="1"/>
    <s v="Produce"/>
    <x v="264"/>
    <n v="480.77374371625137"/>
    <x v="0"/>
  </r>
  <r>
    <n v="3298"/>
    <x v="6"/>
    <s v="Produce"/>
    <x v="217"/>
    <n v="93.768574319849733"/>
    <x v="2"/>
  </r>
  <r>
    <n v="3299"/>
    <x v="5"/>
    <s v="Grains"/>
    <x v="234"/>
    <n v="292.91534337035654"/>
    <x v="4"/>
  </r>
  <r>
    <n v="3300"/>
    <x v="6"/>
    <s v="Bakery"/>
    <x v="276"/>
    <n v="482.63575985751635"/>
    <x v="4"/>
  </r>
  <r>
    <n v="3301"/>
    <x v="4"/>
    <s v="Meat"/>
    <x v="142"/>
    <n v="162.0443415576579"/>
    <x v="1"/>
  </r>
  <r>
    <n v="3302"/>
    <x v="0"/>
    <s v="Meat"/>
    <x v="322"/>
    <n v="386.42933181272036"/>
    <x v="3"/>
  </r>
  <r>
    <n v="3303"/>
    <x v="3"/>
    <s v="Grains"/>
    <x v="157"/>
    <n v="245.23674777284492"/>
    <x v="2"/>
  </r>
  <r>
    <n v="3304"/>
    <x v="5"/>
    <s v="Dairy"/>
    <x v="227"/>
    <n v="5.6831920220887779"/>
    <x v="2"/>
  </r>
  <r>
    <n v="3305"/>
    <x v="3"/>
    <s v="Bakery"/>
    <x v="41"/>
    <n v="232.5545439541161"/>
    <x v="0"/>
  </r>
  <r>
    <n v="3306"/>
    <x v="4"/>
    <s v="Produce"/>
    <x v="128"/>
    <n v="251.81058015460607"/>
    <x v="2"/>
  </r>
  <r>
    <n v="3307"/>
    <x v="6"/>
    <s v="Meat"/>
    <x v="49"/>
    <n v="87.328884230588557"/>
    <x v="3"/>
  </r>
  <r>
    <n v="3308"/>
    <x v="5"/>
    <s v="Bakery"/>
    <x v="73"/>
    <n v="384.9598397499642"/>
    <x v="4"/>
  </r>
  <r>
    <n v="3309"/>
    <x v="0"/>
    <s v="Bakery"/>
    <x v="344"/>
    <n v="384.47091895797109"/>
    <x v="3"/>
  </r>
  <r>
    <n v="3310"/>
    <x v="6"/>
    <s v="Bakery"/>
    <x v="100"/>
    <n v="48.795160356000068"/>
    <x v="0"/>
  </r>
  <r>
    <n v="3311"/>
    <x v="3"/>
    <s v="Grains"/>
    <x v="92"/>
    <n v="86.311151938537051"/>
    <x v="4"/>
  </r>
  <r>
    <n v="3312"/>
    <x v="1"/>
    <s v="Meat"/>
    <x v="83"/>
    <n v="161.19225399279682"/>
    <x v="0"/>
  </r>
  <r>
    <n v="3313"/>
    <x v="5"/>
    <s v="Dairy"/>
    <x v="222"/>
    <n v="13.788192577542056"/>
    <x v="4"/>
  </r>
  <r>
    <n v="3314"/>
    <x v="1"/>
    <s v="Dairy"/>
    <x v="331"/>
    <n v="40.454755794774726"/>
    <x v="3"/>
  </r>
  <r>
    <n v="3315"/>
    <x v="6"/>
    <s v="Bakery"/>
    <x v="343"/>
    <n v="272.76760022326982"/>
    <x v="2"/>
  </r>
  <r>
    <n v="3316"/>
    <x v="6"/>
    <s v="Produce"/>
    <x v="258"/>
    <n v="320.12273547397717"/>
    <x v="3"/>
  </r>
  <r>
    <n v="3317"/>
    <x v="6"/>
    <s v="Meat"/>
    <x v="193"/>
    <n v="92.613678858322572"/>
    <x v="2"/>
  </r>
  <r>
    <n v="3318"/>
    <x v="0"/>
    <s v="Grains"/>
    <x v="300"/>
    <n v="332.79028074860292"/>
    <x v="3"/>
  </r>
  <r>
    <n v="3319"/>
    <x v="4"/>
    <s v="Grains"/>
    <x v="1"/>
    <n v="441.27185166489602"/>
    <x v="2"/>
  </r>
  <r>
    <n v="3320"/>
    <x v="4"/>
    <s v="Dairy"/>
    <x v="322"/>
    <n v="173.83808231492213"/>
    <x v="4"/>
  </r>
  <r>
    <n v="3321"/>
    <x v="5"/>
    <s v="Dairy"/>
    <x v="1"/>
    <n v="489.03308779490953"/>
    <x v="1"/>
  </r>
  <r>
    <n v="3322"/>
    <x v="2"/>
    <s v="Produce"/>
    <x v="327"/>
    <n v="363.14945136897228"/>
    <x v="2"/>
  </r>
  <r>
    <n v="3323"/>
    <x v="0"/>
    <s v="Dairy"/>
    <x v="170"/>
    <n v="165.46572455591439"/>
    <x v="3"/>
  </r>
  <r>
    <n v="3324"/>
    <x v="0"/>
    <s v="Dairy"/>
    <x v="49"/>
    <n v="169.04198054445979"/>
    <x v="1"/>
  </r>
  <r>
    <n v="3325"/>
    <x v="3"/>
    <s v="Bakery"/>
    <x v="293"/>
    <n v="351.63661626717339"/>
    <x v="1"/>
  </r>
  <r>
    <n v="3326"/>
    <x v="3"/>
    <s v="Produce"/>
    <x v="239"/>
    <n v="347.34742638881596"/>
    <x v="3"/>
  </r>
  <r>
    <n v="3327"/>
    <x v="4"/>
    <s v="Dairy"/>
    <x v="185"/>
    <n v="67.071007988262224"/>
    <x v="2"/>
  </r>
  <r>
    <n v="3328"/>
    <x v="2"/>
    <s v="Produce"/>
    <x v="294"/>
    <n v="262.74676524224833"/>
    <x v="3"/>
  </r>
  <r>
    <n v="3329"/>
    <x v="0"/>
    <s v="Dairy"/>
    <x v="270"/>
    <n v="22.298819424657218"/>
    <x v="2"/>
  </r>
  <r>
    <n v="3330"/>
    <x v="0"/>
    <s v="Meat"/>
    <x v="25"/>
    <n v="230.55037262529248"/>
    <x v="1"/>
  </r>
  <r>
    <n v="3331"/>
    <x v="3"/>
    <s v="Meat"/>
    <x v="254"/>
    <n v="442.28349594910571"/>
    <x v="3"/>
  </r>
  <r>
    <n v="3332"/>
    <x v="0"/>
    <s v="Grains"/>
    <x v="29"/>
    <n v="86.254698285514408"/>
    <x v="0"/>
  </r>
  <r>
    <n v="3333"/>
    <x v="5"/>
    <s v="Produce"/>
    <x v="84"/>
    <n v="165.6329645649962"/>
    <x v="2"/>
  </r>
  <r>
    <n v="3334"/>
    <x v="6"/>
    <s v="Meat"/>
    <x v="217"/>
    <n v="276.39678110587727"/>
    <x v="1"/>
  </r>
  <r>
    <n v="3335"/>
    <x v="4"/>
    <s v="Grains"/>
    <x v="16"/>
    <n v="95.534465124715638"/>
    <x v="3"/>
  </r>
  <r>
    <n v="3336"/>
    <x v="6"/>
    <s v="Grains"/>
    <x v="117"/>
    <n v="25.996007231825057"/>
    <x v="4"/>
  </r>
  <r>
    <n v="3337"/>
    <x v="2"/>
    <s v="Meat"/>
    <x v="131"/>
    <n v="341.59616759251247"/>
    <x v="2"/>
  </r>
  <r>
    <n v="3338"/>
    <x v="4"/>
    <s v="Dairy"/>
    <x v="171"/>
    <n v="163.82848566917696"/>
    <x v="0"/>
  </r>
  <r>
    <n v="3339"/>
    <x v="5"/>
    <s v="Grains"/>
    <x v="287"/>
    <n v="65.851532213138228"/>
    <x v="3"/>
  </r>
  <r>
    <n v="3340"/>
    <x v="3"/>
    <s v="Grains"/>
    <x v="150"/>
    <n v="293.75986626595915"/>
    <x v="3"/>
  </r>
  <r>
    <n v="3341"/>
    <x v="2"/>
    <s v="Bakery"/>
    <x v="41"/>
    <n v="468.4991290949402"/>
    <x v="1"/>
  </r>
  <r>
    <n v="3342"/>
    <x v="3"/>
    <s v="Dairy"/>
    <x v="161"/>
    <n v="443.06238506873848"/>
    <x v="0"/>
  </r>
  <r>
    <n v="3343"/>
    <x v="1"/>
    <s v="Bakery"/>
    <x v="309"/>
    <n v="287.58687757384291"/>
    <x v="1"/>
  </r>
  <r>
    <n v="3344"/>
    <x v="0"/>
    <s v="Meat"/>
    <x v="182"/>
    <n v="423.25013184512915"/>
    <x v="2"/>
  </r>
  <r>
    <n v="3345"/>
    <x v="3"/>
    <s v="Meat"/>
    <x v="129"/>
    <n v="59.01501076143149"/>
    <x v="2"/>
  </r>
  <r>
    <n v="3346"/>
    <x v="5"/>
    <s v="Produce"/>
    <x v="206"/>
    <n v="191.5687110835687"/>
    <x v="4"/>
  </r>
  <r>
    <n v="3347"/>
    <x v="2"/>
    <s v="Produce"/>
    <x v="243"/>
    <n v="254.84290326554441"/>
    <x v="3"/>
  </r>
  <r>
    <n v="3348"/>
    <x v="3"/>
    <s v="Produce"/>
    <x v="16"/>
    <n v="295.45577687417409"/>
    <x v="4"/>
  </r>
  <r>
    <n v="3349"/>
    <x v="4"/>
    <s v="Bakery"/>
    <x v="57"/>
    <n v="221.24435988474221"/>
    <x v="3"/>
  </r>
  <r>
    <n v="3350"/>
    <x v="1"/>
    <s v="Dairy"/>
    <x v="81"/>
    <n v="242.36222429130453"/>
    <x v="3"/>
  </r>
  <r>
    <n v="3351"/>
    <x v="1"/>
    <s v="Dairy"/>
    <x v="123"/>
    <n v="237.22190432221771"/>
    <x v="3"/>
  </r>
  <r>
    <n v="3352"/>
    <x v="0"/>
    <s v="Bakery"/>
    <x v="183"/>
    <n v="483.64897623004111"/>
    <x v="4"/>
  </r>
  <r>
    <n v="3353"/>
    <x v="6"/>
    <s v="Grains"/>
    <x v="17"/>
    <n v="422.03697587164686"/>
    <x v="4"/>
  </r>
  <r>
    <n v="3354"/>
    <x v="1"/>
    <s v="Produce"/>
    <x v="145"/>
    <n v="289.46019588694554"/>
    <x v="4"/>
  </r>
  <r>
    <n v="3355"/>
    <x v="1"/>
    <s v="Produce"/>
    <x v="59"/>
    <n v="100.07923242420426"/>
    <x v="3"/>
  </r>
  <r>
    <n v="3356"/>
    <x v="0"/>
    <s v="Produce"/>
    <x v="74"/>
    <n v="74.340989854742887"/>
    <x v="4"/>
  </r>
  <r>
    <n v="3357"/>
    <x v="1"/>
    <s v="Grains"/>
    <x v="145"/>
    <n v="244.53949581090421"/>
    <x v="3"/>
  </r>
  <r>
    <n v="3358"/>
    <x v="4"/>
    <s v="Grains"/>
    <x v="293"/>
    <n v="265.48285111645163"/>
    <x v="0"/>
  </r>
  <r>
    <n v="3359"/>
    <x v="1"/>
    <s v="Dairy"/>
    <x v="106"/>
    <n v="205.94350006343501"/>
    <x v="0"/>
  </r>
  <r>
    <n v="3360"/>
    <x v="0"/>
    <s v="Meat"/>
    <x v="35"/>
    <n v="132.90401747396268"/>
    <x v="0"/>
  </r>
  <r>
    <n v="3361"/>
    <x v="1"/>
    <s v="Grains"/>
    <x v="0"/>
    <n v="247.9149511812094"/>
    <x v="4"/>
  </r>
  <r>
    <n v="3362"/>
    <x v="1"/>
    <s v="Meat"/>
    <x v="361"/>
    <n v="292.83673999474138"/>
    <x v="0"/>
  </r>
  <r>
    <n v="3363"/>
    <x v="3"/>
    <s v="Produce"/>
    <x v="23"/>
    <n v="224.7658435781089"/>
    <x v="3"/>
  </r>
  <r>
    <n v="3364"/>
    <x v="0"/>
    <s v="Grains"/>
    <x v="105"/>
    <n v="464.08785037686897"/>
    <x v="0"/>
  </r>
  <r>
    <n v="3365"/>
    <x v="2"/>
    <s v="Produce"/>
    <x v="179"/>
    <n v="144.66258242223239"/>
    <x v="2"/>
  </r>
  <r>
    <n v="3366"/>
    <x v="3"/>
    <s v="Grains"/>
    <x v="45"/>
    <n v="108.56892085520276"/>
    <x v="4"/>
  </r>
  <r>
    <n v="3367"/>
    <x v="5"/>
    <s v="Grains"/>
    <x v="161"/>
    <n v="13.375950712863339"/>
    <x v="4"/>
  </r>
  <r>
    <n v="3368"/>
    <x v="4"/>
    <s v="Bakery"/>
    <x v="310"/>
    <n v="268.06444227328711"/>
    <x v="4"/>
  </r>
  <r>
    <n v="3369"/>
    <x v="2"/>
    <s v="Grains"/>
    <x v="70"/>
    <n v="222.10964254364978"/>
    <x v="2"/>
  </r>
  <r>
    <n v="3370"/>
    <x v="0"/>
    <s v="Grains"/>
    <x v="58"/>
    <n v="369.37568366276923"/>
    <x v="4"/>
  </r>
  <r>
    <n v="3371"/>
    <x v="6"/>
    <s v="Meat"/>
    <x v="13"/>
    <n v="381.5295688405231"/>
    <x v="3"/>
  </r>
  <r>
    <n v="3372"/>
    <x v="1"/>
    <s v="Grains"/>
    <x v="222"/>
    <n v="367.33437986578332"/>
    <x v="0"/>
  </r>
  <r>
    <n v="3373"/>
    <x v="3"/>
    <s v="Produce"/>
    <x v="348"/>
    <n v="434.37543411395671"/>
    <x v="0"/>
  </r>
  <r>
    <n v="3374"/>
    <x v="5"/>
    <s v="Meat"/>
    <x v="189"/>
    <n v="199.79408093275407"/>
    <x v="3"/>
  </r>
  <r>
    <n v="3375"/>
    <x v="3"/>
    <s v="Meat"/>
    <x v="286"/>
    <n v="458.96272813664916"/>
    <x v="4"/>
  </r>
  <r>
    <n v="3376"/>
    <x v="5"/>
    <s v="Dairy"/>
    <x v="227"/>
    <n v="148.32247615637291"/>
    <x v="1"/>
  </r>
  <r>
    <n v="3377"/>
    <x v="1"/>
    <s v="Grains"/>
    <x v="14"/>
    <n v="165.21089268230256"/>
    <x v="4"/>
  </r>
  <r>
    <n v="3378"/>
    <x v="6"/>
    <s v="Bakery"/>
    <x v="352"/>
    <n v="423.44863502310847"/>
    <x v="4"/>
  </r>
  <r>
    <n v="3379"/>
    <x v="4"/>
    <s v="Bakery"/>
    <x v="202"/>
    <n v="381.75058601314191"/>
    <x v="0"/>
  </r>
  <r>
    <n v="3380"/>
    <x v="4"/>
    <s v="Meat"/>
    <x v="328"/>
    <n v="407.51088971505692"/>
    <x v="1"/>
  </r>
  <r>
    <n v="3381"/>
    <x v="3"/>
    <s v="Dairy"/>
    <x v="48"/>
    <n v="6.7563173776530414"/>
    <x v="0"/>
  </r>
  <r>
    <n v="3382"/>
    <x v="6"/>
    <s v="Grains"/>
    <x v="200"/>
    <n v="251.37924857952402"/>
    <x v="4"/>
  </r>
  <r>
    <n v="3383"/>
    <x v="0"/>
    <s v="Bakery"/>
    <x v="236"/>
    <n v="218.384467821904"/>
    <x v="4"/>
  </r>
  <r>
    <n v="3384"/>
    <x v="3"/>
    <s v="Grains"/>
    <x v="170"/>
    <n v="354.50426104636983"/>
    <x v="0"/>
  </r>
  <r>
    <n v="3385"/>
    <x v="2"/>
    <s v="Meat"/>
    <x v="76"/>
    <n v="476.56425784243288"/>
    <x v="0"/>
  </r>
  <r>
    <n v="3386"/>
    <x v="1"/>
    <s v="Meat"/>
    <x v="116"/>
    <n v="277.93808821530274"/>
    <x v="0"/>
  </r>
  <r>
    <n v="3387"/>
    <x v="0"/>
    <s v="Grains"/>
    <x v="221"/>
    <n v="7.6549648392910328"/>
    <x v="1"/>
  </r>
  <r>
    <n v="3388"/>
    <x v="2"/>
    <s v="Dairy"/>
    <x v="247"/>
    <n v="429.79131890619396"/>
    <x v="0"/>
  </r>
  <r>
    <n v="3389"/>
    <x v="5"/>
    <s v="Produce"/>
    <x v="1"/>
    <n v="283.43384828304147"/>
    <x v="2"/>
  </r>
  <r>
    <n v="3390"/>
    <x v="1"/>
    <s v="Bakery"/>
    <x v="53"/>
    <n v="305.69822594910408"/>
    <x v="3"/>
  </r>
  <r>
    <n v="3391"/>
    <x v="3"/>
    <s v="Dairy"/>
    <x v="222"/>
    <n v="152.53108412066197"/>
    <x v="2"/>
  </r>
  <r>
    <n v="3392"/>
    <x v="5"/>
    <s v="Meat"/>
    <x v="330"/>
    <n v="321.30908789131911"/>
    <x v="3"/>
  </r>
  <r>
    <n v="3393"/>
    <x v="6"/>
    <s v="Bakery"/>
    <x v="132"/>
    <n v="180.46609162464938"/>
    <x v="2"/>
  </r>
  <r>
    <n v="3394"/>
    <x v="1"/>
    <s v="Bakery"/>
    <x v="13"/>
    <n v="119.7784464964208"/>
    <x v="4"/>
  </r>
  <r>
    <n v="3395"/>
    <x v="1"/>
    <s v="Bakery"/>
    <x v="138"/>
    <n v="72.057864103669388"/>
    <x v="2"/>
  </r>
  <r>
    <n v="3396"/>
    <x v="4"/>
    <s v="Grains"/>
    <x v="260"/>
    <n v="68.899476743334731"/>
    <x v="4"/>
  </r>
  <r>
    <n v="3397"/>
    <x v="2"/>
    <s v="Produce"/>
    <x v="244"/>
    <n v="313.07508273065361"/>
    <x v="4"/>
  </r>
  <r>
    <n v="3398"/>
    <x v="2"/>
    <s v="Meat"/>
    <x v="139"/>
    <n v="408.25615218961298"/>
    <x v="3"/>
  </r>
  <r>
    <n v="3399"/>
    <x v="4"/>
    <s v="Meat"/>
    <x v="28"/>
    <n v="339.10354109963856"/>
    <x v="3"/>
  </r>
  <r>
    <n v="3400"/>
    <x v="4"/>
    <s v="Grains"/>
    <x v="179"/>
    <n v="218.11494802455692"/>
    <x v="4"/>
  </r>
  <r>
    <n v="3401"/>
    <x v="5"/>
    <s v="Dairy"/>
    <x v="363"/>
    <n v="262.53490872632614"/>
    <x v="4"/>
  </r>
  <r>
    <n v="3402"/>
    <x v="4"/>
    <s v="Meat"/>
    <x v="28"/>
    <n v="36.811499112984279"/>
    <x v="4"/>
  </r>
  <r>
    <n v="3403"/>
    <x v="2"/>
    <s v="Meat"/>
    <x v="256"/>
    <n v="433.46547294899608"/>
    <x v="4"/>
  </r>
  <r>
    <n v="3404"/>
    <x v="4"/>
    <s v="Dairy"/>
    <x v="190"/>
    <n v="27.208983211368498"/>
    <x v="4"/>
  </r>
  <r>
    <n v="3405"/>
    <x v="3"/>
    <s v="Grains"/>
    <x v="56"/>
    <n v="158.97806554525195"/>
    <x v="0"/>
  </r>
  <r>
    <n v="3406"/>
    <x v="2"/>
    <s v="Meat"/>
    <x v="162"/>
    <n v="116.54843870009915"/>
    <x v="3"/>
  </r>
  <r>
    <n v="3407"/>
    <x v="1"/>
    <s v="Bakery"/>
    <x v="256"/>
    <n v="347.08264791910642"/>
    <x v="2"/>
  </r>
  <r>
    <n v="3408"/>
    <x v="6"/>
    <s v="Grains"/>
    <x v="54"/>
    <n v="498.42341546460869"/>
    <x v="0"/>
  </r>
  <r>
    <n v="3409"/>
    <x v="6"/>
    <s v="Meat"/>
    <x v="266"/>
    <n v="248.25019860084703"/>
    <x v="1"/>
  </r>
  <r>
    <n v="3410"/>
    <x v="5"/>
    <s v="Dairy"/>
    <x v="285"/>
    <n v="148.70854658961576"/>
    <x v="2"/>
  </r>
  <r>
    <n v="3411"/>
    <x v="0"/>
    <s v="Grains"/>
    <x v="287"/>
    <n v="349.6545260583959"/>
    <x v="4"/>
  </r>
  <r>
    <n v="3412"/>
    <x v="0"/>
    <s v="Bakery"/>
    <x v="277"/>
    <n v="481.16642844971955"/>
    <x v="4"/>
  </r>
  <r>
    <n v="3413"/>
    <x v="5"/>
    <s v="Bakery"/>
    <x v="317"/>
    <n v="458.61626898621688"/>
    <x v="4"/>
  </r>
  <r>
    <n v="3414"/>
    <x v="5"/>
    <s v="Meat"/>
    <x v="359"/>
    <n v="107.64175926572149"/>
    <x v="1"/>
  </r>
  <r>
    <n v="3415"/>
    <x v="5"/>
    <s v="Dairy"/>
    <x v="205"/>
    <n v="98.747006620574709"/>
    <x v="3"/>
  </r>
  <r>
    <n v="3416"/>
    <x v="1"/>
    <s v="Dairy"/>
    <x v="196"/>
    <n v="148.98828422686287"/>
    <x v="2"/>
  </r>
  <r>
    <n v="3417"/>
    <x v="5"/>
    <s v="Meat"/>
    <x v="324"/>
    <n v="190.44996090446773"/>
    <x v="2"/>
  </r>
  <r>
    <n v="3418"/>
    <x v="5"/>
    <s v="Meat"/>
    <x v="205"/>
    <n v="315.98987341165781"/>
    <x v="1"/>
  </r>
  <r>
    <n v="3419"/>
    <x v="5"/>
    <s v="Dairy"/>
    <x v="152"/>
    <n v="109.36370897330872"/>
    <x v="2"/>
  </r>
  <r>
    <n v="3420"/>
    <x v="2"/>
    <s v="Grains"/>
    <x v="93"/>
    <n v="159.87787245651742"/>
    <x v="1"/>
  </r>
  <r>
    <n v="3421"/>
    <x v="1"/>
    <s v="Dairy"/>
    <x v="133"/>
    <n v="30.834382622348254"/>
    <x v="2"/>
  </r>
  <r>
    <n v="3422"/>
    <x v="0"/>
    <s v="Produce"/>
    <x v="96"/>
    <n v="123.16885848404773"/>
    <x v="1"/>
  </r>
  <r>
    <n v="3423"/>
    <x v="3"/>
    <s v="Produce"/>
    <x v="304"/>
    <n v="103.57911293568782"/>
    <x v="2"/>
  </r>
  <r>
    <n v="3424"/>
    <x v="5"/>
    <s v="Grains"/>
    <x v="327"/>
    <n v="118.66355534549703"/>
    <x v="3"/>
  </r>
  <r>
    <n v="3425"/>
    <x v="0"/>
    <s v="Bakery"/>
    <x v="146"/>
    <n v="450.26260318372789"/>
    <x v="0"/>
  </r>
  <r>
    <n v="3426"/>
    <x v="6"/>
    <s v="Grains"/>
    <x v="121"/>
    <n v="127.06070426341176"/>
    <x v="0"/>
  </r>
  <r>
    <n v="3427"/>
    <x v="5"/>
    <s v="Dairy"/>
    <x v="39"/>
    <n v="464.98396192795633"/>
    <x v="3"/>
  </r>
  <r>
    <n v="3428"/>
    <x v="4"/>
    <s v="Dairy"/>
    <x v="299"/>
    <n v="462.07497358225078"/>
    <x v="3"/>
  </r>
  <r>
    <n v="3429"/>
    <x v="6"/>
    <s v="Grains"/>
    <x v="205"/>
    <n v="449.22207961613526"/>
    <x v="3"/>
  </r>
  <r>
    <n v="3430"/>
    <x v="6"/>
    <s v="Bakery"/>
    <x v="3"/>
    <n v="328.4614606666816"/>
    <x v="1"/>
  </r>
  <r>
    <n v="3431"/>
    <x v="0"/>
    <s v="Dairy"/>
    <x v="221"/>
    <n v="40.199986915373572"/>
    <x v="2"/>
  </r>
  <r>
    <n v="3432"/>
    <x v="3"/>
    <s v="Grains"/>
    <x v="1"/>
    <n v="168.80728819952279"/>
    <x v="3"/>
  </r>
  <r>
    <n v="3433"/>
    <x v="3"/>
    <s v="Dairy"/>
    <x v="358"/>
    <n v="363.48229742797162"/>
    <x v="2"/>
  </r>
  <r>
    <n v="3434"/>
    <x v="0"/>
    <s v="Grains"/>
    <x v="65"/>
    <n v="281.52988977293677"/>
    <x v="0"/>
  </r>
  <r>
    <n v="3435"/>
    <x v="3"/>
    <s v="Produce"/>
    <x v="235"/>
    <n v="157.90192517018468"/>
    <x v="3"/>
  </r>
  <r>
    <n v="3436"/>
    <x v="2"/>
    <s v="Bakery"/>
    <x v="176"/>
    <n v="143.54847793431955"/>
    <x v="0"/>
  </r>
  <r>
    <n v="3437"/>
    <x v="4"/>
    <s v="Produce"/>
    <x v="342"/>
    <n v="45.298681314532388"/>
    <x v="4"/>
  </r>
  <r>
    <n v="3438"/>
    <x v="6"/>
    <s v="Meat"/>
    <x v="125"/>
    <n v="437.48460825786793"/>
    <x v="0"/>
  </r>
  <r>
    <n v="3439"/>
    <x v="3"/>
    <s v="Produce"/>
    <x v="287"/>
    <n v="316.53193778178041"/>
    <x v="3"/>
  </r>
  <r>
    <n v="3440"/>
    <x v="0"/>
    <s v="Meat"/>
    <x v="298"/>
    <n v="141.29548270184253"/>
    <x v="1"/>
  </r>
  <r>
    <n v="3441"/>
    <x v="4"/>
    <s v="Bakery"/>
    <x v="82"/>
    <n v="374.42654740323542"/>
    <x v="4"/>
  </r>
  <r>
    <n v="3442"/>
    <x v="5"/>
    <s v="Bakery"/>
    <x v="274"/>
    <n v="381.88090560871353"/>
    <x v="0"/>
  </r>
  <r>
    <n v="3443"/>
    <x v="4"/>
    <s v="Produce"/>
    <x v="286"/>
    <n v="310.82632534730232"/>
    <x v="2"/>
  </r>
  <r>
    <n v="3444"/>
    <x v="2"/>
    <s v="Produce"/>
    <x v="162"/>
    <n v="339.63053287996775"/>
    <x v="4"/>
  </r>
  <r>
    <n v="3445"/>
    <x v="5"/>
    <s v="Dairy"/>
    <x v="254"/>
    <n v="234.30905757816356"/>
    <x v="0"/>
  </r>
  <r>
    <n v="3446"/>
    <x v="0"/>
    <s v="Dairy"/>
    <x v="213"/>
    <n v="278.62129501960482"/>
    <x v="3"/>
  </r>
  <r>
    <n v="3447"/>
    <x v="6"/>
    <s v="Grains"/>
    <x v="281"/>
    <n v="458.52522910049737"/>
    <x v="4"/>
  </r>
  <r>
    <n v="3448"/>
    <x v="0"/>
    <s v="Dairy"/>
    <x v="113"/>
    <n v="178.39518410429295"/>
    <x v="4"/>
  </r>
  <r>
    <n v="3449"/>
    <x v="2"/>
    <s v="Dairy"/>
    <x v="197"/>
    <n v="50.526513409931205"/>
    <x v="4"/>
  </r>
  <r>
    <n v="3450"/>
    <x v="3"/>
    <s v="Bakery"/>
    <x v="310"/>
    <n v="464.10548913769912"/>
    <x v="3"/>
  </r>
  <r>
    <n v="3451"/>
    <x v="6"/>
    <s v="Meat"/>
    <x v="322"/>
    <n v="63.434617728226179"/>
    <x v="2"/>
  </r>
  <r>
    <n v="3452"/>
    <x v="4"/>
    <s v="Dairy"/>
    <x v="282"/>
    <n v="223.00377396534395"/>
    <x v="2"/>
  </r>
  <r>
    <n v="3453"/>
    <x v="1"/>
    <s v="Bakery"/>
    <x v="24"/>
    <n v="353.90411284126077"/>
    <x v="2"/>
  </r>
  <r>
    <n v="3454"/>
    <x v="4"/>
    <s v="Grains"/>
    <x v="60"/>
    <n v="101.77438963204177"/>
    <x v="2"/>
  </r>
  <r>
    <n v="3455"/>
    <x v="6"/>
    <s v="Meat"/>
    <x v="265"/>
    <n v="226.75125998773913"/>
    <x v="2"/>
  </r>
  <r>
    <n v="3456"/>
    <x v="2"/>
    <s v="Bakery"/>
    <x v="157"/>
    <n v="485.01259260488325"/>
    <x v="4"/>
  </r>
  <r>
    <n v="3457"/>
    <x v="3"/>
    <s v="Bakery"/>
    <x v="208"/>
    <n v="185.02154198842481"/>
    <x v="3"/>
  </r>
  <r>
    <n v="3458"/>
    <x v="2"/>
    <s v="Meat"/>
    <x v="95"/>
    <n v="397.0706032513263"/>
    <x v="1"/>
  </r>
  <r>
    <n v="3459"/>
    <x v="6"/>
    <s v="Meat"/>
    <x v="56"/>
    <n v="102.33888902470747"/>
    <x v="4"/>
  </r>
  <r>
    <n v="3460"/>
    <x v="0"/>
    <s v="Bakery"/>
    <x v="214"/>
    <n v="156.30245976776149"/>
    <x v="3"/>
  </r>
  <r>
    <n v="3461"/>
    <x v="3"/>
    <s v="Grains"/>
    <x v="194"/>
    <n v="200.11691178545036"/>
    <x v="3"/>
  </r>
  <r>
    <n v="3462"/>
    <x v="0"/>
    <s v="Grains"/>
    <x v="328"/>
    <n v="256.33054506491976"/>
    <x v="2"/>
  </r>
  <r>
    <n v="3463"/>
    <x v="0"/>
    <s v="Grains"/>
    <x v="160"/>
    <n v="135.87482467921348"/>
    <x v="2"/>
  </r>
  <r>
    <n v="3464"/>
    <x v="5"/>
    <s v="Produce"/>
    <x v="325"/>
    <n v="87.750365898604585"/>
    <x v="4"/>
  </r>
  <r>
    <n v="3465"/>
    <x v="3"/>
    <s v="Grains"/>
    <x v="320"/>
    <n v="134.74376770612125"/>
    <x v="0"/>
  </r>
  <r>
    <n v="3466"/>
    <x v="4"/>
    <s v="Produce"/>
    <x v="113"/>
    <n v="319.62935083564145"/>
    <x v="0"/>
  </r>
  <r>
    <n v="3467"/>
    <x v="1"/>
    <s v="Dairy"/>
    <x v="209"/>
    <n v="193.21344373254186"/>
    <x v="3"/>
  </r>
  <r>
    <n v="3468"/>
    <x v="5"/>
    <s v="Produce"/>
    <x v="189"/>
    <n v="178.25409597238823"/>
    <x v="1"/>
  </r>
  <r>
    <n v="3469"/>
    <x v="3"/>
    <s v="Meat"/>
    <x v="77"/>
    <n v="222.4919250050651"/>
    <x v="0"/>
  </r>
  <r>
    <n v="3470"/>
    <x v="2"/>
    <s v="Bakery"/>
    <x v="149"/>
    <n v="13.240016553370239"/>
    <x v="2"/>
  </r>
  <r>
    <n v="3471"/>
    <x v="6"/>
    <s v="Grains"/>
    <x v="264"/>
    <n v="99.004738747204257"/>
    <x v="0"/>
  </r>
  <r>
    <n v="3472"/>
    <x v="4"/>
    <s v="Grains"/>
    <x v="18"/>
    <n v="434.34496802175431"/>
    <x v="3"/>
  </r>
  <r>
    <n v="3473"/>
    <x v="1"/>
    <s v="Produce"/>
    <x v="130"/>
    <n v="139.43695821811167"/>
    <x v="2"/>
  </r>
  <r>
    <n v="3474"/>
    <x v="2"/>
    <s v="Meat"/>
    <x v="41"/>
    <n v="25.960007101859929"/>
    <x v="0"/>
  </r>
  <r>
    <n v="3475"/>
    <x v="4"/>
    <s v="Meat"/>
    <x v="274"/>
    <n v="176.21879481668472"/>
    <x v="1"/>
  </r>
  <r>
    <n v="3476"/>
    <x v="4"/>
    <s v="Grains"/>
    <x v="344"/>
    <n v="444.02918499207868"/>
    <x v="4"/>
  </r>
  <r>
    <n v="3477"/>
    <x v="4"/>
    <s v="Meat"/>
    <x v="99"/>
    <n v="248.01727264014346"/>
    <x v="4"/>
  </r>
  <r>
    <n v="3478"/>
    <x v="0"/>
    <s v="Dairy"/>
    <x v="89"/>
    <n v="117.35194548234385"/>
    <x v="4"/>
  </r>
  <r>
    <n v="3479"/>
    <x v="6"/>
    <s v="Produce"/>
    <x v="274"/>
    <n v="263.59470917189049"/>
    <x v="1"/>
  </r>
  <r>
    <n v="3480"/>
    <x v="2"/>
    <s v="Meat"/>
    <x v="67"/>
    <n v="114.64754811113986"/>
    <x v="0"/>
  </r>
  <r>
    <n v="3481"/>
    <x v="0"/>
    <s v="Grains"/>
    <x v="155"/>
    <n v="464.97482813301446"/>
    <x v="4"/>
  </r>
  <r>
    <n v="3482"/>
    <x v="2"/>
    <s v="Meat"/>
    <x v="217"/>
    <n v="300.77047342949032"/>
    <x v="4"/>
  </r>
  <r>
    <n v="3483"/>
    <x v="6"/>
    <s v="Bakery"/>
    <x v="0"/>
    <n v="207.67030102123783"/>
    <x v="3"/>
  </r>
  <r>
    <n v="3484"/>
    <x v="2"/>
    <s v="Bakery"/>
    <x v="294"/>
    <n v="289.18310048630059"/>
    <x v="1"/>
  </r>
  <r>
    <n v="3485"/>
    <x v="3"/>
    <s v="Produce"/>
    <x v="156"/>
    <n v="156.73540384971332"/>
    <x v="2"/>
  </r>
  <r>
    <n v="3486"/>
    <x v="6"/>
    <s v="Bakery"/>
    <x v="81"/>
    <n v="480.56191697331036"/>
    <x v="3"/>
  </r>
  <r>
    <n v="3487"/>
    <x v="5"/>
    <s v="Produce"/>
    <x v="261"/>
    <n v="267.714045969094"/>
    <x v="2"/>
  </r>
  <r>
    <n v="3488"/>
    <x v="0"/>
    <s v="Meat"/>
    <x v="144"/>
    <n v="485.4605667111266"/>
    <x v="4"/>
  </r>
  <r>
    <n v="3489"/>
    <x v="2"/>
    <s v="Dairy"/>
    <x v="136"/>
    <n v="283.46189578638598"/>
    <x v="4"/>
  </r>
  <r>
    <n v="3490"/>
    <x v="2"/>
    <s v="Meat"/>
    <x v="148"/>
    <n v="21.596089598102928"/>
    <x v="1"/>
  </r>
  <r>
    <n v="3491"/>
    <x v="2"/>
    <s v="Dairy"/>
    <x v="117"/>
    <n v="219.42884500282142"/>
    <x v="4"/>
  </r>
  <r>
    <n v="3492"/>
    <x v="1"/>
    <s v="Bakery"/>
    <x v="208"/>
    <n v="29.762039685687707"/>
    <x v="3"/>
  </r>
  <r>
    <n v="3493"/>
    <x v="0"/>
    <s v="Meat"/>
    <x v="37"/>
    <n v="403.44958450753313"/>
    <x v="4"/>
  </r>
  <r>
    <n v="3494"/>
    <x v="3"/>
    <s v="Dairy"/>
    <x v="25"/>
    <n v="49.550107240161232"/>
    <x v="3"/>
  </r>
  <r>
    <n v="3495"/>
    <x v="1"/>
    <s v="Meat"/>
    <x v="128"/>
    <n v="395.6981563728458"/>
    <x v="2"/>
  </r>
  <r>
    <n v="3496"/>
    <x v="5"/>
    <s v="Bakery"/>
    <x v="238"/>
    <n v="57.684678664377145"/>
    <x v="3"/>
  </r>
  <r>
    <n v="3497"/>
    <x v="6"/>
    <s v="Dairy"/>
    <x v="144"/>
    <n v="347.29851677237446"/>
    <x v="4"/>
  </r>
  <r>
    <n v="3498"/>
    <x v="5"/>
    <s v="Dairy"/>
    <x v="301"/>
    <n v="233.13739788543597"/>
    <x v="1"/>
  </r>
  <r>
    <n v="3499"/>
    <x v="4"/>
    <s v="Grains"/>
    <x v="233"/>
    <n v="46.01933230636692"/>
    <x v="3"/>
  </r>
  <r>
    <n v="3500"/>
    <x v="2"/>
    <s v="Produce"/>
    <x v="287"/>
    <n v="344.47762144484227"/>
    <x v="0"/>
  </r>
  <r>
    <n v="3501"/>
    <x v="6"/>
    <s v="Bakery"/>
    <x v="143"/>
    <n v="35.476761037703469"/>
    <x v="0"/>
  </r>
  <r>
    <n v="3502"/>
    <x v="6"/>
    <s v="Dairy"/>
    <x v="266"/>
    <n v="256.58115816154555"/>
    <x v="4"/>
  </r>
  <r>
    <n v="3503"/>
    <x v="5"/>
    <s v="Dairy"/>
    <x v="111"/>
    <n v="165.05586359015882"/>
    <x v="0"/>
  </r>
  <r>
    <n v="3504"/>
    <x v="1"/>
    <s v="Produce"/>
    <x v="83"/>
    <n v="97.022237726376474"/>
    <x v="4"/>
  </r>
  <r>
    <n v="3505"/>
    <x v="0"/>
    <s v="Grains"/>
    <x v="162"/>
    <n v="158.24659516591171"/>
    <x v="1"/>
  </r>
  <r>
    <n v="3506"/>
    <x v="6"/>
    <s v="Bakery"/>
    <x v="121"/>
    <n v="220.43447188131768"/>
    <x v="1"/>
  </r>
  <r>
    <n v="3507"/>
    <x v="4"/>
    <s v="Produce"/>
    <x v="215"/>
    <n v="462.1697210694133"/>
    <x v="3"/>
  </r>
  <r>
    <n v="3508"/>
    <x v="2"/>
    <s v="Grains"/>
    <x v="251"/>
    <n v="347.06221907717202"/>
    <x v="2"/>
  </r>
  <r>
    <n v="3509"/>
    <x v="4"/>
    <s v="Dairy"/>
    <x v="240"/>
    <n v="404.64992700815952"/>
    <x v="2"/>
  </r>
  <r>
    <n v="3510"/>
    <x v="1"/>
    <s v="Dairy"/>
    <x v="311"/>
    <n v="208.60129698331409"/>
    <x v="2"/>
  </r>
  <r>
    <n v="3511"/>
    <x v="2"/>
    <s v="Bakery"/>
    <x v="49"/>
    <n v="240.07392618760474"/>
    <x v="3"/>
  </r>
  <r>
    <n v="3512"/>
    <x v="4"/>
    <s v="Grains"/>
    <x v="3"/>
    <n v="10.441728129748682"/>
    <x v="1"/>
  </r>
  <r>
    <n v="3513"/>
    <x v="6"/>
    <s v="Bakery"/>
    <x v="123"/>
    <n v="224.77186649068031"/>
    <x v="1"/>
  </r>
  <r>
    <n v="3514"/>
    <x v="2"/>
    <s v="Meat"/>
    <x v="39"/>
    <n v="379.59588516078588"/>
    <x v="2"/>
  </r>
  <r>
    <n v="3515"/>
    <x v="6"/>
    <s v="Meat"/>
    <x v="186"/>
    <n v="423.66581208802154"/>
    <x v="0"/>
  </r>
  <r>
    <n v="3516"/>
    <x v="5"/>
    <s v="Produce"/>
    <x v="172"/>
    <n v="56.615340593028904"/>
    <x v="2"/>
  </r>
  <r>
    <n v="3517"/>
    <x v="0"/>
    <s v="Dairy"/>
    <x v="271"/>
    <n v="236.62705749196851"/>
    <x v="0"/>
  </r>
  <r>
    <n v="3518"/>
    <x v="3"/>
    <s v="Bakery"/>
    <x v="162"/>
    <n v="176.39829296112362"/>
    <x v="2"/>
  </r>
  <r>
    <n v="3519"/>
    <x v="0"/>
    <s v="Grains"/>
    <x v="22"/>
    <n v="6.6711453270579639"/>
    <x v="0"/>
  </r>
  <r>
    <n v="3520"/>
    <x v="2"/>
    <s v="Dairy"/>
    <x v="220"/>
    <n v="385.43985383871603"/>
    <x v="3"/>
  </r>
  <r>
    <n v="3521"/>
    <x v="6"/>
    <s v="Meat"/>
    <x v="294"/>
    <n v="153.93646209023922"/>
    <x v="2"/>
  </r>
  <r>
    <n v="3522"/>
    <x v="6"/>
    <s v="Grains"/>
    <x v="0"/>
    <n v="467.16385829631753"/>
    <x v="4"/>
  </r>
  <r>
    <n v="3523"/>
    <x v="0"/>
    <s v="Dairy"/>
    <x v="352"/>
    <n v="208.70765638720243"/>
    <x v="2"/>
  </r>
  <r>
    <n v="3524"/>
    <x v="6"/>
    <s v="Grains"/>
    <x v="341"/>
    <n v="99.205047699172766"/>
    <x v="3"/>
  </r>
  <r>
    <n v="3525"/>
    <x v="5"/>
    <s v="Produce"/>
    <x v="80"/>
    <n v="78.252369545193105"/>
    <x v="2"/>
  </r>
  <r>
    <n v="3526"/>
    <x v="3"/>
    <s v="Grains"/>
    <x v="361"/>
    <n v="406.43350143931633"/>
    <x v="4"/>
  </r>
  <r>
    <n v="3527"/>
    <x v="3"/>
    <s v="Bakery"/>
    <x v="296"/>
    <n v="203.03816785430226"/>
    <x v="4"/>
  </r>
  <r>
    <n v="3528"/>
    <x v="4"/>
    <s v="Meat"/>
    <x v="346"/>
    <n v="423.61609224670553"/>
    <x v="3"/>
  </r>
  <r>
    <n v="3529"/>
    <x v="0"/>
    <s v="Grains"/>
    <x v="63"/>
    <n v="70.332850358931537"/>
    <x v="4"/>
  </r>
  <r>
    <n v="3530"/>
    <x v="1"/>
    <s v="Produce"/>
    <x v="38"/>
    <n v="182.02959462957668"/>
    <x v="4"/>
  </r>
  <r>
    <n v="3531"/>
    <x v="3"/>
    <s v="Produce"/>
    <x v="76"/>
    <n v="488.90681921377518"/>
    <x v="2"/>
  </r>
  <r>
    <n v="3532"/>
    <x v="0"/>
    <s v="Meat"/>
    <x v="276"/>
    <n v="341.10291149483425"/>
    <x v="1"/>
  </r>
  <r>
    <n v="3533"/>
    <x v="6"/>
    <s v="Bakery"/>
    <x v="144"/>
    <n v="64.103611931611738"/>
    <x v="2"/>
  </r>
  <r>
    <n v="3534"/>
    <x v="4"/>
    <s v="Meat"/>
    <x v="253"/>
    <n v="282.01847859676627"/>
    <x v="4"/>
  </r>
  <r>
    <n v="3535"/>
    <x v="1"/>
    <s v="Bakery"/>
    <x v="93"/>
    <n v="403.06282350684774"/>
    <x v="3"/>
  </r>
  <r>
    <n v="3536"/>
    <x v="2"/>
    <s v="Bakery"/>
    <x v="207"/>
    <n v="262.01071326952854"/>
    <x v="1"/>
  </r>
  <r>
    <n v="3537"/>
    <x v="6"/>
    <s v="Bakery"/>
    <x v="304"/>
    <n v="251.57928824008755"/>
    <x v="3"/>
  </r>
  <r>
    <n v="3538"/>
    <x v="3"/>
    <s v="Produce"/>
    <x v="254"/>
    <n v="89.012006747925952"/>
    <x v="2"/>
  </r>
  <r>
    <n v="3539"/>
    <x v="3"/>
    <s v="Dairy"/>
    <x v="349"/>
    <n v="270.125556413352"/>
    <x v="4"/>
  </r>
  <r>
    <n v="3540"/>
    <x v="6"/>
    <s v="Dairy"/>
    <x v="285"/>
    <n v="234.00763098542197"/>
    <x v="2"/>
  </r>
  <r>
    <n v="3541"/>
    <x v="3"/>
    <s v="Grains"/>
    <x v="339"/>
    <n v="360.19406261894216"/>
    <x v="2"/>
  </r>
  <r>
    <n v="3542"/>
    <x v="4"/>
    <s v="Dairy"/>
    <x v="148"/>
    <n v="307.79333063605759"/>
    <x v="1"/>
  </r>
  <r>
    <n v="3543"/>
    <x v="3"/>
    <s v="Grains"/>
    <x v="0"/>
    <n v="268.18804128605069"/>
    <x v="3"/>
  </r>
  <r>
    <n v="3544"/>
    <x v="2"/>
    <s v="Dairy"/>
    <x v="230"/>
    <n v="12.964744112974508"/>
    <x v="2"/>
  </r>
  <r>
    <n v="3545"/>
    <x v="2"/>
    <s v="Produce"/>
    <x v="15"/>
    <n v="342.32284602400887"/>
    <x v="4"/>
  </r>
  <r>
    <n v="3546"/>
    <x v="3"/>
    <s v="Meat"/>
    <x v="165"/>
    <n v="310.17436087269857"/>
    <x v="1"/>
  </r>
  <r>
    <n v="3547"/>
    <x v="3"/>
    <s v="Dairy"/>
    <x v="44"/>
    <n v="16.797362601641872"/>
    <x v="4"/>
  </r>
  <r>
    <n v="3548"/>
    <x v="0"/>
    <s v="Meat"/>
    <x v="61"/>
    <n v="327.56440549024967"/>
    <x v="1"/>
  </r>
  <r>
    <n v="3549"/>
    <x v="2"/>
    <s v="Dairy"/>
    <x v="338"/>
    <n v="481.8224349215771"/>
    <x v="1"/>
  </r>
  <r>
    <n v="3550"/>
    <x v="1"/>
    <s v="Produce"/>
    <x v="264"/>
    <n v="411.19273609222387"/>
    <x v="3"/>
  </r>
  <r>
    <n v="3551"/>
    <x v="2"/>
    <s v="Grains"/>
    <x v="165"/>
    <n v="279.369092408038"/>
    <x v="1"/>
  </r>
  <r>
    <n v="3552"/>
    <x v="0"/>
    <s v="Produce"/>
    <x v="155"/>
    <n v="466.46858495391427"/>
    <x v="2"/>
  </r>
  <r>
    <n v="3553"/>
    <x v="5"/>
    <s v="Produce"/>
    <x v="166"/>
    <n v="95.629432019932835"/>
    <x v="2"/>
  </r>
  <r>
    <n v="3554"/>
    <x v="2"/>
    <s v="Dairy"/>
    <x v="50"/>
    <n v="111.78026722542783"/>
    <x v="4"/>
  </r>
  <r>
    <n v="3555"/>
    <x v="6"/>
    <s v="Bakery"/>
    <x v="175"/>
    <n v="15.795190441046145"/>
    <x v="0"/>
  </r>
  <r>
    <n v="3556"/>
    <x v="0"/>
    <s v="Grains"/>
    <x v="349"/>
    <n v="152.92667276059575"/>
    <x v="1"/>
  </r>
  <r>
    <n v="3557"/>
    <x v="5"/>
    <s v="Produce"/>
    <x v="248"/>
    <n v="249.913470422112"/>
    <x v="3"/>
  </r>
  <r>
    <n v="3558"/>
    <x v="3"/>
    <s v="Dairy"/>
    <x v="196"/>
    <n v="463.68437350931657"/>
    <x v="0"/>
  </r>
  <r>
    <n v="3559"/>
    <x v="6"/>
    <s v="Dairy"/>
    <x v="207"/>
    <n v="356.50340571673399"/>
    <x v="1"/>
  </r>
  <r>
    <n v="3560"/>
    <x v="4"/>
    <s v="Bakery"/>
    <x v="306"/>
    <n v="343.69743646901958"/>
    <x v="2"/>
  </r>
  <r>
    <n v="3561"/>
    <x v="4"/>
    <s v="Dairy"/>
    <x v="41"/>
    <n v="68.996232989681801"/>
    <x v="2"/>
  </r>
  <r>
    <n v="3562"/>
    <x v="0"/>
    <s v="Produce"/>
    <x v="347"/>
    <n v="251.29622034204118"/>
    <x v="4"/>
  </r>
  <r>
    <n v="3563"/>
    <x v="1"/>
    <s v="Dairy"/>
    <x v="94"/>
    <n v="139.68159685641359"/>
    <x v="4"/>
  </r>
  <r>
    <n v="3564"/>
    <x v="4"/>
    <s v="Grains"/>
    <x v="210"/>
    <n v="384.02470292470662"/>
    <x v="0"/>
  </r>
  <r>
    <n v="3565"/>
    <x v="1"/>
    <s v="Dairy"/>
    <x v="363"/>
    <n v="350.99265332707051"/>
    <x v="1"/>
  </r>
  <r>
    <n v="3566"/>
    <x v="1"/>
    <s v="Produce"/>
    <x v="79"/>
    <n v="52.905002321420639"/>
    <x v="3"/>
  </r>
  <r>
    <n v="3567"/>
    <x v="6"/>
    <s v="Produce"/>
    <x v="38"/>
    <n v="192.05217236629537"/>
    <x v="4"/>
  </r>
  <r>
    <n v="3568"/>
    <x v="3"/>
    <s v="Dairy"/>
    <x v="100"/>
    <n v="488.9968761405193"/>
    <x v="4"/>
  </r>
  <r>
    <n v="3569"/>
    <x v="4"/>
    <s v="Produce"/>
    <x v="335"/>
    <n v="361.17732414446419"/>
    <x v="3"/>
  </r>
  <r>
    <n v="3570"/>
    <x v="4"/>
    <s v="Bakery"/>
    <x v="278"/>
    <n v="367.53740214107495"/>
    <x v="4"/>
  </r>
  <r>
    <n v="3571"/>
    <x v="3"/>
    <s v="Dairy"/>
    <x v="59"/>
    <n v="290.10993186954317"/>
    <x v="2"/>
  </r>
  <r>
    <n v="3572"/>
    <x v="5"/>
    <s v="Grains"/>
    <x v="165"/>
    <n v="170.44558130886909"/>
    <x v="4"/>
  </r>
  <r>
    <n v="3573"/>
    <x v="3"/>
    <s v="Meat"/>
    <x v="9"/>
    <n v="61.796878091155968"/>
    <x v="4"/>
  </r>
  <r>
    <n v="3574"/>
    <x v="2"/>
    <s v="Bakery"/>
    <x v="249"/>
    <n v="421.01234603581207"/>
    <x v="3"/>
  </r>
  <r>
    <n v="3575"/>
    <x v="4"/>
    <s v="Produce"/>
    <x v="4"/>
    <n v="343.58307401686216"/>
    <x v="0"/>
  </r>
  <r>
    <n v="3576"/>
    <x v="2"/>
    <s v="Dairy"/>
    <x v="269"/>
    <n v="429.75998904429252"/>
    <x v="1"/>
  </r>
  <r>
    <n v="3577"/>
    <x v="3"/>
    <s v="Meat"/>
    <x v="10"/>
    <n v="390.56908466283795"/>
    <x v="0"/>
  </r>
  <r>
    <n v="3578"/>
    <x v="3"/>
    <s v="Dairy"/>
    <x v="21"/>
    <n v="471.56174983389371"/>
    <x v="1"/>
  </r>
  <r>
    <n v="3579"/>
    <x v="5"/>
    <s v="Grains"/>
    <x v="351"/>
    <n v="322.7814121658576"/>
    <x v="0"/>
  </r>
  <r>
    <n v="3580"/>
    <x v="0"/>
    <s v="Bakery"/>
    <x v="17"/>
    <n v="247.6277891210261"/>
    <x v="1"/>
  </r>
  <r>
    <n v="3581"/>
    <x v="4"/>
    <s v="Bakery"/>
    <x v="29"/>
    <n v="135.26500822073828"/>
    <x v="1"/>
  </r>
  <r>
    <n v="3582"/>
    <x v="1"/>
    <s v="Dairy"/>
    <x v="320"/>
    <n v="266.844454851335"/>
    <x v="0"/>
  </r>
  <r>
    <n v="3583"/>
    <x v="0"/>
    <s v="Bakery"/>
    <x v="52"/>
    <n v="163.31049013900457"/>
    <x v="4"/>
  </r>
  <r>
    <n v="3584"/>
    <x v="3"/>
    <s v="Dairy"/>
    <x v="74"/>
    <n v="34.716868286184969"/>
    <x v="3"/>
  </r>
  <r>
    <n v="3585"/>
    <x v="4"/>
    <s v="Bakery"/>
    <x v="22"/>
    <n v="29.983499617492441"/>
    <x v="3"/>
  </r>
  <r>
    <n v="3586"/>
    <x v="3"/>
    <s v="Produce"/>
    <x v="67"/>
    <n v="317.03697552829095"/>
    <x v="4"/>
  </r>
  <r>
    <n v="3587"/>
    <x v="4"/>
    <s v="Grains"/>
    <x v="201"/>
    <n v="284.87367149149458"/>
    <x v="4"/>
  </r>
  <r>
    <n v="3588"/>
    <x v="3"/>
    <s v="Produce"/>
    <x v="139"/>
    <n v="274.84939790157824"/>
    <x v="2"/>
  </r>
  <r>
    <n v="3589"/>
    <x v="0"/>
    <s v="Meat"/>
    <x v="29"/>
    <n v="21.930430364282596"/>
    <x v="3"/>
  </r>
  <r>
    <n v="3590"/>
    <x v="0"/>
    <s v="Meat"/>
    <x v="282"/>
    <n v="436.15000991920505"/>
    <x v="0"/>
  </r>
  <r>
    <n v="3591"/>
    <x v="6"/>
    <s v="Bakery"/>
    <x v="46"/>
    <n v="69.52911066990211"/>
    <x v="2"/>
  </r>
  <r>
    <n v="3592"/>
    <x v="3"/>
    <s v="Bakery"/>
    <x v="326"/>
    <n v="30.87543280651029"/>
    <x v="1"/>
  </r>
  <r>
    <n v="3593"/>
    <x v="2"/>
    <s v="Dairy"/>
    <x v="251"/>
    <n v="16.812938965237727"/>
    <x v="2"/>
  </r>
  <r>
    <n v="3594"/>
    <x v="4"/>
    <s v="Produce"/>
    <x v="336"/>
    <n v="176.82285348306559"/>
    <x v="1"/>
  </r>
  <r>
    <n v="3595"/>
    <x v="4"/>
    <s v="Bakery"/>
    <x v="59"/>
    <n v="347.34769987208449"/>
    <x v="2"/>
  </r>
  <r>
    <n v="3596"/>
    <x v="6"/>
    <s v="Grains"/>
    <x v="302"/>
    <n v="181.17289605198542"/>
    <x v="0"/>
  </r>
  <r>
    <n v="3597"/>
    <x v="6"/>
    <s v="Dairy"/>
    <x v="79"/>
    <n v="330.22825275047734"/>
    <x v="3"/>
  </r>
  <r>
    <n v="3598"/>
    <x v="5"/>
    <s v="Dairy"/>
    <x v="95"/>
    <n v="312.14794078190806"/>
    <x v="4"/>
  </r>
  <r>
    <n v="3599"/>
    <x v="2"/>
    <s v="Dairy"/>
    <x v="137"/>
    <n v="395.94368497902065"/>
    <x v="3"/>
  </r>
  <r>
    <n v="3600"/>
    <x v="5"/>
    <s v="Meat"/>
    <x v="30"/>
    <n v="215.3138821820381"/>
    <x v="2"/>
  </r>
  <r>
    <n v="3601"/>
    <x v="0"/>
    <s v="Bakery"/>
    <x v="95"/>
    <n v="398.13925574102285"/>
    <x v="3"/>
  </r>
  <r>
    <n v="3602"/>
    <x v="3"/>
    <s v="Grains"/>
    <x v="361"/>
    <n v="359.12039696744893"/>
    <x v="0"/>
  </r>
  <r>
    <n v="3603"/>
    <x v="2"/>
    <s v="Meat"/>
    <x v="288"/>
    <n v="177.74449845105144"/>
    <x v="4"/>
  </r>
  <r>
    <n v="3604"/>
    <x v="4"/>
    <s v="Dairy"/>
    <x v="357"/>
    <n v="41.673438756925876"/>
    <x v="3"/>
  </r>
  <r>
    <n v="3605"/>
    <x v="2"/>
    <s v="Meat"/>
    <x v="124"/>
    <n v="212.83393373465009"/>
    <x v="1"/>
  </r>
  <r>
    <n v="3606"/>
    <x v="5"/>
    <s v="Produce"/>
    <x v="101"/>
    <n v="13.814185243742664"/>
    <x v="1"/>
  </r>
  <r>
    <n v="3607"/>
    <x v="5"/>
    <s v="Meat"/>
    <x v="82"/>
    <n v="287.62048419126882"/>
    <x v="4"/>
  </r>
  <r>
    <n v="3608"/>
    <x v="3"/>
    <s v="Dairy"/>
    <x v="173"/>
    <n v="481.07128509519129"/>
    <x v="4"/>
  </r>
  <r>
    <n v="3609"/>
    <x v="4"/>
    <s v="Bakery"/>
    <x v="154"/>
    <n v="275.27332659735629"/>
    <x v="1"/>
  </r>
  <r>
    <n v="3610"/>
    <x v="6"/>
    <s v="Bakery"/>
    <x v="221"/>
    <n v="222.11732253027017"/>
    <x v="0"/>
  </r>
  <r>
    <n v="3611"/>
    <x v="5"/>
    <s v="Dairy"/>
    <x v="361"/>
    <n v="328.26677348388813"/>
    <x v="0"/>
  </r>
  <r>
    <n v="3612"/>
    <x v="0"/>
    <s v="Produce"/>
    <x v="51"/>
    <n v="10.203886688494286"/>
    <x v="1"/>
  </r>
  <r>
    <n v="3613"/>
    <x v="2"/>
    <s v="Bakery"/>
    <x v="51"/>
    <n v="489.52177386273263"/>
    <x v="4"/>
  </r>
  <r>
    <n v="3614"/>
    <x v="1"/>
    <s v="Produce"/>
    <x v="325"/>
    <n v="325.1143711641073"/>
    <x v="2"/>
  </r>
  <r>
    <n v="3615"/>
    <x v="3"/>
    <s v="Meat"/>
    <x v="225"/>
    <n v="163.89372785727019"/>
    <x v="4"/>
  </r>
  <r>
    <n v="3616"/>
    <x v="1"/>
    <s v="Bakery"/>
    <x v="103"/>
    <n v="398.70156110882346"/>
    <x v="2"/>
  </r>
  <r>
    <n v="3617"/>
    <x v="6"/>
    <s v="Bakery"/>
    <x v="319"/>
    <n v="393.76360355882923"/>
    <x v="1"/>
  </r>
  <r>
    <n v="3618"/>
    <x v="2"/>
    <s v="Bakery"/>
    <x v="149"/>
    <n v="498.82696190903579"/>
    <x v="3"/>
  </r>
  <r>
    <n v="3619"/>
    <x v="4"/>
    <s v="Dairy"/>
    <x v="90"/>
    <n v="392.4025552341854"/>
    <x v="3"/>
  </r>
  <r>
    <n v="3620"/>
    <x v="1"/>
    <s v="Grains"/>
    <x v="57"/>
    <n v="28.710714279108398"/>
    <x v="3"/>
  </r>
  <r>
    <n v="3621"/>
    <x v="4"/>
    <s v="Bakery"/>
    <x v="241"/>
    <n v="38.252086663238259"/>
    <x v="4"/>
  </r>
  <r>
    <n v="3622"/>
    <x v="3"/>
    <s v="Produce"/>
    <x v="51"/>
    <n v="415.74231839520928"/>
    <x v="4"/>
  </r>
  <r>
    <n v="3623"/>
    <x v="3"/>
    <s v="Dairy"/>
    <x v="36"/>
    <n v="496.05288719658029"/>
    <x v="2"/>
  </r>
  <r>
    <n v="3624"/>
    <x v="4"/>
    <s v="Bakery"/>
    <x v="23"/>
    <n v="7.7903513658462211"/>
    <x v="4"/>
  </r>
  <r>
    <n v="3625"/>
    <x v="1"/>
    <s v="Meat"/>
    <x v="27"/>
    <n v="52.553738918431556"/>
    <x v="1"/>
  </r>
  <r>
    <n v="3626"/>
    <x v="3"/>
    <s v="Produce"/>
    <x v="105"/>
    <n v="72.695894666096379"/>
    <x v="1"/>
  </r>
  <r>
    <n v="3627"/>
    <x v="2"/>
    <s v="Bakery"/>
    <x v="284"/>
    <n v="67.427719685884739"/>
    <x v="4"/>
  </r>
  <r>
    <n v="3628"/>
    <x v="0"/>
    <s v="Grains"/>
    <x v="50"/>
    <n v="387.57545405481551"/>
    <x v="0"/>
  </r>
  <r>
    <n v="3629"/>
    <x v="6"/>
    <s v="Meat"/>
    <x v="358"/>
    <n v="102.56335429887937"/>
    <x v="3"/>
  </r>
  <r>
    <n v="3630"/>
    <x v="4"/>
    <s v="Grains"/>
    <x v="18"/>
    <n v="175.91238668883616"/>
    <x v="0"/>
  </r>
  <r>
    <n v="3631"/>
    <x v="5"/>
    <s v="Grains"/>
    <x v="323"/>
    <n v="408.83883498818869"/>
    <x v="2"/>
  </r>
  <r>
    <n v="3632"/>
    <x v="1"/>
    <s v="Dairy"/>
    <x v="12"/>
    <n v="306.26285752988281"/>
    <x v="0"/>
  </r>
  <r>
    <n v="3633"/>
    <x v="2"/>
    <s v="Grains"/>
    <x v="114"/>
    <n v="81.507017572537478"/>
    <x v="4"/>
  </r>
  <r>
    <n v="3634"/>
    <x v="3"/>
    <s v="Grains"/>
    <x v="25"/>
    <n v="498.15743174184433"/>
    <x v="3"/>
  </r>
  <r>
    <n v="3635"/>
    <x v="2"/>
    <s v="Produce"/>
    <x v="9"/>
    <n v="459.46369042319913"/>
    <x v="2"/>
  </r>
  <r>
    <n v="3636"/>
    <x v="2"/>
    <s v="Produce"/>
    <x v="221"/>
    <n v="271.52765561657696"/>
    <x v="4"/>
  </r>
  <r>
    <n v="3637"/>
    <x v="0"/>
    <s v="Bakery"/>
    <x v="261"/>
    <n v="45.265628652426578"/>
    <x v="0"/>
  </r>
  <r>
    <n v="3638"/>
    <x v="2"/>
    <s v="Meat"/>
    <x v="345"/>
    <n v="90.654727526483882"/>
    <x v="3"/>
  </r>
  <r>
    <n v="3639"/>
    <x v="3"/>
    <s v="Meat"/>
    <x v="265"/>
    <n v="61.411026525261228"/>
    <x v="0"/>
  </r>
  <r>
    <n v="3640"/>
    <x v="0"/>
    <s v="Produce"/>
    <x v="309"/>
    <n v="422.43186231796562"/>
    <x v="0"/>
  </r>
  <r>
    <n v="3641"/>
    <x v="0"/>
    <s v="Bakery"/>
    <x v="285"/>
    <n v="492.34759787357251"/>
    <x v="0"/>
  </r>
  <r>
    <n v="3642"/>
    <x v="0"/>
    <s v="Bakery"/>
    <x v="179"/>
    <n v="253.01276762706811"/>
    <x v="0"/>
  </r>
  <r>
    <n v="3643"/>
    <x v="5"/>
    <s v="Produce"/>
    <x v="31"/>
    <n v="30.783376721300179"/>
    <x v="3"/>
  </r>
  <r>
    <n v="3644"/>
    <x v="3"/>
    <s v="Produce"/>
    <x v="169"/>
    <n v="206.15527926044686"/>
    <x v="2"/>
  </r>
  <r>
    <n v="3645"/>
    <x v="3"/>
    <s v="Produce"/>
    <x v="321"/>
    <n v="177.38161934748732"/>
    <x v="0"/>
  </r>
  <r>
    <n v="3646"/>
    <x v="0"/>
    <s v="Produce"/>
    <x v="200"/>
    <n v="380.739995596982"/>
    <x v="4"/>
  </r>
  <r>
    <n v="3647"/>
    <x v="2"/>
    <s v="Dairy"/>
    <x v="29"/>
    <n v="44.319856852975143"/>
    <x v="4"/>
  </r>
  <r>
    <n v="3648"/>
    <x v="0"/>
    <s v="Grains"/>
    <x v="284"/>
    <n v="27.023303839074131"/>
    <x v="2"/>
  </r>
  <r>
    <n v="3649"/>
    <x v="3"/>
    <s v="Meat"/>
    <x v="72"/>
    <n v="82.921112994931775"/>
    <x v="3"/>
  </r>
  <r>
    <n v="3650"/>
    <x v="1"/>
    <s v="Meat"/>
    <x v="124"/>
    <n v="408.36432271800788"/>
    <x v="2"/>
  </r>
  <r>
    <n v="3651"/>
    <x v="5"/>
    <s v="Bakery"/>
    <x v="360"/>
    <n v="95.92422052498037"/>
    <x v="4"/>
  </r>
  <r>
    <n v="3652"/>
    <x v="2"/>
    <s v="Dairy"/>
    <x v="326"/>
    <n v="227.58158807946552"/>
    <x v="1"/>
  </r>
  <r>
    <n v="3653"/>
    <x v="1"/>
    <s v="Bakery"/>
    <x v="46"/>
    <n v="23.687730890350437"/>
    <x v="2"/>
  </r>
  <r>
    <n v="3654"/>
    <x v="0"/>
    <s v="Produce"/>
    <x v="197"/>
    <n v="326.67034141832522"/>
    <x v="1"/>
  </r>
  <r>
    <n v="3655"/>
    <x v="1"/>
    <s v="Produce"/>
    <x v="179"/>
    <n v="33.42220852267814"/>
    <x v="0"/>
  </r>
  <r>
    <n v="3656"/>
    <x v="0"/>
    <s v="Grains"/>
    <x v="100"/>
    <n v="352.51788854420153"/>
    <x v="3"/>
  </r>
  <r>
    <n v="3657"/>
    <x v="4"/>
    <s v="Bakery"/>
    <x v="137"/>
    <n v="413.7326905569671"/>
    <x v="4"/>
  </r>
  <r>
    <n v="3658"/>
    <x v="2"/>
    <s v="Meat"/>
    <x v="182"/>
    <n v="16.672515647402655"/>
    <x v="3"/>
  </r>
  <r>
    <n v="3659"/>
    <x v="5"/>
    <s v="Grains"/>
    <x v="336"/>
    <n v="161.33608729994444"/>
    <x v="0"/>
  </r>
  <r>
    <n v="3660"/>
    <x v="6"/>
    <s v="Bakery"/>
    <x v="267"/>
    <n v="257.66430211765191"/>
    <x v="0"/>
  </r>
  <r>
    <n v="3661"/>
    <x v="4"/>
    <s v="Bakery"/>
    <x v="58"/>
    <n v="445.67923150699443"/>
    <x v="3"/>
  </r>
  <r>
    <n v="3662"/>
    <x v="4"/>
    <s v="Dairy"/>
    <x v="92"/>
    <n v="212.36962432038376"/>
    <x v="4"/>
  </r>
  <r>
    <n v="3663"/>
    <x v="0"/>
    <s v="Bakery"/>
    <x v="259"/>
    <n v="456.73231514661018"/>
    <x v="3"/>
  </r>
  <r>
    <n v="3664"/>
    <x v="2"/>
    <s v="Bakery"/>
    <x v="338"/>
    <n v="287.51101288560966"/>
    <x v="3"/>
  </r>
  <r>
    <n v="3665"/>
    <x v="0"/>
    <s v="Dairy"/>
    <x v="294"/>
    <n v="135.85256890903275"/>
    <x v="3"/>
  </r>
  <r>
    <n v="3666"/>
    <x v="1"/>
    <s v="Bakery"/>
    <x v="157"/>
    <n v="328.10161658769073"/>
    <x v="2"/>
  </r>
  <r>
    <n v="3667"/>
    <x v="1"/>
    <s v="Dairy"/>
    <x v="183"/>
    <n v="354.13937038241892"/>
    <x v="1"/>
  </r>
  <r>
    <n v="3668"/>
    <x v="6"/>
    <s v="Bakery"/>
    <x v="77"/>
    <n v="184.58081654322089"/>
    <x v="2"/>
  </r>
  <r>
    <n v="3669"/>
    <x v="0"/>
    <s v="Meat"/>
    <x v="315"/>
    <n v="154.89440390420461"/>
    <x v="1"/>
  </r>
  <r>
    <n v="3670"/>
    <x v="3"/>
    <s v="Meat"/>
    <x v="62"/>
    <n v="252.07846443960773"/>
    <x v="1"/>
  </r>
  <r>
    <n v="3671"/>
    <x v="2"/>
    <s v="Grains"/>
    <x v="5"/>
    <n v="203.30069245346886"/>
    <x v="2"/>
  </r>
  <r>
    <n v="3672"/>
    <x v="2"/>
    <s v="Produce"/>
    <x v="332"/>
    <n v="279.80134896154823"/>
    <x v="1"/>
  </r>
  <r>
    <n v="3673"/>
    <x v="5"/>
    <s v="Bakery"/>
    <x v="89"/>
    <n v="326.67859146022835"/>
    <x v="4"/>
  </r>
  <r>
    <n v="3674"/>
    <x v="6"/>
    <s v="Dairy"/>
    <x v="146"/>
    <n v="495.62589025508061"/>
    <x v="1"/>
  </r>
  <r>
    <n v="3675"/>
    <x v="4"/>
    <s v="Dairy"/>
    <x v="45"/>
    <n v="246.9482141500859"/>
    <x v="0"/>
  </r>
  <r>
    <n v="3676"/>
    <x v="1"/>
    <s v="Meat"/>
    <x v="145"/>
    <n v="41.489668548269016"/>
    <x v="0"/>
  </r>
  <r>
    <n v="3677"/>
    <x v="2"/>
    <s v="Dairy"/>
    <x v="8"/>
    <n v="111.37884470091359"/>
    <x v="2"/>
  </r>
  <r>
    <n v="3678"/>
    <x v="1"/>
    <s v="Bakery"/>
    <x v="349"/>
    <n v="349.82627973333979"/>
    <x v="3"/>
  </r>
  <r>
    <n v="3679"/>
    <x v="3"/>
    <s v="Bakery"/>
    <x v="120"/>
    <n v="283.2646722603892"/>
    <x v="4"/>
  </r>
  <r>
    <n v="3680"/>
    <x v="4"/>
    <s v="Dairy"/>
    <x v="30"/>
    <n v="152.16300486822578"/>
    <x v="3"/>
  </r>
  <r>
    <n v="3681"/>
    <x v="1"/>
    <s v="Produce"/>
    <x v="54"/>
    <n v="157.41211460148904"/>
    <x v="1"/>
  </r>
  <r>
    <n v="3682"/>
    <x v="3"/>
    <s v="Bakery"/>
    <x v="156"/>
    <n v="284.46702179300354"/>
    <x v="2"/>
  </r>
  <r>
    <n v="3683"/>
    <x v="5"/>
    <s v="Dairy"/>
    <x v="14"/>
    <n v="362.715555209434"/>
    <x v="1"/>
  </r>
  <r>
    <n v="3684"/>
    <x v="2"/>
    <s v="Meat"/>
    <x v="267"/>
    <n v="227.87681773651448"/>
    <x v="3"/>
  </r>
  <r>
    <n v="3685"/>
    <x v="3"/>
    <s v="Meat"/>
    <x v="177"/>
    <n v="300.36234606977877"/>
    <x v="3"/>
  </r>
  <r>
    <n v="3686"/>
    <x v="6"/>
    <s v="Grains"/>
    <x v="118"/>
    <n v="35.170666301862539"/>
    <x v="4"/>
  </r>
  <r>
    <n v="3687"/>
    <x v="0"/>
    <s v="Grains"/>
    <x v="323"/>
    <n v="436.97097646126957"/>
    <x v="3"/>
  </r>
  <r>
    <n v="3688"/>
    <x v="6"/>
    <s v="Dairy"/>
    <x v="351"/>
    <n v="434.0441971943161"/>
    <x v="3"/>
  </r>
  <r>
    <n v="3689"/>
    <x v="4"/>
    <s v="Produce"/>
    <x v="63"/>
    <n v="36.83787952113029"/>
    <x v="1"/>
  </r>
  <r>
    <n v="3690"/>
    <x v="3"/>
    <s v="Grains"/>
    <x v="362"/>
    <n v="442.4174631545489"/>
    <x v="2"/>
  </r>
  <r>
    <n v="3691"/>
    <x v="3"/>
    <s v="Dairy"/>
    <x v="288"/>
    <n v="216.49170361788887"/>
    <x v="3"/>
  </r>
  <r>
    <n v="3692"/>
    <x v="2"/>
    <s v="Meat"/>
    <x v="205"/>
    <n v="85.27243345035518"/>
    <x v="4"/>
  </r>
  <r>
    <n v="3693"/>
    <x v="1"/>
    <s v="Grains"/>
    <x v="157"/>
    <n v="225.76244226894843"/>
    <x v="4"/>
  </r>
  <r>
    <n v="3694"/>
    <x v="4"/>
    <s v="Grains"/>
    <x v="138"/>
    <n v="191.37876055221329"/>
    <x v="2"/>
  </r>
  <r>
    <n v="3695"/>
    <x v="5"/>
    <s v="Grains"/>
    <x v="6"/>
    <n v="384.27810768054599"/>
    <x v="4"/>
  </r>
  <r>
    <n v="3696"/>
    <x v="6"/>
    <s v="Produce"/>
    <x v="210"/>
    <n v="374.21772765403921"/>
    <x v="0"/>
  </r>
  <r>
    <n v="3697"/>
    <x v="6"/>
    <s v="Produce"/>
    <x v="261"/>
    <n v="144.78473828148344"/>
    <x v="1"/>
  </r>
  <r>
    <n v="3698"/>
    <x v="0"/>
    <s v="Grains"/>
    <x v="6"/>
    <n v="67.526535520027124"/>
    <x v="1"/>
  </r>
  <r>
    <n v="3699"/>
    <x v="5"/>
    <s v="Bakery"/>
    <x v="17"/>
    <n v="236.77480330241676"/>
    <x v="0"/>
  </r>
  <r>
    <n v="3700"/>
    <x v="3"/>
    <s v="Dairy"/>
    <x v="183"/>
    <n v="370.66652977867801"/>
    <x v="1"/>
  </r>
  <r>
    <n v="3701"/>
    <x v="2"/>
    <s v="Produce"/>
    <x v="48"/>
    <n v="273.69962360551136"/>
    <x v="4"/>
  </r>
  <r>
    <n v="3702"/>
    <x v="3"/>
    <s v="Dairy"/>
    <x v="251"/>
    <n v="236.60647572544491"/>
    <x v="1"/>
  </r>
  <r>
    <n v="3703"/>
    <x v="6"/>
    <s v="Grains"/>
    <x v="353"/>
    <n v="28.63008698508942"/>
    <x v="4"/>
  </r>
  <r>
    <n v="3704"/>
    <x v="2"/>
    <s v="Produce"/>
    <x v="273"/>
    <n v="359.67910191027823"/>
    <x v="0"/>
  </r>
  <r>
    <n v="3705"/>
    <x v="4"/>
    <s v="Produce"/>
    <x v="281"/>
    <n v="252.63488693595897"/>
    <x v="1"/>
  </r>
  <r>
    <n v="3706"/>
    <x v="1"/>
    <s v="Bakery"/>
    <x v="109"/>
    <n v="425.44535094295458"/>
    <x v="0"/>
  </r>
  <r>
    <n v="3707"/>
    <x v="1"/>
    <s v="Bakery"/>
    <x v="359"/>
    <n v="230.64543154391095"/>
    <x v="2"/>
  </r>
  <r>
    <n v="3708"/>
    <x v="6"/>
    <s v="Dairy"/>
    <x v="94"/>
    <n v="453.30191036632425"/>
    <x v="3"/>
  </r>
  <r>
    <n v="3709"/>
    <x v="1"/>
    <s v="Meat"/>
    <x v="96"/>
    <n v="179.08490643497061"/>
    <x v="3"/>
  </r>
  <r>
    <n v="3710"/>
    <x v="3"/>
    <s v="Produce"/>
    <x v="54"/>
    <n v="193.28249573165039"/>
    <x v="4"/>
  </r>
  <r>
    <n v="3711"/>
    <x v="6"/>
    <s v="Bakery"/>
    <x v="342"/>
    <n v="221.04468930202199"/>
    <x v="4"/>
  </r>
  <r>
    <n v="3712"/>
    <x v="0"/>
    <s v="Bakery"/>
    <x v="90"/>
    <n v="296.34621842728905"/>
    <x v="4"/>
  </r>
  <r>
    <n v="3713"/>
    <x v="1"/>
    <s v="Grains"/>
    <x v="107"/>
    <n v="33.225247779743512"/>
    <x v="3"/>
  </r>
  <r>
    <n v="3714"/>
    <x v="1"/>
    <s v="Produce"/>
    <x v="344"/>
    <n v="331.01137029206194"/>
    <x v="2"/>
  </r>
  <r>
    <n v="3715"/>
    <x v="3"/>
    <s v="Dairy"/>
    <x v="216"/>
    <n v="221.02715831425218"/>
    <x v="3"/>
  </r>
  <r>
    <n v="3716"/>
    <x v="5"/>
    <s v="Dairy"/>
    <x v="95"/>
    <n v="449.07498818506559"/>
    <x v="0"/>
  </r>
  <r>
    <n v="3717"/>
    <x v="4"/>
    <s v="Bakery"/>
    <x v="128"/>
    <n v="43.723263189245849"/>
    <x v="3"/>
  </r>
  <r>
    <n v="3718"/>
    <x v="6"/>
    <s v="Dairy"/>
    <x v="118"/>
    <n v="21.944766036665737"/>
    <x v="0"/>
  </r>
  <r>
    <n v="3719"/>
    <x v="1"/>
    <s v="Grains"/>
    <x v="204"/>
    <n v="218.87355511438258"/>
    <x v="1"/>
  </r>
  <r>
    <n v="3720"/>
    <x v="2"/>
    <s v="Dairy"/>
    <x v="264"/>
    <n v="173.11916165498849"/>
    <x v="0"/>
  </r>
  <r>
    <n v="3721"/>
    <x v="0"/>
    <s v="Meat"/>
    <x v="126"/>
    <n v="492.56816768680488"/>
    <x v="1"/>
  </r>
  <r>
    <n v="3722"/>
    <x v="5"/>
    <s v="Bakery"/>
    <x v="75"/>
    <n v="384.29755720564805"/>
    <x v="3"/>
  </r>
  <r>
    <n v="3723"/>
    <x v="0"/>
    <s v="Grains"/>
    <x v="268"/>
    <n v="305.39243925655785"/>
    <x v="4"/>
  </r>
  <r>
    <n v="3724"/>
    <x v="0"/>
    <s v="Grains"/>
    <x v="45"/>
    <n v="269.72431230439861"/>
    <x v="2"/>
  </r>
  <r>
    <n v="3725"/>
    <x v="6"/>
    <s v="Meat"/>
    <x v="178"/>
    <n v="173.75700194576666"/>
    <x v="3"/>
  </r>
  <r>
    <n v="3726"/>
    <x v="6"/>
    <s v="Produce"/>
    <x v="179"/>
    <n v="172.94712280307886"/>
    <x v="0"/>
  </r>
  <r>
    <n v="3727"/>
    <x v="3"/>
    <s v="Meat"/>
    <x v="163"/>
    <n v="299.93263571956112"/>
    <x v="0"/>
  </r>
  <r>
    <n v="3728"/>
    <x v="6"/>
    <s v="Meat"/>
    <x v="144"/>
    <n v="171.83159828362426"/>
    <x v="4"/>
  </r>
  <r>
    <n v="3729"/>
    <x v="0"/>
    <s v="Grains"/>
    <x v="237"/>
    <n v="499.94610578527249"/>
    <x v="2"/>
  </r>
  <r>
    <n v="3730"/>
    <x v="1"/>
    <s v="Dairy"/>
    <x v="217"/>
    <n v="180.0207157654051"/>
    <x v="0"/>
  </r>
  <r>
    <n v="3731"/>
    <x v="5"/>
    <s v="Dairy"/>
    <x v="65"/>
    <n v="154.8890975022347"/>
    <x v="4"/>
  </r>
  <r>
    <n v="3732"/>
    <x v="0"/>
    <s v="Meat"/>
    <x v="278"/>
    <n v="355.46090980493489"/>
    <x v="4"/>
  </r>
  <r>
    <n v="3733"/>
    <x v="4"/>
    <s v="Dairy"/>
    <x v="274"/>
    <n v="148.89506691356524"/>
    <x v="4"/>
  </r>
  <r>
    <n v="3734"/>
    <x v="6"/>
    <s v="Produce"/>
    <x v="77"/>
    <n v="401.55892395638631"/>
    <x v="0"/>
  </r>
  <r>
    <n v="3735"/>
    <x v="6"/>
    <s v="Grains"/>
    <x v="298"/>
    <n v="176.84744019274365"/>
    <x v="4"/>
  </r>
  <r>
    <n v="3736"/>
    <x v="2"/>
    <s v="Meat"/>
    <x v="320"/>
    <n v="488.22413263500084"/>
    <x v="0"/>
  </r>
  <r>
    <n v="3737"/>
    <x v="0"/>
    <s v="Bakery"/>
    <x v="326"/>
    <n v="271.14377385652915"/>
    <x v="4"/>
  </r>
  <r>
    <n v="3738"/>
    <x v="6"/>
    <s v="Bakery"/>
    <x v="309"/>
    <n v="73.873508109410167"/>
    <x v="0"/>
  </r>
  <r>
    <n v="3739"/>
    <x v="3"/>
    <s v="Bakery"/>
    <x v="348"/>
    <n v="329.22215410626927"/>
    <x v="4"/>
  </r>
  <r>
    <n v="3740"/>
    <x v="1"/>
    <s v="Meat"/>
    <x v="157"/>
    <n v="485.61040355791994"/>
    <x v="3"/>
  </r>
  <r>
    <n v="3741"/>
    <x v="0"/>
    <s v="Meat"/>
    <x v="215"/>
    <n v="335.52990095845968"/>
    <x v="4"/>
  </r>
  <r>
    <n v="3742"/>
    <x v="6"/>
    <s v="Meat"/>
    <x v="281"/>
    <n v="263.23567305224083"/>
    <x v="2"/>
  </r>
  <r>
    <n v="3743"/>
    <x v="4"/>
    <s v="Bakery"/>
    <x v="291"/>
    <n v="226.60974614498872"/>
    <x v="0"/>
  </r>
  <r>
    <n v="3744"/>
    <x v="3"/>
    <s v="Dairy"/>
    <x v="125"/>
    <n v="325.96058190965283"/>
    <x v="0"/>
  </r>
  <r>
    <n v="3745"/>
    <x v="3"/>
    <s v="Dairy"/>
    <x v="4"/>
    <n v="164.45570314411151"/>
    <x v="4"/>
  </r>
  <r>
    <n v="3746"/>
    <x v="3"/>
    <s v="Bakery"/>
    <x v="54"/>
    <n v="105.89271197534474"/>
    <x v="4"/>
  </r>
  <r>
    <n v="3747"/>
    <x v="4"/>
    <s v="Dairy"/>
    <x v="50"/>
    <n v="84.900896967796143"/>
    <x v="0"/>
  </r>
  <r>
    <n v="3748"/>
    <x v="1"/>
    <s v="Produce"/>
    <x v="236"/>
    <n v="188.85612425745404"/>
    <x v="2"/>
  </r>
  <r>
    <n v="3749"/>
    <x v="4"/>
    <s v="Dairy"/>
    <x v="255"/>
    <n v="367.0751514625606"/>
    <x v="1"/>
  </r>
  <r>
    <n v="3750"/>
    <x v="4"/>
    <s v="Meat"/>
    <x v="284"/>
    <n v="129.94376417500644"/>
    <x v="0"/>
  </r>
  <r>
    <n v="3751"/>
    <x v="2"/>
    <s v="Meat"/>
    <x v="293"/>
    <n v="274.65028026685667"/>
    <x v="3"/>
  </r>
  <r>
    <n v="3752"/>
    <x v="6"/>
    <s v="Dairy"/>
    <x v="9"/>
    <n v="60.471901714443057"/>
    <x v="3"/>
  </r>
  <r>
    <n v="3753"/>
    <x v="6"/>
    <s v="Meat"/>
    <x v="116"/>
    <n v="397.31683013837068"/>
    <x v="0"/>
  </r>
  <r>
    <n v="3754"/>
    <x v="4"/>
    <s v="Grains"/>
    <x v="219"/>
    <n v="90.265255418124752"/>
    <x v="4"/>
  </r>
  <r>
    <n v="3755"/>
    <x v="0"/>
    <s v="Dairy"/>
    <x v="331"/>
    <n v="119.25444840843143"/>
    <x v="0"/>
  </r>
  <r>
    <n v="3756"/>
    <x v="1"/>
    <s v="Produce"/>
    <x v="234"/>
    <n v="151.91320925496396"/>
    <x v="1"/>
  </r>
  <r>
    <n v="3757"/>
    <x v="2"/>
    <s v="Meat"/>
    <x v="114"/>
    <n v="247.22346023701601"/>
    <x v="3"/>
  </r>
  <r>
    <n v="3758"/>
    <x v="6"/>
    <s v="Grains"/>
    <x v="103"/>
    <n v="363.40671901716246"/>
    <x v="4"/>
  </r>
  <r>
    <n v="3759"/>
    <x v="5"/>
    <s v="Bakery"/>
    <x v="187"/>
    <n v="18.532809635195289"/>
    <x v="2"/>
  </r>
  <r>
    <n v="3760"/>
    <x v="6"/>
    <s v="Grains"/>
    <x v="45"/>
    <n v="167.44921723020838"/>
    <x v="1"/>
  </r>
  <r>
    <n v="3761"/>
    <x v="1"/>
    <s v="Meat"/>
    <x v="335"/>
    <n v="318.97927679457592"/>
    <x v="3"/>
  </r>
  <r>
    <n v="3762"/>
    <x v="4"/>
    <s v="Dairy"/>
    <x v="297"/>
    <n v="404.3461717085089"/>
    <x v="4"/>
  </r>
  <r>
    <n v="3763"/>
    <x v="2"/>
    <s v="Grains"/>
    <x v="271"/>
    <n v="221.3875876384019"/>
    <x v="4"/>
  </r>
  <r>
    <n v="3764"/>
    <x v="0"/>
    <s v="Dairy"/>
    <x v="273"/>
    <n v="116.85718402914303"/>
    <x v="0"/>
  </r>
  <r>
    <n v="3765"/>
    <x v="6"/>
    <s v="Dairy"/>
    <x v="108"/>
    <n v="345.83259155262164"/>
    <x v="2"/>
  </r>
  <r>
    <n v="3766"/>
    <x v="6"/>
    <s v="Produce"/>
    <x v="249"/>
    <n v="201.50478339712978"/>
    <x v="1"/>
  </r>
  <r>
    <n v="3767"/>
    <x v="2"/>
    <s v="Meat"/>
    <x v="79"/>
    <n v="265.42732745967891"/>
    <x v="3"/>
  </r>
  <r>
    <n v="3768"/>
    <x v="2"/>
    <s v="Dairy"/>
    <x v="28"/>
    <n v="367.61276563836196"/>
    <x v="1"/>
  </r>
  <r>
    <n v="3769"/>
    <x v="4"/>
    <s v="Meat"/>
    <x v="211"/>
    <n v="52.719503532280392"/>
    <x v="0"/>
  </r>
  <r>
    <n v="3770"/>
    <x v="3"/>
    <s v="Grains"/>
    <x v="125"/>
    <n v="390.96528600351729"/>
    <x v="0"/>
  </r>
  <r>
    <n v="3771"/>
    <x v="2"/>
    <s v="Dairy"/>
    <x v="134"/>
    <n v="144.96492219869208"/>
    <x v="3"/>
  </r>
  <r>
    <n v="3772"/>
    <x v="5"/>
    <s v="Dairy"/>
    <x v="200"/>
    <n v="334.83507167809819"/>
    <x v="1"/>
  </r>
  <r>
    <n v="3773"/>
    <x v="5"/>
    <s v="Dairy"/>
    <x v="331"/>
    <n v="106.20800221430241"/>
    <x v="1"/>
  </r>
  <r>
    <n v="3774"/>
    <x v="0"/>
    <s v="Produce"/>
    <x v="60"/>
    <n v="193.26908314153988"/>
    <x v="1"/>
  </r>
  <r>
    <n v="3775"/>
    <x v="0"/>
    <s v="Produce"/>
    <x v="127"/>
    <n v="387.59738885935531"/>
    <x v="2"/>
  </r>
  <r>
    <n v="3776"/>
    <x v="5"/>
    <s v="Grains"/>
    <x v="182"/>
    <n v="459.72857906088632"/>
    <x v="4"/>
  </r>
  <r>
    <n v="3777"/>
    <x v="1"/>
    <s v="Bakery"/>
    <x v="8"/>
    <n v="14.627738214839606"/>
    <x v="0"/>
  </r>
  <r>
    <n v="3778"/>
    <x v="0"/>
    <s v="Grains"/>
    <x v="202"/>
    <n v="140.25997661566282"/>
    <x v="2"/>
  </r>
  <r>
    <n v="3779"/>
    <x v="5"/>
    <s v="Produce"/>
    <x v="111"/>
    <n v="399.82274196762341"/>
    <x v="3"/>
  </r>
  <r>
    <n v="3780"/>
    <x v="6"/>
    <s v="Produce"/>
    <x v="87"/>
    <n v="188.05020018501412"/>
    <x v="1"/>
  </r>
  <r>
    <n v="3781"/>
    <x v="0"/>
    <s v="Produce"/>
    <x v="102"/>
    <n v="319.86230808317123"/>
    <x v="3"/>
  </r>
  <r>
    <n v="3782"/>
    <x v="1"/>
    <s v="Meat"/>
    <x v="90"/>
    <n v="390.2476578514806"/>
    <x v="0"/>
  </r>
  <r>
    <n v="3783"/>
    <x v="4"/>
    <s v="Dairy"/>
    <x v="351"/>
    <n v="226.79063445700388"/>
    <x v="1"/>
  </r>
  <r>
    <n v="3784"/>
    <x v="6"/>
    <s v="Produce"/>
    <x v="186"/>
    <n v="257.0392459785761"/>
    <x v="2"/>
  </r>
  <r>
    <n v="3785"/>
    <x v="5"/>
    <s v="Bakery"/>
    <x v="358"/>
    <n v="84.401720730186852"/>
    <x v="0"/>
  </r>
  <r>
    <n v="3786"/>
    <x v="3"/>
    <s v="Meat"/>
    <x v="5"/>
    <n v="481.81366929023113"/>
    <x v="3"/>
  </r>
  <r>
    <n v="3787"/>
    <x v="3"/>
    <s v="Meat"/>
    <x v="31"/>
    <n v="408.05577473429031"/>
    <x v="1"/>
  </r>
  <r>
    <n v="3788"/>
    <x v="6"/>
    <s v="Meat"/>
    <x v="53"/>
    <n v="246.01638873672147"/>
    <x v="3"/>
  </r>
  <r>
    <n v="3789"/>
    <x v="6"/>
    <s v="Produce"/>
    <x v="248"/>
    <n v="215.03831218488679"/>
    <x v="3"/>
  </r>
  <r>
    <n v="3790"/>
    <x v="2"/>
    <s v="Dairy"/>
    <x v="298"/>
    <n v="51.303776669842819"/>
    <x v="4"/>
  </r>
  <r>
    <n v="3791"/>
    <x v="2"/>
    <s v="Dairy"/>
    <x v="298"/>
    <n v="266.52479588302481"/>
    <x v="2"/>
  </r>
  <r>
    <n v="3792"/>
    <x v="2"/>
    <s v="Meat"/>
    <x v="149"/>
    <n v="154.33174784743557"/>
    <x v="2"/>
  </r>
  <r>
    <n v="3793"/>
    <x v="6"/>
    <s v="Produce"/>
    <x v="177"/>
    <n v="345.6429957518053"/>
    <x v="4"/>
  </r>
  <r>
    <n v="3794"/>
    <x v="5"/>
    <s v="Grains"/>
    <x v="117"/>
    <n v="183.54254074202387"/>
    <x v="3"/>
  </r>
  <r>
    <n v="3795"/>
    <x v="2"/>
    <s v="Produce"/>
    <x v="285"/>
    <n v="464.58695630021703"/>
    <x v="4"/>
  </r>
  <r>
    <n v="3796"/>
    <x v="6"/>
    <s v="Grains"/>
    <x v="169"/>
    <n v="271.98783302851569"/>
    <x v="4"/>
  </r>
  <r>
    <n v="3797"/>
    <x v="3"/>
    <s v="Produce"/>
    <x v="353"/>
    <n v="281.97877741739694"/>
    <x v="2"/>
  </r>
  <r>
    <n v="3798"/>
    <x v="1"/>
    <s v="Bakery"/>
    <x v="31"/>
    <n v="286.96845939919672"/>
    <x v="1"/>
  </r>
  <r>
    <n v="3799"/>
    <x v="0"/>
    <s v="Dairy"/>
    <x v="353"/>
    <n v="361.13420860327579"/>
    <x v="1"/>
  </r>
  <r>
    <n v="3800"/>
    <x v="5"/>
    <s v="Bakery"/>
    <x v="356"/>
    <n v="419.68009439219446"/>
    <x v="2"/>
  </r>
  <r>
    <n v="3801"/>
    <x v="6"/>
    <s v="Grains"/>
    <x v="297"/>
    <n v="189.78841151079263"/>
    <x v="3"/>
  </r>
  <r>
    <n v="3802"/>
    <x v="0"/>
    <s v="Produce"/>
    <x v="334"/>
    <n v="424.20590406096562"/>
    <x v="2"/>
  </r>
  <r>
    <n v="3803"/>
    <x v="6"/>
    <s v="Dairy"/>
    <x v="167"/>
    <n v="486.7666171283953"/>
    <x v="4"/>
  </r>
  <r>
    <n v="3804"/>
    <x v="5"/>
    <s v="Grains"/>
    <x v="176"/>
    <n v="281.99340504857383"/>
    <x v="0"/>
  </r>
  <r>
    <n v="3805"/>
    <x v="0"/>
    <s v="Meat"/>
    <x v="191"/>
    <n v="99.411828729027874"/>
    <x v="4"/>
  </r>
  <r>
    <n v="3806"/>
    <x v="3"/>
    <s v="Bakery"/>
    <x v="335"/>
    <n v="299.971210223085"/>
    <x v="1"/>
  </r>
  <r>
    <n v="3807"/>
    <x v="5"/>
    <s v="Bakery"/>
    <x v="16"/>
    <n v="27.484245807116725"/>
    <x v="0"/>
  </r>
  <r>
    <n v="3808"/>
    <x v="0"/>
    <s v="Produce"/>
    <x v="195"/>
    <n v="295.10231914360963"/>
    <x v="3"/>
  </r>
  <r>
    <n v="3809"/>
    <x v="5"/>
    <s v="Bakery"/>
    <x v="94"/>
    <n v="487.66529494153514"/>
    <x v="2"/>
  </r>
  <r>
    <n v="3810"/>
    <x v="4"/>
    <s v="Bakery"/>
    <x v="61"/>
    <n v="377.95440118409005"/>
    <x v="1"/>
  </r>
  <r>
    <n v="3811"/>
    <x v="1"/>
    <s v="Produce"/>
    <x v="44"/>
    <n v="326.80019982898881"/>
    <x v="4"/>
  </r>
  <r>
    <n v="3812"/>
    <x v="3"/>
    <s v="Dairy"/>
    <x v="65"/>
    <n v="432.78277407479584"/>
    <x v="0"/>
  </r>
  <r>
    <n v="3813"/>
    <x v="3"/>
    <s v="Bakery"/>
    <x v="89"/>
    <n v="318.03806916885191"/>
    <x v="0"/>
  </r>
  <r>
    <n v="3814"/>
    <x v="0"/>
    <s v="Produce"/>
    <x v="361"/>
    <n v="187.69124213397288"/>
    <x v="4"/>
  </r>
  <r>
    <n v="3815"/>
    <x v="4"/>
    <s v="Produce"/>
    <x v="289"/>
    <n v="484.30488602225972"/>
    <x v="2"/>
  </r>
  <r>
    <n v="3816"/>
    <x v="4"/>
    <s v="Bakery"/>
    <x v="193"/>
    <n v="41.970928423760341"/>
    <x v="4"/>
  </r>
  <r>
    <n v="3817"/>
    <x v="2"/>
    <s v="Grains"/>
    <x v="19"/>
    <n v="154.38391861351312"/>
    <x v="4"/>
  </r>
  <r>
    <n v="3818"/>
    <x v="5"/>
    <s v="Bakery"/>
    <x v="79"/>
    <n v="124.13066856804079"/>
    <x v="0"/>
  </r>
  <r>
    <n v="3819"/>
    <x v="6"/>
    <s v="Bakery"/>
    <x v="24"/>
    <n v="420.17474734673226"/>
    <x v="3"/>
  </r>
  <r>
    <n v="3820"/>
    <x v="1"/>
    <s v="Produce"/>
    <x v="75"/>
    <n v="212.70189963293552"/>
    <x v="0"/>
  </r>
  <r>
    <n v="3821"/>
    <x v="6"/>
    <s v="Grains"/>
    <x v="339"/>
    <n v="194.93391407331623"/>
    <x v="3"/>
  </r>
  <r>
    <n v="3822"/>
    <x v="3"/>
    <s v="Produce"/>
    <x v="161"/>
    <n v="271.91135996141622"/>
    <x v="3"/>
  </r>
  <r>
    <n v="3823"/>
    <x v="2"/>
    <s v="Dairy"/>
    <x v="242"/>
    <n v="382.47832876026229"/>
    <x v="4"/>
  </r>
  <r>
    <n v="3824"/>
    <x v="2"/>
    <s v="Meat"/>
    <x v="0"/>
    <n v="478.73196417110677"/>
    <x v="2"/>
  </r>
  <r>
    <n v="3825"/>
    <x v="0"/>
    <s v="Dairy"/>
    <x v="253"/>
    <n v="218.09879587590495"/>
    <x v="3"/>
  </r>
  <r>
    <n v="3826"/>
    <x v="4"/>
    <s v="Meat"/>
    <x v="96"/>
    <n v="116.22946972212993"/>
    <x v="1"/>
  </r>
  <r>
    <n v="3827"/>
    <x v="4"/>
    <s v="Grains"/>
    <x v="231"/>
    <n v="325.60672080393283"/>
    <x v="4"/>
  </r>
  <r>
    <n v="3828"/>
    <x v="5"/>
    <s v="Grains"/>
    <x v="174"/>
    <n v="124.42437215431274"/>
    <x v="2"/>
  </r>
  <r>
    <n v="3829"/>
    <x v="0"/>
    <s v="Bakery"/>
    <x v="358"/>
    <n v="287.23883467725619"/>
    <x v="3"/>
  </r>
  <r>
    <n v="3830"/>
    <x v="5"/>
    <s v="Grains"/>
    <x v="146"/>
    <n v="303.91093702641604"/>
    <x v="3"/>
  </r>
  <r>
    <n v="3831"/>
    <x v="4"/>
    <s v="Grains"/>
    <x v="187"/>
    <n v="246.02969786675925"/>
    <x v="2"/>
  </r>
  <r>
    <n v="3832"/>
    <x v="0"/>
    <s v="Grains"/>
    <x v="301"/>
    <n v="29.859543843906227"/>
    <x v="3"/>
  </r>
  <r>
    <n v="3833"/>
    <x v="1"/>
    <s v="Dairy"/>
    <x v="204"/>
    <n v="209.08125462905676"/>
    <x v="0"/>
  </r>
  <r>
    <n v="3834"/>
    <x v="3"/>
    <s v="Dairy"/>
    <x v="85"/>
    <n v="377.66193312065764"/>
    <x v="3"/>
  </r>
  <r>
    <n v="3835"/>
    <x v="4"/>
    <s v="Dairy"/>
    <x v="11"/>
    <n v="410.5486940802648"/>
    <x v="4"/>
  </r>
  <r>
    <n v="3836"/>
    <x v="2"/>
    <s v="Dairy"/>
    <x v="78"/>
    <n v="241.6372959584574"/>
    <x v="4"/>
  </r>
  <r>
    <n v="3837"/>
    <x v="5"/>
    <s v="Meat"/>
    <x v="128"/>
    <n v="433.27082954646721"/>
    <x v="1"/>
  </r>
  <r>
    <n v="3838"/>
    <x v="3"/>
    <s v="Dairy"/>
    <x v="131"/>
    <n v="209.25019039345165"/>
    <x v="3"/>
  </r>
  <r>
    <n v="3839"/>
    <x v="6"/>
    <s v="Grains"/>
    <x v="301"/>
    <n v="464.47137162671351"/>
    <x v="3"/>
  </r>
  <r>
    <n v="3840"/>
    <x v="3"/>
    <s v="Bakery"/>
    <x v="240"/>
    <n v="264.38885322987727"/>
    <x v="4"/>
  </r>
  <r>
    <n v="3841"/>
    <x v="5"/>
    <s v="Produce"/>
    <x v="184"/>
    <n v="291.07213299066893"/>
    <x v="1"/>
  </r>
  <r>
    <n v="3842"/>
    <x v="2"/>
    <s v="Grains"/>
    <x v="282"/>
    <n v="134.2211390125932"/>
    <x v="3"/>
  </r>
  <r>
    <n v="3843"/>
    <x v="5"/>
    <s v="Grains"/>
    <x v="339"/>
    <n v="12.141083528092292"/>
    <x v="2"/>
  </r>
  <r>
    <n v="3844"/>
    <x v="2"/>
    <s v="Bakery"/>
    <x v="140"/>
    <n v="187.3385059944994"/>
    <x v="4"/>
  </r>
  <r>
    <n v="3845"/>
    <x v="0"/>
    <s v="Produce"/>
    <x v="239"/>
    <n v="224.53557745919781"/>
    <x v="2"/>
  </r>
  <r>
    <n v="3846"/>
    <x v="1"/>
    <s v="Dairy"/>
    <x v="48"/>
    <n v="255.86270493580585"/>
    <x v="2"/>
  </r>
  <r>
    <n v="3847"/>
    <x v="2"/>
    <s v="Produce"/>
    <x v="240"/>
    <n v="210.31486564357692"/>
    <x v="3"/>
  </r>
  <r>
    <n v="3848"/>
    <x v="1"/>
    <s v="Grains"/>
    <x v="221"/>
    <n v="241.96373210245346"/>
    <x v="3"/>
  </r>
  <r>
    <n v="3849"/>
    <x v="0"/>
    <s v="Dairy"/>
    <x v="144"/>
    <n v="251.76553094320644"/>
    <x v="4"/>
  </r>
  <r>
    <n v="3850"/>
    <x v="5"/>
    <s v="Bakery"/>
    <x v="324"/>
    <n v="187.26093321212514"/>
    <x v="0"/>
  </r>
  <r>
    <n v="3851"/>
    <x v="3"/>
    <s v="Dairy"/>
    <x v="127"/>
    <n v="181.80285549573154"/>
    <x v="3"/>
  </r>
  <r>
    <n v="3852"/>
    <x v="1"/>
    <s v="Grains"/>
    <x v="196"/>
    <n v="385.44912919802687"/>
    <x v="1"/>
  </r>
  <r>
    <n v="3853"/>
    <x v="3"/>
    <s v="Produce"/>
    <x v="308"/>
    <n v="249.41253082168862"/>
    <x v="3"/>
  </r>
  <r>
    <n v="3854"/>
    <x v="5"/>
    <s v="Grains"/>
    <x v="230"/>
    <n v="95.399398869316698"/>
    <x v="3"/>
  </r>
  <r>
    <n v="3855"/>
    <x v="2"/>
    <s v="Bakery"/>
    <x v="73"/>
    <n v="322.55029367075514"/>
    <x v="1"/>
  </r>
  <r>
    <n v="3856"/>
    <x v="3"/>
    <s v="Produce"/>
    <x v="114"/>
    <n v="329.55966751276043"/>
    <x v="0"/>
  </r>
  <r>
    <n v="3857"/>
    <x v="2"/>
    <s v="Grains"/>
    <x v="342"/>
    <n v="371.97471752875759"/>
    <x v="2"/>
  </r>
  <r>
    <n v="3858"/>
    <x v="0"/>
    <s v="Bakery"/>
    <x v="265"/>
    <n v="412.75333929695842"/>
    <x v="0"/>
  </r>
  <r>
    <n v="3859"/>
    <x v="0"/>
    <s v="Dairy"/>
    <x v="357"/>
    <n v="335.53229437812985"/>
    <x v="1"/>
  </r>
  <r>
    <n v="3860"/>
    <x v="3"/>
    <s v="Bakery"/>
    <x v="215"/>
    <n v="498.31969660477654"/>
    <x v="2"/>
  </r>
  <r>
    <n v="3861"/>
    <x v="2"/>
    <s v="Meat"/>
    <x v="237"/>
    <n v="94.21632372512228"/>
    <x v="2"/>
  </r>
  <r>
    <n v="3862"/>
    <x v="3"/>
    <s v="Dairy"/>
    <x v="67"/>
    <n v="96.341435575434161"/>
    <x v="3"/>
  </r>
  <r>
    <n v="3863"/>
    <x v="4"/>
    <s v="Meat"/>
    <x v="180"/>
    <n v="137.34818838763579"/>
    <x v="0"/>
  </r>
  <r>
    <n v="3864"/>
    <x v="6"/>
    <s v="Dairy"/>
    <x v="198"/>
    <n v="338.81379027983883"/>
    <x v="0"/>
  </r>
  <r>
    <n v="3865"/>
    <x v="4"/>
    <s v="Grains"/>
    <x v="119"/>
    <n v="173.1664257656432"/>
    <x v="3"/>
  </r>
  <r>
    <n v="3866"/>
    <x v="4"/>
    <s v="Grains"/>
    <x v="304"/>
    <n v="57.042269994521355"/>
    <x v="4"/>
  </r>
  <r>
    <n v="3867"/>
    <x v="5"/>
    <s v="Meat"/>
    <x v="59"/>
    <n v="48.349590092585167"/>
    <x v="4"/>
  </r>
  <r>
    <n v="3868"/>
    <x v="5"/>
    <s v="Produce"/>
    <x v="33"/>
    <n v="431.03797897399022"/>
    <x v="0"/>
  </r>
  <r>
    <n v="3869"/>
    <x v="5"/>
    <s v="Bakery"/>
    <x v="52"/>
    <n v="391.69619902362672"/>
    <x v="1"/>
  </r>
  <r>
    <n v="3870"/>
    <x v="1"/>
    <s v="Meat"/>
    <x v="145"/>
    <n v="241.90451857530036"/>
    <x v="1"/>
  </r>
  <r>
    <n v="3871"/>
    <x v="0"/>
    <s v="Grains"/>
    <x v="255"/>
    <n v="188.15234366148786"/>
    <x v="4"/>
  </r>
  <r>
    <n v="3872"/>
    <x v="4"/>
    <s v="Dairy"/>
    <x v="71"/>
    <n v="316.33199069876019"/>
    <x v="3"/>
  </r>
  <r>
    <n v="3873"/>
    <x v="6"/>
    <s v="Grains"/>
    <x v="224"/>
    <n v="449.73039800935891"/>
    <x v="0"/>
  </r>
  <r>
    <n v="3874"/>
    <x v="3"/>
    <s v="Dairy"/>
    <x v="308"/>
    <n v="404.71968048897571"/>
    <x v="1"/>
  </r>
  <r>
    <n v="3875"/>
    <x v="0"/>
    <s v="Bakery"/>
    <x v="168"/>
    <n v="224.88688198994245"/>
    <x v="1"/>
  </r>
  <r>
    <n v="3876"/>
    <x v="4"/>
    <s v="Bakery"/>
    <x v="318"/>
    <n v="229.24353007551761"/>
    <x v="4"/>
  </r>
  <r>
    <n v="3877"/>
    <x v="2"/>
    <s v="Meat"/>
    <x v="209"/>
    <n v="474.12996381984874"/>
    <x v="4"/>
  </r>
  <r>
    <n v="3878"/>
    <x v="1"/>
    <s v="Grains"/>
    <x v="170"/>
    <n v="384.94926548848616"/>
    <x v="2"/>
  </r>
  <r>
    <n v="3879"/>
    <x v="6"/>
    <s v="Produce"/>
    <x v="269"/>
    <n v="113.61354119305314"/>
    <x v="3"/>
  </r>
  <r>
    <n v="3880"/>
    <x v="6"/>
    <s v="Produce"/>
    <x v="166"/>
    <n v="162.70930720486734"/>
    <x v="4"/>
  </r>
  <r>
    <n v="3881"/>
    <x v="1"/>
    <s v="Produce"/>
    <x v="26"/>
    <n v="399.17937698821174"/>
    <x v="0"/>
  </r>
  <r>
    <n v="3882"/>
    <x v="1"/>
    <s v="Grains"/>
    <x v="238"/>
    <n v="42.705782305432656"/>
    <x v="4"/>
  </r>
  <r>
    <n v="3883"/>
    <x v="0"/>
    <s v="Dairy"/>
    <x v="139"/>
    <n v="170.92501212112163"/>
    <x v="3"/>
  </r>
  <r>
    <n v="3884"/>
    <x v="1"/>
    <s v="Meat"/>
    <x v="259"/>
    <n v="343.88555265121192"/>
    <x v="4"/>
  </r>
  <r>
    <n v="3885"/>
    <x v="6"/>
    <s v="Dairy"/>
    <x v="78"/>
    <n v="417.36946880780761"/>
    <x v="4"/>
  </r>
  <r>
    <n v="3886"/>
    <x v="3"/>
    <s v="Meat"/>
    <x v="293"/>
    <n v="444.11892526740735"/>
    <x v="2"/>
  </r>
  <r>
    <n v="3887"/>
    <x v="5"/>
    <s v="Meat"/>
    <x v="130"/>
    <n v="337.85559291481542"/>
    <x v="4"/>
  </r>
  <r>
    <n v="3888"/>
    <x v="4"/>
    <s v="Produce"/>
    <x v="185"/>
    <n v="456.84574211309041"/>
    <x v="3"/>
  </r>
  <r>
    <n v="3889"/>
    <x v="6"/>
    <s v="Grains"/>
    <x v="79"/>
    <n v="350.6718255269023"/>
    <x v="2"/>
  </r>
  <r>
    <n v="3890"/>
    <x v="1"/>
    <s v="Dairy"/>
    <x v="249"/>
    <n v="283.83888380569113"/>
    <x v="3"/>
  </r>
  <r>
    <n v="3891"/>
    <x v="1"/>
    <s v="Dairy"/>
    <x v="89"/>
    <n v="177.56185513422926"/>
    <x v="0"/>
  </r>
  <r>
    <n v="3892"/>
    <x v="1"/>
    <s v="Meat"/>
    <x v="174"/>
    <n v="180.35391794734176"/>
    <x v="4"/>
  </r>
  <r>
    <n v="3893"/>
    <x v="2"/>
    <s v="Meat"/>
    <x v="99"/>
    <n v="330.02992466372564"/>
    <x v="3"/>
  </r>
  <r>
    <n v="3894"/>
    <x v="2"/>
    <s v="Grains"/>
    <x v="352"/>
    <n v="454.83660032529843"/>
    <x v="4"/>
  </r>
  <r>
    <n v="3895"/>
    <x v="6"/>
    <s v="Grains"/>
    <x v="70"/>
    <n v="485.08683950897085"/>
    <x v="4"/>
  </r>
  <r>
    <n v="3896"/>
    <x v="3"/>
    <s v="Bakery"/>
    <x v="193"/>
    <n v="42.503415917552672"/>
    <x v="2"/>
  </r>
  <r>
    <n v="3897"/>
    <x v="1"/>
    <s v="Produce"/>
    <x v="264"/>
    <n v="266.34930681783624"/>
    <x v="2"/>
  </r>
  <r>
    <n v="3898"/>
    <x v="6"/>
    <s v="Dairy"/>
    <x v="74"/>
    <n v="384.06181284187693"/>
    <x v="3"/>
  </r>
  <r>
    <n v="3899"/>
    <x v="1"/>
    <s v="Dairy"/>
    <x v="359"/>
    <n v="380.0881929259304"/>
    <x v="4"/>
  </r>
  <r>
    <n v="3900"/>
    <x v="1"/>
    <s v="Dairy"/>
    <x v="32"/>
    <n v="136.64279304618103"/>
    <x v="0"/>
  </r>
  <r>
    <n v="3901"/>
    <x v="4"/>
    <s v="Meat"/>
    <x v="107"/>
    <n v="326.28155714069749"/>
    <x v="3"/>
  </r>
  <r>
    <n v="3902"/>
    <x v="3"/>
    <s v="Grains"/>
    <x v="303"/>
    <n v="396.24128114344398"/>
    <x v="0"/>
  </r>
  <r>
    <n v="3903"/>
    <x v="3"/>
    <s v="Bakery"/>
    <x v="257"/>
    <n v="183.0008925760722"/>
    <x v="2"/>
  </r>
  <r>
    <n v="3904"/>
    <x v="4"/>
    <s v="Produce"/>
    <x v="12"/>
    <n v="419.61775194425076"/>
    <x v="4"/>
  </r>
  <r>
    <n v="3905"/>
    <x v="4"/>
    <s v="Bakery"/>
    <x v="112"/>
    <n v="270.72290494379598"/>
    <x v="0"/>
  </r>
  <r>
    <n v="3906"/>
    <x v="3"/>
    <s v="Bakery"/>
    <x v="245"/>
    <n v="104.41997106165763"/>
    <x v="3"/>
  </r>
  <r>
    <n v="3907"/>
    <x v="0"/>
    <s v="Grains"/>
    <x v="93"/>
    <n v="469.42213018360064"/>
    <x v="3"/>
  </r>
  <r>
    <n v="3908"/>
    <x v="4"/>
    <s v="Grains"/>
    <x v="84"/>
    <n v="476.67651620960953"/>
    <x v="3"/>
  </r>
  <r>
    <n v="3909"/>
    <x v="4"/>
    <s v="Bakery"/>
    <x v="216"/>
    <n v="476.1878424849549"/>
    <x v="0"/>
  </r>
  <r>
    <n v="3910"/>
    <x v="3"/>
    <s v="Bakery"/>
    <x v="195"/>
    <n v="258.86326614572181"/>
    <x v="2"/>
  </r>
  <r>
    <n v="3911"/>
    <x v="6"/>
    <s v="Bakery"/>
    <x v="59"/>
    <n v="95.977420302698576"/>
    <x v="3"/>
  </r>
  <r>
    <n v="3912"/>
    <x v="6"/>
    <s v="Produce"/>
    <x v="180"/>
    <n v="497.59359417637205"/>
    <x v="4"/>
  </r>
  <r>
    <n v="3913"/>
    <x v="1"/>
    <s v="Produce"/>
    <x v="68"/>
    <n v="258.13345950997279"/>
    <x v="4"/>
  </r>
  <r>
    <n v="3914"/>
    <x v="3"/>
    <s v="Dairy"/>
    <x v="125"/>
    <n v="491.48325329124549"/>
    <x v="2"/>
  </r>
  <r>
    <n v="3915"/>
    <x v="2"/>
    <s v="Bakery"/>
    <x v="28"/>
    <n v="228.04834803003752"/>
    <x v="2"/>
  </r>
  <r>
    <n v="3916"/>
    <x v="0"/>
    <s v="Grains"/>
    <x v="104"/>
    <n v="157.44398984037659"/>
    <x v="3"/>
  </r>
  <r>
    <n v="3917"/>
    <x v="0"/>
    <s v="Produce"/>
    <x v="196"/>
    <n v="94.757760478570276"/>
    <x v="0"/>
  </r>
  <r>
    <n v="3918"/>
    <x v="5"/>
    <s v="Dairy"/>
    <x v="209"/>
    <n v="119.81865267318032"/>
    <x v="4"/>
  </r>
  <r>
    <n v="3919"/>
    <x v="1"/>
    <s v="Grains"/>
    <x v="176"/>
    <n v="121.90708639001789"/>
    <x v="2"/>
  </r>
  <r>
    <n v="3920"/>
    <x v="5"/>
    <s v="Produce"/>
    <x v="102"/>
    <n v="360.22472189810168"/>
    <x v="0"/>
  </r>
  <r>
    <n v="3921"/>
    <x v="5"/>
    <s v="Grains"/>
    <x v="145"/>
    <n v="343.67931247096624"/>
    <x v="1"/>
  </r>
  <r>
    <n v="3922"/>
    <x v="0"/>
    <s v="Produce"/>
    <x v="266"/>
    <n v="380.72007630508602"/>
    <x v="2"/>
  </r>
  <r>
    <n v="3923"/>
    <x v="4"/>
    <s v="Grains"/>
    <x v="6"/>
    <n v="406.03492262049406"/>
    <x v="4"/>
  </r>
  <r>
    <n v="3924"/>
    <x v="2"/>
    <s v="Meat"/>
    <x v="275"/>
    <n v="38.257492201712381"/>
    <x v="4"/>
  </r>
  <r>
    <n v="3925"/>
    <x v="4"/>
    <s v="Grains"/>
    <x v="181"/>
    <n v="130.36355812170535"/>
    <x v="3"/>
  </r>
  <r>
    <n v="3926"/>
    <x v="1"/>
    <s v="Bakery"/>
    <x v="133"/>
    <n v="423.35593112717697"/>
    <x v="4"/>
  </r>
  <r>
    <n v="3927"/>
    <x v="0"/>
    <s v="Bakery"/>
    <x v="291"/>
    <n v="406.36887155036806"/>
    <x v="4"/>
  </r>
  <r>
    <n v="3928"/>
    <x v="2"/>
    <s v="Dairy"/>
    <x v="176"/>
    <n v="390.45080825015168"/>
    <x v="1"/>
  </r>
  <r>
    <n v="3929"/>
    <x v="3"/>
    <s v="Meat"/>
    <x v="5"/>
    <n v="374.1166142866403"/>
    <x v="0"/>
  </r>
  <r>
    <n v="3930"/>
    <x v="2"/>
    <s v="Bakery"/>
    <x v="267"/>
    <n v="158.27892234910877"/>
    <x v="1"/>
  </r>
  <r>
    <n v="3931"/>
    <x v="3"/>
    <s v="Meat"/>
    <x v="258"/>
    <n v="77.07907660748792"/>
    <x v="3"/>
  </r>
  <r>
    <n v="3932"/>
    <x v="1"/>
    <s v="Bakery"/>
    <x v="337"/>
    <n v="16.353865336379286"/>
    <x v="1"/>
  </r>
  <r>
    <n v="3933"/>
    <x v="0"/>
    <s v="Grains"/>
    <x v="78"/>
    <n v="447.62115217571994"/>
    <x v="3"/>
  </r>
  <r>
    <n v="3934"/>
    <x v="4"/>
    <s v="Grains"/>
    <x v="99"/>
    <n v="253.76258358300157"/>
    <x v="4"/>
  </r>
  <r>
    <n v="3935"/>
    <x v="1"/>
    <s v="Dairy"/>
    <x v="177"/>
    <n v="376.7053527157953"/>
    <x v="0"/>
  </r>
  <r>
    <n v="3936"/>
    <x v="6"/>
    <s v="Bakery"/>
    <x v="239"/>
    <n v="387.58864470726741"/>
    <x v="0"/>
  </r>
  <r>
    <n v="3937"/>
    <x v="6"/>
    <s v="Grains"/>
    <x v="282"/>
    <n v="172.94142763663936"/>
    <x v="4"/>
  </r>
  <r>
    <n v="3938"/>
    <x v="3"/>
    <s v="Bakery"/>
    <x v="353"/>
    <n v="75.619224458977072"/>
    <x v="4"/>
  </r>
  <r>
    <n v="3939"/>
    <x v="4"/>
    <s v="Grains"/>
    <x v="178"/>
    <n v="307.86520263676289"/>
    <x v="1"/>
  </r>
  <r>
    <n v="3940"/>
    <x v="2"/>
    <s v="Produce"/>
    <x v="313"/>
    <n v="47.988892654756413"/>
    <x v="4"/>
  </r>
  <r>
    <n v="3941"/>
    <x v="1"/>
    <s v="Grains"/>
    <x v="332"/>
    <n v="335.91835781595387"/>
    <x v="2"/>
  </r>
  <r>
    <n v="3942"/>
    <x v="4"/>
    <s v="Dairy"/>
    <x v="21"/>
    <n v="9.8123106851204902"/>
    <x v="4"/>
  </r>
  <r>
    <n v="3943"/>
    <x v="6"/>
    <s v="Grains"/>
    <x v="215"/>
    <n v="24.945912297051162"/>
    <x v="0"/>
  </r>
  <r>
    <n v="3944"/>
    <x v="0"/>
    <s v="Bakery"/>
    <x v="277"/>
    <n v="30.420878956255663"/>
    <x v="2"/>
  </r>
  <r>
    <n v="3945"/>
    <x v="0"/>
    <s v="Bakery"/>
    <x v="169"/>
    <n v="459.32793950944853"/>
    <x v="2"/>
  </r>
  <r>
    <n v="3946"/>
    <x v="0"/>
    <s v="Meat"/>
    <x v="352"/>
    <n v="442.3248807492086"/>
    <x v="0"/>
  </r>
  <r>
    <n v="3947"/>
    <x v="2"/>
    <s v="Dairy"/>
    <x v="85"/>
    <n v="179.0317966144606"/>
    <x v="2"/>
  </r>
  <r>
    <n v="3948"/>
    <x v="5"/>
    <s v="Grains"/>
    <x v="282"/>
    <n v="330.72189423780696"/>
    <x v="2"/>
  </r>
  <r>
    <n v="3949"/>
    <x v="1"/>
    <s v="Dairy"/>
    <x v="228"/>
    <n v="314.60720684915373"/>
    <x v="0"/>
  </r>
  <r>
    <n v="3950"/>
    <x v="2"/>
    <s v="Bakery"/>
    <x v="124"/>
    <n v="151.53302084611403"/>
    <x v="1"/>
  </r>
  <r>
    <n v="3951"/>
    <x v="2"/>
    <s v="Bakery"/>
    <x v="113"/>
    <n v="33.604647148593244"/>
    <x v="2"/>
  </r>
  <r>
    <n v="3952"/>
    <x v="6"/>
    <s v="Dairy"/>
    <x v="97"/>
    <n v="63.471534816631745"/>
    <x v="1"/>
  </r>
  <r>
    <n v="3953"/>
    <x v="6"/>
    <s v="Dairy"/>
    <x v="339"/>
    <n v="286.84473178248294"/>
    <x v="3"/>
  </r>
  <r>
    <n v="3954"/>
    <x v="2"/>
    <s v="Meat"/>
    <x v="144"/>
    <n v="332.40514819914415"/>
    <x v="4"/>
  </r>
  <r>
    <n v="3955"/>
    <x v="0"/>
    <s v="Grains"/>
    <x v="194"/>
    <n v="281.82009762281683"/>
    <x v="1"/>
  </r>
  <r>
    <n v="3956"/>
    <x v="0"/>
    <s v="Dairy"/>
    <x v="56"/>
    <n v="495.61589806107503"/>
    <x v="1"/>
  </r>
  <r>
    <n v="3957"/>
    <x v="3"/>
    <s v="Grains"/>
    <x v="197"/>
    <n v="103.80349619098429"/>
    <x v="0"/>
  </r>
  <r>
    <n v="3958"/>
    <x v="5"/>
    <s v="Bakery"/>
    <x v="330"/>
    <n v="361.66741371189744"/>
    <x v="1"/>
  </r>
  <r>
    <n v="3959"/>
    <x v="0"/>
    <s v="Grains"/>
    <x v="326"/>
    <n v="373.6093768467307"/>
    <x v="3"/>
  </r>
  <r>
    <n v="3960"/>
    <x v="5"/>
    <s v="Meat"/>
    <x v="218"/>
    <n v="310.22022547380891"/>
    <x v="4"/>
  </r>
  <r>
    <n v="3961"/>
    <x v="2"/>
    <s v="Grains"/>
    <x v="339"/>
    <n v="421.7351644996146"/>
    <x v="2"/>
  </r>
  <r>
    <n v="3962"/>
    <x v="6"/>
    <s v="Produce"/>
    <x v="37"/>
    <n v="443.27120362166664"/>
    <x v="2"/>
  </r>
  <r>
    <n v="3963"/>
    <x v="1"/>
    <s v="Dairy"/>
    <x v="340"/>
    <n v="345.52644848127602"/>
    <x v="0"/>
  </r>
  <r>
    <n v="3964"/>
    <x v="1"/>
    <s v="Dairy"/>
    <x v="163"/>
    <n v="289.00116038224394"/>
    <x v="0"/>
  </r>
  <r>
    <n v="3965"/>
    <x v="1"/>
    <s v="Dairy"/>
    <x v="254"/>
    <n v="5.990852124267783"/>
    <x v="2"/>
  </r>
  <r>
    <n v="3966"/>
    <x v="2"/>
    <s v="Bakery"/>
    <x v="86"/>
    <n v="46.876577961610195"/>
    <x v="4"/>
  </r>
  <r>
    <n v="3967"/>
    <x v="0"/>
    <s v="Dairy"/>
    <x v="264"/>
    <n v="435.32881986622129"/>
    <x v="2"/>
  </r>
  <r>
    <n v="3968"/>
    <x v="3"/>
    <s v="Bakery"/>
    <x v="274"/>
    <n v="415.48277349403196"/>
    <x v="1"/>
  </r>
  <r>
    <n v="3969"/>
    <x v="2"/>
    <s v="Grains"/>
    <x v="289"/>
    <n v="119.34098894962248"/>
    <x v="3"/>
  </r>
  <r>
    <n v="3970"/>
    <x v="1"/>
    <s v="Bakery"/>
    <x v="82"/>
    <n v="175.67327103047691"/>
    <x v="0"/>
  </r>
  <r>
    <n v="3971"/>
    <x v="0"/>
    <s v="Meat"/>
    <x v="38"/>
    <n v="81.815848754166808"/>
    <x v="1"/>
  </r>
  <r>
    <n v="3972"/>
    <x v="6"/>
    <s v="Produce"/>
    <x v="311"/>
    <n v="337.07426583350644"/>
    <x v="2"/>
  </r>
  <r>
    <n v="3973"/>
    <x v="1"/>
    <s v="Produce"/>
    <x v="158"/>
    <n v="79.129005320388444"/>
    <x v="1"/>
  </r>
  <r>
    <n v="3974"/>
    <x v="2"/>
    <s v="Grains"/>
    <x v="318"/>
    <n v="394.8846325165656"/>
    <x v="4"/>
  </r>
  <r>
    <n v="3975"/>
    <x v="6"/>
    <s v="Grains"/>
    <x v="158"/>
    <n v="391.22147331964908"/>
    <x v="2"/>
  </r>
  <r>
    <n v="3976"/>
    <x v="4"/>
    <s v="Grains"/>
    <x v="233"/>
    <n v="44.632152968501359"/>
    <x v="4"/>
  </r>
  <r>
    <n v="3977"/>
    <x v="4"/>
    <s v="Dairy"/>
    <x v="101"/>
    <n v="255.39950733076029"/>
    <x v="4"/>
  </r>
  <r>
    <n v="3978"/>
    <x v="2"/>
    <s v="Dairy"/>
    <x v="59"/>
    <n v="166.86815821655838"/>
    <x v="0"/>
  </r>
  <r>
    <n v="3979"/>
    <x v="0"/>
    <s v="Meat"/>
    <x v="22"/>
    <n v="15.046054932536496"/>
    <x v="4"/>
  </r>
  <r>
    <n v="3980"/>
    <x v="3"/>
    <s v="Meat"/>
    <x v="311"/>
    <n v="177.73806987128285"/>
    <x v="2"/>
  </r>
  <r>
    <n v="3981"/>
    <x v="3"/>
    <s v="Bakery"/>
    <x v="198"/>
    <n v="125.00890495638465"/>
    <x v="1"/>
  </r>
  <r>
    <n v="3982"/>
    <x v="2"/>
    <s v="Bakery"/>
    <x v="204"/>
    <n v="315.01114792710285"/>
    <x v="3"/>
  </r>
  <r>
    <n v="3983"/>
    <x v="0"/>
    <s v="Bakery"/>
    <x v="108"/>
    <n v="366.33785031923838"/>
    <x v="3"/>
  </r>
  <r>
    <n v="3984"/>
    <x v="5"/>
    <s v="Dairy"/>
    <x v="306"/>
    <n v="185.23812349927431"/>
    <x v="0"/>
  </r>
  <r>
    <n v="3985"/>
    <x v="5"/>
    <s v="Bakery"/>
    <x v="198"/>
    <n v="229.56823724926645"/>
    <x v="4"/>
  </r>
  <r>
    <n v="3986"/>
    <x v="2"/>
    <s v="Produce"/>
    <x v="286"/>
    <n v="293.63807569399552"/>
    <x v="2"/>
  </r>
  <r>
    <n v="3987"/>
    <x v="2"/>
    <s v="Grains"/>
    <x v="109"/>
    <n v="483.51894204912713"/>
    <x v="4"/>
  </r>
  <r>
    <n v="3988"/>
    <x v="1"/>
    <s v="Grains"/>
    <x v="341"/>
    <n v="273.73109546872655"/>
    <x v="4"/>
  </r>
  <r>
    <n v="3989"/>
    <x v="5"/>
    <s v="Grains"/>
    <x v="309"/>
    <n v="405.38114914149673"/>
    <x v="2"/>
  </r>
  <r>
    <n v="3990"/>
    <x v="0"/>
    <s v="Produce"/>
    <x v="332"/>
    <n v="347.71530745184737"/>
    <x v="0"/>
  </r>
  <r>
    <n v="3991"/>
    <x v="2"/>
    <s v="Dairy"/>
    <x v="32"/>
    <n v="201.84727225063236"/>
    <x v="3"/>
  </r>
  <r>
    <n v="3992"/>
    <x v="3"/>
    <s v="Produce"/>
    <x v="337"/>
    <n v="358.00797404738967"/>
    <x v="1"/>
  </r>
  <r>
    <n v="3993"/>
    <x v="5"/>
    <s v="Dairy"/>
    <x v="217"/>
    <n v="64.460821683933091"/>
    <x v="1"/>
  </r>
  <r>
    <n v="3994"/>
    <x v="4"/>
    <s v="Bakery"/>
    <x v="160"/>
    <n v="425.05038342672464"/>
    <x v="3"/>
  </r>
  <r>
    <n v="3995"/>
    <x v="3"/>
    <s v="Meat"/>
    <x v="351"/>
    <n v="115.14782317702038"/>
    <x v="0"/>
  </r>
  <r>
    <n v="3996"/>
    <x v="5"/>
    <s v="Dairy"/>
    <x v="206"/>
    <n v="479.18438902340478"/>
    <x v="0"/>
  </r>
  <r>
    <n v="3997"/>
    <x v="0"/>
    <s v="Produce"/>
    <x v="78"/>
    <n v="185.51820653090277"/>
    <x v="4"/>
  </r>
  <r>
    <n v="3998"/>
    <x v="3"/>
    <s v="Grains"/>
    <x v="313"/>
    <n v="139.01577894944489"/>
    <x v="2"/>
  </r>
  <r>
    <n v="3999"/>
    <x v="0"/>
    <s v="Bakery"/>
    <x v="345"/>
    <n v="141.39951081994241"/>
    <x v="1"/>
  </r>
  <r>
    <n v="4000"/>
    <x v="6"/>
    <s v="Bakery"/>
    <x v="270"/>
    <n v="276.7296704095848"/>
    <x v="3"/>
  </r>
  <r>
    <n v="4001"/>
    <x v="3"/>
    <s v="Produce"/>
    <x v="185"/>
    <n v="185.41136139177254"/>
    <x v="3"/>
  </r>
  <r>
    <n v="4002"/>
    <x v="3"/>
    <s v="Dairy"/>
    <x v="118"/>
    <n v="393.45432831068251"/>
    <x v="4"/>
  </r>
  <r>
    <n v="4003"/>
    <x v="1"/>
    <s v="Produce"/>
    <x v="314"/>
    <n v="329.08115098552452"/>
    <x v="0"/>
  </r>
  <r>
    <n v="4004"/>
    <x v="4"/>
    <s v="Bakery"/>
    <x v="338"/>
    <n v="220.91862838916558"/>
    <x v="2"/>
  </r>
  <r>
    <n v="4005"/>
    <x v="4"/>
    <s v="Produce"/>
    <x v="119"/>
    <n v="299.79579262891207"/>
    <x v="1"/>
  </r>
  <r>
    <n v="4006"/>
    <x v="6"/>
    <s v="Produce"/>
    <x v="45"/>
    <n v="364.42286408593395"/>
    <x v="2"/>
  </r>
  <r>
    <n v="4007"/>
    <x v="4"/>
    <s v="Grains"/>
    <x v="43"/>
    <n v="86.106982506861939"/>
    <x v="0"/>
  </r>
  <r>
    <n v="4008"/>
    <x v="4"/>
    <s v="Grains"/>
    <x v="329"/>
    <n v="83.274979321633012"/>
    <x v="4"/>
  </r>
  <r>
    <n v="4009"/>
    <x v="1"/>
    <s v="Grains"/>
    <x v="122"/>
    <n v="254.42680840180543"/>
    <x v="0"/>
  </r>
  <r>
    <n v="4010"/>
    <x v="3"/>
    <s v="Grains"/>
    <x v="212"/>
    <n v="219.66120171991565"/>
    <x v="3"/>
  </r>
  <r>
    <n v="4011"/>
    <x v="5"/>
    <s v="Produce"/>
    <x v="139"/>
    <n v="459.70888846674137"/>
    <x v="2"/>
  </r>
  <r>
    <n v="4012"/>
    <x v="1"/>
    <s v="Produce"/>
    <x v="352"/>
    <n v="452.92328207311124"/>
    <x v="4"/>
  </r>
  <r>
    <n v="4013"/>
    <x v="6"/>
    <s v="Bakery"/>
    <x v="313"/>
    <n v="75.266716602876897"/>
    <x v="1"/>
  </r>
  <r>
    <n v="4014"/>
    <x v="6"/>
    <s v="Grains"/>
    <x v="273"/>
    <n v="237.5858547278327"/>
    <x v="3"/>
  </r>
  <r>
    <n v="4015"/>
    <x v="2"/>
    <s v="Produce"/>
    <x v="313"/>
    <n v="474.67973123423064"/>
    <x v="0"/>
  </r>
  <r>
    <n v="4016"/>
    <x v="6"/>
    <s v="Bakery"/>
    <x v="50"/>
    <n v="436.77393081013668"/>
    <x v="1"/>
  </r>
  <r>
    <n v="4017"/>
    <x v="6"/>
    <s v="Dairy"/>
    <x v="359"/>
    <n v="486.5898950475335"/>
    <x v="1"/>
  </r>
  <r>
    <n v="4018"/>
    <x v="0"/>
    <s v="Dairy"/>
    <x v="294"/>
    <n v="426.60700086210994"/>
    <x v="4"/>
  </r>
  <r>
    <n v="4019"/>
    <x v="3"/>
    <s v="Dairy"/>
    <x v="329"/>
    <n v="63.050796194930129"/>
    <x v="4"/>
  </r>
  <r>
    <n v="4020"/>
    <x v="0"/>
    <s v="Grains"/>
    <x v="119"/>
    <n v="7.1754610273063761"/>
    <x v="4"/>
  </r>
  <r>
    <n v="4021"/>
    <x v="1"/>
    <s v="Produce"/>
    <x v="112"/>
    <n v="121.9549373479327"/>
    <x v="1"/>
  </r>
  <r>
    <n v="4022"/>
    <x v="3"/>
    <s v="Meat"/>
    <x v="199"/>
    <n v="223.07434578443767"/>
    <x v="4"/>
  </r>
  <r>
    <n v="4023"/>
    <x v="0"/>
    <s v="Produce"/>
    <x v="164"/>
    <n v="295.92008592619379"/>
    <x v="2"/>
  </r>
  <r>
    <n v="4024"/>
    <x v="0"/>
    <s v="Dairy"/>
    <x v="42"/>
    <n v="384.80555777031674"/>
    <x v="1"/>
  </r>
  <r>
    <n v="4025"/>
    <x v="3"/>
    <s v="Meat"/>
    <x v="176"/>
    <n v="301.61615640119174"/>
    <x v="3"/>
  </r>
  <r>
    <n v="4026"/>
    <x v="2"/>
    <s v="Grains"/>
    <x v="240"/>
    <n v="322.47516333838269"/>
    <x v="4"/>
  </r>
  <r>
    <n v="4027"/>
    <x v="4"/>
    <s v="Meat"/>
    <x v="154"/>
    <n v="257.31265885421146"/>
    <x v="1"/>
  </r>
  <r>
    <n v="4028"/>
    <x v="3"/>
    <s v="Bakery"/>
    <x v="70"/>
    <n v="155.77603205892049"/>
    <x v="2"/>
  </r>
  <r>
    <n v="4029"/>
    <x v="5"/>
    <s v="Produce"/>
    <x v="275"/>
    <n v="404.4893130177777"/>
    <x v="3"/>
  </r>
  <r>
    <n v="4030"/>
    <x v="2"/>
    <s v="Dairy"/>
    <x v="289"/>
    <n v="208.25052027037921"/>
    <x v="0"/>
  </r>
  <r>
    <n v="4031"/>
    <x v="0"/>
    <s v="Grains"/>
    <x v="191"/>
    <n v="164.61551496721253"/>
    <x v="2"/>
  </r>
  <r>
    <n v="4032"/>
    <x v="1"/>
    <s v="Produce"/>
    <x v="220"/>
    <n v="441.32248260850014"/>
    <x v="4"/>
  </r>
  <r>
    <n v="4033"/>
    <x v="3"/>
    <s v="Dairy"/>
    <x v="237"/>
    <n v="28.290140508822326"/>
    <x v="0"/>
  </r>
  <r>
    <n v="4034"/>
    <x v="2"/>
    <s v="Bakery"/>
    <x v="311"/>
    <n v="119.21394329515442"/>
    <x v="3"/>
  </r>
  <r>
    <n v="4035"/>
    <x v="2"/>
    <s v="Produce"/>
    <x v="216"/>
    <n v="132.76919283568628"/>
    <x v="0"/>
  </r>
  <r>
    <n v="4036"/>
    <x v="0"/>
    <s v="Dairy"/>
    <x v="84"/>
    <n v="421.67256245609155"/>
    <x v="0"/>
  </r>
  <r>
    <n v="4037"/>
    <x v="6"/>
    <s v="Grains"/>
    <x v="39"/>
    <n v="298.81867948683919"/>
    <x v="3"/>
  </r>
  <r>
    <n v="4038"/>
    <x v="1"/>
    <s v="Dairy"/>
    <x v="194"/>
    <n v="461.34081125492929"/>
    <x v="3"/>
  </r>
  <r>
    <n v="4039"/>
    <x v="3"/>
    <s v="Meat"/>
    <x v="99"/>
    <n v="405.88000292827127"/>
    <x v="1"/>
  </r>
  <r>
    <n v="4040"/>
    <x v="0"/>
    <s v="Bakery"/>
    <x v="342"/>
    <n v="288.76259423075754"/>
    <x v="3"/>
  </r>
  <r>
    <n v="4041"/>
    <x v="0"/>
    <s v="Produce"/>
    <x v="315"/>
    <n v="21.550520110614553"/>
    <x v="3"/>
  </r>
  <r>
    <n v="4042"/>
    <x v="0"/>
    <s v="Grains"/>
    <x v="342"/>
    <n v="325.18438781588668"/>
    <x v="2"/>
  </r>
  <r>
    <n v="4043"/>
    <x v="4"/>
    <s v="Dairy"/>
    <x v="238"/>
    <n v="384.15748329765842"/>
    <x v="4"/>
  </r>
  <r>
    <n v="4044"/>
    <x v="4"/>
    <s v="Produce"/>
    <x v="279"/>
    <n v="476.94566681230026"/>
    <x v="2"/>
  </r>
  <r>
    <n v="4045"/>
    <x v="4"/>
    <s v="Meat"/>
    <x v="284"/>
    <n v="376.44318854778277"/>
    <x v="0"/>
  </r>
  <r>
    <n v="4046"/>
    <x v="0"/>
    <s v="Dairy"/>
    <x v="154"/>
    <n v="107.10710485939633"/>
    <x v="0"/>
  </r>
  <r>
    <n v="4047"/>
    <x v="6"/>
    <s v="Meat"/>
    <x v="291"/>
    <n v="490.52606790465461"/>
    <x v="0"/>
  </r>
  <r>
    <n v="4048"/>
    <x v="5"/>
    <s v="Produce"/>
    <x v="133"/>
    <n v="251.44694570600942"/>
    <x v="1"/>
  </r>
  <r>
    <n v="4049"/>
    <x v="5"/>
    <s v="Bakery"/>
    <x v="145"/>
    <n v="364.13026699453246"/>
    <x v="4"/>
  </r>
  <r>
    <n v="4050"/>
    <x v="1"/>
    <s v="Bakery"/>
    <x v="85"/>
    <n v="54.999422708911453"/>
    <x v="3"/>
  </r>
  <r>
    <n v="4051"/>
    <x v="0"/>
    <s v="Meat"/>
    <x v="276"/>
    <n v="235.57725987220203"/>
    <x v="1"/>
  </r>
  <r>
    <n v="4052"/>
    <x v="6"/>
    <s v="Bakery"/>
    <x v="103"/>
    <n v="125.86810503990527"/>
    <x v="1"/>
  </r>
  <r>
    <n v="4053"/>
    <x v="4"/>
    <s v="Dairy"/>
    <x v="347"/>
    <n v="358.89550817501578"/>
    <x v="1"/>
  </r>
  <r>
    <n v="4054"/>
    <x v="2"/>
    <s v="Dairy"/>
    <x v="257"/>
    <n v="27.881845469165711"/>
    <x v="1"/>
  </r>
  <r>
    <n v="4055"/>
    <x v="3"/>
    <s v="Dairy"/>
    <x v="136"/>
    <n v="109.3198775952273"/>
    <x v="3"/>
  </r>
  <r>
    <n v="4056"/>
    <x v="1"/>
    <s v="Grains"/>
    <x v="269"/>
    <n v="490.32440994051075"/>
    <x v="3"/>
  </r>
  <r>
    <n v="4057"/>
    <x v="4"/>
    <s v="Dairy"/>
    <x v="28"/>
    <n v="296.30423512641585"/>
    <x v="0"/>
  </r>
  <r>
    <n v="4058"/>
    <x v="2"/>
    <s v="Grains"/>
    <x v="81"/>
    <n v="332.57833360827595"/>
    <x v="3"/>
  </r>
  <r>
    <n v="4059"/>
    <x v="0"/>
    <s v="Dairy"/>
    <x v="59"/>
    <n v="334.34915971143101"/>
    <x v="3"/>
  </r>
  <r>
    <n v="4060"/>
    <x v="2"/>
    <s v="Dairy"/>
    <x v="299"/>
    <n v="138.3638998690856"/>
    <x v="1"/>
  </r>
  <r>
    <n v="4061"/>
    <x v="6"/>
    <s v="Meat"/>
    <x v="276"/>
    <n v="103.33998058942576"/>
    <x v="3"/>
  </r>
  <r>
    <n v="4062"/>
    <x v="5"/>
    <s v="Produce"/>
    <x v="137"/>
    <n v="21.394402507395874"/>
    <x v="4"/>
  </r>
  <r>
    <n v="4063"/>
    <x v="6"/>
    <s v="Bakery"/>
    <x v="17"/>
    <n v="77.730688724724516"/>
    <x v="1"/>
  </r>
  <r>
    <n v="4064"/>
    <x v="1"/>
    <s v="Meat"/>
    <x v="130"/>
    <n v="404.63058490900198"/>
    <x v="1"/>
  </r>
  <r>
    <n v="4065"/>
    <x v="3"/>
    <s v="Meat"/>
    <x v="23"/>
    <n v="256.81395375089335"/>
    <x v="2"/>
  </r>
  <r>
    <n v="4066"/>
    <x v="2"/>
    <s v="Bakery"/>
    <x v="19"/>
    <n v="121.13546780987375"/>
    <x v="1"/>
  </r>
  <r>
    <n v="4067"/>
    <x v="5"/>
    <s v="Grains"/>
    <x v="273"/>
    <n v="114.58487745852554"/>
    <x v="3"/>
  </r>
  <r>
    <n v="4068"/>
    <x v="0"/>
    <s v="Dairy"/>
    <x v="229"/>
    <n v="91.947727044441294"/>
    <x v="0"/>
  </r>
  <r>
    <n v="4069"/>
    <x v="0"/>
    <s v="Produce"/>
    <x v="25"/>
    <n v="216.03616878905839"/>
    <x v="0"/>
  </r>
  <r>
    <n v="4070"/>
    <x v="5"/>
    <s v="Dairy"/>
    <x v="26"/>
    <n v="274.24279465017065"/>
    <x v="3"/>
  </r>
  <r>
    <n v="4071"/>
    <x v="0"/>
    <s v="Dairy"/>
    <x v="342"/>
    <n v="269.67681430863036"/>
    <x v="3"/>
  </r>
  <r>
    <n v="4072"/>
    <x v="4"/>
    <s v="Bakery"/>
    <x v="24"/>
    <n v="250.25248116359845"/>
    <x v="0"/>
  </r>
  <r>
    <n v="4073"/>
    <x v="0"/>
    <s v="Dairy"/>
    <x v="122"/>
    <n v="146.36697522954759"/>
    <x v="4"/>
  </r>
  <r>
    <n v="4074"/>
    <x v="2"/>
    <s v="Produce"/>
    <x v="223"/>
    <n v="16.351726206840635"/>
    <x v="3"/>
  </r>
  <r>
    <n v="4075"/>
    <x v="0"/>
    <s v="Bakery"/>
    <x v="149"/>
    <n v="143.33975897960065"/>
    <x v="0"/>
  </r>
  <r>
    <n v="4076"/>
    <x v="1"/>
    <s v="Meat"/>
    <x v="196"/>
    <n v="67.501917799986089"/>
    <x v="2"/>
  </r>
  <r>
    <n v="4077"/>
    <x v="2"/>
    <s v="Produce"/>
    <x v="88"/>
    <n v="473.44940338805543"/>
    <x v="0"/>
  </r>
  <r>
    <n v="4078"/>
    <x v="1"/>
    <s v="Produce"/>
    <x v="305"/>
    <n v="53.776944697419687"/>
    <x v="0"/>
  </r>
  <r>
    <n v="4079"/>
    <x v="5"/>
    <s v="Meat"/>
    <x v="124"/>
    <n v="50.433310310365755"/>
    <x v="4"/>
  </r>
  <r>
    <n v="4080"/>
    <x v="6"/>
    <s v="Bakery"/>
    <x v="96"/>
    <n v="328.38078552565759"/>
    <x v="2"/>
  </r>
  <r>
    <n v="4081"/>
    <x v="6"/>
    <s v="Bakery"/>
    <x v="166"/>
    <n v="381.26988681638289"/>
    <x v="0"/>
  </r>
  <r>
    <n v="4082"/>
    <x v="4"/>
    <s v="Bakery"/>
    <x v="129"/>
    <n v="444.48378072656141"/>
    <x v="2"/>
  </r>
  <r>
    <n v="4083"/>
    <x v="5"/>
    <s v="Grains"/>
    <x v="255"/>
    <n v="239.46083382329843"/>
    <x v="3"/>
  </r>
  <r>
    <n v="4084"/>
    <x v="5"/>
    <s v="Meat"/>
    <x v="104"/>
    <n v="33.210197438461577"/>
    <x v="0"/>
  </r>
  <r>
    <n v="4085"/>
    <x v="5"/>
    <s v="Dairy"/>
    <x v="17"/>
    <n v="42.50502472078513"/>
    <x v="4"/>
  </r>
  <r>
    <n v="4086"/>
    <x v="1"/>
    <s v="Bakery"/>
    <x v="307"/>
    <n v="371.40962702095976"/>
    <x v="1"/>
  </r>
  <r>
    <n v="4087"/>
    <x v="2"/>
    <s v="Dairy"/>
    <x v="30"/>
    <n v="334.8317674983013"/>
    <x v="3"/>
  </r>
  <r>
    <n v="4088"/>
    <x v="1"/>
    <s v="Dairy"/>
    <x v="34"/>
    <n v="41.871354706931079"/>
    <x v="4"/>
  </r>
  <r>
    <n v="4089"/>
    <x v="2"/>
    <s v="Produce"/>
    <x v="254"/>
    <n v="222.00111966787878"/>
    <x v="4"/>
  </r>
  <r>
    <n v="4090"/>
    <x v="4"/>
    <s v="Meat"/>
    <x v="2"/>
    <n v="105.10624999391248"/>
    <x v="0"/>
  </r>
  <r>
    <n v="4091"/>
    <x v="6"/>
    <s v="Produce"/>
    <x v="213"/>
    <n v="166.14153260782226"/>
    <x v="1"/>
  </r>
  <r>
    <n v="4092"/>
    <x v="0"/>
    <s v="Meat"/>
    <x v="163"/>
    <n v="344.26555308570516"/>
    <x v="2"/>
  </r>
  <r>
    <n v="4093"/>
    <x v="3"/>
    <s v="Produce"/>
    <x v="296"/>
    <n v="417.97467819045602"/>
    <x v="0"/>
  </r>
  <r>
    <n v="4094"/>
    <x v="5"/>
    <s v="Bakery"/>
    <x v="331"/>
    <n v="417.49233474575419"/>
    <x v="4"/>
  </r>
  <r>
    <n v="4095"/>
    <x v="6"/>
    <s v="Produce"/>
    <x v="133"/>
    <n v="190.89605518502597"/>
    <x v="2"/>
  </r>
  <r>
    <n v="4096"/>
    <x v="6"/>
    <s v="Grains"/>
    <x v="241"/>
    <n v="415.58813357359634"/>
    <x v="1"/>
  </r>
  <r>
    <n v="4097"/>
    <x v="4"/>
    <s v="Bakery"/>
    <x v="153"/>
    <n v="384.84759366178434"/>
    <x v="3"/>
  </r>
  <r>
    <n v="4098"/>
    <x v="3"/>
    <s v="Dairy"/>
    <x v="167"/>
    <n v="123.63883930651106"/>
    <x v="4"/>
  </r>
  <r>
    <n v="4099"/>
    <x v="3"/>
    <s v="Meat"/>
    <x v="254"/>
    <n v="153.71495540800757"/>
    <x v="4"/>
  </r>
  <r>
    <n v="4100"/>
    <x v="3"/>
    <s v="Meat"/>
    <x v="99"/>
    <n v="426.13024842382379"/>
    <x v="0"/>
  </r>
  <r>
    <n v="4101"/>
    <x v="3"/>
    <s v="Dairy"/>
    <x v="22"/>
    <n v="82.312423149213245"/>
    <x v="0"/>
  </r>
  <r>
    <n v="4102"/>
    <x v="1"/>
    <s v="Produce"/>
    <x v="48"/>
    <n v="359.52843371029871"/>
    <x v="2"/>
  </r>
  <r>
    <n v="4103"/>
    <x v="1"/>
    <s v="Meat"/>
    <x v="356"/>
    <n v="69.139439054509864"/>
    <x v="3"/>
  </r>
  <r>
    <n v="4104"/>
    <x v="2"/>
    <s v="Dairy"/>
    <x v="88"/>
    <n v="190.35458051166614"/>
    <x v="1"/>
  </r>
  <r>
    <n v="4105"/>
    <x v="2"/>
    <s v="Produce"/>
    <x v="250"/>
    <n v="497.92292662381266"/>
    <x v="2"/>
  </r>
  <r>
    <n v="4106"/>
    <x v="1"/>
    <s v="Bakery"/>
    <x v="117"/>
    <n v="120.7494370176905"/>
    <x v="1"/>
  </r>
  <r>
    <n v="4107"/>
    <x v="5"/>
    <s v="Produce"/>
    <x v="103"/>
    <n v="210.73617601299202"/>
    <x v="2"/>
  </r>
  <r>
    <n v="4108"/>
    <x v="2"/>
    <s v="Dairy"/>
    <x v="323"/>
    <n v="476.16436095247457"/>
    <x v="3"/>
  </r>
  <r>
    <n v="4109"/>
    <x v="0"/>
    <s v="Grains"/>
    <x v="132"/>
    <n v="372.25014534276136"/>
    <x v="4"/>
  </r>
  <r>
    <n v="4110"/>
    <x v="3"/>
    <s v="Grains"/>
    <x v="209"/>
    <n v="326.25532786029527"/>
    <x v="4"/>
  </r>
  <r>
    <n v="4111"/>
    <x v="2"/>
    <s v="Produce"/>
    <x v="179"/>
    <n v="176.07714596695658"/>
    <x v="2"/>
  </r>
  <r>
    <n v="4112"/>
    <x v="0"/>
    <s v="Bakery"/>
    <x v="336"/>
    <n v="450.95256117976339"/>
    <x v="4"/>
  </r>
  <r>
    <n v="4113"/>
    <x v="3"/>
    <s v="Dairy"/>
    <x v="46"/>
    <n v="308.66534582202684"/>
    <x v="0"/>
  </r>
  <r>
    <n v="4114"/>
    <x v="2"/>
    <s v="Meat"/>
    <x v="91"/>
    <n v="92.398324562783671"/>
    <x v="0"/>
  </r>
  <r>
    <n v="4115"/>
    <x v="0"/>
    <s v="Meat"/>
    <x v="166"/>
    <n v="281.13442533008572"/>
    <x v="4"/>
  </r>
  <r>
    <n v="4116"/>
    <x v="0"/>
    <s v="Meat"/>
    <x v="340"/>
    <n v="97.749255480185752"/>
    <x v="4"/>
  </r>
  <r>
    <n v="4117"/>
    <x v="1"/>
    <s v="Meat"/>
    <x v="144"/>
    <n v="135.19130233334502"/>
    <x v="1"/>
  </r>
  <r>
    <n v="4118"/>
    <x v="1"/>
    <s v="Produce"/>
    <x v="67"/>
    <n v="140.44977323344594"/>
    <x v="1"/>
  </r>
  <r>
    <n v="4119"/>
    <x v="0"/>
    <s v="Meat"/>
    <x v="341"/>
    <n v="363.10967708752111"/>
    <x v="2"/>
  </r>
  <r>
    <n v="4120"/>
    <x v="5"/>
    <s v="Grains"/>
    <x v="123"/>
    <n v="11.978491981095718"/>
    <x v="3"/>
  </r>
  <r>
    <n v="4121"/>
    <x v="0"/>
    <s v="Dairy"/>
    <x v="188"/>
    <n v="70.029927499882533"/>
    <x v="1"/>
  </r>
  <r>
    <n v="4122"/>
    <x v="0"/>
    <s v="Grains"/>
    <x v="47"/>
    <n v="210.75407857937506"/>
    <x v="1"/>
  </r>
  <r>
    <n v="4123"/>
    <x v="0"/>
    <s v="Meat"/>
    <x v="85"/>
    <n v="82.319819518709011"/>
    <x v="3"/>
  </r>
  <r>
    <n v="4124"/>
    <x v="0"/>
    <s v="Produce"/>
    <x v="277"/>
    <n v="15.249231929552245"/>
    <x v="2"/>
  </r>
  <r>
    <n v="4125"/>
    <x v="0"/>
    <s v="Meat"/>
    <x v="25"/>
    <n v="460.59796352142513"/>
    <x v="2"/>
  </r>
  <r>
    <n v="4126"/>
    <x v="6"/>
    <s v="Meat"/>
    <x v="126"/>
    <n v="84.586834536459889"/>
    <x v="0"/>
  </r>
  <r>
    <n v="4127"/>
    <x v="0"/>
    <s v="Meat"/>
    <x v="220"/>
    <n v="334.55952131706772"/>
    <x v="1"/>
  </r>
  <r>
    <n v="4128"/>
    <x v="6"/>
    <s v="Meat"/>
    <x v="258"/>
    <n v="174.0139052498651"/>
    <x v="4"/>
  </r>
  <r>
    <n v="4129"/>
    <x v="4"/>
    <s v="Meat"/>
    <x v="21"/>
    <n v="130.57093578119012"/>
    <x v="1"/>
  </r>
  <r>
    <n v="4130"/>
    <x v="2"/>
    <s v="Grains"/>
    <x v="37"/>
    <n v="233.41797366216946"/>
    <x v="2"/>
  </r>
  <r>
    <n v="4131"/>
    <x v="3"/>
    <s v="Produce"/>
    <x v="44"/>
    <n v="98.998135655758702"/>
    <x v="2"/>
  </r>
  <r>
    <n v="4132"/>
    <x v="0"/>
    <s v="Grains"/>
    <x v="109"/>
    <n v="386.32881495338921"/>
    <x v="4"/>
  </r>
  <r>
    <n v="4133"/>
    <x v="4"/>
    <s v="Produce"/>
    <x v="218"/>
    <n v="117.71472108299692"/>
    <x v="4"/>
  </r>
  <r>
    <n v="4134"/>
    <x v="6"/>
    <s v="Bakery"/>
    <x v="272"/>
    <n v="377.59055239487009"/>
    <x v="3"/>
  </r>
  <r>
    <n v="4135"/>
    <x v="3"/>
    <s v="Bakery"/>
    <x v="208"/>
    <n v="187.35215278909004"/>
    <x v="3"/>
  </r>
  <r>
    <n v="4136"/>
    <x v="0"/>
    <s v="Bakery"/>
    <x v="150"/>
    <n v="406.55274678208485"/>
    <x v="1"/>
  </r>
  <r>
    <n v="4137"/>
    <x v="4"/>
    <s v="Dairy"/>
    <x v="70"/>
    <n v="491.00615056847971"/>
    <x v="1"/>
  </r>
  <r>
    <n v="4138"/>
    <x v="6"/>
    <s v="Grains"/>
    <x v="206"/>
    <n v="269.0289644507518"/>
    <x v="4"/>
  </r>
  <r>
    <n v="4139"/>
    <x v="5"/>
    <s v="Grains"/>
    <x v="251"/>
    <n v="405.09718432132269"/>
    <x v="4"/>
  </r>
  <r>
    <n v="4140"/>
    <x v="5"/>
    <s v="Meat"/>
    <x v="186"/>
    <n v="48.167811264370869"/>
    <x v="1"/>
  </r>
  <r>
    <n v="4141"/>
    <x v="6"/>
    <s v="Grains"/>
    <x v="275"/>
    <n v="206.2152185192821"/>
    <x v="3"/>
  </r>
  <r>
    <n v="4142"/>
    <x v="6"/>
    <s v="Grains"/>
    <x v="340"/>
    <n v="380.06123052888398"/>
    <x v="2"/>
  </r>
  <r>
    <n v="4143"/>
    <x v="3"/>
    <s v="Bakery"/>
    <x v="203"/>
    <n v="174.94904408819403"/>
    <x v="2"/>
  </r>
  <r>
    <n v="4144"/>
    <x v="1"/>
    <s v="Dairy"/>
    <x v="192"/>
    <n v="180.05923754777871"/>
    <x v="4"/>
  </r>
  <r>
    <n v="4145"/>
    <x v="4"/>
    <s v="Bakery"/>
    <x v="342"/>
    <n v="446.19594238742599"/>
    <x v="4"/>
  </r>
  <r>
    <n v="4146"/>
    <x v="1"/>
    <s v="Bakery"/>
    <x v="228"/>
    <n v="330.64159472488763"/>
    <x v="4"/>
  </r>
  <r>
    <n v="4147"/>
    <x v="6"/>
    <s v="Produce"/>
    <x v="212"/>
    <n v="92.885858770526809"/>
    <x v="0"/>
  </r>
  <r>
    <n v="4148"/>
    <x v="4"/>
    <s v="Grains"/>
    <x v="226"/>
    <n v="138.71179821563692"/>
    <x v="2"/>
  </r>
  <r>
    <n v="4149"/>
    <x v="0"/>
    <s v="Produce"/>
    <x v="79"/>
    <n v="491.53747269155042"/>
    <x v="3"/>
  </r>
  <r>
    <n v="4150"/>
    <x v="2"/>
    <s v="Dairy"/>
    <x v="306"/>
    <n v="265.82692756243085"/>
    <x v="0"/>
  </r>
  <r>
    <n v="4151"/>
    <x v="3"/>
    <s v="Dairy"/>
    <x v="114"/>
    <n v="395.17499773020182"/>
    <x v="2"/>
  </r>
  <r>
    <n v="4152"/>
    <x v="0"/>
    <s v="Bakery"/>
    <x v="16"/>
    <n v="187.6102028533416"/>
    <x v="1"/>
  </r>
  <r>
    <n v="4153"/>
    <x v="0"/>
    <s v="Dairy"/>
    <x v="12"/>
    <n v="317.39030908962098"/>
    <x v="3"/>
  </r>
  <r>
    <n v="4154"/>
    <x v="0"/>
    <s v="Meat"/>
    <x v="248"/>
    <n v="135.45499064547715"/>
    <x v="3"/>
  </r>
  <r>
    <n v="4155"/>
    <x v="3"/>
    <s v="Produce"/>
    <x v="246"/>
    <n v="441.84886751967025"/>
    <x v="3"/>
  </r>
  <r>
    <n v="4156"/>
    <x v="4"/>
    <s v="Produce"/>
    <x v="303"/>
    <n v="276.91760039074387"/>
    <x v="0"/>
  </r>
  <r>
    <n v="4157"/>
    <x v="6"/>
    <s v="Produce"/>
    <x v="74"/>
    <n v="223.4360687561005"/>
    <x v="4"/>
  </r>
  <r>
    <n v="4158"/>
    <x v="3"/>
    <s v="Produce"/>
    <x v="30"/>
    <n v="438.46482793877198"/>
    <x v="2"/>
  </r>
  <r>
    <n v="4159"/>
    <x v="6"/>
    <s v="Bakery"/>
    <x v="344"/>
    <n v="101.8398965133988"/>
    <x v="2"/>
  </r>
  <r>
    <n v="4160"/>
    <x v="0"/>
    <s v="Produce"/>
    <x v="208"/>
    <n v="459.69745886365706"/>
    <x v="3"/>
  </r>
  <r>
    <n v="4161"/>
    <x v="6"/>
    <s v="Grains"/>
    <x v="306"/>
    <n v="64.31045227573577"/>
    <x v="3"/>
  </r>
  <r>
    <n v="4162"/>
    <x v="3"/>
    <s v="Dairy"/>
    <x v="184"/>
    <n v="127.09053244722305"/>
    <x v="0"/>
  </r>
  <r>
    <n v="4163"/>
    <x v="0"/>
    <s v="Grains"/>
    <x v="348"/>
    <n v="484.16771015626335"/>
    <x v="0"/>
  </r>
  <r>
    <n v="4164"/>
    <x v="1"/>
    <s v="Dairy"/>
    <x v="263"/>
    <n v="170.37413438089186"/>
    <x v="4"/>
  </r>
  <r>
    <n v="4165"/>
    <x v="3"/>
    <s v="Grains"/>
    <x v="314"/>
    <n v="8.7016331257059427"/>
    <x v="4"/>
  </r>
  <r>
    <n v="4166"/>
    <x v="6"/>
    <s v="Bakery"/>
    <x v="145"/>
    <n v="459.23201266075375"/>
    <x v="1"/>
  </r>
  <r>
    <n v="4167"/>
    <x v="4"/>
    <s v="Bakery"/>
    <x v="214"/>
    <n v="124.42973871974775"/>
    <x v="2"/>
  </r>
  <r>
    <n v="4168"/>
    <x v="4"/>
    <s v="Produce"/>
    <x v="316"/>
    <n v="63.860959037135558"/>
    <x v="1"/>
  </r>
  <r>
    <n v="4169"/>
    <x v="4"/>
    <s v="Grains"/>
    <x v="149"/>
    <n v="68.96539939397951"/>
    <x v="2"/>
  </r>
  <r>
    <n v="4170"/>
    <x v="5"/>
    <s v="Meat"/>
    <x v="196"/>
    <n v="78.051302314137942"/>
    <x v="4"/>
  </r>
  <r>
    <n v="4171"/>
    <x v="1"/>
    <s v="Bakery"/>
    <x v="57"/>
    <n v="403.30251121618761"/>
    <x v="4"/>
  </r>
  <r>
    <n v="4172"/>
    <x v="0"/>
    <s v="Bakery"/>
    <x v="186"/>
    <n v="29.759702745691385"/>
    <x v="0"/>
  </r>
  <r>
    <n v="4173"/>
    <x v="0"/>
    <s v="Dairy"/>
    <x v="23"/>
    <n v="223.58243913209526"/>
    <x v="1"/>
  </r>
  <r>
    <n v="4174"/>
    <x v="0"/>
    <s v="Bakery"/>
    <x v="147"/>
    <n v="393.70998400897406"/>
    <x v="3"/>
  </r>
  <r>
    <n v="4175"/>
    <x v="3"/>
    <s v="Dairy"/>
    <x v="175"/>
    <n v="317.73726687789525"/>
    <x v="4"/>
  </r>
  <r>
    <n v="4176"/>
    <x v="5"/>
    <s v="Meat"/>
    <x v="341"/>
    <n v="389.6025996115855"/>
    <x v="2"/>
  </r>
  <r>
    <n v="4177"/>
    <x v="0"/>
    <s v="Meat"/>
    <x v="357"/>
    <n v="107.24599065591687"/>
    <x v="1"/>
  </r>
  <r>
    <n v="4178"/>
    <x v="4"/>
    <s v="Meat"/>
    <x v="338"/>
    <n v="320.57453204867841"/>
    <x v="4"/>
  </r>
  <r>
    <n v="4179"/>
    <x v="2"/>
    <s v="Bakery"/>
    <x v="89"/>
    <n v="161.24773892655315"/>
    <x v="3"/>
  </r>
  <r>
    <n v="4180"/>
    <x v="4"/>
    <s v="Produce"/>
    <x v="123"/>
    <n v="403.42540669527233"/>
    <x v="0"/>
  </r>
  <r>
    <n v="4181"/>
    <x v="5"/>
    <s v="Grains"/>
    <x v="113"/>
    <n v="377.88853468837931"/>
    <x v="3"/>
  </r>
  <r>
    <n v="4182"/>
    <x v="0"/>
    <s v="Grains"/>
    <x v="211"/>
    <n v="479.32099024516111"/>
    <x v="3"/>
  </r>
  <r>
    <n v="4183"/>
    <x v="5"/>
    <s v="Meat"/>
    <x v="304"/>
    <n v="405.76466801541477"/>
    <x v="0"/>
  </r>
  <r>
    <n v="4184"/>
    <x v="6"/>
    <s v="Bakery"/>
    <x v="88"/>
    <n v="149.19648116232142"/>
    <x v="4"/>
  </r>
  <r>
    <n v="4185"/>
    <x v="0"/>
    <s v="Dairy"/>
    <x v="104"/>
    <n v="488.65809609884633"/>
    <x v="4"/>
  </r>
  <r>
    <n v="4186"/>
    <x v="6"/>
    <s v="Dairy"/>
    <x v="249"/>
    <n v="327.88132590469007"/>
    <x v="2"/>
  </r>
  <r>
    <n v="4187"/>
    <x v="0"/>
    <s v="Produce"/>
    <x v="38"/>
    <n v="210.38025385396693"/>
    <x v="0"/>
  </r>
  <r>
    <n v="4188"/>
    <x v="5"/>
    <s v="Dairy"/>
    <x v="104"/>
    <n v="169.81806602725104"/>
    <x v="2"/>
  </r>
  <r>
    <n v="4189"/>
    <x v="1"/>
    <s v="Dairy"/>
    <x v="54"/>
    <n v="311.67000021049398"/>
    <x v="4"/>
  </r>
  <r>
    <n v="4190"/>
    <x v="6"/>
    <s v="Dairy"/>
    <x v="301"/>
    <n v="234.91263393157129"/>
    <x v="1"/>
  </r>
  <r>
    <n v="4191"/>
    <x v="5"/>
    <s v="Grains"/>
    <x v="296"/>
    <n v="390.23531663526251"/>
    <x v="1"/>
  </r>
  <r>
    <n v="4192"/>
    <x v="1"/>
    <s v="Produce"/>
    <x v="351"/>
    <n v="352.05065077374894"/>
    <x v="3"/>
  </r>
  <r>
    <n v="4193"/>
    <x v="0"/>
    <s v="Meat"/>
    <x v="267"/>
    <n v="418.53386121033026"/>
    <x v="3"/>
  </r>
  <r>
    <n v="4194"/>
    <x v="3"/>
    <s v="Meat"/>
    <x v="208"/>
    <n v="90.679549282254484"/>
    <x v="3"/>
  </r>
  <r>
    <n v="4195"/>
    <x v="6"/>
    <s v="Grains"/>
    <x v="178"/>
    <n v="316.8091044387204"/>
    <x v="2"/>
  </r>
  <r>
    <n v="4196"/>
    <x v="6"/>
    <s v="Bakery"/>
    <x v="183"/>
    <n v="422.76243423900269"/>
    <x v="2"/>
  </r>
  <r>
    <n v="4197"/>
    <x v="6"/>
    <s v="Grains"/>
    <x v="69"/>
    <n v="308.6120429016006"/>
    <x v="0"/>
  </r>
  <r>
    <n v="4198"/>
    <x v="1"/>
    <s v="Dairy"/>
    <x v="110"/>
    <n v="467.74167028993475"/>
    <x v="4"/>
  </r>
  <r>
    <n v="4199"/>
    <x v="2"/>
    <s v="Meat"/>
    <x v="262"/>
    <n v="277.83850395216984"/>
    <x v="0"/>
  </r>
  <r>
    <n v="4200"/>
    <x v="1"/>
    <s v="Bakery"/>
    <x v="230"/>
    <n v="223.39308207233285"/>
    <x v="1"/>
  </r>
  <r>
    <n v="4201"/>
    <x v="2"/>
    <s v="Grains"/>
    <x v="176"/>
    <n v="291.20037108963896"/>
    <x v="3"/>
  </r>
  <r>
    <n v="4202"/>
    <x v="5"/>
    <s v="Bakery"/>
    <x v="112"/>
    <n v="197.95514200883488"/>
    <x v="1"/>
  </r>
  <r>
    <n v="4203"/>
    <x v="0"/>
    <s v="Bakery"/>
    <x v="223"/>
    <n v="190.57421560235051"/>
    <x v="3"/>
  </r>
  <r>
    <n v="4204"/>
    <x v="4"/>
    <s v="Dairy"/>
    <x v="331"/>
    <n v="384.42511197375563"/>
    <x v="2"/>
  </r>
  <r>
    <n v="4205"/>
    <x v="5"/>
    <s v="Produce"/>
    <x v="116"/>
    <n v="387.32174137827337"/>
    <x v="3"/>
  </r>
  <r>
    <n v="4206"/>
    <x v="5"/>
    <s v="Bakery"/>
    <x v="162"/>
    <n v="148.9179990691969"/>
    <x v="0"/>
  </r>
  <r>
    <n v="4207"/>
    <x v="6"/>
    <s v="Produce"/>
    <x v="79"/>
    <n v="78.280840663770292"/>
    <x v="3"/>
  </r>
  <r>
    <n v="4208"/>
    <x v="3"/>
    <s v="Bakery"/>
    <x v="289"/>
    <n v="236.14760233159129"/>
    <x v="3"/>
  </r>
  <r>
    <n v="4209"/>
    <x v="6"/>
    <s v="Bakery"/>
    <x v="126"/>
    <n v="460.27388522203285"/>
    <x v="4"/>
  </r>
  <r>
    <n v="4210"/>
    <x v="5"/>
    <s v="Grains"/>
    <x v="70"/>
    <n v="131.28453236321974"/>
    <x v="0"/>
  </r>
  <r>
    <n v="4211"/>
    <x v="1"/>
    <s v="Grains"/>
    <x v="349"/>
    <n v="270.56023817965837"/>
    <x v="4"/>
  </r>
  <r>
    <n v="4212"/>
    <x v="2"/>
    <s v="Produce"/>
    <x v="22"/>
    <n v="355.80904754360279"/>
    <x v="2"/>
  </r>
  <r>
    <n v="4213"/>
    <x v="4"/>
    <s v="Produce"/>
    <x v="219"/>
    <n v="492.71260556306066"/>
    <x v="2"/>
  </r>
  <r>
    <n v="4214"/>
    <x v="3"/>
    <s v="Dairy"/>
    <x v="25"/>
    <n v="495.80147184851518"/>
    <x v="4"/>
  </r>
  <r>
    <n v="4215"/>
    <x v="3"/>
    <s v="Grains"/>
    <x v="28"/>
    <n v="141.61594930501619"/>
    <x v="4"/>
  </r>
  <r>
    <n v="4216"/>
    <x v="1"/>
    <s v="Dairy"/>
    <x v="186"/>
    <n v="310.91943045375342"/>
    <x v="0"/>
  </r>
  <r>
    <n v="4217"/>
    <x v="1"/>
    <s v="Dairy"/>
    <x v="110"/>
    <n v="76.201823240550993"/>
    <x v="2"/>
  </r>
  <r>
    <n v="4218"/>
    <x v="2"/>
    <s v="Produce"/>
    <x v="220"/>
    <n v="222.0345912441874"/>
    <x v="0"/>
  </r>
  <r>
    <n v="4219"/>
    <x v="0"/>
    <s v="Grains"/>
    <x v="204"/>
    <n v="368.32624644294856"/>
    <x v="1"/>
  </r>
  <r>
    <n v="4220"/>
    <x v="0"/>
    <s v="Dairy"/>
    <x v="172"/>
    <n v="114.68741994439746"/>
    <x v="2"/>
  </r>
  <r>
    <n v="4221"/>
    <x v="3"/>
    <s v="Meat"/>
    <x v="312"/>
    <n v="279.30192396805427"/>
    <x v="1"/>
  </r>
  <r>
    <n v="4222"/>
    <x v="5"/>
    <s v="Produce"/>
    <x v="207"/>
    <n v="171.63367656257245"/>
    <x v="2"/>
  </r>
  <r>
    <n v="4223"/>
    <x v="0"/>
    <s v="Meat"/>
    <x v="9"/>
    <n v="9.67417412422963"/>
    <x v="3"/>
  </r>
  <r>
    <n v="4224"/>
    <x v="6"/>
    <s v="Grains"/>
    <x v="43"/>
    <n v="118.00740405226126"/>
    <x v="0"/>
  </r>
  <r>
    <n v="4225"/>
    <x v="4"/>
    <s v="Meat"/>
    <x v="29"/>
    <n v="274.98405832886851"/>
    <x v="3"/>
  </r>
  <r>
    <n v="4226"/>
    <x v="2"/>
    <s v="Meat"/>
    <x v="313"/>
    <n v="480.43899537778151"/>
    <x v="3"/>
  </r>
  <r>
    <n v="4227"/>
    <x v="5"/>
    <s v="Bakery"/>
    <x v="324"/>
    <n v="440.25119030125575"/>
    <x v="2"/>
  </r>
  <r>
    <n v="4228"/>
    <x v="3"/>
    <s v="Bakery"/>
    <x v="167"/>
    <n v="328.46812161184238"/>
    <x v="2"/>
  </r>
  <r>
    <n v="4229"/>
    <x v="1"/>
    <s v="Bakery"/>
    <x v="181"/>
    <n v="196.57363436874786"/>
    <x v="3"/>
  </r>
  <r>
    <n v="4230"/>
    <x v="5"/>
    <s v="Bakery"/>
    <x v="125"/>
    <n v="469.47533521814699"/>
    <x v="2"/>
  </r>
  <r>
    <n v="4231"/>
    <x v="4"/>
    <s v="Dairy"/>
    <x v="171"/>
    <n v="494.18461438421389"/>
    <x v="2"/>
  </r>
  <r>
    <n v="4232"/>
    <x v="0"/>
    <s v="Meat"/>
    <x v="192"/>
    <n v="202.9702366752592"/>
    <x v="2"/>
  </r>
  <r>
    <n v="4233"/>
    <x v="4"/>
    <s v="Produce"/>
    <x v="350"/>
    <n v="131.66191477459193"/>
    <x v="3"/>
  </r>
  <r>
    <n v="4234"/>
    <x v="3"/>
    <s v="Bakery"/>
    <x v="76"/>
    <n v="47.236428950583388"/>
    <x v="0"/>
  </r>
  <r>
    <n v="4235"/>
    <x v="0"/>
    <s v="Produce"/>
    <x v="132"/>
    <n v="48.30554337015333"/>
    <x v="1"/>
  </r>
  <r>
    <n v="4236"/>
    <x v="5"/>
    <s v="Grains"/>
    <x v="59"/>
    <n v="227.92813179445164"/>
    <x v="0"/>
  </r>
  <r>
    <n v="4237"/>
    <x v="4"/>
    <s v="Dairy"/>
    <x v="53"/>
    <n v="8.911616972637006"/>
    <x v="0"/>
  </r>
  <r>
    <n v="4238"/>
    <x v="3"/>
    <s v="Meat"/>
    <x v="73"/>
    <n v="333.2947986706277"/>
    <x v="4"/>
  </r>
  <r>
    <n v="4239"/>
    <x v="4"/>
    <s v="Meat"/>
    <x v="344"/>
    <n v="54.961944103372105"/>
    <x v="3"/>
  </r>
  <r>
    <n v="4240"/>
    <x v="6"/>
    <s v="Grains"/>
    <x v="29"/>
    <n v="37.751308799464816"/>
    <x v="3"/>
  </r>
  <r>
    <n v="4241"/>
    <x v="5"/>
    <s v="Produce"/>
    <x v="152"/>
    <n v="68.095514711745679"/>
    <x v="1"/>
  </r>
  <r>
    <n v="4242"/>
    <x v="5"/>
    <s v="Bakery"/>
    <x v="160"/>
    <n v="15.732426655978605"/>
    <x v="3"/>
  </r>
  <r>
    <n v="4243"/>
    <x v="6"/>
    <s v="Meat"/>
    <x v="309"/>
    <n v="389.25645978443026"/>
    <x v="0"/>
  </r>
  <r>
    <n v="4244"/>
    <x v="2"/>
    <s v="Grains"/>
    <x v="153"/>
    <n v="403.69882230544459"/>
    <x v="2"/>
  </r>
  <r>
    <n v="4245"/>
    <x v="4"/>
    <s v="Grains"/>
    <x v="303"/>
    <n v="263.51908446923784"/>
    <x v="2"/>
  </r>
  <r>
    <n v="4246"/>
    <x v="0"/>
    <s v="Meat"/>
    <x v="75"/>
    <n v="387.72597956617636"/>
    <x v="4"/>
  </r>
  <r>
    <n v="4247"/>
    <x v="1"/>
    <s v="Dairy"/>
    <x v="216"/>
    <n v="35.894228184161733"/>
    <x v="1"/>
  </r>
  <r>
    <n v="4248"/>
    <x v="6"/>
    <s v="Produce"/>
    <x v="73"/>
    <n v="61.742353827850984"/>
    <x v="2"/>
  </r>
  <r>
    <n v="4249"/>
    <x v="4"/>
    <s v="Dairy"/>
    <x v="274"/>
    <n v="309.15490460444931"/>
    <x v="0"/>
  </r>
  <r>
    <n v="4250"/>
    <x v="2"/>
    <s v="Dairy"/>
    <x v="93"/>
    <n v="337.50170228872878"/>
    <x v="2"/>
  </r>
  <r>
    <n v="4251"/>
    <x v="0"/>
    <s v="Bakery"/>
    <x v="241"/>
    <n v="142.35176398133456"/>
    <x v="4"/>
  </r>
  <r>
    <n v="4252"/>
    <x v="5"/>
    <s v="Grains"/>
    <x v="19"/>
    <n v="74.24529466711428"/>
    <x v="4"/>
  </r>
  <r>
    <n v="4253"/>
    <x v="1"/>
    <s v="Bakery"/>
    <x v="199"/>
    <n v="305.79073536073122"/>
    <x v="1"/>
  </r>
  <r>
    <n v="4254"/>
    <x v="5"/>
    <s v="Produce"/>
    <x v="114"/>
    <n v="206.60107833581816"/>
    <x v="2"/>
  </r>
  <r>
    <n v="4255"/>
    <x v="4"/>
    <s v="Grains"/>
    <x v="314"/>
    <n v="90.076624100032546"/>
    <x v="4"/>
  </r>
  <r>
    <n v="4256"/>
    <x v="0"/>
    <s v="Dairy"/>
    <x v="216"/>
    <n v="153.90324577505592"/>
    <x v="0"/>
  </r>
  <r>
    <n v="4257"/>
    <x v="0"/>
    <s v="Produce"/>
    <x v="164"/>
    <n v="127.58351602550105"/>
    <x v="2"/>
  </r>
  <r>
    <n v="4258"/>
    <x v="4"/>
    <s v="Produce"/>
    <x v="197"/>
    <n v="191.53500738516195"/>
    <x v="1"/>
  </r>
  <r>
    <n v="4259"/>
    <x v="5"/>
    <s v="Meat"/>
    <x v="169"/>
    <n v="20.883890724566527"/>
    <x v="4"/>
  </r>
  <r>
    <n v="4260"/>
    <x v="1"/>
    <s v="Grains"/>
    <x v="133"/>
    <n v="56.304516659139246"/>
    <x v="2"/>
  </r>
  <r>
    <n v="4261"/>
    <x v="4"/>
    <s v="Dairy"/>
    <x v="14"/>
    <n v="381.79618260023608"/>
    <x v="4"/>
  </r>
  <r>
    <n v="4262"/>
    <x v="0"/>
    <s v="Dairy"/>
    <x v="318"/>
    <n v="443.17060547900002"/>
    <x v="3"/>
  </r>
  <r>
    <n v="4263"/>
    <x v="4"/>
    <s v="Grains"/>
    <x v="252"/>
    <n v="88.217983056797493"/>
    <x v="4"/>
  </r>
  <r>
    <n v="4264"/>
    <x v="2"/>
    <s v="Dairy"/>
    <x v="155"/>
    <n v="400.56179142907496"/>
    <x v="4"/>
  </r>
  <r>
    <n v="4265"/>
    <x v="2"/>
    <s v="Meat"/>
    <x v="121"/>
    <n v="65.515193186807068"/>
    <x v="3"/>
  </r>
  <r>
    <n v="4266"/>
    <x v="2"/>
    <s v="Dairy"/>
    <x v="77"/>
    <n v="155.09088379123611"/>
    <x v="0"/>
  </r>
  <r>
    <n v="4267"/>
    <x v="4"/>
    <s v="Meat"/>
    <x v="308"/>
    <n v="184.11969148705163"/>
    <x v="0"/>
  </r>
  <r>
    <n v="4268"/>
    <x v="3"/>
    <s v="Meat"/>
    <x v="202"/>
    <n v="241.89970348601025"/>
    <x v="3"/>
  </r>
  <r>
    <n v="4269"/>
    <x v="6"/>
    <s v="Produce"/>
    <x v="302"/>
    <n v="444.12993815014511"/>
    <x v="0"/>
  </r>
  <r>
    <n v="4270"/>
    <x v="0"/>
    <s v="Grains"/>
    <x v="236"/>
    <n v="33.111970080474308"/>
    <x v="1"/>
  </r>
  <r>
    <n v="4271"/>
    <x v="0"/>
    <s v="Dairy"/>
    <x v="287"/>
    <n v="303.26898776662244"/>
    <x v="3"/>
  </r>
  <r>
    <n v="4272"/>
    <x v="6"/>
    <s v="Grains"/>
    <x v="293"/>
    <n v="460.98082058344551"/>
    <x v="1"/>
  </r>
  <r>
    <n v="4273"/>
    <x v="4"/>
    <s v="Bakery"/>
    <x v="56"/>
    <n v="326.81176035213628"/>
    <x v="2"/>
  </r>
  <r>
    <n v="4274"/>
    <x v="4"/>
    <s v="Produce"/>
    <x v="177"/>
    <n v="58.766576080891269"/>
    <x v="1"/>
  </r>
  <r>
    <n v="4275"/>
    <x v="3"/>
    <s v="Grains"/>
    <x v="239"/>
    <n v="167.30610429153964"/>
    <x v="2"/>
  </r>
  <r>
    <n v="4276"/>
    <x v="2"/>
    <s v="Produce"/>
    <x v="325"/>
    <n v="337.05469140526111"/>
    <x v="0"/>
  </r>
  <r>
    <n v="4277"/>
    <x v="2"/>
    <s v="Produce"/>
    <x v="17"/>
    <n v="316.78933625056351"/>
    <x v="4"/>
  </r>
  <r>
    <n v="4278"/>
    <x v="3"/>
    <s v="Produce"/>
    <x v="95"/>
    <n v="344.6814823610751"/>
    <x v="2"/>
  </r>
  <r>
    <n v="4279"/>
    <x v="5"/>
    <s v="Grains"/>
    <x v="347"/>
    <n v="162.94115305649993"/>
    <x v="0"/>
  </r>
  <r>
    <n v="4280"/>
    <x v="0"/>
    <s v="Bakery"/>
    <x v="201"/>
    <n v="139.64943134810292"/>
    <x v="4"/>
  </r>
  <r>
    <n v="4281"/>
    <x v="6"/>
    <s v="Grains"/>
    <x v="124"/>
    <n v="430.08922677747029"/>
    <x v="3"/>
  </r>
  <r>
    <n v="4282"/>
    <x v="5"/>
    <s v="Dairy"/>
    <x v="107"/>
    <n v="70.692012658942232"/>
    <x v="2"/>
  </r>
  <r>
    <n v="4283"/>
    <x v="4"/>
    <s v="Produce"/>
    <x v="93"/>
    <n v="107.97516513012954"/>
    <x v="0"/>
  </r>
  <r>
    <n v="4284"/>
    <x v="2"/>
    <s v="Bakery"/>
    <x v="148"/>
    <n v="69.266650626070827"/>
    <x v="2"/>
  </r>
  <r>
    <n v="4285"/>
    <x v="3"/>
    <s v="Meat"/>
    <x v="182"/>
    <n v="376.59302738464157"/>
    <x v="1"/>
  </r>
  <r>
    <n v="4286"/>
    <x v="3"/>
    <s v="Grains"/>
    <x v="36"/>
    <n v="77.743181962087405"/>
    <x v="4"/>
  </r>
  <r>
    <n v="4287"/>
    <x v="4"/>
    <s v="Produce"/>
    <x v="149"/>
    <n v="263.26850809290778"/>
    <x v="1"/>
  </r>
  <r>
    <n v="4288"/>
    <x v="1"/>
    <s v="Dairy"/>
    <x v="226"/>
    <n v="237.87429687525929"/>
    <x v="3"/>
  </r>
  <r>
    <n v="4289"/>
    <x v="0"/>
    <s v="Grains"/>
    <x v="96"/>
    <n v="407.40796010460116"/>
    <x v="2"/>
  </r>
  <r>
    <n v="4290"/>
    <x v="0"/>
    <s v="Produce"/>
    <x v="155"/>
    <n v="254.49318797568549"/>
    <x v="3"/>
  </r>
  <r>
    <n v="4291"/>
    <x v="5"/>
    <s v="Bakery"/>
    <x v="248"/>
    <n v="321.14111271145191"/>
    <x v="4"/>
  </r>
  <r>
    <n v="4292"/>
    <x v="4"/>
    <s v="Dairy"/>
    <x v="224"/>
    <n v="269.96004873818515"/>
    <x v="0"/>
  </r>
  <r>
    <n v="4293"/>
    <x v="0"/>
    <s v="Dairy"/>
    <x v="98"/>
    <n v="293.61463115368355"/>
    <x v="4"/>
  </r>
  <r>
    <n v="4294"/>
    <x v="5"/>
    <s v="Produce"/>
    <x v="66"/>
    <n v="33.42469018798198"/>
    <x v="4"/>
  </r>
  <r>
    <n v="4295"/>
    <x v="2"/>
    <s v="Dairy"/>
    <x v="209"/>
    <n v="40.365141732252596"/>
    <x v="4"/>
  </r>
  <r>
    <n v="4296"/>
    <x v="1"/>
    <s v="Bakery"/>
    <x v="331"/>
    <n v="485.43222517341746"/>
    <x v="2"/>
  </r>
  <r>
    <n v="4297"/>
    <x v="3"/>
    <s v="Meat"/>
    <x v="42"/>
    <n v="107.21789322508887"/>
    <x v="1"/>
  </r>
  <r>
    <n v="4298"/>
    <x v="1"/>
    <s v="Produce"/>
    <x v="150"/>
    <n v="432.50949994418062"/>
    <x v="2"/>
  </r>
  <r>
    <n v="4299"/>
    <x v="5"/>
    <s v="Meat"/>
    <x v="219"/>
    <n v="345.37192489758934"/>
    <x v="4"/>
  </r>
  <r>
    <n v="4300"/>
    <x v="3"/>
    <s v="Grains"/>
    <x v="242"/>
    <n v="475.72249705952032"/>
    <x v="3"/>
  </r>
  <r>
    <n v="4301"/>
    <x v="5"/>
    <s v="Dairy"/>
    <x v="155"/>
    <n v="283.55796546151151"/>
    <x v="3"/>
  </r>
  <r>
    <n v="4302"/>
    <x v="2"/>
    <s v="Grains"/>
    <x v="280"/>
    <n v="13.527441956723704"/>
    <x v="1"/>
  </r>
  <r>
    <n v="4303"/>
    <x v="3"/>
    <s v="Produce"/>
    <x v="75"/>
    <n v="21.957833043325913"/>
    <x v="3"/>
  </r>
  <r>
    <n v="4304"/>
    <x v="3"/>
    <s v="Grains"/>
    <x v="279"/>
    <n v="223.77226569736243"/>
    <x v="1"/>
  </r>
  <r>
    <n v="4305"/>
    <x v="0"/>
    <s v="Dairy"/>
    <x v="175"/>
    <n v="353.803539109241"/>
    <x v="1"/>
  </r>
  <r>
    <n v="4306"/>
    <x v="4"/>
    <s v="Bakery"/>
    <x v="107"/>
    <n v="299.53959977999261"/>
    <x v="0"/>
  </r>
  <r>
    <n v="4307"/>
    <x v="6"/>
    <s v="Bakery"/>
    <x v="10"/>
    <n v="76.335314477101605"/>
    <x v="2"/>
  </r>
  <r>
    <n v="4308"/>
    <x v="0"/>
    <s v="Grains"/>
    <x v="152"/>
    <n v="150.26902844432095"/>
    <x v="4"/>
  </r>
  <r>
    <n v="4309"/>
    <x v="4"/>
    <s v="Meat"/>
    <x v="0"/>
    <n v="182.81565159485697"/>
    <x v="2"/>
  </r>
  <r>
    <n v="4310"/>
    <x v="0"/>
    <s v="Grains"/>
    <x v="231"/>
    <n v="304.97731812229824"/>
    <x v="3"/>
  </r>
  <r>
    <n v="4311"/>
    <x v="3"/>
    <s v="Produce"/>
    <x v="162"/>
    <n v="259.08173967444043"/>
    <x v="1"/>
  </r>
  <r>
    <n v="4312"/>
    <x v="6"/>
    <s v="Produce"/>
    <x v="252"/>
    <n v="479.2192431226473"/>
    <x v="0"/>
  </r>
  <r>
    <n v="4313"/>
    <x v="6"/>
    <s v="Meat"/>
    <x v="210"/>
    <n v="26.798710356060198"/>
    <x v="3"/>
  </r>
  <r>
    <n v="4314"/>
    <x v="4"/>
    <s v="Dairy"/>
    <x v="221"/>
    <n v="436.48110402649087"/>
    <x v="1"/>
  </r>
  <r>
    <n v="4315"/>
    <x v="6"/>
    <s v="Produce"/>
    <x v="62"/>
    <n v="335.77697738610442"/>
    <x v="0"/>
  </r>
  <r>
    <n v="4316"/>
    <x v="3"/>
    <s v="Dairy"/>
    <x v="107"/>
    <n v="491.21112167656582"/>
    <x v="0"/>
  </r>
  <r>
    <n v="4317"/>
    <x v="3"/>
    <s v="Bakery"/>
    <x v="307"/>
    <n v="197.85569361245371"/>
    <x v="4"/>
  </r>
  <r>
    <n v="4318"/>
    <x v="1"/>
    <s v="Grains"/>
    <x v="98"/>
    <n v="70.138716994513288"/>
    <x v="3"/>
  </r>
  <r>
    <n v="4319"/>
    <x v="6"/>
    <s v="Grains"/>
    <x v="199"/>
    <n v="62.140434364133242"/>
    <x v="0"/>
  </r>
  <r>
    <n v="4320"/>
    <x v="0"/>
    <s v="Produce"/>
    <x v="362"/>
    <n v="27.988955112673032"/>
    <x v="4"/>
  </r>
  <r>
    <n v="4321"/>
    <x v="5"/>
    <s v="Bakery"/>
    <x v="332"/>
    <n v="437.05317616857519"/>
    <x v="0"/>
  </r>
  <r>
    <n v="4322"/>
    <x v="5"/>
    <s v="Produce"/>
    <x v="99"/>
    <n v="66.168592035454893"/>
    <x v="3"/>
  </r>
  <r>
    <n v="4323"/>
    <x v="2"/>
    <s v="Meat"/>
    <x v="226"/>
    <n v="217.160745296676"/>
    <x v="1"/>
  </r>
  <r>
    <n v="4324"/>
    <x v="5"/>
    <s v="Produce"/>
    <x v="283"/>
    <n v="105.53637277505798"/>
    <x v="2"/>
  </r>
  <r>
    <n v="4325"/>
    <x v="1"/>
    <s v="Produce"/>
    <x v="208"/>
    <n v="452.81965981770833"/>
    <x v="1"/>
  </r>
  <r>
    <n v="4326"/>
    <x v="1"/>
    <s v="Produce"/>
    <x v="226"/>
    <n v="11.427577574672611"/>
    <x v="4"/>
  </r>
  <r>
    <n v="4327"/>
    <x v="4"/>
    <s v="Meat"/>
    <x v="190"/>
    <n v="118.08182444352308"/>
    <x v="4"/>
  </r>
  <r>
    <n v="4328"/>
    <x v="6"/>
    <s v="Grains"/>
    <x v="208"/>
    <n v="476.24377613183788"/>
    <x v="4"/>
  </r>
  <r>
    <n v="4329"/>
    <x v="1"/>
    <s v="Meat"/>
    <x v="15"/>
    <n v="466.67341399027794"/>
    <x v="1"/>
  </r>
  <r>
    <n v="4330"/>
    <x v="5"/>
    <s v="Produce"/>
    <x v="230"/>
    <n v="118.70576590068868"/>
    <x v="0"/>
  </r>
  <r>
    <n v="4331"/>
    <x v="1"/>
    <s v="Dairy"/>
    <x v="187"/>
    <n v="350.07298293590748"/>
    <x v="4"/>
  </r>
  <r>
    <n v="4332"/>
    <x v="1"/>
    <s v="Dairy"/>
    <x v="85"/>
    <n v="287.18610157983119"/>
    <x v="0"/>
  </r>
  <r>
    <n v="4333"/>
    <x v="4"/>
    <s v="Dairy"/>
    <x v="171"/>
    <n v="166.12077565352985"/>
    <x v="3"/>
  </r>
  <r>
    <n v="4334"/>
    <x v="6"/>
    <s v="Dairy"/>
    <x v="265"/>
    <n v="299.32975830973527"/>
    <x v="1"/>
  </r>
  <r>
    <n v="4335"/>
    <x v="3"/>
    <s v="Bakery"/>
    <x v="270"/>
    <n v="114.22107968413614"/>
    <x v="4"/>
  </r>
  <r>
    <n v="4336"/>
    <x v="6"/>
    <s v="Dairy"/>
    <x v="302"/>
    <n v="48.705656746011499"/>
    <x v="1"/>
  </r>
  <r>
    <n v="4337"/>
    <x v="5"/>
    <s v="Meat"/>
    <x v="50"/>
    <n v="59.91022941068443"/>
    <x v="2"/>
  </r>
  <r>
    <n v="4338"/>
    <x v="3"/>
    <s v="Grains"/>
    <x v="246"/>
    <n v="74.591672189780269"/>
    <x v="3"/>
  </r>
  <r>
    <n v="4339"/>
    <x v="6"/>
    <s v="Grains"/>
    <x v="226"/>
    <n v="23.004903608741834"/>
    <x v="2"/>
  </r>
  <r>
    <n v="4340"/>
    <x v="3"/>
    <s v="Produce"/>
    <x v="13"/>
    <n v="446.97339460106815"/>
    <x v="4"/>
  </r>
  <r>
    <n v="4341"/>
    <x v="6"/>
    <s v="Dairy"/>
    <x v="221"/>
    <n v="424.34151102959771"/>
    <x v="4"/>
  </r>
  <r>
    <n v="4342"/>
    <x v="2"/>
    <s v="Dairy"/>
    <x v="243"/>
    <n v="239.33511941529065"/>
    <x v="0"/>
  </r>
  <r>
    <n v="4343"/>
    <x v="1"/>
    <s v="Meat"/>
    <x v="6"/>
    <n v="485.71977542711858"/>
    <x v="4"/>
  </r>
  <r>
    <n v="4344"/>
    <x v="6"/>
    <s v="Produce"/>
    <x v="211"/>
    <n v="84.490732600774891"/>
    <x v="0"/>
  </r>
  <r>
    <n v="4345"/>
    <x v="5"/>
    <s v="Bakery"/>
    <x v="24"/>
    <n v="343.05342540189866"/>
    <x v="1"/>
  </r>
  <r>
    <n v="4346"/>
    <x v="0"/>
    <s v="Meat"/>
    <x v="200"/>
    <n v="68.903920139403624"/>
    <x v="2"/>
  </r>
  <r>
    <n v="4347"/>
    <x v="4"/>
    <s v="Grains"/>
    <x v="145"/>
    <n v="374.08130314032138"/>
    <x v="1"/>
  </r>
  <r>
    <n v="4348"/>
    <x v="4"/>
    <s v="Produce"/>
    <x v="309"/>
    <n v="451.46485573446239"/>
    <x v="3"/>
  </r>
  <r>
    <n v="4349"/>
    <x v="1"/>
    <s v="Dairy"/>
    <x v="16"/>
    <n v="321.83445256462988"/>
    <x v="0"/>
  </r>
  <r>
    <n v="4350"/>
    <x v="3"/>
    <s v="Grains"/>
    <x v="198"/>
    <n v="432.10897670481194"/>
    <x v="4"/>
  </r>
  <r>
    <n v="4351"/>
    <x v="1"/>
    <s v="Dairy"/>
    <x v="290"/>
    <n v="417.60069849282297"/>
    <x v="3"/>
  </r>
  <r>
    <n v="4352"/>
    <x v="4"/>
    <s v="Dairy"/>
    <x v="327"/>
    <n v="350.53156446344912"/>
    <x v="1"/>
  </r>
  <r>
    <n v="4353"/>
    <x v="2"/>
    <s v="Produce"/>
    <x v="315"/>
    <n v="146.23669206565523"/>
    <x v="4"/>
  </r>
  <r>
    <n v="4354"/>
    <x v="4"/>
    <s v="Grains"/>
    <x v="69"/>
    <n v="35.203343335717832"/>
    <x v="2"/>
  </r>
  <r>
    <n v="4355"/>
    <x v="3"/>
    <s v="Meat"/>
    <x v="99"/>
    <n v="497.17751926571015"/>
    <x v="2"/>
  </r>
  <r>
    <n v="4356"/>
    <x v="1"/>
    <s v="Meat"/>
    <x v="351"/>
    <n v="163.93058585930419"/>
    <x v="0"/>
  </r>
  <r>
    <n v="4357"/>
    <x v="6"/>
    <s v="Meat"/>
    <x v="175"/>
    <n v="87.571909743869824"/>
    <x v="0"/>
  </r>
  <r>
    <n v="4358"/>
    <x v="3"/>
    <s v="Dairy"/>
    <x v="166"/>
    <n v="298.63980385291626"/>
    <x v="3"/>
  </r>
  <r>
    <n v="4359"/>
    <x v="4"/>
    <s v="Grains"/>
    <x v="118"/>
    <n v="401.59838592867101"/>
    <x v="0"/>
  </r>
  <r>
    <n v="4360"/>
    <x v="1"/>
    <s v="Grains"/>
    <x v="213"/>
    <n v="23.206046893796369"/>
    <x v="4"/>
  </r>
  <r>
    <n v="4361"/>
    <x v="4"/>
    <s v="Dairy"/>
    <x v="318"/>
    <n v="346.59693856421023"/>
    <x v="0"/>
  </r>
  <r>
    <n v="4362"/>
    <x v="4"/>
    <s v="Bakery"/>
    <x v="326"/>
    <n v="108.32526136342265"/>
    <x v="1"/>
  </r>
  <r>
    <n v="4363"/>
    <x v="1"/>
    <s v="Meat"/>
    <x v="224"/>
    <n v="274.37961569504256"/>
    <x v="0"/>
  </r>
  <r>
    <n v="4364"/>
    <x v="2"/>
    <s v="Meat"/>
    <x v="238"/>
    <n v="137.43248741344684"/>
    <x v="4"/>
  </r>
  <r>
    <n v="4365"/>
    <x v="0"/>
    <s v="Grains"/>
    <x v="326"/>
    <n v="93.780324698787695"/>
    <x v="0"/>
  </r>
  <r>
    <n v="4366"/>
    <x v="1"/>
    <s v="Bakery"/>
    <x v="83"/>
    <n v="270.52440503148421"/>
    <x v="0"/>
  </r>
  <r>
    <n v="4367"/>
    <x v="0"/>
    <s v="Bakery"/>
    <x v="211"/>
    <n v="429.61039285336324"/>
    <x v="1"/>
  </r>
  <r>
    <n v="4368"/>
    <x v="0"/>
    <s v="Bakery"/>
    <x v="347"/>
    <n v="325.5252528551884"/>
    <x v="0"/>
  </r>
  <r>
    <n v="4369"/>
    <x v="3"/>
    <s v="Meat"/>
    <x v="23"/>
    <n v="286.16158933723557"/>
    <x v="2"/>
  </r>
  <r>
    <n v="4370"/>
    <x v="3"/>
    <s v="Dairy"/>
    <x v="64"/>
    <n v="382.96529951978175"/>
    <x v="2"/>
  </r>
  <r>
    <n v="4371"/>
    <x v="0"/>
    <s v="Grains"/>
    <x v="57"/>
    <n v="341.54857582393748"/>
    <x v="2"/>
  </r>
  <r>
    <n v="4372"/>
    <x v="5"/>
    <s v="Meat"/>
    <x v="313"/>
    <n v="214.57876828875615"/>
    <x v="0"/>
  </r>
  <r>
    <n v="4373"/>
    <x v="2"/>
    <s v="Meat"/>
    <x v="187"/>
    <n v="51.943429597142789"/>
    <x v="4"/>
  </r>
  <r>
    <n v="4374"/>
    <x v="4"/>
    <s v="Meat"/>
    <x v="232"/>
    <n v="180.63692270656659"/>
    <x v="4"/>
  </r>
  <r>
    <n v="4375"/>
    <x v="1"/>
    <s v="Grains"/>
    <x v="242"/>
    <n v="343.60820007115314"/>
    <x v="3"/>
  </r>
  <r>
    <n v="4376"/>
    <x v="6"/>
    <s v="Bakery"/>
    <x v="138"/>
    <n v="5.7355506995254002"/>
    <x v="1"/>
  </r>
  <r>
    <n v="4377"/>
    <x v="6"/>
    <s v="Meat"/>
    <x v="234"/>
    <n v="99.151260885258367"/>
    <x v="3"/>
  </r>
  <r>
    <n v="4378"/>
    <x v="0"/>
    <s v="Grains"/>
    <x v="201"/>
    <n v="374.93341837817309"/>
    <x v="0"/>
  </r>
  <r>
    <n v="4379"/>
    <x v="5"/>
    <s v="Produce"/>
    <x v="105"/>
    <n v="244.00186737336901"/>
    <x v="2"/>
  </r>
  <r>
    <n v="4380"/>
    <x v="5"/>
    <s v="Produce"/>
    <x v="303"/>
    <n v="19.643588822871667"/>
    <x v="4"/>
  </r>
  <r>
    <n v="4381"/>
    <x v="4"/>
    <s v="Meat"/>
    <x v="75"/>
    <n v="149.46704088227534"/>
    <x v="4"/>
  </r>
  <r>
    <n v="4382"/>
    <x v="2"/>
    <s v="Meat"/>
    <x v="228"/>
    <n v="483.34129621984385"/>
    <x v="4"/>
  </r>
  <r>
    <n v="4383"/>
    <x v="4"/>
    <s v="Produce"/>
    <x v="361"/>
    <n v="459.27107405177912"/>
    <x v="4"/>
  </r>
  <r>
    <n v="4384"/>
    <x v="1"/>
    <s v="Grains"/>
    <x v="179"/>
    <n v="456.72661239052138"/>
    <x v="3"/>
  </r>
  <r>
    <n v="4385"/>
    <x v="1"/>
    <s v="Bakery"/>
    <x v="80"/>
    <n v="91.948465051457291"/>
    <x v="1"/>
  </r>
  <r>
    <n v="4386"/>
    <x v="2"/>
    <s v="Bakery"/>
    <x v="318"/>
    <n v="118.98246542940994"/>
    <x v="3"/>
  </r>
  <r>
    <n v="4387"/>
    <x v="6"/>
    <s v="Grains"/>
    <x v="289"/>
    <n v="180.67338037397494"/>
    <x v="3"/>
  </r>
  <r>
    <n v="4388"/>
    <x v="5"/>
    <s v="Produce"/>
    <x v="82"/>
    <n v="350.67426341145006"/>
    <x v="4"/>
  </r>
  <r>
    <n v="4389"/>
    <x v="5"/>
    <s v="Bakery"/>
    <x v="285"/>
    <n v="176.50347025765251"/>
    <x v="4"/>
  </r>
  <r>
    <n v="4390"/>
    <x v="2"/>
    <s v="Produce"/>
    <x v="330"/>
    <n v="495.30184433516206"/>
    <x v="0"/>
  </r>
  <r>
    <n v="4391"/>
    <x v="2"/>
    <s v="Dairy"/>
    <x v="170"/>
    <n v="214.83131532054989"/>
    <x v="0"/>
  </r>
  <r>
    <n v="4392"/>
    <x v="5"/>
    <s v="Dairy"/>
    <x v="258"/>
    <n v="342.07280612578597"/>
    <x v="1"/>
  </r>
  <r>
    <n v="4393"/>
    <x v="4"/>
    <s v="Meat"/>
    <x v="360"/>
    <n v="422.75016826901822"/>
    <x v="0"/>
  </r>
  <r>
    <n v="4394"/>
    <x v="0"/>
    <s v="Dairy"/>
    <x v="57"/>
    <n v="462.32017236782599"/>
    <x v="0"/>
  </r>
  <r>
    <n v="4395"/>
    <x v="3"/>
    <s v="Meat"/>
    <x v="126"/>
    <n v="173.21322542073295"/>
    <x v="4"/>
  </r>
  <r>
    <n v="4396"/>
    <x v="5"/>
    <s v="Meat"/>
    <x v="262"/>
    <n v="313.55800656582585"/>
    <x v="4"/>
  </r>
  <r>
    <n v="4397"/>
    <x v="2"/>
    <s v="Meat"/>
    <x v="102"/>
    <n v="139.32918570645393"/>
    <x v="0"/>
  </r>
  <r>
    <n v="4398"/>
    <x v="6"/>
    <s v="Grains"/>
    <x v="123"/>
    <n v="493.20782454073753"/>
    <x v="3"/>
  </r>
  <r>
    <n v="4399"/>
    <x v="2"/>
    <s v="Dairy"/>
    <x v="12"/>
    <n v="199.16950688150499"/>
    <x v="3"/>
  </r>
  <r>
    <n v="4400"/>
    <x v="4"/>
    <s v="Meat"/>
    <x v="81"/>
    <n v="274.94192860426767"/>
    <x v="4"/>
  </r>
  <r>
    <n v="4401"/>
    <x v="4"/>
    <s v="Meat"/>
    <x v="3"/>
    <n v="189.95600259683414"/>
    <x v="2"/>
  </r>
  <r>
    <n v="4402"/>
    <x v="3"/>
    <s v="Produce"/>
    <x v="354"/>
    <n v="166.41903201695519"/>
    <x v="4"/>
  </r>
  <r>
    <n v="4403"/>
    <x v="6"/>
    <s v="Dairy"/>
    <x v="31"/>
    <n v="476.32357896567481"/>
    <x v="4"/>
  </r>
  <r>
    <n v="4404"/>
    <x v="1"/>
    <s v="Dairy"/>
    <x v="294"/>
    <n v="302.87408351536089"/>
    <x v="3"/>
  </r>
  <r>
    <n v="4405"/>
    <x v="3"/>
    <s v="Grains"/>
    <x v="343"/>
    <n v="94.066154002303321"/>
    <x v="2"/>
  </r>
  <r>
    <n v="4406"/>
    <x v="1"/>
    <s v="Bakery"/>
    <x v="107"/>
    <n v="452.12406100503426"/>
    <x v="0"/>
  </r>
  <r>
    <n v="4407"/>
    <x v="5"/>
    <s v="Grains"/>
    <x v="32"/>
    <n v="19.425588260856813"/>
    <x v="2"/>
  </r>
  <r>
    <n v="4408"/>
    <x v="5"/>
    <s v="Meat"/>
    <x v="318"/>
    <n v="47.156644531565505"/>
    <x v="0"/>
  </r>
  <r>
    <n v="4409"/>
    <x v="5"/>
    <s v="Meat"/>
    <x v="98"/>
    <n v="449.86940389032532"/>
    <x v="2"/>
  </r>
  <r>
    <n v="4410"/>
    <x v="5"/>
    <s v="Meat"/>
    <x v="47"/>
    <n v="91.774190751014771"/>
    <x v="0"/>
  </r>
  <r>
    <n v="4411"/>
    <x v="2"/>
    <s v="Produce"/>
    <x v="47"/>
    <n v="50.13314535927276"/>
    <x v="0"/>
  </r>
  <r>
    <n v="4412"/>
    <x v="4"/>
    <s v="Grains"/>
    <x v="131"/>
    <n v="465.56266179437603"/>
    <x v="3"/>
  </r>
  <r>
    <n v="4413"/>
    <x v="6"/>
    <s v="Bakery"/>
    <x v="85"/>
    <n v="85.807290160304674"/>
    <x v="2"/>
  </r>
  <r>
    <n v="4414"/>
    <x v="6"/>
    <s v="Produce"/>
    <x v="347"/>
    <n v="166.556545087009"/>
    <x v="3"/>
  </r>
  <r>
    <n v="4415"/>
    <x v="2"/>
    <s v="Grains"/>
    <x v="72"/>
    <n v="134.3074810350237"/>
    <x v="4"/>
  </r>
  <r>
    <n v="4416"/>
    <x v="3"/>
    <s v="Grains"/>
    <x v="226"/>
    <n v="322.30005941913686"/>
    <x v="0"/>
  </r>
  <r>
    <n v="4417"/>
    <x v="0"/>
    <s v="Grains"/>
    <x v="254"/>
    <n v="308.22217141355026"/>
    <x v="0"/>
  </r>
  <r>
    <n v="4418"/>
    <x v="4"/>
    <s v="Produce"/>
    <x v="268"/>
    <n v="406.18503554448131"/>
    <x v="3"/>
  </r>
  <r>
    <n v="4419"/>
    <x v="1"/>
    <s v="Bakery"/>
    <x v="250"/>
    <n v="131.63330444118679"/>
    <x v="0"/>
  </r>
  <r>
    <n v="4420"/>
    <x v="1"/>
    <s v="Grains"/>
    <x v="90"/>
    <n v="27.088358577508799"/>
    <x v="2"/>
  </r>
  <r>
    <n v="4421"/>
    <x v="3"/>
    <s v="Bakery"/>
    <x v="242"/>
    <n v="152.04736463677636"/>
    <x v="4"/>
  </r>
  <r>
    <n v="4422"/>
    <x v="0"/>
    <s v="Grains"/>
    <x v="363"/>
    <n v="351.27857652499296"/>
    <x v="1"/>
  </r>
  <r>
    <n v="4423"/>
    <x v="4"/>
    <s v="Grains"/>
    <x v="82"/>
    <n v="334.74108143221889"/>
    <x v="4"/>
  </r>
  <r>
    <n v="4424"/>
    <x v="0"/>
    <s v="Meat"/>
    <x v="29"/>
    <n v="396.33800495654236"/>
    <x v="4"/>
  </r>
  <r>
    <n v="4425"/>
    <x v="5"/>
    <s v="Bakery"/>
    <x v="228"/>
    <n v="419.99871998456808"/>
    <x v="1"/>
  </r>
  <r>
    <n v="4426"/>
    <x v="3"/>
    <s v="Grains"/>
    <x v="150"/>
    <n v="175.51049427699073"/>
    <x v="2"/>
  </r>
  <r>
    <n v="4427"/>
    <x v="5"/>
    <s v="Dairy"/>
    <x v="2"/>
    <n v="78.207712304480197"/>
    <x v="1"/>
  </r>
  <r>
    <n v="4428"/>
    <x v="0"/>
    <s v="Grains"/>
    <x v="51"/>
    <n v="55.857236379319886"/>
    <x v="3"/>
  </r>
  <r>
    <n v="4429"/>
    <x v="1"/>
    <s v="Produce"/>
    <x v="181"/>
    <n v="157.42582590200783"/>
    <x v="4"/>
  </r>
  <r>
    <n v="4430"/>
    <x v="4"/>
    <s v="Bakery"/>
    <x v="315"/>
    <n v="123.59624957447414"/>
    <x v="2"/>
  </r>
  <r>
    <n v="4431"/>
    <x v="1"/>
    <s v="Grains"/>
    <x v="109"/>
    <n v="181.54947463261144"/>
    <x v="1"/>
  </r>
  <r>
    <n v="4432"/>
    <x v="5"/>
    <s v="Meat"/>
    <x v="321"/>
    <n v="233.49325361196344"/>
    <x v="3"/>
  </r>
  <r>
    <n v="4433"/>
    <x v="5"/>
    <s v="Grains"/>
    <x v="197"/>
    <n v="225.17161427018749"/>
    <x v="1"/>
  </r>
  <r>
    <n v="4434"/>
    <x v="2"/>
    <s v="Meat"/>
    <x v="198"/>
    <n v="131.85258051787878"/>
    <x v="1"/>
  </r>
  <r>
    <n v="4435"/>
    <x v="3"/>
    <s v="Dairy"/>
    <x v="176"/>
    <n v="66.606707647794707"/>
    <x v="2"/>
  </r>
  <r>
    <n v="4436"/>
    <x v="3"/>
    <s v="Dairy"/>
    <x v="125"/>
    <n v="413.19268645252941"/>
    <x v="2"/>
  </r>
  <r>
    <n v="4437"/>
    <x v="0"/>
    <s v="Meat"/>
    <x v="214"/>
    <n v="193.61215082906259"/>
    <x v="2"/>
  </r>
  <r>
    <n v="4438"/>
    <x v="1"/>
    <s v="Bakery"/>
    <x v="307"/>
    <n v="31.592053379349096"/>
    <x v="0"/>
  </r>
  <r>
    <n v="4439"/>
    <x v="4"/>
    <s v="Produce"/>
    <x v="102"/>
    <n v="58.609646920431651"/>
    <x v="0"/>
  </r>
  <r>
    <n v="4440"/>
    <x v="1"/>
    <s v="Produce"/>
    <x v="87"/>
    <n v="316.17842727902212"/>
    <x v="3"/>
  </r>
  <r>
    <n v="4441"/>
    <x v="6"/>
    <s v="Bakery"/>
    <x v="238"/>
    <n v="387.03149228060062"/>
    <x v="4"/>
  </r>
  <r>
    <n v="4442"/>
    <x v="3"/>
    <s v="Bakery"/>
    <x v="131"/>
    <n v="129.83142183332194"/>
    <x v="4"/>
  </r>
  <r>
    <n v="4443"/>
    <x v="5"/>
    <s v="Produce"/>
    <x v="191"/>
    <n v="281.83870988166075"/>
    <x v="2"/>
  </r>
  <r>
    <n v="4444"/>
    <x v="1"/>
    <s v="Produce"/>
    <x v="265"/>
    <n v="417.40301913677314"/>
    <x v="0"/>
  </r>
  <r>
    <n v="4445"/>
    <x v="3"/>
    <s v="Dairy"/>
    <x v="216"/>
    <n v="33.094961263057925"/>
    <x v="3"/>
  </r>
  <r>
    <n v="4446"/>
    <x v="2"/>
    <s v="Meat"/>
    <x v="285"/>
    <n v="373.38223158065603"/>
    <x v="3"/>
  </r>
  <r>
    <n v="4447"/>
    <x v="5"/>
    <s v="Meat"/>
    <x v="128"/>
    <n v="238.77707628292603"/>
    <x v="4"/>
  </r>
  <r>
    <n v="4448"/>
    <x v="3"/>
    <s v="Dairy"/>
    <x v="216"/>
    <n v="17.706358061191622"/>
    <x v="3"/>
  </r>
  <r>
    <n v="4449"/>
    <x v="3"/>
    <s v="Dairy"/>
    <x v="357"/>
    <n v="256.75686663484265"/>
    <x v="1"/>
  </r>
  <r>
    <n v="4450"/>
    <x v="0"/>
    <s v="Grains"/>
    <x v="1"/>
    <n v="398.53862368406624"/>
    <x v="4"/>
  </r>
  <r>
    <n v="4451"/>
    <x v="4"/>
    <s v="Bakery"/>
    <x v="214"/>
    <n v="434.84410518850399"/>
    <x v="1"/>
  </r>
  <r>
    <n v="4452"/>
    <x v="1"/>
    <s v="Grains"/>
    <x v="96"/>
    <n v="466.99367200168609"/>
    <x v="1"/>
  </r>
  <r>
    <n v="4453"/>
    <x v="0"/>
    <s v="Bakery"/>
    <x v="99"/>
    <n v="372.56600924702587"/>
    <x v="1"/>
  </r>
  <r>
    <n v="4454"/>
    <x v="0"/>
    <s v="Dairy"/>
    <x v="160"/>
    <n v="360.95251223082545"/>
    <x v="3"/>
  </r>
  <r>
    <n v="4455"/>
    <x v="2"/>
    <s v="Grains"/>
    <x v="158"/>
    <n v="112.18566722592385"/>
    <x v="0"/>
  </r>
  <r>
    <n v="4456"/>
    <x v="5"/>
    <s v="Dairy"/>
    <x v="52"/>
    <n v="168.46589454296989"/>
    <x v="4"/>
  </r>
  <r>
    <n v="4457"/>
    <x v="6"/>
    <s v="Grains"/>
    <x v="10"/>
    <n v="209.25421229011516"/>
    <x v="2"/>
  </r>
  <r>
    <n v="4458"/>
    <x v="2"/>
    <s v="Meat"/>
    <x v="281"/>
    <n v="489.35662556988416"/>
    <x v="2"/>
  </r>
  <r>
    <n v="4459"/>
    <x v="2"/>
    <s v="Bakery"/>
    <x v="133"/>
    <n v="110.37041550586621"/>
    <x v="1"/>
  </r>
  <r>
    <n v="4460"/>
    <x v="3"/>
    <s v="Meat"/>
    <x v="28"/>
    <n v="345.29888243204954"/>
    <x v="2"/>
  </r>
  <r>
    <n v="4461"/>
    <x v="2"/>
    <s v="Grains"/>
    <x v="81"/>
    <n v="34.648464082934368"/>
    <x v="4"/>
  </r>
  <r>
    <n v="4462"/>
    <x v="6"/>
    <s v="Produce"/>
    <x v="70"/>
    <n v="267.16471478605155"/>
    <x v="1"/>
  </r>
  <r>
    <n v="4463"/>
    <x v="1"/>
    <s v="Produce"/>
    <x v="235"/>
    <n v="489.54936964041957"/>
    <x v="4"/>
  </r>
  <r>
    <n v="4464"/>
    <x v="5"/>
    <s v="Meat"/>
    <x v="185"/>
    <n v="409.44930207869339"/>
    <x v="1"/>
  </r>
  <r>
    <n v="4465"/>
    <x v="0"/>
    <s v="Dairy"/>
    <x v="130"/>
    <n v="428.56589665299629"/>
    <x v="2"/>
  </r>
  <r>
    <n v="4466"/>
    <x v="1"/>
    <s v="Bakery"/>
    <x v="261"/>
    <n v="278.76564684824859"/>
    <x v="0"/>
  </r>
  <r>
    <n v="4467"/>
    <x v="2"/>
    <s v="Meat"/>
    <x v="140"/>
    <n v="426.53809609117889"/>
    <x v="2"/>
  </r>
  <r>
    <n v="4468"/>
    <x v="3"/>
    <s v="Meat"/>
    <x v="210"/>
    <n v="68.034153416571144"/>
    <x v="4"/>
  </r>
  <r>
    <n v="4469"/>
    <x v="1"/>
    <s v="Produce"/>
    <x v="330"/>
    <n v="267.49910167807201"/>
    <x v="4"/>
  </r>
  <r>
    <n v="4470"/>
    <x v="0"/>
    <s v="Meat"/>
    <x v="116"/>
    <n v="362.92199499828331"/>
    <x v="0"/>
  </r>
  <r>
    <n v="4471"/>
    <x v="4"/>
    <s v="Meat"/>
    <x v="354"/>
    <n v="393.65243195873819"/>
    <x v="2"/>
  </r>
  <r>
    <n v="4472"/>
    <x v="4"/>
    <s v="Dairy"/>
    <x v="322"/>
    <n v="438.01428314496638"/>
    <x v="0"/>
  </r>
  <r>
    <n v="4473"/>
    <x v="4"/>
    <s v="Bakery"/>
    <x v="234"/>
    <n v="51.21798360044636"/>
    <x v="2"/>
  </r>
  <r>
    <n v="4474"/>
    <x v="6"/>
    <s v="Dairy"/>
    <x v="331"/>
    <n v="156.76044373404443"/>
    <x v="2"/>
  </r>
  <r>
    <n v="4475"/>
    <x v="1"/>
    <s v="Meat"/>
    <x v="187"/>
    <n v="119.52967836147603"/>
    <x v="2"/>
  </r>
  <r>
    <n v="4476"/>
    <x v="6"/>
    <s v="Produce"/>
    <x v="329"/>
    <n v="265.83826462313584"/>
    <x v="2"/>
  </r>
  <r>
    <n v="4477"/>
    <x v="5"/>
    <s v="Bakery"/>
    <x v="332"/>
    <n v="296.15579593755405"/>
    <x v="3"/>
  </r>
  <r>
    <n v="4478"/>
    <x v="3"/>
    <s v="Bakery"/>
    <x v="273"/>
    <n v="114.58501624531775"/>
    <x v="1"/>
  </r>
  <r>
    <n v="4479"/>
    <x v="6"/>
    <s v="Dairy"/>
    <x v="213"/>
    <n v="239.55646112138481"/>
    <x v="4"/>
  </r>
  <r>
    <n v="4480"/>
    <x v="4"/>
    <s v="Meat"/>
    <x v="129"/>
    <n v="103.94900781159338"/>
    <x v="0"/>
  </r>
  <r>
    <n v="4481"/>
    <x v="6"/>
    <s v="Dairy"/>
    <x v="220"/>
    <n v="215.60521628732025"/>
    <x v="2"/>
  </r>
  <r>
    <n v="4482"/>
    <x v="3"/>
    <s v="Grains"/>
    <x v="183"/>
    <n v="468.94090224176028"/>
    <x v="4"/>
  </r>
  <r>
    <n v="4483"/>
    <x v="3"/>
    <s v="Bakery"/>
    <x v="4"/>
    <n v="453.79868676366578"/>
    <x v="2"/>
  </r>
  <r>
    <n v="4484"/>
    <x v="0"/>
    <s v="Meat"/>
    <x v="188"/>
    <n v="483.40801613648637"/>
    <x v="4"/>
  </r>
  <r>
    <n v="4485"/>
    <x v="3"/>
    <s v="Bakery"/>
    <x v="206"/>
    <n v="184.99137430754197"/>
    <x v="3"/>
  </r>
  <r>
    <n v="4486"/>
    <x v="1"/>
    <s v="Produce"/>
    <x v="133"/>
    <n v="302.99893356975855"/>
    <x v="1"/>
  </r>
  <r>
    <n v="4487"/>
    <x v="2"/>
    <s v="Meat"/>
    <x v="276"/>
    <n v="456.70974021975843"/>
    <x v="3"/>
  </r>
  <r>
    <n v="4488"/>
    <x v="3"/>
    <s v="Bakery"/>
    <x v="342"/>
    <n v="311.79530893297499"/>
    <x v="2"/>
  </r>
  <r>
    <n v="4489"/>
    <x v="0"/>
    <s v="Bakery"/>
    <x v="3"/>
    <n v="82.885579709092525"/>
    <x v="2"/>
  </r>
  <r>
    <n v="4490"/>
    <x v="1"/>
    <s v="Produce"/>
    <x v="264"/>
    <n v="444.3929532349589"/>
    <x v="1"/>
  </r>
  <r>
    <n v="4491"/>
    <x v="4"/>
    <s v="Bakery"/>
    <x v="244"/>
    <n v="447.41133157996023"/>
    <x v="0"/>
  </r>
  <r>
    <n v="4492"/>
    <x v="1"/>
    <s v="Grains"/>
    <x v="357"/>
    <n v="334.05350897541115"/>
    <x v="2"/>
  </r>
  <r>
    <n v="4493"/>
    <x v="4"/>
    <s v="Grains"/>
    <x v="347"/>
    <n v="244.57617365675344"/>
    <x v="4"/>
  </r>
  <r>
    <n v="4494"/>
    <x v="3"/>
    <s v="Dairy"/>
    <x v="223"/>
    <n v="497.10844359851257"/>
    <x v="3"/>
  </r>
  <r>
    <n v="4495"/>
    <x v="6"/>
    <s v="Meat"/>
    <x v="282"/>
    <n v="239.14268543828567"/>
    <x v="2"/>
  </r>
  <r>
    <n v="4496"/>
    <x v="0"/>
    <s v="Meat"/>
    <x v="344"/>
    <n v="403.52530661603339"/>
    <x v="1"/>
  </r>
  <r>
    <n v="4497"/>
    <x v="5"/>
    <s v="Produce"/>
    <x v="23"/>
    <n v="59.894045807321881"/>
    <x v="3"/>
  </r>
  <r>
    <n v="4498"/>
    <x v="3"/>
    <s v="Dairy"/>
    <x v="132"/>
    <n v="465.63425515761116"/>
    <x v="0"/>
  </r>
  <r>
    <n v="4499"/>
    <x v="6"/>
    <s v="Bakery"/>
    <x v="310"/>
    <n v="349.83280819902023"/>
    <x v="4"/>
  </r>
  <r>
    <n v="4500"/>
    <x v="4"/>
    <s v="Produce"/>
    <x v="298"/>
    <n v="66.269772910555062"/>
    <x v="3"/>
  </r>
  <r>
    <n v="4501"/>
    <x v="5"/>
    <s v="Dairy"/>
    <x v="168"/>
    <n v="219.39336490217246"/>
    <x v="2"/>
  </r>
  <r>
    <n v="4502"/>
    <x v="4"/>
    <s v="Bakery"/>
    <x v="291"/>
    <n v="298.75650690095409"/>
    <x v="2"/>
  </r>
  <r>
    <n v="4503"/>
    <x v="0"/>
    <s v="Produce"/>
    <x v="156"/>
    <n v="327.68473804437764"/>
    <x v="4"/>
  </r>
  <r>
    <n v="4504"/>
    <x v="6"/>
    <s v="Produce"/>
    <x v="136"/>
    <n v="278.1867703596788"/>
    <x v="0"/>
  </r>
  <r>
    <n v="4505"/>
    <x v="3"/>
    <s v="Meat"/>
    <x v="118"/>
    <n v="353.26193440214661"/>
    <x v="4"/>
  </r>
  <r>
    <n v="4506"/>
    <x v="6"/>
    <s v="Produce"/>
    <x v="310"/>
    <n v="146.29914905867574"/>
    <x v="3"/>
  </r>
  <r>
    <n v="4507"/>
    <x v="5"/>
    <s v="Grains"/>
    <x v="101"/>
    <n v="247.6895345162481"/>
    <x v="2"/>
  </r>
  <r>
    <n v="4508"/>
    <x v="5"/>
    <s v="Dairy"/>
    <x v="265"/>
    <n v="113.94011593334261"/>
    <x v="4"/>
  </r>
  <r>
    <n v="4509"/>
    <x v="1"/>
    <s v="Meat"/>
    <x v="324"/>
    <n v="195.46942958795208"/>
    <x v="1"/>
  </r>
  <r>
    <n v="4510"/>
    <x v="2"/>
    <s v="Dairy"/>
    <x v="289"/>
    <n v="139.53044604219863"/>
    <x v="4"/>
  </r>
  <r>
    <n v="4511"/>
    <x v="5"/>
    <s v="Produce"/>
    <x v="166"/>
    <n v="411.8699389441835"/>
    <x v="4"/>
  </r>
  <r>
    <n v="4512"/>
    <x v="2"/>
    <s v="Dairy"/>
    <x v="85"/>
    <n v="349.15341544505094"/>
    <x v="0"/>
  </r>
  <r>
    <n v="4513"/>
    <x v="0"/>
    <s v="Dairy"/>
    <x v="174"/>
    <n v="266.73072492686464"/>
    <x v="4"/>
  </r>
  <r>
    <n v="4514"/>
    <x v="5"/>
    <s v="Grains"/>
    <x v="340"/>
    <n v="34.73092121521249"/>
    <x v="1"/>
  </r>
  <r>
    <n v="4515"/>
    <x v="5"/>
    <s v="Dairy"/>
    <x v="114"/>
    <n v="410.96310720579191"/>
    <x v="3"/>
  </r>
  <r>
    <n v="4516"/>
    <x v="0"/>
    <s v="Grains"/>
    <x v="80"/>
    <n v="214.6940698929667"/>
    <x v="2"/>
  </r>
  <r>
    <n v="4517"/>
    <x v="2"/>
    <s v="Dairy"/>
    <x v="70"/>
    <n v="436.76544242935557"/>
    <x v="0"/>
  </r>
  <r>
    <n v="4518"/>
    <x v="4"/>
    <s v="Bakery"/>
    <x v="113"/>
    <n v="41.272623968521003"/>
    <x v="1"/>
  </r>
  <r>
    <n v="4519"/>
    <x v="0"/>
    <s v="Meat"/>
    <x v="225"/>
    <n v="365.68848581806679"/>
    <x v="1"/>
  </r>
  <r>
    <n v="4520"/>
    <x v="6"/>
    <s v="Produce"/>
    <x v="287"/>
    <n v="438.93013966352305"/>
    <x v="2"/>
  </r>
  <r>
    <n v="4521"/>
    <x v="2"/>
    <s v="Grains"/>
    <x v="75"/>
    <n v="62.911672502068114"/>
    <x v="1"/>
  </r>
  <r>
    <n v="4522"/>
    <x v="6"/>
    <s v="Dairy"/>
    <x v="353"/>
    <n v="464.70674427635481"/>
    <x v="0"/>
  </r>
  <r>
    <n v="4523"/>
    <x v="2"/>
    <s v="Dairy"/>
    <x v="306"/>
    <n v="138.25591037935791"/>
    <x v="0"/>
  </r>
  <r>
    <n v="4524"/>
    <x v="5"/>
    <s v="Meat"/>
    <x v="284"/>
    <n v="210.58736362301366"/>
    <x v="4"/>
  </r>
  <r>
    <n v="4525"/>
    <x v="5"/>
    <s v="Produce"/>
    <x v="320"/>
    <n v="429.55575777556402"/>
    <x v="4"/>
  </r>
  <r>
    <n v="4526"/>
    <x v="1"/>
    <s v="Meat"/>
    <x v="329"/>
    <n v="288.86222064692959"/>
    <x v="4"/>
  </r>
  <r>
    <n v="4527"/>
    <x v="5"/>
    <s v="Grains"/>
    <x v="360"/>
    <n v="147.20110124079002"/>
    <x v="3"/>
  </r>
  <r>
    <n v="4528"/>
    <x v="3"/>
    <s v="Produce"/>
    <x v="176"/>
    <n v="93.112211043450344"/>
    <x v="2"/>
  </r>
  <r>
    <n v="4529"/>
    <x v="0"/>
    <s v="Bakery"/>
    <x v="252"/>
    <n v="228.9986594867627"/>
    <x v="3"/>
  </r>
  <r>
    <n v="4530"/>
    <x v="3"/>
    <s v="Dairy"/>
    <x v="352"/>
    <n v="224.79935045564133"/>
    <x v="0"/>
  </r>
  <r>
    <n v="4531"/>
    <x v="5"/>
    <s v="Produce"/>
    <x v="278"/>
    <n v="85.301529703381391"/>
    <x v="2"/>
  </r>
  <r>
    <n v="4532"/>
    <x v="5"/>
    <s v="Dairy"/>
    <x v="284"/>
    <n v="413.20717829306255"/>
    <x v="2"/>
  </r>
  <r>
    <n v="4533"/>
    <x v="1"/>
    <s v="Grains"/>
    <x v="95"/>
    <n v="156.22220120080223"/>
    <x v="1"/>
  </r>
  <r>
    <n v="4534"/>
    <x v="5"/>
    <s v="Bakery"/>
    <x v="164"/>
    <n v="379.52939379334225"/>
    <x v="1"/>
  </r>
  <r>
    <n v="4535"/>
    <x v="1"/>
    <s v="Produce"/>
    <x v="245"/>
    <n v="443.49054013511943"/>
    <x v="0"/>
  </r>
  <r>
    <n v="4536"/>
    <x v="5"/>
    <s v="Dairy"/>
    <x v="340"/>
    <n v="338.68181210769336"/>
    <x v="2"/>
  </r>
  <r>
    <n v="4537"/>
    <x v="0"/>
    <s v="Bakery"/>
    <x v="85"/>
    <n v="155.06488449192412"/>
    <x v="2"/>
  </r>
  <r>
    <n v="4538"/>
    <x v="4"/>
    <s v="Dairy"/>
    <x v="71"/>
    <n v="53.605642655628344"/>
    <x v="4"/>
  </r>
  <r>
    <n v="4539"/>
    <x v="6"/>
    <s v="Grains"/>
    <x v="350"/>
    <n v="269.06612401137357"/>
    <x v="1"/>
  </r>
  <r>
    <n v="4540"/>
    <x v="4"/>
    <s v="Produce"/>
    <x v="310"/>
    <n v="340.88529443800127"/>
    <x v="3"/>
  </r>
  <r>
    <n v="4541"/>
    <x v="5"/>
    <s v="Grains"/>
    <x v="71"/>
    <n v="165.97777477409406"/>
    <x v="0"/>
  </r>
  <r>
    <n v="4542"/>
    <x v="4"/>
    <s v="Bakery"/>
    <x v="88"/>
    <n v="227.52681096984483"/>
    <x v="0"/>
  </r>
  <r>
    <n v="4543"/>
    <x v="6"/>
    <s v="Bakery"/>
    <x v="307"/>
    <n v="48.723579060794805"/>
    <x v="3"/>
  </r>
  <r>
    <n v="4544"/>
    <x v="1"/>
    <s v="Meat"/>
    <x v="100"/>
    <n v="71.285512328403144"/>
    <x v="4"/>
  </r>
  <r>
    <n v="4545"/>
    <x v="1"/>
    <s v="Meat"/>
    <x v="346"/>
    <n v="422.77165720964376"/>
    <x v="3"/>
  </r>
  <r>
    <n v="4546"/>
    <x v="3"/>
    <s v="Grains"/>
    <x v="277"/>
    <n v="467.40654604459695"/>
    <x v="1"/>
  </r>
  <r>
    <n v="4547"/>
    <x v="1"/>
    <s v="Produce"/>
    <x v="115"/>
    <n v="331.89463821155402"/>
    <x v="3"/>
  </r>
  <r>
    <n v="4548"/>
    <x v="5"/>
    <s v="Dairy"/>
    <x v="37"/>
    <n v="167.02049422715243"/>
    <x v="3"/>
  </r>
  <r>
    <n v="4549"/>
    <x v="1"/>
    <s v="Grains"/>
    <x v="27"/>
    <n v="365.89821284437778"/>
    <x v="1"/>
  </r>
  <r>
    <n v="4550"/>
    <x v="1"/>
    <s v="Bakery"/>
    <x v="290"/>
    <n v="361.00025274562586"/>
    <x v="4"/>
  </r>
  <r>
    <n v="4551"/>
    <x v="1"/>
    <s v="Meat"/>
    <x v="9"/>
    <n v="187.07761274832697"/>
    <x v="4"/>
  </r>
  <r>
    <n v="4552"/>
    <x v="5"/>
    <s v="Grains"/>
    <x v="206"/>
    <n v="369.12095403581071"/>
    <x v="4"/>
  </r>
  <r>
    <n v="4553"/>
    <x v="6"/>
    <s v="Bakery"/>
    <x v="253"/>
    <n v="202.36500612315939"/>
    <x v="3"/>
  </r>
  <r>
    <n v="4554"/>
    <x v="0"/>
    <s v="Dairy"/>
    <x v="149"/>
    <n v="128.97965338665432"/>
    <x v="0"/>
  </r>
  <r>
    <n v="4555"/>
    <x v="5"/>
    <s v="Produce"/>
    <x v="100"/>
    <n v="229.95328749437854"/>
    <x v="4"/>
  </r>
  <r>
    <n v="4556"/>
    <x v="6"/>
    <s v="Grains"/>
    <x v="357"/>
    <n v="235.13781726469037"/>
    <x v="3"/>
  </r>
  <r>
    <n v="4557"/>
    <x v="6"/>
    <s v="Dairy"/>
    <x v="198"/>
    <n v="317.9892825476179"/>
    <x v="0"/>
  </r>
  <r>
    <n v="4558"/>
    <x v="6"/>
    <s v="Grains"/>
    <x v="70"/>
    <n v="170.77526031235794"/>
    <x v="3"/>
  </r>
  <r>
    <n v="4559"/>
    <x v="6"/>
    <s v="Meat"/>
    <x v="136"/>
    <n v="257.70650005786536"/>
    <x v="3"/>
  </r>
  <r>
    <n v="4560"/>
    <x v="3"/>
    <s v="Meat"/>
    <x v="255"/>
    <n v="24.819636330690557"/>
    <x v="0"/>
  </r>
  <r>
    <n v="4561"/>
    <x v="1"/>
    <s v="Meat"/>
    <x v="296"/>
    <n v="348.84493185996081"/>
    <x v="1"/>
  </r>
  <r>
    <n v="4562"/>
    <x v="3"/>
    <s v="Produce"/>
    <x v="84"/>
    <n v="150.73284651342874"/>
    <x v="2"/>
  </r>
  <r>
    <n v="4563"/>
    <x v="3"/>
    <s v="Produce"/>
    <x v="297"/>
    <n v="361.79506739476955"/>
    <x v="2"/>
  </r>
  <r>
    <n v="4564"/>
    <x v="2"/>
    <s v="Grains"/>
    <x v="43"/>
    <n v="276.40433497781873"/>
    <x v="1"/>
  </r>
  <r>
    <n v="4565"/>
    <x v="2"/>
    <s v="Produce"/>
    <x v="166"/>
    <n v="283.6667093107086"/>
    <x v="3"/>
  </r>
  <r>
    <n v="4566"/>
    <x v="0"/>
    <s v="Bakery"/>
    <x v="112"/>
    <n v="390.69370912317885"/>
    <x v="0"/>
  </r>
  <r>
    <n v="4567"/>
    <x v="0"/>
    <s v="Meat"/>
    <x v="216"/>
    <n v="214.57539689981888"/>
    <x v="2"/>
  </r>
  <r>
    <n v="4568"/>
    <x v="4"/>
    <s v="Bakery"/>
    <x v="100"/>
    <n v="18.441717008448578"/>
    <x v="4"/>
  </r>
  <r>
    <n v="4569"/>
    <x v="5"/>
    <s v="Dairy"/>
    <x v="343"/>
    <n v="331.06919796228618"/>
    <x v="2"/>
  </r>
  <r>
    <n v="4570"/>
    <x v="0"/>
    <s v="Meat"/>
    <x v="231"/>
    <n v="418.85007701791722"/>
    <x v="1"/>
  </r>
  <r>
    <n v="4571"/>
    <x v="1"/>
    <s v="Bakery"/>
    <x v="354"/>
    <n v="74.270077613679192"/>
    <x v="3"/>
  </r>
  <r>
    <n v="4572"/>
    <x v="2"/>
    <s v="Produce"/>
    <x v="313"/>
    <n v="291.81207245872679"/>
    <x v="0"/>
  </r>
  <r>
    <n v="4573"/>
    <x v="0"/>
    <s v="Bakery"/>
    <x v="353"/>
    <n v="235.18140483941218"/>
    <x v="1"/>
  </r>
  <r>
    <n v="4574"/>
    <x v="5"/>
    <s v="Meat"/>
    <x v="179"/>
    <n v="387.80460362659227"/>
    <x v="3"/>
  </r>
  <r>
    <n v="4575"/>
    <x v="3"/>
    <s v="Grains"/>
    <x v="72"/>
    <n v="349.04860844826226"/>
    <x v="1"/>
  </r>
  <r>
    <n v="4576"/>
    <x v="5"/>
    <s v="Meat"/>
    <x v="22"/>
    <n v="400.73910659497477"/>
    <x v="1"/>
  </r>
  <r>
    <n v="4577"/>
    <x v="0"/>
    <s v="Dairy"/>
    <x v="263"/>
    <n v="309.73455789454579"/>
    <x v="2"/>
  </r>
  <r>
    <n v="4578"/>
    <x v="0"/>
    <s v="Grains"/>
    <x v="305"/>
    <n v="474.92957461021143"/>
    <x v="1"/>
  </r>
  <r>
    <n v="4579"/>
    <x v="0"/>
    <s v="Grains"/>
    <x v="247"/>
    <n v="305.42160173575172"/>
    <x v="0"/>
  </r>
  <r>
    <n v="4580"/>
    <x v="2"/>
    <s v="Dairy"/>
    <x v="206"/>
    <n v="191.35502096433004"/>
    <x v="0"/>
  </r>
  <r>
    <n v="4581"/>
    <x v="0"/>
    <s v="Bakery"/>
    <x v="19"/>
    <n v="138.36365003301495"/>
    <x v="3"/>
  </r>
  <r>
    <n v="4582"/>
    <x v="6"/>
    <s v="Meat"/>
    <x v="222"/>
    <n v="52.053749509126419"/>
    <x v="4"/>
  </r>
  <r>
    <n v="4583"/>
    <x v="5"/>
    <s v="Dairy"/>
    <x v="289"/>
    <n v="432.19851808498009"/>
    <x v="3"/>
  </r>
  <r>
    <n v="4584"/>
    <x v="2"/>
    <s v="Bakery"/>
    <x v="99"/>
    <n v="123.32810278999403"/>
    <x v="1"/>
  </r>
  <r>
    <n v="4585"/>
    <x v="0"/>
    <s v="Bakery"/>
    <x v="131"/>
    <n v="208.22022728312726"/>
    <x v="1"/>
  </r>
  <r>
    <n v="4586"/>
    <x v="4"/>
    <s v="Grains"/>
    <x v="352"/>
    <n v="289.40515016576273"/>
    <x v="3"/>
  </r>
  <r>
    <n v="4587"/>
    <x v="1"/>
    <s v="Dairy"/>
    <x v="246"/>
    <n v="364.20616859145997"/>
    <x v="4"/>
  </r>
  <r>
    <n v="4588"/>
    <x v="4"/>
    <s v="Grains"/>
    <x v="117"/>
    <n v="27.912289680477027"/>
    <x v="2"/>
  </r>
  <r>
    <n v="4589"/>
    <x v="3"/>
    <s v="Meat"/>
    <x v="194"/>
    <n v="466.30707345792621"/>
    <x v="4"/>
  </r>
  <r>
    <n v="4590"/>
    <x v="4"/>
    <s v="Bakery"/>
    <x v="130"/>
    <n v="188.60153967300636"/>
    <x v="1"/>
  </r>
  <r>
    <n v="4591"/>
    <x v="2"/>
    <s v="Dairy"/>
    <x v="217"/>
    <n v="304.5720914490945"/>
    <x v="3"/>
  </r>
  <r>
    <n v="4592"/>
    <x v="1"/>
    <s v="Dairy"/>
    <x v="273"/>
    <n v="360.99708505460472"/>
    <x v="3"/>
  </r>
  <r>
    <n v="4593"/>
    <x v="6"/>
    <s v="Bakery"/>
    <x v="135"/>
    <n v="36.781168034399279"/>
    <x v="1"/>
  </r>
  <r>
    <n v="4594"/>
    <x v="2"/>
    <s v="Bakery"/>
    <x v="323"/>
    <n v="55.625244773649271"/>
    <x v="4"/>
  </r>
  <r>
    <n v="4595"/>
    <x v="2"/>
    <s v="Produce"/>
    <x v="8"/>
    <n v="237.60206822486319"/>
    <x v="0"/>
  </r>
  <r>
    <n v="4596"/>
    <x v="0"/>
    <s v="Meat"/>
    <x v="320"/>
    <n v="8.1012912652169415"/>
    <x v="0"/>
  </r>
  <r>
    <n v="4597"/>
    <x v="5"/>
    <s v="Grains"/>
    <x v="363"/>
    <n v="126.82878335762828"/>
    <x v="4"/>
  </r>
  <r>
    <n v="4598"/>
    <x v="4"/>
    <s v="Grains"/>
    <x v="12"/>
    <n v="103.03820340128696"/>
    <x v="4"/>
  </r>
  <r>
    <n v="4599"/>
    <x v="6"/>
    <s v="Bakery"/>
    <x v="7"/>
    <n v="484.62269117721411"/>
    <x v="1"/>
  </r>
  <r>
    <n v="4600"/>
    <x v="0"/>
    <s v="Bakery"/>
    <x v="130"/>
    <n v="11.02889292632147"/>
    <x v="2"/>
  </r>
  <r>
    <n v="4601"/>
    <x v="6"/>
    <s v="Produce"/>
    <x v="273"/>
    <n v="421.30128173575099"/>
    <x v="2"/>
  </r>
  <r>
    <n v="4602"/>
    <x v="6"/>
    <s v="Meat"/>
    <x v="241"/>
    <n v="292.91167206890827"/>
    <x v="4"/>
  </r>
  <r>
    <n v="4603"/>
    <x v="6"/>
    <s v="Meat"/>
    <x v="160"/>
    <n v="202.04200824959483"/>
    <x v="4"/>
  </r>
  <r>
    <n v="4604"/>
    <x v="2"/>
    <s v="Meat"/>
    <x v="17"/>
    <n v="359.62105282130779"/>
    <x v="3"/>
  </r>
  <r>
    <n v="4605"/>
    <x v="4"/>
    <s v="Bakery"/>
    <x v="319"/>
    <n v="164.15894010354222"/>
    <x v="1"/>
  </r>
  <r>
    <n v="4606"/>
    <x v="4"/>
    <s v="Meat"/>
    <x v="232"/>
    <n v="160.36367141899439"/>
    <x v="2"/>
  </r>
  <r>
    <n v="4607"/>
    <x v="3"/>
    <s v="Bakery"/>
    <x v="343"/>
    <n v="128.05684008085129"/>
    <x v="4"/>
  </r>
  <r>
    <n v="4608"/>
    <x v="3"/>
    <s v="Bakery"/>
    <x v="332"/>
    <n v="267.14420602369677"/>
    <x v="3"/>
  </r>
  <r>
    <n v="4609"/>
    <x v="0"/>
    <s v="Meat"/>
    <x v="34"/>
    <n v="122.64814940258186"/>
    <x v="3"/>
  </r>
  <r>
    <n v="4610"/>
    <x v="3"/>
    <s v="Bakery"/>
    <x v="295"/>
    <n v="379.95304726279784"/>
    <x v="3"/>
  </r>
  <r>
    <n v="4611"/>
    <x v="0"/>
    <s v="Dairy"/>
    <x v="257"/>
    <n v="257.18011873781967"/>
    <x v="3"/>
  </r>
  <r>
    <n v="4612"/>
    <x v="5"/>
    <s v="Bakery"/>
    <x v="62"/>
    <n v="493.44337745203961"/>
    <x v="2"/>
  </r>
  <r>
    <n v="4613"/>
    <x v="6"/>
    <s v="Meat"/>
    <x v="141"/>
    <n v="242.61677243607807"/>
    <x v="3"/>
  </r>
  <r>
    <n v="4614"/>
    <x v="5"/>
    <s v="Produce"/>
    <x v="289"/>
    <n v="414.14762206610516"/>
    <x v="1"/>
  </r>
  <r>
    <n v="4615"/>
    <x v="3"/>
    <s v="Bakery"/>
    <x v="173"/>
    <n v="126.86861257397284"/>
    <x v="3"/>
  </r>
  <r>
    <n v="4616"/>
    <x v="2"/>
    <s v="Dairy"/>
    <x v="145"/>
    <n v="39.116088623723506"/>
    <x v="2"/>
  </r>
  <r>
    <n v="4617"/>
    <x v="6"/>
    <s v="Dairy"/>
    <x v="39"/>
    <n v="357.70188343057544"/>
    <x v="0"/>
  </r>
  <r>
    <n v="4618"/>
    <x v="5"/>
    <s v="Meat"/>
    <x v="352"/>
    <n v="59.845183675498973"/>
    <x v="3"/>
  </r>
  <r>
    <n v="4619"/>
    <x v="0"/>
    <s v="Produce"/>
    <x v="201"/>
    <n v="352.0501460165454"/>
    <x v="0"/>
  </r>
  <r>
    <n v="4620"/>
    <x v="2"/>
    <s v="Grains"/>
    <x v="127"/>
    <n v="17.301478246431518"/>
    <x v="2"/>
  </r>
  <r>
    <n v="4621"/>
    <x v="3"/>
    <s v="Dairy"/>
    <x v="102"/>
    <n v="17.47556988739489"/>
    <x v="2"/>
  </r>
  <r>
    <n v="4622"/>
    <x v="5"/>
    <s v="Produce"/>
    <x v="121"/>
    <n v="448.9602743473165"/>
    <x v="2"/>
  </r>
  <r>
    <n v="4623"/>
    <x v="4"/>
    <s v="Produce"/>
    <x v="32"/>
    <n v="116.87122981142923"/>
    <x v="0"/>
  </r>
  <r>
    <n v="4624"/>
    <x v="2"/>
    <s v="Produce"/>
    <x v="210"/>
    <n v="136.6506384356376"/>
    <x v="1"/>
  </r>
  <r>
    <n v="4625"/>
    <x v="2"/>
    <s v="Grains"/>
    <x v="59"/>
    <n v="222.36665663556272"/>
    <x v="0"/>
  </r>
  <r>
    <n v="4626"/>
    <x v="0"/>
    <s v="Produce"/>
    <x v="48"/>
    <n v="89.697449818459503"/>
    <x v="4"/>
  </r>
  <r>
    <n v="4627"/>
    <x v="5"/>
    <s v="Produce"/>
    <x v="77"/>
    <n v="240.20311900102712"/>
    <x v="4"/>
  </r>
  <r>
    <n v="4628"/>
    <x v="6"/>
    <s v="Grains"/>
    <x v="315"/>
    <n v="376.11916584189771"/>
    <x v="4"/>
  </r>
  <r>
    <n v="4629"/>
    <x v="2"/>
    <s v="Dairy"/>
    <x v="265"/>
    <n v="174.27764694505288"/>
    <x v="0"/>
  </r>
  <r>
    <n v="4630"/>
    <x v="5"/>
    <s v="Dairy"/>
    <x v="93"/>
    <n v="222.5022855774298"/>
    <x v="3"/>
  </r>
  <r>
    <n v="4631"/>
    <x v="2"/>
    <s v="Dairy"/>
    <x v="217"/>
    <n v="448.07652331335527"/>
    <x v="1"/>
  </r>
  <r>
    <n v="4632"/>
    <x v="4"/>
    <s v="Produce"/>
    <x v="224"/>
    <n v="284.56006569552869"/>
    <x v="4"/>
  </r>
  <r>
    <n v="4633"/>
    <x v="4"/>
    <s v="Produce"/>
    <x v="308"/>
    <n v="419.55183385933373"/>
    <x v="1"/>
  </r>
  <r>
    <n v="4634"/>
    <x v="3"/>
    <s v="Grains"/>
    <x v="269"/>
    <n v="331.2786804430504"/>
    <x v="3"/>
  </r>
  <r>
    <n v="4635"/>
    <x v="4"/>
    <s v="Bakery"/>
    <x v="54"/>
    <n v="486.52642653450954"/>
    <x v="2"/>
  </r>
  <r>
    <n v="4636"/>
    <x v="0"/>
    <s v="Produce"/>
    <x v="10"/>
    <n v="351.35816574049608"/>
    <x v="1"/>
  </r>
  <r>
    <n v="4637"/>
    <x v="0"/>
    <s v="Bakery"/>
    <x v="310"/>
    <n v="210.65467119165461"/>
    <x v="3"/>
  </r>
  <r>
    <n v="4638"/>
    <x v="2"/>
    <s v="Grains"/>
    <x v="186"/>
    <n v="115.13617870913846"/>
    <x v="2"/>
  </r>
  <r>
    <n v="4639"/>
    <x v="0"/>
    <s v="Grains"/>
    <x v="124"/>
    <n v="294.34746738930119"/>
    <x v="1"/>
  </r>
  <r>
    <n v="4640"/>
    <x v="4"/>
    <s v="Meat"/>
    <x v="163"/>
    <n v="242.51956821388279"/>
    <x v="1"/>
  </r>
  <r>
    <n v="4641"/>
    <x v="3"/>
    <s v="Grains"/>
    <x v="310"/>
    <n v="109.73063481780981"/>
    <x v="1"/>
  </r>
  <r>
    <n v="4642"/>
    <x v="0"/>
    <s v="Dairy"/>
    <x v="46"/>
    <n v="56.254548299441652"/>
    <x v="1"/>
  </r>
  <r>
    <n v="4643"/>
    <x v="6"/>
    <s v="Dairy"/>
    <x v="299"/>
    <n v="300.22761782462982"/>
    <x v="4"/>
  </r>
  <r>
    <n v="4644"/>
    <x v="3"/>
    <s v="Bakery"/>
    <x v="212"/>
    <n v="352.00388726517292"/>
    <x v="4"/>
  </r>
  <r>
    <n v="4645"/>
    <x v="2"/>
    <s v="Grains"/>
    <x v="87"/>
    <n v="152.69134957711381"/>
    <x v="2"/>
  </r>
  <r>
    <n v="4646"/>
    <x v="4"/>
    <s v="Bakery"/>
    <x v="245"/>
    <n v="355.17468871057361"/>
    <x v="2"/>
  </r>
  <r>
    <n v="4647"/>
    <x v="5"/>
    <s v="Dairy"/>
    <x v="293"/>
    <n v="241.1462446800798"/>
    <x v="0"/>
  </r>
  <r>
    <n v="4648"/>
    <x v="3"/>
    <s v="Grains"/>
    <x v="246"/>
    <n v="233.11010915456725"/>
    <x v="3"/>
  </r>
  <r>
    <n v="4649"/>
    <x v="0"/>
    <s v="Grains"/>
    <x v="316"/>
    <n v="418.08426649222184"/>
    <x v="2"/>
  </r>
  <r>
    <n v="4650"/>
    <x v="2"/>
    <s v="Produce"/>
    <x v="44"/>
    <n v="202.39860815152267"/>
    <x v="1"/>
  </r>
  <r>
    <n v="4651"/>
    <x v="4"/>
    <s v="Dairy"/>
    <x v="100"/>
    <n v="121.55915091682762"/>
    <x v="2"/>
  </r>
  <r>
    <n v="4652"/>
    <x v="0"/>
    <s v="Meat"/>
    <x v="251"/>
    <n v="281.97471791954609"/>
    <x v="2"/>
  </r>
  <r>
    <n v="4653"/>
    <x v="3"/>
    <s v="Produce"/>
    <x v="349"/>
    <n v="343.1233977277991"/>
    <x v="3"/>
  </r>
  <r>
    <n v="4654"/>
    <x v="6"/>
    <s v="Bakery"/>
    <x v="211"/>
    <n v="382.98388854975673"/>
    <x v="3"/>
  </r>
  <r>
    <n v="4655"/>
    <x v="2"/>
    <s v="Meat"/>
    <x v="335"/>
    <n v="240.05838753713661"/>
    <x v="1"/>
  </r>
  <r>
    <n v="4656"/>
    <x v="1"/>
    <s v="Grains"/>
    <x v="180"/>
    <n v="177.5521538885441"/>
    <x v="0"/>
  </r>
  <r>
    <n v="4657"/>
    <x v="1"/>
    <s v="Bakery"/>
    <x v="201"/>
    <n v="151.00438517805628"/>
    <x v="0"/>
  </r>
  <r>
    <n v="4658"/>
    <x v="6"/>
    <s v="Bakery"/>
    <x v="40"/>
    <n v="264.80842264660748"/>
    <x v="1"/>
  </r>
  <r>
    <n v="4659"/>
    <x v="5"/>
    <s v="Meat"/>
    <x v="18"/>
    <n v="370.83450953779845"/>
    <x v="1"/>
  </r>
  <r>
    <n v="4660"/>
    <x v="4"/>
    <s v="Meat"/>
    <x v="354"/>
    <n v="167.89278203485642"/>
    <x v="1"/>
  </r>
  <r>
    <n v="4661"/>
    <x v="4"/>
    <s v="Bakery"/>
    <x v="72"/>
    <n v="265.08751989885462"/>
    <x v="4"/>
  </r>
  <r>
    <n v="4662"/>
    <x v="6"/>
    <s v="Bakery"/>
    <x v="114"/>
    <n v="260.03549702478347"/>
    <x v="3"/>
  </r>
  <r>
    <n v="4663"/>
    <x v="4"/>
    <s v="Produce"/>
    <x v="74"/>
    <n v="41.736096771591662"/>
    <x v="3"/>
  </r>
  <r>
    <n v="4664"/>
    <x v="4"/>
    <s v="Dairy"/>
    <x v="101"/>
    <n v="199.37069979242395"/>
    <x v="4"/>
  </r>
  <r>
    <n v="4665"/>
    <x v="4"/>
    <s v="Meat"/>
    <x v="11"/>
    <n v="467.3593220655635"/>
    <x v="1"/>
  </r>
  <r>
    <n v="4666"/>
    <x v="1"/>
    <s v="Bakery"/>
    <x v="97"/>
    <n v="266.58595219651039"/>
    <x v="2"/>
  </r>
  <r>
    <n v="4667"/>
    <x v="0"/>
    <s v="Meat"/>
    <x v="131"/>
    <n v="274.05813437483937"/>
    <x v="4"/>
  </r>
  <r>
    <n v="4668"/>
    <x v="1"/>
    <s v="Dairy"/>
    <x v="206"/>
    <n v="180.28650924747723"/>
    <x v="3"/>
  </r>
  <r>
    <n v="4669"/>
    <x v="2"/>
    <s v="Produce"/>
    <x v="82"/>
    <n v="58.247981799189731"/>
    <x v="1"/>
  </r>
  <r>
    <n v="4670"/>
    <x v="6"/>
    <s v="Bakery"/>
    <x v="5"/>
    <n v="248.37296214161506"/>
    <x v="0"/>
  </r>
  <r>
    <n v="4671"/>
    <x v="6"/>
    <s v="Produce"/>
    <x v="249"/>
    <n v="23.887956803185514"/>
    <x v="0"/>
  </r>
  <r>
    <n v="4672"/>
    <x v="2"/>
    <s v="Produce"/>
    <x v="285"/>
    <n v="177.49749107390264"/>
    <x v="3"/>
  </r>
  <r>
    <n v="4673"/>
    <x v="3"/>
    <s v="Bakery"/>
    <x v="356"/>
    <n v="125.39734119566262"/>
    <x v="3"/>
  </r>
  <r>
    <n v="4674"/>
    <x v="2"/>
    <s v="Meat"/>
    <x v="87"/>
    <n v="286.86154440950332"/>
    <x v="2"/>
  </r>
  <r>
    <n v="4675"/>
    <x v="0"/>
    <s v="Produce"/>
    <x v="120"/>
    <n v="90.252406750986083"/>
    <x v="2"/>
  </r>
  <r>
    <n v="4676"/>
    <x v="4"/>
    <s v="Bakery"/>
    <x v="24"/>
    <n v="284.22380385858662"/>
    <x v="3"/>
  </r>
  <r>
    <n v="4677"/>
    <x v="0"/>
    <s v="Grains"/>
    <x v="228"/>
    <n v="172.17885150872289"/>
    <x v="0"/>
  </r>
  <r>
    <n v="4678"/>
    <x v="5"/>
    <s v="Grains"/>
    <x v="326"/>
    <n v="477.34227651108995"/>
    <x v="4"/>
  </r>
  <r>
    <n v="4679"/>
    <x v="0"/>
    <s v="Meat"/>
    <x v="165"/>
    <n v="477.062958988042"/>
    <x v="3"/>
  </r>
  <r>
    <n v="4680"/>
    <x v="4"/>
    <s v="Meat"/>
    <x v="56"/>
    <n v="405.16109527798579"/>
    <x v="4"/>
  </r>
  <r>
    <n v="4681"/>
    <x v="4"/>
    <s v="Bakery"/>
    <x v="146"/>
    <n v="436.52489667415364"/>
    <x v="3"/>
  </r>
  <r>
    <n v="4682"/>
    <x v="3"/>
    <s v="Grains"/>
    <x v="99"/>
    <n v="334.68537709789808"/>
    <x v="3"/>
  </r>
  <r>
    <n v="4683"/>
    <x v="0"/>
    <s v="Meat"/>
    <x v="253"/>
    <n v="159.11577227882026"/>
    <x v="3"/>
  </r>
  <r>
    <n v="4684"/>
    <x v="2"/>
    <s v="Produce"/>
    <x v="287"/>
    <n v="292.97286573739325"/>
    <x v="3"/>
  </r>
  <r>
    <n v="4685"/>
    <x v="6"/>
    <s v="Meat"/>
    <x v="121"/>
    <n v="31.997040557050482"/>
    <x v="2"/>
  </r>
  <r>
    <n v="4686"/>
    <x v="3"/>
    <s v="Produce"/>
    <x v="218"/>
    <n v="260.98582349757021"/>
    <x v="1"/>
  </r>
  <r>
    <n v="4687"/>
    <x v="2"/>
    <s v="Grains"/>
    <x v="103"/>
    <n v="357.73696425024684"/>
    <x v="1"/>
  </r>
  <r>
    <n v="4688"/>
    <x v="1"/>
    <s v="Dairy"/>
    <x v="341"/>
    <n v="429.17216022757151"/>
    <x v="3"/>
  </r>
  <r>
    <n v="4689"/>
    <x v="0"/>
    <s v="Meat"/>
    <x v="55"/>
    <n v="283.49524661120893"/>
    <x v="0"/>
  </r>
  <r>
    <n v="4690"/>
    <x v="2"/>
    <s v="Bakery"/>
    <x v="170"/>
    <n v="272.8146832770193"/>
    <x v="4"/>
  </r>
  <r>
    <n v="4691"/>
    <x v="4"/>
    <s v="Grains"/>
    <x v="277"/>
    <n v="220.12148346648118"/>
    <x v="3"/>
  </r>
  <r>
    <n v="4692"/>
    <x v="1"/>
    <s v="Dairy"/>
    <x v="38"/>
    <n v="170.63649009236636"/>
    <x v="2"/>
  </r>
  <r>
    <n v="4693"/>
    <x v="3"/>
    <s v="Produce"/>
    <x v="338"/>
    <n v="461.07584325552727"/>
    <x v="3"/>
  </r>
  <r>
    <n v="4694"/>
    <x v="3"/>
    <s v="Dairy"/>
    <x v="267"/>
    <n v="385.84408342878129"/>
    <x v="2"/>
  </r>
  <r>
    <n v="4695"/>
    <x v="0"/>
    <s v="Meat"/>
    <x v="51"/>
    <n v="238.91104576109228"/>
    <x v="0"/>
  </r>
  <r>
    <n v="4696"/>
    <x v="1"/>
    <s v="Meat"/>
    <x v="75"/>
    <n v="260.993528691763"/>
    <x v="0"/>
  </r>
  <r>
    <n v="4697"/>
    <x v="2"/>
    <s v="Bakery"/>
    <x v="125"/>
    <n v="204.49043056704764"/>
    <x v="3"/>
  </r>
  <r>
    <n v="4698"/>
    <x v="4"/>
    <s v="Meat"/>
    <x v="151"/>
    <n v="57.717476433677483"/>
    <x v="2"/>
  </r>
  <r>
    <n v="4699"/>
    <x v="5"/>
    <s v="Bakery"/>
    <x v="84"/>
    <n v="134.93784390280754"/>
    <x v="1"/>
  </r>
  <r>
    <n v="4700"/>
    <x v="3"/>
    <s v="Bakery"/>
    <x v="176"/>
    <n v="91.88869313369041"/>
    <x v="1"/>
  </r>
  <r>
    <n v="4701"/>
    <x v="6"/>
    <s v="Dairy"/>
    <x v="95"/>
    <n v="414.00164984812943"/>
    <x v="3"/>
  </r>
  <r>
    <n v="4702"/>
    <x v="1"/>
    <s v="Dairy"/>
    <x v="225"/>
    <n v="210.40155655783229"/>
    <x v="4"/>
  </r>
  <r>
    <n v="4703"/>
    <x v="0"/>
    <s v="Bakery"/>
    <x v="256"/>
    <n v="436.54041479562954"/>
    <x v="2"/>
  </r>
  <r>
    <n v="4704"/>
    <x v="3"/>
    <s v="Produce"/>
    <x v="313"/>
    <n v="66.661858985466367"/>
    <x v="1"/>
  </r>
  <r>
    <n v="4705"/>
    <x v="6"/>
    <s v="Produce"/>
    <x v="202"/>
    <n v="334.32356308156233"/>
    <x v="2"/>
  </r>
  <r>
    <n v="4706"/>
    <x v="5"/>
    <s v="Meat"/>
    <x v="36"/>
    <n v="103.24857672233385"/>
    <x v="2"/>
  </r>
  <r>
    <n v="4707"/>
    <x v="4"/>
    <s v="Bakery"/>
    <x v="200"/>
    <n v="175.59265035739116"/>
    <x v="0"/>
  </r>
  <r>
    <n v="4708"/>
    <x v="2"/>
    <s v="Grains"/>
    <x v="81"/>
    <n v="190.16532730530463"/>
    <x v="3"/>
  </r>
  <r>
    <n v="4709"/>
    <x v="3"/>
    <s v="Grains"/>
    <x v="39"/>
    <n v="38.466263801861729"/>
    <x v="3"/>
  </r>
  <r>
    <n v="4710"/>
    <x v="0"/>
    <s v="Bakery"/>
    <x v="65"/>
    <n v="471.42257898053339"/>
    <x v="0"/>
  </r>
  <r>
    <n v="4711"/>
    <x v="4"/>
    <s v="Dairy"/>
    <x v="274"/>
    <n v="295.38631844529249"/>
    <x v="2"/>
  </r>
  <r>
    <n v="4712"/>
    <x v="1"/>
    <s v="Grains"/>
    <x v="4"/>
    <n v="257.09107582915647"/>
    <x v="2"/>
  </r>
  <r>
    <n v="4713"/>
    <x v="6"/>
    <s v="Grains"/>
    <x v="99"/>
    <n v="477.48528997808694"/>
    <x v="1"/>
  </r>
  <r>
    <n v="4714"/>
    <x v="4"/>
    <s v="Bakery"/>
    <x v="264"/>
    <n v="473.47981157568762"/>
    <x v="4"/>
  </r>
  <r>
    <n v="4715"/>
    <x v="5"/>
    <s v="Produce"/>
    <x v="183"/>
    <n v="208.92309224950611"/>
    <x v="4"/>
  </r>
  <r>
    <n v="4716"/>
    <x v="1"/>
    <s v="Dairy"/>
    <x v="2"/>
    <n v="485.78769635115447"/>
    <x v="1"/>
  </r>
  <r>
    <n v="4717"/>
    <x v="3"/>
    <s v="Grains"/>
    <x v="237"/>
    <n v="347.47494191679749"/>
    <x v="2"/>
  </r>
  <r>
    <n v="4718"/>
    <x v="0"/>
    <s v="Meat"/>
    <x v="147"/>
    <n v="315.46687914544526"/>
    <x v="0"/>
  </r>
  <r>
    <n v="4719"/>
    <x v="0"/>
    <s v="Grains"/>
    <x v="203"/>
    <n v="245.578920591133"/>
    <x v="3"/>
  </r>
  <r>
    <n v="4720"/>
    <x v="2"/>
    <s v="Meat"/>
    <x v="173"/>
    <n v="192.68064295416463"/>
    <x v="4"/>
  </r>
  <r>
    <n v="4721"/>
    <x v="1"/>
    <s v="Bakery"/>
    <x v="52"/>
    <n v="402.48364603756659"/>
    <x v="3"/>
  </r>
  <r>
    <n v="4722"/>
    <x v="2"/>
    <s v="Dairy"/>
    <x v="134"/>
    <n v="196.5127175920789"/>
    <x v="2"/>
  </r>
  <r>
    <n v="4723"/>
    <x v="6"/>
    <s v="Meat"/>
    <x v="275"/>
    <n v="5.3446557031187618"/>
    <x v="0"/>
  </r>
  <r>
    <n v="4724"/>
    <x v="0"/>
    <s v="Bakery"/>
    <x v="356"/>
    <n v="300.83717796839284"/>
    <x v="4"/>
  </r>
  <r>
    <n v="4725"/>
    <x v="0"/>
    <s v="Grains"/>
    <x v="166"/>
    <n v="290.37917576201045"/>
    <x v="1"/>
  </r>
  <r>
    <n v="4726"/>
    <x v="6"/>
    <s v="Produce"/>
    <x v="306"/>
    <n v="137.55413545297588"/>
    <x v="0"/>
  </r>
  <r>
    <n v="4727"/>
    <x v="3"/>
    <s v="Grains"/>
    <x v="125"/>
    <n v="142.49930856215789"/>
    <x v="0"/>
  </r>
  <r>
    <n v="4728"/>
    <x v="3"/>
    <s v="Produce"/>
    <x v="130"/>
    <n v="260.10905949143802"/>
    <x v="0"/>
  </r>
  <r>
    <n v="4729"/>
    <x v="2"/>
    <s v="Meat"/>
    <x v="80"/>
    <n v="300.87623132415462"/>
    <x v="2"/>
  </r>
  <r>
    <n v="4730"/>
    <x v="0"/>
    <s v="Grains"/>
    <x v="331"/>
    <n v="175.48055978119459"/>
    <x v="3"/>
  </r>
  <r>
    <n v="4731"/>
    <x v="3"/>
    <s v="Grains"/>
    <x v="328"/>
    <n v="404.26876296232757"/>
    <x v="0"/>
  </r>
  <r>
    <n v="4732"/>
    <x v="6"/>
    <s v="Produce"/>
    <x v="345"/>
    <n v="327.00919423478189"/>
    <x v="3"/>
  </r>
  <r>
    <n v="4733"/>
    <x v="1"/>
    <s v="Produce"/>
    <x v="232"/>
    <n v="275.75760229089173"/>
    <x v="0"/>
  </r>
  <r>
    <n v="4734"/>
    <x v="5"/>
    <s v="Meat"/>
    <x v="324"/>
    <n v="220.60073808957631"/>
    <x v="1"/>
  </r>
  <r>
    <n v="4735"/>
    <x v="6"/>
    <s v="Produce"/>
    <x v="284"/>
    <n v="135.26039944207818"/>
    <x v="2"/>
  </r>
  <r>
    <n v="4736"/>
    <x v="2"/>
    <s v="Bakery"/>
    <x v="228"/>
    <n v="449.76622900121686"/>
    <x v="0"/>
  </r>
  <r>
    <n v="4737"/>
    <x v="1"/>
    <s v="Grains"/>
    <x v="145"/>
    <n v="154.25309442999739"/>
    <x v="4"/>
  </r>
  <r>
    <n v="4738"/>
    <x v="3"/>
    <s v="Bakery"/>
    <x v="282"/>
    <n v="386.47687508136261"/>
    <x v="3"/>
  </r>
  <r>
    <n v="4739"/>
    <x v="2"/>
    <s v="Dairy"/>
    <x v="35"/>
    <n v="145.62013816032308"/>
    <x v="0"/>
  </r>
  <r>
    <n v="4740"/>
    <x v="4"/>
    <s v="Dairy"/>
    <x v="128"/>
    <n v="334.29552475019835"/>
    <x v="2"/>
  </r>
  <r>
    <n v="4741"/>
    <x v="1"/>
    <s v="Grains"/>
    <x v="42"/>
    <n v="294.79493166887431"/>
    <x v="3"/>
  </r>
  <r>
    <n v="4742"/>
    <x v="2"/>
    <s v="Bakery"/>
    <x v="94"/>
    <n v="78.779175490471403"/>
    <x v="4"/>
  </r>
  <r>
    <n v="4743"/>
    <x v="2"/>
    <s v="Bakery"/>
    <x v="118"/>
    <n v="471.34680979751897"/>
    <x v="2"/>
  </r>
  <r>
    <n v="4744"/>
    <x v="6"/>
    <s v="Produce"/>
    <x v="360"/>
    <n v="328.25148982285452"/>
    <x v="3"/>
  </r>
  <r>
    <n v="4745"/>
    <x v="1"/>
    <s v="Meat"/>
    <x v="165"/>
    <n v="411.47185361642153"/>
    <x v="2"/>
  </r>
  <r>
    <n v="4746"/>
    <x v="0"/>
    <s v="Dairy"/>
    <x v="159"/>
    <n v="453.73971881207603"/>
    <x v="0"/>
  </r>
  <r>
    <n v="4747"/>
    <x v="3"/>
    <s v="Bakery"/>
    <x v="88"/>
    <n v="441.78250663958244"/>
    <x v="0"/>
  </r>
  <r>
    <n v="4748"/>
    <x v="3"/>
    <s v="Meat"/>
    <x v="47"/>
    <n v="381.04808889727826"/>
    <x v="2"/>
  </r>
  <r>
    <n v="4749"/>
    <x v="2"/>
    <s v="Produce"/>
    <x v="56"/>
    <n v="25.361973380711316"/>
    <x v="0"/>
  </r>
  <r>
    <n v="4750"/>
    <x v="5"/>
    <s v="Dairy"/>
    <x v="186"/>
    <n v="362.73121161738254"/>
    <x v="2"/>
  </r>
  <r>
    <n v="4751"/>
    <x v="5"/>
    <s v="Dairy"/>
    <x v="254"/>
    <n v="430.04459538799028"/>
    <x v="1"/>
  </r>
  <r>
    <n v="4752"/>
    <x v="2"/>
    <s v="Bakery"/>
    <x v="72"/>
    <n v="208.21058326002822"/>
    <x v="4"/>
  </r>
  <r>
    <n v="4753"/>
    <x v="0"/>
    <s v="Meat"/>
    <x v="347"/>
    <n v="78.234605245235926"/>
    <x v="2"/>
  </r>
  <r>
    <n v="4754"/>
    <x v="5"/>
    <s v="Meat"/>
    <x v="38"/>
    <n v="28.644843520532383"/>
    <x v="1"/>
  </r>
  <r>
    <n v="4755"/>
    <x v="6"/>
    <s v="Bakery"/>
    <x v="107"/>
    <n v="196.22155038343163"/>
    <x v="0"/>
  </r>
  <r>
    <n v="4756"/>
    <x v="2"/>
    <s v="Grains"/>
    <x v="185"/>
    <n v="135.32408528044436"/>
    <x v="2"/>
  </r>
  <r>
    <n v="4757"/>
    <x v="5"/>
    <s v="Dairy"/>
    <x v="224"/>
    <n v="229.79960174948175"/>
    <x v="4"/>
  </r>
  <r>
    <n v="4758"/>
    <x v="1"/>
    <s v="Grains"/>
    <x v="127"/>
    <n v="497.18924101110878"/>
    <x v="0"/>
  </r>
  <r>
    <n v="4759"/>
    <x v="1"/>
    <s v="Grains"/>
    <x v="86"/>
    <n v="143.40775902081612"/>
    <x v="0"/>
  </r>
  <r>
    <n v="4760"/>
    <x v="5"/>
    <s v="Grains"/>
    <x v="300"/>
    <n v="28.516307345526918"/>
    <x v="1"/>
  </r>
  <r>
    <n v="4761"/>
    <x v="4"/>
    <s v="Grains"/>
    <x v="91"/>
    <n v="454.13142554296928"/>
    <x v="4"/>
  </r>
  <r>
    <n v="4762"/>
    <x v="0"/>
    <s v="Dairy"/>
    <x v="272"/>
    <n v="337.53268273931451"/>
    <x v="0"/>
  </r>
  <r>
    <n v="4763"/>
    <x v="1"/>
    <s v="Bakery"/>
    <x v="141"/>
    <n v="7.6980954829543622"/>
    <x v="1"/>
  </r>
  <r>
    <n v="4764"/>
    <x v="5"/>
    <s v="Meat"/>
    <x v="37"/>
    <n v="363.71571043200726"/>
    <x v="1"/>
  </r>
  <r>
    <n v="4765"/>
    <x v="1"/>
    <s v="Produce"/>
    <x v="363"/>
    <n v="91.80409978780159"/>
    <x v="3"/>
  </r>
  <r>
    <n v="4766"/>
    <x v="0"/>
    <s v="Dairy"/>
    <x v="301"/>
    <n v="183.31831147620909"/>
    <x v="2"/>
  </r>
  <r>
    <n v="4767"/>
    <x v="5"/>
    <s v="Bakery"/>
    <x v="322"/>
    <n v="35.369115029191548"/>
    <x v="1"/>
  </r>
  <r>
    <n v="4768"/>
    <x v="3"/>
    <s v="Meat"/>
    <x v="142"/>
    <n v="488.66328639184667"/>
    <x v="1"/>
  </r>
  <r>
    <n v="4769"/>
    <x v="1"/>
    <s v="Meat"/>
    <x v="117"/>
    <n v="116.15187259888293"/>
    <x v="0"/>
  </r>
  <r>
    <n v="4770"/>
    <x v="6"/>
    <s v="Grains"/>
    <x v="222"/>
    <n v="336.51930775112453"/>
    <x v="0"/>
  </r>
  <r>
    <n v="4771"/>
    <x v="5"/>
    <s v="Grains"/>
    <x v="299"/>
    <n v="317.11601839967722"/>
    <x v="4"/>
  </r>
  <r>
    <n v="4772"/>
    <x v="0"/>
    <s v="Grains"/>
    <x v="284"/>
    <n v="112.17552569210442"/>
    <x v="0"/>
  </r>
  <r>
    <n v="4773"/>
    <x v="4"/>
    <s v="Bakery"/>
    <x v="170"/>
    <n v="231.60340791802443"/>
    <x v="3"/>
  </r>
  <r>
    <n v="4774"/>
    <x v="1"/>
    <s v="Produce"/>
    <x v="114"/>
    <n v="109.08377058736845"/>
    <x v="4"/>
  </r>
  <r>
    <n v="4775"/>
    <x v="5"/>
    <s v="Meat"/>
    <x v="158"/>
    <n v="321.73591774849643"/>
    <x v="1"/>
  </r>
  <r>
    <n v="4776"/>
    <x v="6"/>
    <s v="Produce"/>
    <x v="42"/>
    <n v="457.58734485838647"/>
    <x v="3"/>
  </r>
  <r>
    <n v="4777"/>
    <x v="2"/>
    <s v="Bakery"/>
    <x v="45"/>
    <n v="358.63300326190779"/>
    <x v="0"/>
  </r>
  <r>
    <n v="4778"/>
    <x v="6"/>
    <s v="Bakery"/>
    <x v="180"/>
    <n v="434.73154967523595"/>
    <x v="1"/>
  </r>
  <r>
    <n v="4779"/>
    <x v="3"/>
    <s v="Produce"/>
    <x v="275"/>
    <n v="267.0383375539194"/>
    <x v="4"/>
  </r>
  <r>
    <n v="4780"/>
    <x v="3"/>
    <s v="Grains"/>
    <x v="77"/>
    <n v="135.55953598348987"/>
    <x v="4"/>
  </r>
  <r>
    <n v="4781"/>
    <x v="6"/>
    <s v="Bakery"/>
    <x v="188"/>
    <n v="479.52902383064827"/>
    <x v="3"/>
  </r>
  <r>
    <n v="4782"/>
    <x v="3"/>
    <s v="Bakery"/>
    <x v="40"/>
    <n v="91.519965602946613"/>
    <x v="3"/>
  </r>
  <r>
    <n v="4783"/>
    <x v="1"/>
    <s v="Produce"/>
    <x v="337"/>
    <n v="27.259334891862846"/>
    <x v="1"/>
  </r>
  <r>
    <n v="4784"/>
    <x v="3"/>
    <s v="Produce"/>
    <x v="34"/>
    <n v="302.35238730177127"/>
    <x v="4"/>
  </r>
  <r>
    <n v="4785"/>
    <x v="3"/>
    <s v="Meat"/>
    <x v="165"/>
    <n v="298.52490243095053"/>
    <x v="3"/>
  </r>
  <r>
    <n v="4786"/>
    <x v="0"/>
    <s v="Grains"/>
    <x v="80"/>
    <n v="161.68179936706417"/>
    <x v="0"/>
  </r>
  <r>
    <n v="4787"/>
    <x v="1"/>
    <s v="Grains"/>
    <x v="293"/>
    <n v="395.67689263508237"/>
    <x v="4"/>
  </r>
  <r>
    <n v="4788"/>
    <x v="5"/>
    <s v="Dairy"/>
    <x v="360"/>
    <n v="436.27059837788369"/>
    <x v="0"/>
  </r>
  <r>
    <n v="4789"/>
    <x v="5"/>
    <s v="Meat"/>
    <x v="226"/>
    <n v="123.50237305622034"/>
    <x v="1"/>
  </r>
  <r>
    <n v="4790"/>
    <x v="3"/>
    <s v="Meat"/>
    <x v="224"/>
    <n v="363.13166806888978"/>
    <x v="1"/>
  </r>
  <r>
    <n v="4791"/>
    <x v="4"/>
    <s v="Bakery"/>
    <x v="331"/>
    <n v="296.84030808314111"/>
    <x v="2"/>
  </r>
  <r>
    <n v="4792"/>
    <x v="1"/>
    <s v="Bakery"/>
    <x v="249"/>
    <n v="79.727527844835265"/>
    <x v="4"/>
  </r>
  <r>
    <n v="4793"/>
    <x v="0"/>
    <s v="Meat"/>
    <x v="209"/>
    <n v="242.08455060970454"/>
    <x v="3"/>
  </r>
  <r>
    <n v="4794"/>
    <x v="4"/>
    <s v="Dairy"/>
    <x v="294"/>
    <n v="102.15796359705409"/>
    <x v="3"/>
  </r>
  <r>
    <n v="4795"/>
    <x v="5"/>
    <s v="Grains"/>
    <x v="231"/>
    <n v="274.05499597922801"/>
    <x v="2"/>
  </r>
  <r>
    <n v="4796"/>
    <x v="1"/>
    <s v="Meat"/>
    <x v="142"/>
    <n v="245.48571184504519"/>
    <x v="3"/>
  </r>
  <r>
    <n v="4797"/>
    <x v="6"/>
    <s v="Bakery"/>
    <x v="197"/>
    <n v="226.45913141685784"/>
    <x v="3"/>
  </r>
  <r>
    <n v="4798"/>
    <x v="0"/>
    <s v="Bakery"/>
    <x v="317"/>
    <n v="219.81637070138697"/>
    <x v="3"/>
  </r>
  <r>
    <n v="4799"/>
    <x v="0"/>
    <s v="Grains"/>
    <x v="88"/>
    <n v="74.257076689009921"/>
    <x v="4"/>
  </r>
  <r>
    <n v="4800"/>
    <x v="3"/>
    <s v="Bakery"/>
    <x v="195"/>
    <n v="335.01973085777678"/>
    <x v="0"/>
  </r>
  <r>
    <n v="4801"/>
    <x v="6"/>
    <s v="Bakery"/>
    <x v="242"/>
    <n v="321.66681577900243"/>
    <x v="3"/>
  </r>
  <r>
    <n v="4802"/>
    <x v="4"/>
    <s v="Meat"/>
    <x v="236"/>
    <n v="348.4622651702274"/>
    <x v="3"/>
  </r>
  <r>
    <n v="4803"/>
    <x v="4"/>
    <s v="Bakery"/>
    <x v="363"/>
    <n v="229.45209689127353"/>
    <x v="4"/>
  </r>
  <r>
    <n v="4804"/>
    <x v="1"/>
    <s v="Grains"/>
    <x v="244"/>
    <n v="271.5562768601518"/>
    <x v="0"/>
  </r>
  <r>
    <n v="4805"/>
    <x v="1"/>
    <s v="Produce"/>
    <x v="194"/>
    <n v="260.625590208684"/>
    <x v="4"/>
  </r>
  <r>
    <n v="4806"/>
    <x v="0"/>
    <s v="Grains"/>
    <x v="56"/>
    <n v="16.617492287531736"/>
    <x v="4"/>
  </r>
  <r>
    <n v="4807"/>
    <x v="4"/>
    <s v="Dairy"/>
    <x v="78"/>
    <n v="29.846944727985626"/>
    <x v="4"/>
  </r>
  <r>
    <n v="4808"/>
    <x v="3"/>
    <s v="Bakery"/>
    <x v="143"/>
    <n v="261.97336003516585"/>
    <x v="0"/>
  </r>
  <r>
    <n v="4809"/>
    <x v="3"/>
    <s v="Produce"/>
    <x v="36"/>
    <n v="446.8056814721142"/>
    <x v="3"/>
  </r>
  <r>
    <n v="4810"/>
    <x v="5"/>
    <s v="Meat"/>
    <x v="338"/>
    <n v="442.26026579758008"/>
    <x v="0"/>
  </r>
  <r>
    <n v="4811"/>
    <x v="0"/>
    <s v="Grains"/>
    <x v="241"/>
    <n v="483.88035242848861"/>
    <x v="2"/>
  </r>
  <r>
    <n v="4812"/>
    <x v="3"/>
    <s v="Meat"/>
    <x v="82"/>
    <n v="408.21852009865069"/>
    <x v="4"/>
  </r>
  <r>
    <n v="4813"/>
    <x v="4"/>
    <s v="Produce"/>
    <x v="13"/>
    <n v="147.54825340460266"/>
    <x v="2"/>
  </r>
  <r>
    <n v="4814"/>
    <x v="2"/>
    <s v="Grains"/>
    <x v="289"/>
    <n v="28.22557091016596"/>
    <x v="2"/>
  </r>
  <r>
    <n v="4815"/>
    <x v="6"/>
    <s v="Grains"/>
    <x v="257"/>
    <n v="349.63720639528617"/>
    <x v="2"/>
  </r>
  <r>
    <n v="4816"/>
    <x v="1"/>
    <s v="Meat"/>
    <x v="274"/>
    <n v="167.73550082691986"/>
    <x v="3"/>
  </r>
  <r>
    <n v="4817"/>
    <x v="6"/>
    <s v="Meat"/>
    <x v="315"/>
    <n v="445.56344910568902"/>
    <x v="2"/>
  </r>
  <r>
    <n v="4818"/>
    <x v="2"/>
    <s v="Dairy"/>
    <x v="203"/>
    <n v="17.880114204812553"/>
    <x v="0"/>
  </r>
  <r>
    <n v="4819"/>
    <x v="5"/>
    <s v="Grains"/>
    <x v="348"/>
    <n v="18.075951002163723"/>
    <x v="4"/>
  </r>
  <r>
    <n v="4820"/>
    <x v="0"/>
    <s v="Meat"/>
    <x v="39"/>
    <n v="427.4756708212534"/>
    <x v="1"/>
  </r>
  <r>
    <n v="4821"/>
    <x v="1"/>
    <s v="Produce"/>
    <x v="182"/>
    <n v="385.54919801441525"/>
    <x v="2"/>
  </r>
  <r>
    <n v="4822"/>
    <x v="6"/>
    <s v="Dairy"/>
    <x v="27"/>
    <n v="111.58323201629581"/>
    <x v="0"/>
  </r>
  <r>
    <n v="4823"/>
    <x v="3"/>
    <s v="Meat"/>
    <x v="17"/>
    <n v="408.18789512309428"/>
    <x v="2"/>
  </r>
  <r>
    <n v="4824"/>
    <x v="3"/>
    <s v="Meat"/>
    <x v="73"/>
    <n v="486.74797656993934"/>
    <x v="1"/>
  </r>
  <r>
    <n v="4825"/>
    <x v="2"/>
    <s v="Produce"/>
    <x v="343"/>
    <n v="398.45588382544702"/>
    <x v="1"/>
  </r>
  <r>
    <n v="4826"/>
    <x v="6"/>
    <s v="Grains"/>
    <x v="92"/>
    <n v="188.51534556132933"/>
    <x v="3"/>
  </r>
  <r>
    <n v="4827"/>
    <x v="3"/>
    <s v="Produce"/>
    <x v="305"/>
    <n v="375.59152296805405"/>
    <x v="3"/>
  </r>
  <r>
    <n v="4828"/>
    <x v="0"/>
    <s v="Grains"/>
    <x v="87"/>
    <n v="53.96702087173189"/>
    <x v="1"/>
  </r>
  <r>
    <n v="4829"/>
    <x v="2"/>
    <s v="Produce"/>
    <x v="287"/>
    <n v="85.145765183720883"/>
    <x v="0"/>
  </r>
  <r>
    <n v="4830"/>
    <x v="4"/>
    <s v="Meat"/>
    <x v="232"/>
    <n v="192.21916308746998"/>
    <x v="3"/>
  </r>
  <r>
    <n v="4831"/>
    <x v="6"/>
    <s v="Grains"/>
    <x v="13"/>
    <n v="432.34638136524694"/>
    <x v="1"/>
  </r>
  <r>
    <n v="4832"/>
    <x v="5"/>
    <s v="Meat"/>
    <x v="361"/>
    <n v="160.69588061435834"/>
    <x v="2"/>
  </r>
  <r>
    <n v="4833"/>
    <x v="5"/>
    <s v="Produce"/>
    <x v="124"/>
    <n v="428.70861894906028"/>
    <x v="2"/>
  </r>
  <r>
    <n v="4834"/>
    <x v="1"/>
    <s v="Grains"/>
    <x v="104"/>
    <n v="48.724787033838972"/>
    <x v="1"/>
  </r>
  <r>
    <n v="4835"/>
    <x v="6"/>
    <s v="Grains"/>
    <x v="323"/>
    <n v="225.54556094628322"/>
    <x v="0"/>
  </r>
  <r>
    <n v="4836"/>
    <x v="4"/>
    <s v="Grains"/>
    <x v="266"/>
    <n v="357.05789804293204"/>
    <x v="0"/>
  </r>
  <r>
    <n v="4837"/>
    <x v="0"/>
    <s v="Produce"/>
    <x v="29"/>
    <n v="82.39828193564081"/>
    <x v="4"/>
  </r>
  <r>
    <n v="4838"/>
    <x v="6"/>
    <s v="Grains"/>
    <x v="186"/>
    <n v="492.22581236416448"/>
    <x v="3"/>
  </r>
  <r>
    <n v="4839"/>
    <x v="3"/>
    <s v="Dairy"/>
    <x v="287"/>
    <n v="100.26940184779876"/>
    <x v="2"/>
  </r>
  <r>
    <n v="4840"/>
    <x v="1"/>
    <s v="Grains"/>
    <x v="2"/>
    <n v="432.54419628899336"/>
    <x v="3"/>
  </r>
  <r>
    <n v="4841"/>
    <x v="3"/>
    <s v="Bakery"/>
    <x v="196"/>
    <n v="353.58126225375213"/>
    <x v="4"/>
  </r>
  <r>
    <n v="4842"/>
    <x v="5"/>
    <s v="Dairy"/>
    <x v="146"/>
    <n v="57.096549253051428"/>
    <x v="0"/>
  </r>
  <r>
    <n v="4843"/>
    <x v="4"/>
    <s v="Bakery"/>
    <x v="163"/>
    <n v="97.411192296231903"/>
    <x v="2"/>
  </r>
  <r>
    <n v="4844"/>
    <x v="5"/>
    <s v="Meat"/>
    <x v="299"/>
    <n v="405.93010054146237"/>
    <x v="1"/>
  </r>
  <r>
    <n v="4845"/>
    <x v="2"/>
    <s v="Grains"/>
    <x v="10"/>
    <n v="119.45543392377625"/>
    <x v="1"/>
  </r>
  <r>
    <n v="4846"/>
    <x v="6"/>
    <s v="Produce"/>
    <x v="269"/>
    <n v="475.28403434721497"/>
    <x v="2"/>
  </r>
  <r>
    <n v="4847"/>
    <x v="1"/>
    <s v="Produce"/>
    <x v="65"/>
    <n v="160.45126252045972"/>
    <x v="0"/>
  </r>
  <r>
    <n v="4848"/>
    <x v="4"/>
    <s v="Dairy"/>
    <x v="110"/>
    <n v="297.93681180565937"/>
    <x v="3"/>
  </r>
  <r>
    <n v="4849"/>
    <x v="2"/>
    <s v="Bakery"/>
    <x v="333"/>
    <n v="145.81985902422184"/>
    <x v="4"/>
  </r>
  <r>
    <n v="4850"/>
    <x v="1"/>
    <s v="Bakery"/>
    <x v="158"/>
    <n v="440.66658199050619"/>
    <x v="1"/>
  </r>
  <r>
    <n v="4851"/>
    <x v="5"/>
    <s v="Produce"/>
    <x v="145"/>
    <n v="115.63689630842936"/>
    <x v="1"/>
  </r>
  <r>
    <n v="4852"/>
    <x v="6"/>
    <s v="Grains"/>
    <x v="230"/>
    <n v="16.754989734018441"/>
    <x v="3"/>
  </r>
  <r>
    <n v="4853"/>
    <x v="3"/>
    <s v="Meat"/>
    <x v="166"/>
    <n v="261.70597444543455"/>
    <x v="4"/>
  </r>
  <r>
    <n v="4854"/>
    <x v="0"/>
    <s v="Dairy"/>
    <x v="261"/>
    <n v="195.74179810503492"/>
    <x v="2"/>
  </r>
  <r>
    <n v="4855"/>
    <x v="6"/>
    <s v="Bakery"/>
    <x v="286"/>
    <n v="27.12945503954808"/>
    <x v="3"/>
  </r>
  <r>
    <n v="4856"/>
    <x v="2"/>
    <s v="Meat"/>
    <x v="338"/>
    <n v="171.05508341450468"/>
    <x v="1"/>
  </r>
  <r>
    <n v="4857"/>
    <x v="6"/>
    <s v="Produce"/>
    <x v="312"/>
    <n v="443.19457636521514"/>
    <x v="4"/>
  </r>
  <r>
    <n v="4858"/>
    <x v="2"/>
    <s v="Dairy"/>
    <x v="31"/>
    <n v="245.94328647788177"/>
    <x v="4"/>
  </r>
  <r>
    <n v="4859"/>
    <x v="5"/>
    <s v="Grains"/>
    <x v="78"/>
    <n v="294.81014546463877"/>
    <x v="4"/>
  </r>
  <r>
    <n v="4860"/>
    <x v="5"/>
    <s v="Dairy"/>
    <x v="62"/>
    <n v="110.96921531325184"/>
    <x v="1"/>
  </r>
  <r>
    <n v="4861"/>
    <x v="4"/>
    <s v="Grains"/>
    <x v="236"/>
    <n v="357.32993990134554"/>
    <x v="4"/>
  </r>
  <r>
    <n v="4862"/>
    <x v="6"/>
    <s v="Bakery"/>
    <x v="257"/>
    <n v="87.039551467920717"/>
    <x v="3"/>
  </r>
  <r>
    <n v="4863"/>
    <x v="1"/>
    <s v="Dairy"/>
    <x v="153"/>
    <n v="341.14051649074787"/>
    <x v="1"/>
  </r>
  <r>
    <n v="4864"/>
    <x v="3"/>
    <s v="Bakery"/>
    <x v="136"/>
    <n v="400.43202408257883"/>
    <x v="2"/>
  </r>
  <r>
    <n v="4865"/>
    <x v="1"/>
    <s v="Grains"/>
    <x v="237"/>
    <n v="288.06624549922537"/>
    <x v="4"/>
  </r>
  <r>
    <n v="4866"/>
    <x v="0"/>
    <s v="Produce"/>
    <x v="115"/>
    <n v="121.93798493673827"/>
    <x v="1"/>
  </r>
  <r>
    <n v="4867"/>
    <x v="3"/>
    <s v="Grains"/>
    <x v="159"/>
    <n v="304.3957222575105"/>
    <x v="0"/>
  </r>
  <r>
    <n v="4868"/>
    <x v="5"/>
    <s v="Meat"/>
    <x v="7"/>
    <n v="327.53565400502049"/>
    <x v="4"/>
  </r>
  <r>
    <n v="4869"/>
    <x v="3"/>
    <s v="Grains"/>
    <x v="27"/>
    <n v="199.70331761616498"/>
    <x v="2"/>
  </r>
  <r>
    <n v="4870"/>
    <x v="5"/>
    <s v="Meat"/>
    <x v="245"/>
    <n v="22.936851853262386"/>
    <x v="0"/>
  </r>
  <r>
    <n v="4871"/>
    <x v="5"/>
    <s v="Produce"/>
    <x v="344"/>
    <n v="430.19743547415055"/>
    <x v="0"/>
  </r>
  <r>
    <n v="4872"/>
    <x v="0"/>
    <s v="Bakery"/>
    <x v="125"/>
    <n v="464.98336645465611"/>
    <x v="2"/>
  </r>
  <r>
    <n v="4873"/>
    <x v="0"/>
    <s v="Produce"/>
    <x v="233"/>
    <n v="437.38347373684769"/>
    <x v="3"/>
  </r>
  <r>
    <n v="4874"/>
    <x v="2"/>
    <s v="Dairy"/>
    <x v="122"/>
    <n v="126.67231183679807"/>
    <x v="2"/>
  </r>
  <r>
    <n v="4875"/>
    <x v="1"/>
    <s v="Meat"/>
    <x v="247"/>
    <n v="369.23517052816356"/>
    <x v="2"/>
  </r>
  <r>
    <n v="4876"/>
    <x v="3"/>
    <s v="Grains"/>
    <x v="138"/>
    <n v="343.09103921480425"/>
    <x v="2"/>
  </r>
  <r>
    <n v="4877"/>
    <x v="4"/>
    <s v="Grains"/>
    <x v="196"/>
    <n v="448.38333837908249"/>
    <x v="3"/>
  </r>
  <r>
    <n v="4878"/>
    <x v="5"/>
    <s v="Grains"/>
    <x v="341"/>
    <n v="315.11054503157141"/>
    <x v="1"/>
  </r>
  <r>
    <n v="4879"/>
    <x v="0"/>
    <s v="Bakery"/>
    <x v="14"/>
    <n v="228.34110749708123"/>
    <x v="3"/>
  </r>
  <r>
    <n v="4880"/>
    <x v="5"/>
    <s v="Meat"/>
    <x v="350"/>
    <n v="308.41195322301161"/>
    <x v="2"/>
  </r>
  <r>
    <n v="4881"/>
    <x v="4"/>
    <s v="Meat"/>
    <x v="306"/>
    <n v="200.05604715143738"/>
    <x v="2"/>
  </r>
  <r>
    <n v="4882"/>
    <x v="0"/>
    <s v="Meat"/>
    <x v="296"/>
    <n v="498.21977107295191"/>
    <x v="4"/>
  </r>
  <r>
    <n v="4883"/>
    <x v="3"/>
    <s v="Bakery"/>
    <x v="214"/>
    <n v="497.53314563616198"/>
    <x v="3"/>
  </r>
  <r>
    <n v="4884"/>
    <x v="0"/>
    <s v="Dairy"/>
    <x v="314"/>
    <n v="117.39535054031549"/>
    <x v="2"/>
  </r>
  <r>
    <n v="4885"/>
    <x v="2"/>
    <s v="Meat"/>
    <x v="90"/>
    <n v="206.29183270397374"/>
    <x v="1"/>
  </r>
  <r>
    <n v="4886"/>
    <x v="3"/>
    <s v="Meat"/>
    <x v="242"/>
    <n v="360.26706972418526"/>
    <x v="0"/>
  </r>
  <r>
    <n v="4887"/>
    <x v="4"/>
    <s v="Meat"/>
    <x v="130"/>
    <n v="86.946882939901272"/>
    <x v="0"/>
  </r>
  <r>
    <n v="4888"/>
    <x v="2"/>
    <s v="Grains"/>
    <x v="124"/>
    <n v="72.921506186357803"/>
    <x v="3"/>
  </r>
  <r>
    <n v="4889"/>
    <x v="4"/>
    <s v="Dairy"/>
    <x v="297"/>
    <n v="371.84787636462221"/>
    <x v="2"/>
  </r>
  <r>
    <n v="4890"/>
    <x v="2"/>
    <s v="Meat"/>
    <x v="226"/>
    <n v="200.98415723631268"/>
    <x v="2"/>
  </r>
  <r>
    <n v="4891"/>
    <x v="3"/>
    <s v="Grains"/>
    <x v="102"/>
    <n v="163.73463117031559"/>
    <x v="1"/>
  </r>
  <r>
    <n v="4892"/>
    <x v="1"/>
    <s v="Dairy"/>
    <x v="240"/>
    <n v="428.27046410435617"/>
    <x v="4"/>
  </r>
  <r>
    <n v="4893"/>
    <x v="3"/>
    <s v="Meat"/>
    <x v="33"/>
    <n v="43.197136764690271"/>
    <x v="0"/>
  </r>
  <r>
    <n v="4894"/>
    <x v="3"/>
    <s v="Bakery"/>
    <x v="304"/>
    <n v="498.08751468047461"/>
    <x v="1"/>
  </r>
  <r>
    <n v="4895"/>
    <x v="3"/>
    <s v="Meat"/>
    <x v="155"/>
    <n v="303.68263315597545"/>
    <x v="2"/>
  </r>
  <r>
    <n v="4896"/>
    <x v="6"/>
    <s v="Meat"/>
    <x v="138"/>
    <n v="293.4327280795074"/>
    <x v="3"/>
  </r>
  <r>
    <n v="4897"/>
    <x v="5"/>
    <s v="Meat"/>
    <x v="90"/>
    <n v="101.03016679938516"/>
    <x v="4"/>
  </r>
  <r>
    <n v="4898"/>
    <x v="5"/>
    <s v="Produce"/>
    <x v="224"/>
    <n v="384.43364526421016"/>
    <x v="2"/>
  </r>
  <r>
    <n v="4899"/>
    <x v="3"/>
    <s v="Dairy"/>
    <x v="151"/>
    <n v="216.05873726830052"/>
    <x v="2"/>
  </r>
  <r>
    <n v="4900"/>
    <x v="4"/>
    <s v="Grains"/>
    <x v="270"/>
    <n v="266.31171888222548"/>
    <x v="0"/>
  </r>
  <r>
    <n v="4901"/>
    <x v="6"/>
    <s v="Meat"/>
    <x v="355"/>
    <n v="496.38400440763377"/>
    <x v="3"/>
  </r>
  <r>
    <n v="4902"/>
    <x v="1"/>
    <s v="Produce"/>
    <x v="229"/>
    <n v="83.251965092165548"/>
    <x v="2"/>
  </r>
  <r>
    <n v="4903"/>
    <x v="0"/>
    <s v="Meat"/>
    <x v="111"/>
    <n v="304.89993307742111"/>
    <x v="0"/>
  </r>
  <r>
    <n v="4904"/>
    <x v="1"/>
    <s v="Dairy"/>
    <x v="128"/>
    <n v="201.47399147948911"/>
    <x v="0"/>
  </r>
  <r>
    <n v="4905"/>
    <x v="5"/>
    <s v="Meat"/>
    <x v="351"/>
    <n v="411.7548207710355"/>
    <x v="3"/>
  </r>
  <r>
    <n v="4906"/>
    <x v="5"/>
    <s v="Meat"/>
    <x v="179"/>
    <n v="152.44653390115366"/>
    <x v="2"/>
  </r>
  <r>
    <n v="4907"/>
    <x v="6"/>
    <s v="Produce"/>
    <x v="14"/>
    <n v="251.1151286685232"/>
    <x v="2"/>
  </r>
  <r>
    <n v="4908"/>
    <x v="5"/>
    <s v="Produce"/>
    <x v="26"/>
    <n v="404.31138523028602"/>
    <x v="0"/>
  </r>
  <r>
    <n v="4909"/>
    <x v="5"/>
    <s v="Produce"/>
    <x v="16"/>
    <n v="13.235057208361091"/>
    <x v="2"/>
  </r>
  <r>
    <n v="4910"/>
    <x v="1"/>
    <s v="Meat"/>
    <x v="242"/>
    <n v="33.219783802682031"/>
    <x v="3"/>
  </r>
  <r>
    <n v="4911"/>
    <x v="3"/>
    <s v="Bakery"/>
    <x v="159"/>
    <n v="219.23207498131919"/>
    <x v="1"/>
  </r>
  <r>
    <n v="4912"/>
    <x v="4"/>
    <s v="Grains"/>
    <x v="346"/>
    <n v="261.22553089132066"/>
    <x v="1"/>
  </r>
  <r>
    <n v="4913"/>
    <x v="2"/>
    <s v="Produce"/>
    <x v="363"/>
    <n v="227.38403849962825"/>
    <x v="2"/>
  </r>
  <r>
    <n v="4914"/>
    <x v="0"/>
    <s v="Meat"/>
    <x v="97"/>
    <n v="228.04817272868982"/>
    <x v="3"/>
  </r>
  <r>
    <n v="4915"/>
    <x v="4"/>
    <s v="Meat"/>
    <x v="211"/>
    <n v="410.41137772293507"/>
    <x v="1"/>
  </r>
  <r>
    <n v="4916"/>
    <x v="1"/>
    <s v="Dairy"/>
    <x v="38"/>
    <n v="79.995357696783728"/>
    <x v="4"/>
  </r>
  <r>
    <n v="4917"/>
    <x v="6"/>
    <s v="Grains"/>
    <x v="192"/>
    <n v="387.98399997956733"/>
    <x v="1"/>
  </r>
  <r>
    <n v="4918"/>
    <x v="1"/>
    <s v="Bakery"/>
    <x v="202"/>
    <n v="165.93358818264903"/>
    <x v="1"/>
  </r>
  <r>
    <n v="4919"/>
    <x v="3"/>
    <s v="Dairy"/>
    <x v="39"/>
    <n v="151.47391544317011"/>
    <x v="0"/>
  </r>
  <r>
    <n v="4920"/>
    <x v="6"/>
    <s v="Grains"/>
    <x v="178"/>
    <n v="164.16247012893618"/>
    <x v="0"/>
  </r>
  <r>
    <n v="4921"/>
    <x v="6"/>
    <s v="Bakery"/>
    <x v="357"/>
    <n v="155.14223009555889"/>
    <x v="4"/>
  </r>
  <r>
    <n v="4922"/>
    <x v="0"/>
    <s v="Bakery"/>
    <x v="275"/>
    <n v="189.98942851447006"/>
    <x v="3"/>
  </r>
  <r>
    <n v="4923"/>
    <x v="1"/>
    <s v="Meat"/>
    <x v="158"/>
    <n v="47.724150942385094"/>
    <x v="4"/>
  </r>
  <r>
    <n v="4924"/>
    <x v="3"/>
    <s v="Dairy"/>
    <x v="361"/>
    <n v="499.67641634009942"/>
    <x v="1"/>
  </r>
  <r>
    <n v="4925"/>
    <x v="6"/>
    <s v="Bakery"/>
    <x v="195"/>
    <n v="231.62886970324325"/>
    <x v="3"/>
  </r>
  <r>
    <n v="4926"/>
    <x v="6"/>
    <s v="Dairy"/>
    <x v="204"/>
    <n v="362.10522909973861"/>
    <x v="0"/>
  </r>
  <r>
    <n v="4927"/>
    <x v="0"/>
    <s v="Produce"/>
    <x v="227"/>
    <n v="242.58883098460757"/>
    <x v="3"/>
  </r>
  <r>
    <n v="4928"/>
    <x v="3"/>
    <s v="Produce"/>
    <x v="216"/>
    <n v="316.73700883734318"/>
    <x v="3"/>
  </r>
  <r>
    <n v="4929"/>
    <x v="3"/>
    <s v="Meat"/>
    <x v="61"/>
    <n v="93.408761111605912"/>
    <x v="3"/>
  </r>
  <r>
    <n v="4930"/>
    <x v="4"/>
    <s v="Meat"/>
    <x v="223"/>
    <n v="102.73091078278343"/>
    <x v="0"/>
  </r>
  <r>
    <n v="4931"/>
    <x v="1"/>
    <s v="Produce"/>
    <x v="103"/>
    <n v="446.78381667275829"/>
    <x v="3"/>
  </r>
  <r>
    <n v="4932"/>
    <x v="3"/>
    <s v="Grains"/>
    <x v="118"/>
    <n v="326.31907164805585"/>
    <x v="1"/>
  </r>
  <r>
    <n v="4933"/>
    <x v="5"/>
    <s v="Produce"/>
    <x v="177"/>
    <n v="118.56163604180813"/>
    <x v="3"/>
  </r>
  <r>
    <n v="4934"/>
    <x v="1"/>
    <s v="Dairy"/>
    <x v="121"/>
    <n v="455.41387896969559"/>
    <x v="3"/>
  </r>
  <r>
    <n v="4935"/>
    <x v="3"/>
    <s v="Meat"/>
    <x v="356"/>
    <n v="404.03013766739218"/>
    <x v="2"/>
  </r>
  <r>
    <n v="4936"/>
    <x v="4"/>
    <s v="Dairy"/>
    <x v="94"/>
    <n v="38.853075871019556"/>
    <x v="0"/>
  </r>
  <r>
    <n v="4937"/>
    <x v="0"/>
    <s v="Produce"/>
    <x v="11"/>
    <n v="414.85009258820759"/>
    <x v="1"/>
  </r>
  <r>
    <n v="4938"/>
    <x v="1"/>
    <s v="Bakery"/>
    <x v="107"/>
    <n v="104.2978693134357"/>
    <x v="2"/>
  </r>
  <r>
    <n v="4939"/>
    <x v="4"/>
    <s v="Meat"/>
    <x v="51"/>
    <n v="468.99526566549531"/>
    <x v="2"/>
  </r>
  <r>
    <n v="4940"/>
    <x v="4"/>
    <s v="Dairy"/>
    <x v="230"/>
    <n v="376.73666607791745"/>
    <x v="3"/>
  </r>
  <r>
    <n v="4941"/>
    <x v="4"/>
    <s v="Bakery"/>
    <x v="180"/>
    <n v="475.31856247801755"/>
    <x v="3"/>
  </r>
  <r>
    <n v="4942"/>
    <x v="3"/>
    <s v="Dairy"/>
    <x v="236"/>
    <n v="351.64344555646204"/>
    <x v="0"/>
  </r>
  <r>
    <n v="4943"/>
    <x v="1"/>
    <s v="Dairy"/>
    <x v="86"/>
    <n v="161.80275106525281"/>
    <x v="4"/>
  </r>
  <r>
    <n v="4944"/>
    <x v="5"/>
    <s v="Dairy"/>
    <x v="236"/>
    <n v="457.76507378091634"/>
    <x v="3"/>
  </r>
  <r>
    <n v="4945"/>
    <x v="5"/>
    <s v="Produce"/>
    <x v="256"/>
    <n v="372.42095149636629"/>
    <x v="4"/>
  </r>
  <r>
    <n v="4946"/>
    <x v="3"/>
    <s v="Dairy"/>
    <x v="338"/>
    <n v="300.73693017566609"/>
    <x v="0"/>
  </r>
  <r>
    <n v="4947"/>
    <x v="3"/>
    <s v="Meat"/>
    <x v="185"/>
    <n v="213.25073236013546"/>
    <x v="2"/>
  </r>
  <r>
    <n v="4948"/>
    <x v="2"/>
    <s v="Produce"/>
    <x v="335"/>
    <n v="313.97479460694461"/>
    <x v="1"/>
  </r>
  <r>
    <n v="4949"/>
    <x v="5"/>
    <s v="Meat"/>
    <x v="34"/>
    <n v="279.95954155782141"/>
    <x v="2"/>
  </r>
  <r>
    <n v="4950"/>
    <x v="0"/>
    <s v="Dairy"/>
    <x v="27"/>
    <n v="303.55674926259923"/>
    <x v="4"/>
  </r>
  <r>
    <n v="4951"/>
    <x v="4"/>
    <s v="Dairy"/>
    <x v="68"/>
    <n v="352.44882563212599"/>
    <x v="2"/>
  </r>
  <r>
    <n v="4952"/>
    <x v="2"/>
    <s v="Meat"/>
    <x v="136"/>
    <n v="436.56112296104442"/>
    <x v="0"/>
  </r>
  <r>
    <n v="4953"/>
    <x v="5"/>
    <s v="Meat"/>
    <x v="249"/>
    <n v="415.05859237639777"/>
    <x v="2"/>
  </r>
  <r>
    <n v="4954"/>
    <x v="0"/>
    <s v="Meat"/>
    <x v="75"/>
    <n v="312.17045306162038"/>
    <x v="1"/>
  </r>
  <r>
    <n v="4955"/>
    <x v="1"/>
    <s v="Meat"/>
    <x v="124"/>
    <n v="281.43021774859534"/>
    <x v="3"/>
  </r>
  <r>
    <n v="4956"/>
    <x v="5"/>
    <s v="Dairy"/>
    <x v="219"/>
    <n v="150.29401955567712"/>
    <x v="4"/>
  </r>
  <r>
    <n v="4957"/>
    <x v="6"/>
    <s v="Grains"/>
    <x v="286"/>
    <n v="327.31369777079789"/>
    <x v="1"/>
  </r>
  <r>
    <n v="4958"/>
    <x v="6"/>
    <s v="Meat"/>
    <x v="294"/>
    <n v="42.425601031004824"/>
    <x v="1"/>
  </r>
  <r>
    <n v="4959"/>
    <x v="5"/>
    <s v="Bakery"/>
    <x v="124"/>
    <n v="157.45078935051583"/>
    <x v="4"/>
  </r>
  <r>
    <n v="4960"/>
    <x v="3"/>
    <s v="Produce"/>
    <x v="276"/>
    <n v="239.28768873596434"/>
    <x v="1"/>
  </r>
  <r>
    <n v="4961"/>
    <x v="6"/>
    <s v="Produce"/>
    <x v="11"/>
    <n v="445.41512552876469"/>
    <x v="3"/>
  </r>
  <r>
    <n v="4962"/>
    <x v="0"/>
    <s v="Meat"/>
    <x v="11"/>
    <n v="95.941835281322284"/>
    <x v="2"/>
  </r>
  <r>
    <n v="4963"/>
    <x v="5"/>
    <s v="Bakery"/>
    <x v="41"/>
    <n v="244.31537031667966"/>
    <x v="1"/>
  </r>
  <r>
    <n v="4964"/>
    <x v="6"/>
    <s v="Dairy"/>
    <x v="75"/>
    <n v="212.77682705310704"/>
    <x v="1"/>
  </r>
  <r>
    <n v="4965"/>
    <x v="0"/>
    <s v="Bakery"/>
    <x v="180"/>
    <n v="322.31246930079112"/>
    <x v="3"/>
  </r>
  <r>
    <n v="4966"/>
    <x v="4"/>
    <s v="Dairy"/>
    <x v="113"/>
    <n v="284.4004755071287"/>
    <x v="3"/>
  </r>
  <r>
    <n v="4967"/>
    <x v="1"/>
    <s v="Bakery"/>
    <x v="276"/>
    <n v="452.88749756252349"/>
    <x v="1"/>
  </r>
  <r>
    <n v="4968"/>
    <x v="5"/>
    <s v="Grains"/>
    <x v="39"/>
    <n v="360.33569570291803"/>
    <x v="2"/>
  </r>
  <r>
    <n v="4969"/>
    <x v="3"/>
    <s v="Produce"/>
    <x v="214"/>
    <n v="151.99189640770896"/>
    <x v="0"/>
  </r>
  <r>
    <n v="4970"/>
    <x v="3"/>
    <s v="Dairy"/>
    <x v="30"/>
    <n v="464.01028071907047"/>
    <x v="3"/>
  </r>
  <r>
    <n v="4971"/>
    <x v="4"/>
    <s v="Dairy"/>
    <x v="239"/>
    <n v="269.7165872528584"/>
    <x v="2"/>
  </r>
  <r>
    <n v="4972"/>
    <x v="0"/>
    <s v="Bakery"/>
    <x v="13"/>
    <n v="429.81171100316288"/>
    <x v="4"/>
  </r>
  <r>
    <n v="4973"/>
    <x v="1"/>
    <s v="Meat"/>
    <x v="248"/>
    <n v="99.53554713797692"/>
    <x v="1"/>
  </r>
  <r>
    <n v="4974"/>
    <x v="5"/>
    <s v="Dairy"/>
    <x v="228"/>
    <n v="267.7821940889383"/>
    <x v="1"/>
  </r>
  <r>
    <n v="4975"/>
    <x v="5"/>
    <s v="Bakery"/>
    <x v="189"/>
    <n v="431.02762097499942"/>
    <x v="3"/>
  </r>
  <r>
    <n v="4976"/>
    <x v="3"/>
    <s v="Grains"/>
    <x v="24"/>
    <n v="345.54993807886746"/>
    <x v="1"/>
  </r>
  <r>
    <n v="4977"/>
    <x v="4"/>
    <s v="Produce"/>
    <x v="345"/>
    <n v="332.31450445530868"/>
    <x v="3"/>
  </r>
  <r>
    <n v="4978"/>
    <x v="3"/>
    <s v="Grains"/>
    <x v="287"/>
    <n v="251.5335083776456"/>
    <x v="1"/>
  </r>
  <r>
    <n v="4979"/>
    <x v="6"/>
    <s v="Produce"/>
    <x v="91"/>
    <n v="54.477743230223425"/>
    <x v="1"/>
  </r>
  <r>
    <n v="4980"/>
    <x v="6"/>
    <s v="Dairy"/>
    <x v="38"/>
    <n v="483.11217965238478"/>
    <x v="0"/>
  </r>
  <r>
    <n v="4981"/>
    <x v="6"/>
    <s v="Bakery"/>
    <x v="299"/>
    <n v="106.8317862236122"/>
    <x v="1"/>
  </r>
  <r>
    <n v="4982"/>
    <x v="3"/>
    <s v="Dairy"/>
    <x v="131"/>
    <n v="494.66998373141507"/>
    <x v="1"/>
  </r>
  <r>
    <n v="4983"/>
    <x v="6"/>
    <s v="Grains"/>
    <x v="200"/>
    <n v="483.57091040446164"/>
    <x v="0"/>
  </r>
  <r>
    <n v="4984"/>
    <x v="2"/>
    <s v="Dairy"/>
    <x v="69"/>
    <n v="407.55357632709149"/>
    <x v="4"/>
  </r>
  <r>
    <n v="4985"/>
    <x v="2"/>
    <s v="Bakery"/>
    <x v="59"/>
    <n v="226.16662867645073"/>
    <x v="2"/>
  </r>
  <r>
    <n v="4986"/>
    <x v="3"/>
    <s v="Meat"/>
    <x v="267"/>
    <n v="406.56230966213894"/>
    <x v="3"/>
  </r>
  <r>
    <n v="4987"/>
    <x v="6"/>
    <s v="Dairy"/>
    <x v="331"/>
    <n v="488.49065265918557"/>
    <x v="0"/>
  </r>
  <r>
    <n v="4988"/>
    <x v="0"/>
    <s v="Produce"/>
    <x v="151"/>
    <n v="274.87413498210736"/>
    <x v="3"/>
  </r>
  <r>
    <n v="4989"/>
    <x v="5"/>
    <s v="Bakery"/>
    <x v="54"/>
    <n v="75.863479906294216"/>
    <x v="3"/>
  </r>
  <r>
    <n v="4990"/>
    <x v="1"/>
    <s v="Dairy"/>
    <x v="4"/>
    <n v="455.71204232821356"/>
    <x v="0"/>
  </r>
  <r>
    <n v="4991"/>
    <x v="3"/>
    <s v="Meat"/>
    <x v="146"/>
    <n v="325.33460953634579"/>
    <x v="0"/>
  </r>
  <r>
    <n v="4992"/>
    <x v="4"/>
    <s v="Meat"/>
    <x v="121"/>
    <n v="51.4890371904322"/>
    <x v="2"/>
  </r>
  <r>
    <n v="4993"/>
    <x v="2"/>
    <s v="Meat"/>
    <x v="232"/>
    <n v="231.28934566051566"/>
    <x v="2"/>
  </r>
  <r>
    <n v="4994"/>
    <x v="2"/>
    <s v="Meat"/>
    <x v="26"/>
    <n v="107.86977458622763"/>
    <x v="4"/>
  </r>
  <r>
    <n v="4995"/>
    <x v="4"/>
    <s v="Grains"/>
    <x v="11"/>
    <n v="434.65649248696906"/>
    <x v="2"/>
  </r>
  <r>
    <n v="4996"/>
    <x v="3"/>
    <s v="Bakery"/>
    <x v="63"/>
    <n v="430.32575612449619"/>
    <x v="2"/>
  </r>
  <r>
    <n v="4997"/>
    <x v="0"/>
    <s v="Bakery"/>
    <x v="58"/>
    <n v="436.32898024845315"/>
    <x v="0"/>
  </r>
  <r>
    <n v="4998"/>
    <x v="5"/>
    <s v="Meat"/>
    <x v="269"/>
    <n v="227.8342154803708"/>
    <x v="0"/>
  </r>
  <r>
    <n v="4999"/>
    <x v="4"/>
    <s v="Dairy"/>
    <x v="180"/>
    <n v="261.23682162035863"/>
    <x v="1"/>
  </r>
  <r>
    <n v="5000"/>
    <x v="0"/>
    <s v="Bakery"/>
    <x v="158"/>
    <n v="263.6353208493749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x v="0"/>
    <n v="418"/>
    <s v="No"/>
    <n v="252.57"/>
    <n v="105574.26"/>
  </r>
  <r>
    <x v="1"/>
    <n v="57"/>
    <s v="No"/>
    <n v="252.57"/>
    <n v="14396.49"/>
  </r>
  <r>
    <x v="2"/>
    <n v="230"/>
    <s v="No"/>
    <n v="252.57"/>
    <n v="58091.1"/>
  </r>
  <r>
    <x v="3"/>
    <n v="114"/>
    <s v="No"/>
    <n v="252.57"/>
    <n v="28792.98"/>
  </r>
  <r>
    <x v="2"/>
    <n v="204"/>
    <s v="No"/>
    <n v="252.57"/>
    <n v="51524.28"/>
  </r>
  <r>
    <x v="2"/>
    <n v="324"/>
    <s v="No"/>
    <n v="252.57"/>
    <n v="81832.679999999993"/>
  </r>
  <r>
    <x v="2"/>
    <n v="252"/>
    <s v="No"/>
    <n v="252.57"/>
    <n v="63647.64"/>
  </r>
  <r>
    <x v="2"/>
    <n v="84"/>
    <s v="Yes"/>
    <n v="252.57"/>
    <n v="21215.88"/>
  </r>
  <r>
    <x v="2"/>
    <n v="465"/>
    <s v="No"/>
    <n v="252.57"/>
    <n v="117445.05"/>
  </r>
  <r>
    <x v="4"/>
    <n v="329"/>
    <s v="No"/>
    <n v="252.57"/>
    <n v="83095.53"/>
  </r>
  <r>
    <x v="2"/>
    <n v="201"/>
    <s v="No"/>
    <n v="252.57"/>
    <n v="50766.57"/>
  </r>
  <r>
    <x v="0"/>
    <n v="430"/>
    <s v="No"/>
    <n v="252.57"/>
    <n v="108605.09999999999"/>
  </r>
  <r>
    <x v="3"/>
    <n v="187"/>
    <s v="No"/>
    <n v="252.57"/>
    <n v="47230.59"/>
  </r>
  <r>
    <x v="1"/>
    <n v="162"/>
    <s v="No"/>
    <n v="252.57"/>
    <n v="40916.339999999997"/>
  </r>
  <r>
    <x v="0"/>
    <n v="302"/>
    <s v="No"/>
    <n v="252.57"/>
    <n v="76276.14"/>
  </r>
  <r>
    <x v="1"/>
    <n v="206"/>
    <s v="No"/>
    <n v="252.57"/>
    <n v="52029.42"/>
  </r>
  <r>
    <x v="0"/>
    <n v="357"/>
    <s v="Yes"/>
    <n v="252.57"/>
    <n v="90167.489999999991"/>
  </r>
  <r>
    <x v="0"/>
    <n v="337"/>
    <s v="No"/>
    <n v="252.57"/>
    <n v="85116.09"/>
  </r>
  <r>
    <x v="2"/>
    <n v="294"/>
    <s v="No"/>
    <n v="252.57"/>
    <n v="74255.58"/>
  </r>
  <r>
    <x v="2"/>
    <n v="74"/>
    <s v="No"/>
    <n v="252.57"/>
    <n v="18690.18"/>
  </r>
  <r>
    <x v="2"/>
    <n v="145"/>
    <s v="No"/>
    <n v="252.57"/>
    <n v="36622.65"/>
  </r>
  <r>
    <x v="1"/>
    <n v="183"/>
    <s v="No"/>
    <n v="252.57"/>
    <n v="46220.31"/>
  </r>
  <r>
    <x v="3"/>
    <n v="367"/>
    <s v="No"/>
    <n v="252.57"/>
    <n v="92693.19"/>
  </r>
  <r>
    <x v="2"/>
    <n v="255"/>
    <s v="No"/>
    <n v="252.57"/>
    <n v="64405.35"/>
  </r>
  <r>
    <x v="2"/>
    <n v="332"/>
    <s v="No"/>
    <n v="252.57"/>
    <n v="83853.239999999991"/>
  </r>
  <r>
    <x v="3"/>
    <n v="335"/>
    <s v="No"/>
    <n v="252.57"/>
    <n v="84610.95"/>
  </r>
  <r>
    <x v="4"/>
    <n v="196"/>
    <s v="No"/>
    <n v="252.57"/>
    <n v="49503.72"/>
  </r>
  <r>
    <x v="2"/>
    <n v="119"/>
    <s v="No"/>
    <n v="252.57"/>
    <n v="30055.829999999998"/>
  </r>
  <r>
    <x v="4"/>
    <n v="464"/>
    <s v="No"/>
    <n v="252.57"/>
    <n v="117192.48"/>
  </r>
  <r>
    <x v="3"/>
    <n v="150"/>
    <s v="No"/>
    <n v="252.57"/>
    <n v="37885.5"/>
  </r>
  <r>
    <x v="3"/>
    <n v="255"/>
    <s v="No"/>
    <n v="252.57"/>
    <n v="64405.35"/>
  </r>
  <r>
    <x v="1"/>
    <n v="125"/>
    <s v="No"/>
    <n v="252.57"/>
    <n v="31571.25"/>
  </r>
  <r>
    <x v="4"/>
    <n v="370"/>
    <s v="No"/>
    <n v="252.57"/>
    <n v="93450.9"/>
  </r>
  <r>
    <x v="3"/>
    <n v="324"/>
    <s v="No"/>
    <n v="252.57"/>
    <n v="81832.679999999993"/>
  </r>
  <r>
    <x v="3"/>
    <n v="208"/>
    <s v="No"/>
    <n v="252.57"/>
    <n v="52534.559999999998"/>
  </r>
  <r>
    <x v="0"/>
    <n v="401"/>
    <s v="No"/>
    <n v="252.57"/>
    <n v="101280.56999999999"/>
  </r>
  <r>
    <x v="2"/>
    <n v="82"/>
    <s v="No"/>
    <n v="252.57"/>
    <n v="20710.739999999998"/>
  </r>
  <r>
    <x v="3"/>
    <n v="102"/>
    <s v="No"/>
    <n v="252.57"/>
    <n v="25762.14"/>
  </r>
  <r>
    <x v="1"/>
    <n v="335"/>
    <s v="Yes"/>
    <n v="252.57"/>
    <n v="84610.95"/>
  </r>
  <r>
    <x v="2"/>
    <n v="368"/>
    <s v="No"/>
    <n v="252.57"/>
    <n v="92945.76"/>
  </r>
  <r>
    <x v="0"/>
    <n v="5"/>
    <s v="No"/>
    <n v="252.57"/>
    <n v="1262.8499999999999"/>
  </r>
  <r>
    <x v="3"/>
    <n v="8"/>
    <s v="No"/>
    <n v="252.57"/>
    <n v="2020.56"/>
  </r>
  <r>
    <x v="1"/>
    <n v="112"/>
    <s v="No"/>
    <n v="252.57"/>
    <n v="28287.84"/>
  </r>
  <r>
    <x v="0"/>
    <n v="494"/>
    <s v="No"/>
    <n v="252.57"/>
    <n v="124769.58"/>
  </r>
  <r>
    <x v="1"/>
    <n v="66"/>
    <s v="No"/>
    <n v="252.57"/>
    <n v="16669.62"/>
  </r>
  <r>
    <x v="1"/>
    <n v="124"/>
    <s v="No"/>
    <n v="252.57"/>
    <n v="31318.68"/>
  </r>
  <r>
    <x v="0"/>
    <n v="463"/>
    <s v="No"/>
    <n v="252.57"/>
    <n v="116939.91"/>
  </r>
  <r>
    <x v="4"/>
    <n v="167"/>
    <s v="No"/>
    <n v="252.57"/>
    <n v="42179.19"/>
  </r>
  <r>
    <x v="3"/>
    <n v="448"/>
    <s v="No"/>
    <n v="252.57"/>
    <n v="113151.36"/>
  </r>
  <r>
    <x v="4"/>
    <n v="393"/>
    <s v="No"/>
    <n v="252.57"/>
    <n v="99260.01"/>
  </r>
  <r>
    <x v="3"/>
    <n v="346"/>
    <s v="Yes"/>
    <n v="252.57"/>
    <n v="87389.22"/>
  </r>
  <r>
    <x v="4"/>
    <n v="143"/>
    <s v="No"/>
    <n v="252.57"/>
    <n v="36117.51"/>
  </r>
  <r>
    <x v="4"/>
    <n v="53"/>
    <s v="Yes"/>
    <n v="252.57"/>
    <n v="13386.21"/>
  </r>
  <r>
    <x v="4"/>
    <n v="434"/>
    <s v="No"/>
    <n v="252.57"/>
    <n v="109615.37999999999"/>
  </r>
  <r>
    <x v="4"/>
    <n v="229"/>
    <s v="No"/>
    <n v="252.57"/>
    <n v="57838.53"/>
  </r>
  <r>
    <x v="3"/>
    <n v="82"/>
    <s v="No"/>
    <n v="252.57"/>
    <n v="20710.739999999998"/>
  </r>
  <r>
    <x v="0"/>
    <n v="269"/>
    <s v="No"/>
    <n v="252.57"/>
    <n v="67941.33"/>
  </r>
  <r>
    <x v="4"/>
    <n v="119"/>
    <s v="No"/>
    <n v="252.57"/>
    <n v="30055.829999999998"/>
  </r>
  <r>
    <x v="1"/>
    <n v="355"/>
    <s v="No"/>
    <n v="252.57"/>
    <n v="89662.349999999991"/>
  </r>
  <r>
    <x v="1"/>
    <n v="157"/>
    <s v="No"/>
    <n v="252.57"/>
    <n v="39653.49"/>
  </r>
  <r>
    <x v="3"/>
    <n v="119"/>
    <s v="No"/>
    <n v="252.57"/>
    <n v="30055.829999999998"/>
  </r>
  <r>
    <x v="4"/>
    <n v="85"/>
    <s v="Yes"/>
    <n v="252.57"/>
    <n v="21468.45"/>
  </r>
  <r>
    <x v="2"/>
    <n v="230"/>
    <s v="No"/>
    <n v="252.57"/>
    <n v="58091.1"/>
  </r>
  <r>
    <x v="0"/>
    <n v="297"/>
    <s v="No"/>
    <n v="252.57"/>
    <n v="75013.289999999994"/>
  </r>
  <r>
    <x v="2"/>
    <n v="215"/>
    <s v="No"/>
    <n v="252.57"/>
    <n v="54302.549999999996"/>
  </r>
  <r>
    <x v="0"/>
    <n v="122"/>
    <s v="No"/>
    <n v="252.57"/>
    <n v="30813.54"/>
  </r>
  <r>
    <x v="0"/>
    <n v="255"/>
    <s v="No"/>
    <n v="252.57"/>
    <n v="64405.35"/>
  </r>
  <r>
    <x v="4"/>
    <n v="286"/>
    <s v="No"/>
    <n v="252.57"/>
    <n v="72235.02"/>
  </r>
  <r>
    <x v="0"/>
    <n v="181"/>
    <s v="No"/>
    <n v="252.57"/>
    <n v="45715.17"/>
  </r>
  <r>
    <x v="0"/>
    <n v="25"/>
    <s v="No"/>
    <n v="252.57"/>
    <n v="6314.25"/>
  </r>
  <r>
    <x v="3"/>
    <n v="227"/>
    <s v="No"/>
    <n v="252.57"/>
    <n v="57333.39"/>
  </r>
  <r>
    <x v="4"/>
    <n v="93"/>
    <s v="No"/>
    <n v="252.57"/>
    <n v="23489.01"/>
  </r>
  <r>
    <x v="1"/>
    <n v="104"/>
    <s v="No"/>
    <n v="252.57"/>
    <n v="26267.279999999999"/>
  </r>
  <r>
    <x v="2"/>
    <n v="153"/>
    <s v="No"/>
    <n v="252.57"/>
    <n v="38643.21"/>
  </r>
  <r>
    <x v="2"/>
    <n v="28"/>
    <s v="No"/>
    <n v="252.57"/>
    <n v="7071.96"/>
  </r>
  <r>
    <x v="1"/>
    <n v="409"/>
    <s v="No"/>
    <n v="252.57"/>
    <n v="103301.12999999999"/>
  </r>
  <r>
    <x v="4"/>
    <n v="284"/>
    <s v="No"/>
    <n v="252.57"/>
    <n v="71729.88"/>
  </r>
  <r>
    <x v="4"/>
    <n v="124"/>
    <s v="No"/>
    <n v="252.57"/>
    <n v="31318.68"/>
  </r>
  <r>
    <x v="3"/>
    <n v="105"/>
    <s v="No"/>
    <n v="252.57"/>
    <n v="26519.85"/>
  </r>
  <r>
    <x v="2"/>
    <n v="162"/>
    <s v="No"/>
    <n v="252.57"/>
    <n v="40916.339999999997"/>
  </r>
  <r>
    <x v="0"/>
    <n v="104"/>
    <s v="No"/>
    <n v="252.57"/>
    <n v="26267.279999999999"/>
  </r>
  <r>
    <x v="2"/>
    <n v="457"/>
    <s v="No"/>
    <n v="252.57"/>
    <n v="115424.48999999999"/>
  </r>
  <r>
    <x v="3"/>
    <n v="369"/>
    <s v="No"/>
    <n v="252.57"/>
    <n v="93198.33"/>
  </r>
  <r>
    <x v="4"/>
    <n v="239"/>
    <s v="No"/>
    <n v="252.57"/>
    <n v="60364.229999999996"/>
  </r>
  <r>
    <x v="0"/>
    <n v="345"/>
    <s v="No"/>
    <n v="252.57"/>
    <n v="87136.65"/>
  </r>
  <r>
    <x v="0"/>
    <n v="49"/>
    <s v="No"/>
    <n v="252.57"/>
    <n v="12375.93"/>
  </r>
  <r>
    <x v="3"/>
    <n v="125"/>
    <s v="Yes"/>
    <n v="252.57"/>
    <n v="31571.25"/>
  </r>
  <r>
    <x v="1"/>
    <n v="422"/>
    <s v="No"/>
    <n v="252.57"/>
    <n v="106584.54"/>
  </r>
  <r>
    <x v="2"/>
    <n v="15"/>
    <s v="No"/>
    <n v="252.57"/>
    <n v="3788.5499999999997"/>
  </r>
  <r>
    <x v="0"/>
    <n v="463"/>
    <s v="No"/>
    <n v="252.57"/>
    <n v="116939.91"/>
  </r>
  <r>
    <x v="1"/>
    <n v="72"/>
    <s v="No"/>
    <n v="252.57"/>
    <n v="18185.04"/>
  </r>
  <r>
    <x v="3"/>
    <n v="205"/>
    <s v="No"/>
    <n v="252.57"/>
    <n v="51776.85"/>
  </r>
  <r>
    <x v="3"/>
    <n v="134"/>
    <s v="No"/>
    <n v="252.57"/>
    <n v="33844.379999999997"/>
  </r>
  <r>
    <x v="3"/>
    <n v="37"/>
    <s v="No"/>
    <n v="252.57"/>
    <n v="9345.09"/>
  </r>
  <r>
    <x v="4"/>
    <n v="30"/>
    <s v="No"/>
    <n v="252.57"/>
    <n v="7577.0999999999995"/>
  </r>
  <r>
    <x v="3"/>
    <n v="56"/>
    <s v="No"/>
    <n v="252.57"/>
    <n v="14143.92"/>
  </r>
  <r>
    <x v="4"/>
    <n v="284"/>
    <s v="No"/>
    <n v="252.57"/>
    <n v="71729.88"/>
  </r>
  <r>
    <x v="4"/>
    <n v="11"/>
    <s v="No"/>
    <n v="252.57"/>
    <n v="2778.27"/>
  </r>
  <r>
    <x v="0"/>
    <n v="461"/>
    <s v="No"/>
    <n v="252.57"/>
    <n v="116434.77"/>
  </r>
  <r>
    <x v="4"/>
    <n v="473"/>
    <s v="No"/>
    <n v="252.57"/>
    <n v="119465.61"/>
  </r>
  <r>
    <x v="1"/>
    <n v="241"/>
    <s v="No"/>
    <n v="252.57"/>
    <n v="60869.369999999995"/>
  </r>
  <r>
    <x v="0"/>
    <n v="426"/>
    <s v="No"/>
    <n v="252.57"/>
    <n v="107594.81999999999"/>
  </r>
  <r>
    <x v="1"/>
    <n v="24"/>
    <s v="Yes"/>
    <n v="252.57"/>
    <n v="6061.68"/>
  </r>
  <r>
    <x v="4"/>
    <n v="369"/>
    <s v="Yes"/>
    <n v="252.57"/>
    <n v="93198.33"/>
  </r>
  <r>
    <x v="2"/>
    <n v="242"/>
    <s v="Yes"/>
    <n v="252.57"/>
    <n v="61121.939999999995"/>
  </r>
  <r>
    <x v="1"/>
    <n v="412"/>
    <s v="No"/>
    <n v="252.57"/>
    <n v="104058.84"/>
  </r>
  <r>
    <x v="2"/>
    <n v="309"/>
    <s v="No"/>
    <n v="252.57"/>
    <n v="78044.13"/>
  </r>
  <r>
    <x v="1"/>
    <n v="143"/>
    <s v="No"/>
    <n v="252.57"/>
    <n v="36117.51"/>
  </r>
  <r>
    <x v="3"/>
    <n v="382"/>
    <s v="No"/>
    <n v="252.57"/>
    <n v="96481.739999999991"/>
  </r>
  <r>
    <x v="3"/>
    <n v="300"/>
    <s v="No"/>
    <n v="252.57"/>
    <n v="75771"/>
  </r>
  <r>
    <x v="2"/>
    <n v="125"/>
    <s v="No"/>
    <n v="252.57"/>
    <n v="31571.25"/>
  </r>
  <r>
    <x v="2"/>
    <n v="410"/>
    <s v="No"/>
    <n v="252.57"/>
    <n v="103553.7"/>
  </r>
  <r>
    <x v="2"/>
    <n v="425"/>
    <s v="No"/>
    <n v="252.57"/>
    <n v="107342.25"/>
  </r>
  <r>
    <x v="1"/>
    <n v="140"/>
    <s v="No"/>
    <n v="252.57"/>
    <n v="35359.799999999996"/>
  </r>
  <r>
    <x v="3"/>
    <n v="262"/>
    <s v="No"/>
    <n v="252.57"/>
    <n v="66173.34"/>
  </r>
  <r>
    <x v="4"/>
    <n v="80"/>
    <s v="No"/>
    <n v="252.57"/>
    <n v="20205.599999999999"/>
  </r>
  <r>
    <x v="4"/>
    <n v="448"/>
    <s v="No"/>
    <n v="252.57"/>
    <n v="113151.36"/>
  </r>
  <r>
    <x v="1"/>
    <n v="7"/>
    <s v="No"/>
    <n v="252.57"/>
    <n v="1767.99"/>
  </r>
  <r>
    <x v="1"/>
    <n v="457"/>
    <s v="No"/>
    <n v="252.57"/>
    <n v="115424.48999999999"/>
  </r>
  <r>
    <x v="0"/>
    <n v="367"/>
    <s v="Yes"/>
    <n v="252.57"/>
    <n v="92693.19"/>
  </r>
  <r>
    <x v="4"/>
    <n v="419"/>
    <s v="No"/>
    <n v="252.57"/>
    <n v="105826.83"/>
  </r>
  <r>
    <x v="1"/>
    <n v="420"/>
    <s v="No"/>
    <n v="252.57"/>
    <n v="106079.4"/>
  </r>
  <r>
    <x v="3"/>
    <n v="437"/>
    <s v="No"/>
    <n v="252.57"/>
    <n v="110373.09"/>
  </r>
  <r>
    <x v="3"/>
    <n v="145"/>
    <s v="No"/>
    <n v="252.57"/>
    <n v="36622.65"/>
  </r>
  <r>
    <x v="4"/>
    <n v="400"/>
    <s v="No"/>
    <n v="252.57"/>
    <n v="101028"/>
  </r>
  <r>
    <x v="4"/>
    <n v="321"/>
    <s v="No"/>
    <n v="252.57"/>
    <n v="81074.97"/>
  </r>
  <r>
    <x v="2"/>
    <n v="120"/>
    <s v="No"/>
    <n v="252.57"/>
    <n v="30308.399999999998"/>
  </r>
  <r>
    <x v="1"/>
    <n v="160"/>
    <s v="No"/>
    <n v="252.57"/>
    <n v="40411.199999999997"/>
  </r>
  <r>
    <x v="2"/>
    <n v="278"/>
    <s v="No"/>
    <n v="252.57"/>
    <n v="70214.459999999992"/>
  </r>
  <r>
    <x v="1"/>
    <n v="344"/>
    <s v="No"/>
    <n v="252.57"/>
    <n v="86884.08"/>
  </r>
  <r>
    <x v="0"/>
    <n v="350"/>
    <s v="No"/>
    <n v="252.57"/>
    <n v="88399.5"/>
  </r>
  <r>
    <x v="1"/>
    <n v="417"/>
    <s v="No"/>
    <n v="252.57"/>
    <n v="105321.69"/>
  </r>
  <r>
    <x v="0"/>
    <n v="61"/>
    <s v="No"/>
    <n v="252.57"/>
    <n v="15406.77"/>
  </r>
  <r>
    <x v="1"/>
    <n v="337"/>
    <s v="No"/>
    <n v="252.57"/>
    <n v="85116.09"/>
  </r>
  <r>
    <x v="3"/>
    <n v="223"/>
    <s v="No"/>
    <n v="252.57"/>
    <n v="56323.11"/>
  </r>
  <r>
    <x v="2"/>
    <n v="424"/>
    <s v="No"/>
    <n v="252.57"/>
    <n v="107089.68"/>
  </r>
  <r>
    <x v="1"/>
    <n v="297"/>
    <s v="No"/>
    <n v="252.57"/>
    <n v="75013.289999999994"/>
  </r>
  <r>
    <x v="3"/>
    <n v="449"/>
    <s v="No"/>
    <n v="252.57"/>
    <n v="113403.93"/>
  </r>
  <r>
    <x v="3"/>
    <n v="203"/>
    <s v="Yes"/>
    <n v="252.57"/>
    <n v="51271.71"/>
  </r>
  <r>
    <x v="3"/>
    <n v="473"/>
    <s v="No"/>
    <n v="252.57"/>
    <n v="119465.61"/>
  </r>
  <r>
    <x v="3"/>
    <n v="19"/>
    <s v="No"/>
    <n v="252.57"/>
    <n v="4798.83"/>
  </r>
  <r>
    <x v="2"/>
    <n v="396"/>
    <s v="Yes"/>
    <n v="252.57"/>
    <n v="100017.72"/>
  </r>
  <r>
    <x v="2"/>
    <n v="465"/>
    <s v="No"/>
    <n v="252.57"/>
    <n v="117445.05"/>
  </r>
  <r>
    <x v="0"/>
    <n v="67"/>
    <s v="No"/>
    <n v="252.57"/>
    <n v="16922.189999999999"/>
  </r>
  <r>
    <x v="3"/>
    <n v="437"/>
    <s v="No"/>
    <n v="252.57"/>
    <n v="110373.09"/>
  </r>
  <r>
    <x v="3"/>
    <n v="148"/>
    <s v="No"/>
    <n v="252.57"/>
    <n v="37380.36"/>
  </r>
  <r>
    <x v="0"/>
    <n v="134"/>
    <s v="No"/>
    <n v="252.57"/>
    <n v="33844.379999999997"/>
  </r>
  <r>
    <x v="4"/>
    <n v="115"/>
    <s v="No"/>
    <n v="252.57"/>
    <n v="29045.55"/>
  </r>
  <r>
    <x v="4"/>
    <n v="489"/>
    <s v="No"/>
    <n v="252.57"/>
    <n v="123506.73"/>
  </r>
  <r>
    <x v="3"/>
    <n v="65"/>
    <s v="No"/>
    <n v="252.57"/>
    <n v="16417.05"/>
  </r>
  <r>
    <x v="2"/>
    <n v="282"/>
    <s v="No"/>
    <n v="252.57"/>
    <n v="71224.740000000005"/>
  </r>
  <r>
    <x v="1"/>
    <n v="308"/>
    <s v="No"/>
    <n v="252.57"/>
    <n v="77791.56"/>
  </r>
  <r>
    <x v="4"/>
    <n v="154"/>
    <s v="No"/>
    <n v="252.57"/>
    <n v="38895.78"/>
  </r>
  <r>
    <x v="4"/>
    <n v="103"/>
    <s v="No"/>
    <n v="252.57"/>
    <n v="26014.71"/>
  </r>
  <r>
    <x v="3"/>
    <n v="187"/>
    <s v="No"/>
    <n v="252.57"/>
    <n v="47230.59"/>
  </r>
  <r>
    <x v="1"/>
    <n v="253"/>
    <s v="No"/>
    <n v="252.57"/>
    <n v="63900.21"/>
  </r>
  <r>
    <x v="1"/>
    <n v="325"/>
    <s v="No"/>
    <n v="252.57"/>
    <n v="82085.25"/>
  </r>
  <r>
    <x v="1"/>
    <n v="69"/>
    <s v="No"/>
    <n v="252.57"/>
    <n v="17427.329999999998"/>
  </r>
  <r>
    <x v="2"/>
    <n v="160"/>
    <s v="No"/>
    <n v="252.57"/>
    <n v="40411.199999999997"/>
  </r>
  <r>
    <x v="0"/>
    <n v="206"/>
    <s v="No"/>
    <n v="252.57"/>
    <n v="52029.42"/>
  </r>
  <r>
    <x v="1"/>
    <n v="0"/>
    <s v="No"/>
    <n v="252.57"/>
    <n v="0"/>
  </r>
  <r>
    <x v="0"/>
    <n v="331"/>
    <s v="No"/>
    <n v="252.57"/>
    <n v="83600.67"/>
  </r>
  <r>
    <x v="4"/>
    <n v="387"/>
    <s v="No"/>
    <n v="252.57"/>
    <n v="97744.59"/>
  </r>
  <r>
    <x v="4"/>
    <n v="183"/>
    <s v="No"/>
    <n v="252.57"/>
    <n v="46220.31"/>
  </r>
  <r>
    <x v="0"/>
    <n v="241"/>
    <s v="No"/>
    <n v="252.57"/>
    <n v="60869.369999999995"/>
  </r>
  <r>
    <x v="1"/>
    <n v="355"/>
    <s v="No"/>
    <n v="252.57"/>
    <n v="89662.349999999991"/>
  </r>
  <r>
    <x v="2"/>
    <n v="29"/>
    <s v="No"/>
    <n v="252.57"/>
    <n v="7324.53"/>
  </r>
  <r>
    <x v="0"/>
    <n v="56"/>
    <s v="No"/>
    <n v="252.57"/>
    <n v="14143.92"/>
  </r>
  <r>
    <x v="1"/>
    <n v="155"/>
    <s v="No"/>
    <n v="252.57"/>
    <n v="39148.35"/>
  </r>
  <r>
    <x v="1"/>
    <n v="360"/>
    <s v="No"/>
    <n v="252.57"/>
    <n v="90925.2"/>
  </r>
  <r>
    <x v="0"/>
    <n v="376"/>
    <s v="No"/>
    <n v="252.57"/>
    <n v="94966.319999999992"/>
  </r>
  <r>
    <x v="0"/>
    <n v="344"/>
    <s v="No"/>
    <n v="252.57"/>
    <n v="86884.08"/>
  </r>
  <r>
    <x v="2"/>
    <n v="125"/>
    <s v="No"/>
    <n v="252.57"/>
    <n v="31571.25"/>
  </r>
  <r>
    <x v="2"/>
    <n v="349"/>
    <s v="No"/>
    <n v="252.57"/>
    <n v="88146.93"/>
  </r>
  <r>
    <x v="2"/>
    <n v="258"/>
    <s v="No"/>
    <n v="252.57"/>
    <n v="65163.06"/>
  </r>
  <r>
    <x v="0"/>
    <n v="224"/>
    <s v="No"/>
    <n v="252.57"/>
    <n v="56575.68"/>
  </r>
  <r>
    <x v="1"/>
    <n v="245"/>
    <s v="No"/>
    <n v="252.57"/>
    <n v="61879.65"/>
  </r>
  <r>
    <x v="0"/>
    <n v="490"/>
    <s v="No"/>
    <n v="252.57"/>
    <n v="123759.3"/>
  </r>
  <r>
    <x v="2"/>
    <n v="226"/>
    <s v="No"/>
    <n v="252.57"/>
    <n v="57080.82"/>
  </r>
  <r>
    <x v="3"/>
    <n v="324"/>
    <s v="Yes"/>
    <n v="252.57"/>
    <n v="81832.679999999993"/>
  </r>
  <r>
    <x v="0"/>
    <n v="219"/>
    <s v="No"/>
    <n v="252.57"/>
    <n v="55312.83"/>
  </r>
  <r>
    <x v="3"/>
    <n v="448"/>
    <s v="No"/>
    <n v="252.57"/>
    <n v="113151.36"/>
  </r>
  <r>
    <x v="1"/>
    <n v="189"/>
    <s v="No"/>
    <n v="252.57"/>
    <n v="47735.729999999996"/>
  </r>
  <r>
    <x v="1"/>
    <n v="454"/>
    <s v="No"/>
    <n v="252.57"/>
    <n v="114666.78"/>
  </r>
  <r>
    <x v="0"/>
    <n v="82"/>
    <s v="No"/>
    <n v="252.57"/>
    <n v="20710.739999999998"/>
  </r>
  <r>
    <x v="2"/>
    <n v="225"/>
    <s v="No"/>
    <n v="252.57"/>
    <n v="56828.25"/>
  </r>
  <r>
    <x v="3"/>
    <n v="470"/>
    <s v="No"/>
    <n v="252.57"/>
    <n v="118707.9"/>
  </r>
  <r>
    <x v="3"/>
    <n v="488"/>
    <s v="No"/>
    <n v="252.57"/>
    <n v="123254.16"/>
  </r>
  <r>
    <x v="1"/>
    <n v="388"/>
    <s v="Yes"/>
    <n v="252.57"/>
    <n v="97997.16"/>
  </r>
  <r>
    <x v="2"/>
    <n v="41"/>
    <s v="No"/>
    <n v="252.57"/>
    <n v="10355.369999999999"/>
  </r>
  <r>
    <x v="4"/>
    <n v="53"/>
    <s v="No"/>
    <n v="252.57"/>
    <n v="13386.21"/>
  </r>
  <r>
    <x v="3"/>
    <n v="439"/>
    <s v="No"/>
    <n v="252.57"/>
    <n v="110878.23"/>
  </r>
  <r>
    <x v="2"/>
    <n v="250"/>
    <s v="No"/>
    <n v="252.57"/>
    <n v="63142.5"/>
  </r>
  <r>
    <x v="0"/>
    <n v="246"/>
    <s v="No"/>
    <n v="252.57"/>
    <n v="62132.22"/>
  </r>
  <r>
    <x v="0"/>
    <n v="265"/>
    <s v="No"/>
    <n v="252.57"/>
    <n v="66931.05"/>
  </r>
  <r>
    <x v="0"/>
    <n v="291"/>
    <s v="No"/>
    <n v="252.57"/>
    <n v="73497.87"/>
  </r>
  <r>
    <x v="2"/>
    <n v="374"/>
    <s v="No"/>
    <n v="252.57"/>
    <n v="94461.18"/>
  </r>
  <r>
    <x v="1"/>
    <n v="198"/>
    <s v="No"/>
    <n v="252.57"/>
    <n v="50008.86"/>
  </r>
  <r>
    <x v="4"/>
    <n v="470"/>
    <s v="No"/>
    <n v="252.57"/>
    <n v="118707.9"/>
  </r>
  <r>
    <x v="3"/>
    <n v="45"/>
    <s v="No"/>
    <n v="252.57"/>
    <n v="11365.65"/>
  </r>
  <r>
    <x v="2"/>
    <n v="267"/>
    <s v="No"/>
    <n v="252.57"/>
    <n v="67436.19"/>
  </r>
  <r>
    <x v="0"/>
    <n v="151"/>
    <s v="No"/>
    <n v="252.57"/>
    <n v="38138.07"/>
  </r>
  <r>
    <x v="0"/>
    <n v="102"/>
    <s v="No"/>
    <n v="252.57"/>
    <n v="25762.14"/>
  </r>
  <r>
    <x v="3"/>
    <n v="165"/>
    <s v="Yes"/>
    <n v="252.57"/>
    <n v="41674.049999999996"/>
  </r>
  <r>
    <x v="3"/>
    <n v="36"/>
    <s v="Yes"/>
    <n v="252.57"/>
    <n v="9092.52"/>
  </r>
  <r>
    <x v="2"/>
    <n v="410"/>
    <s v="No"/>
    <n v="252.57"/>
    <n v="103553.7"/>
  </r>
  <r>
    <x v="0"/>
    <n v="248"/>
    <s v="No"/>
    <n v="252.57"/>
    <n v="62637.36"/>
  </r>
  <r>
    <x v="0"/>
    <n v="282"/>
    <s v="No"/>
    <n v="252.57"/>
    <n v="71224.740000000005"/>
  </r>
  <r>
    <x v="3"/>
    <n v="36"/>
    <s v="No"/>
    <n v="252.57"/>
    <n v="9092.52"/>
  </r>
  <r>
    <x v="2"/>
    <n v="193"/>
    <s v="No"/>
    <n v="252.57"/>
    <n v="48746.01"/>
  </r>
  <r>
    <x v="0"/>
    <n v="42"/>
    <s v="Yes"/>
    <n v="252.57"/>
    <n v="10607.94"/>
  </r>
  <r>
    <x v="3"/>
    <n v="358"/>
    <s v="No"/>
    <n v="252.57"/>
    <n v="90420.06"/>
  </r>
  <r>
    <x v="3"/>
    <n v="109"/>
    <s v="No"/>
    <n v="252.57"/>
    <n v="27530.13"/>
  </r>
  <r>
    <x v="0"/>
    <n v="395"/>
    <s v="No"/>
    <n v="252.57"/>
    <n v="99765.15"/>
  </r>
  <r>
    <x v="4"/>
    <n v="493"/>
    <s v="No"/>
    <n v="252.57"/>
    <n v="124517.01"/>
  </r>
  <r>
    <x v="3"/>
    <n v="184"/>
    <s v="No"/>
    <n v="252.57"/>
    <n v="46472.88"/>
  </r>
  <r>
    <x v="2"/>
    <n v="139"/>
    <s v="No"/>
    <n v="252.57"/>
    <n v="35107.229999999996"/>
  </r>
  <r>
    <x v="0"/>
    <n v="435"/>
    <s v="No"/>
    <n v="252.57"/>
    <n v="109867.95"/>
  </r>
  <r>
    <x v="0"/>
    <n v="245"/>
    <s v="No"/>
    <n v="252.57"/>
    <n v="61879.65"/>
  </r>
  <r>
    <x v="2"/>
    <n v="98"/>
    <s v="No"/>
    <n v="252.57"/>
    <n v="24751.86"/>
  </r>
  <r>
    <x v="1"/>
    <n v="388"/>
    <s v="No"/>
    <n v="252.57"/>
    <n v="97997.16"/>
  </r>
  <r>
    <x v="1"/>
    <n v="201"/>
    <s v="No"/>
    <n v="252.57"/>
    <n v="50766.57"/>
  </r>
  <r>
    <x v="0"/>
    <n v="132"/>
    <s v="No"/>
    <n v="252.57"/>
    <n v="33339.24"/>
  </r>
  <r>
    <x v="0"/>
    <n v="249"/>
    <s v="No"/>
    <n v="252.57"/>
    <n v="62889.93"/>
  </r>
  <r>
    <x v="3"/>
    <n v="105"/>
    <s v="No"/>
    <n v="252.57"/>
    <n v="26519.85"/>
  </r>
  <r>
    <x v="3"/>
    <n v="301"/>
    <s v="No"/>
    <n v="252.57"/>
    <n v="76023.569999999992"/>
  </r>
  <r>
    <x v="3"/>
    <n v="401"/>
    <s v="No"/>
    <n v="252.57"/>
    <n v="101280.56999999999"/>
  </r>
  <r>
    <x v="1"/>
    <n v="321"/>
    <s v="No"/>
    <n v="252.57"/>
    <n v="81074.97"/>
  </r>
  <r>
    <x v="3"/>
    <n v="461"/>
    <s v="No"/>
    <n v="252.57"/>
    <n v="116434.77"/>
  </r>
  <r>
    <x v="2"/>
    <n v="411"/>
    <s v="No"/>
    <n v="252.57"/>
    <n v="103806.27"/>
  </r>
  <r>
    <x v="4"/>
    <n v="458"/>
    <s v="No"/>
    <n v="252.57"/>
    <n v="115677.06"/>
  </r>
  <r>
    <x v="0"/>
    <n v="220"/>
    <s v="No"/>
    <n v="252.57"/>
    <n v="55565.4"/>
  </r>
  <r>
    <x v="1"/>
    <n v="162"/>
    <s v="No"/>
    <n v="252.57"/>
    <n v="40916.339999999997"/>
  </r>
  <r>
    <x v="3"/>
    <n v="240"/>
    <s v="No"/>
    <n v="252.57"/>
    <n v="60616.799999999996"/>
  </r>
  <r>
    <x v="2"/>
    <n v="118"/>
    <s v="No"/>
    <n v="252.57"/>
    <n v="29803.26"/>
  </r>
  <r>
    <x v="2"/>
    <n v="58"/>
    <s v="No"/>
    <n v="252.57"/>
    <n v="14649.06"/>
  </r>
  <r>
    <x v="2"/>
    <n v="478"/>
    <s v="No"/>
    <n v="252.57"/>
    <n v="120728.45999999999"/>
  </r>
  <r>
    <x v="1"/>
    <n v="239"/>
    <s v="Yes"/>
    <n v="252.57"/>
    <n v="60364.229999999996"/>
  </r>
  <r>
    <x v="0"/>
    <n v="467"/>
    <s v="No"/>
    <n v="252.57"/>
    <n v="117950.19"/>
  </r>
  <r>
    <x v="3"/>
    <n v="395"/>
    <s v="No"/>
    <n v="252.57"/>
    <n v="99765.15"/>
  </r>
  <r>
    <x v="1"/>
    <n v="447"/>
    <s v="No"/>
    <n v="252.57"/>
    <n v="112898.79"/>
  </r>
  <r>
    <x v="0"/>
    <n v="305"/>
    <s v="No"/>
    <n v="252.57"/>
    <n v="77033.849999999991"/>
  </r>
  <r>
    <x v="1"/>
    <n v="105"/>
    <s v="No"/>
    <n v="252.57"/>
    <n v="26519.85"/>
  </r>
  <r>
    <x v="0"/>
    <n v="316"/>
    <s v="No"/>
    <n v="252.57"/>
    <n v="79812.12"/>
  </r>
  <r>
    <x v="0"/>
    <n v="309"/>
    <s v="No"/>
    <n v="252.57"/>
    <n v="78044.13"/>
  </r>
  <r>
    <x v="4"/>
    <n v="168"/>
    <s v="No"/>
    <n v="252.57"/>
    <n v="42431.76"/>
  </r>
  <r>
    <x v="3"/>
    <n v="440"/>
    <s v="No"/>
    <n v="252.57"/>
    <n v="111130.8"/>
  </r>
  <r>
    <x v="4"/>
    <n v="469"/>
    <s v="No"/>
    <n v="252.57"/>
    <n v="118455.33"/>
  </r>
  <r>
    <x v="3"/>
    <n v="3"/>
    <s v="Yes"/>
    <n v="252.57"/>
    <n v="757.71"/>
  </r>
  <r>
    <x v="0"/>
    <n v="109"/>
    <s v="No"/>
    <n v="252.57"/>
    <n v="27530.13"/>
  </r>
  <r>
    <x v="2"/>
    <n v="491"/>
    <s v="No"/>
    <n v="252.57"/>
    <n v="124011.87"/>
  </r>
  <r>
    <x v="4"/>
    <n v="257"/>
    <s v="No"/>
    <n v="252.57"/>
    <n v="64910.49"/>
  </r>
  <r>
    <x v="1"/>
    <n v="476"/>
    <s v="No"/>
    <n v="252.57"/>
    <n v="120223.31999999999"/>
  </r>
  <r>
    <x v="2"/>
    <n v="22"/>
    <s v="No"/>
    <n v="252.57"/>
    <n v="5556.54"/>
  </r>
  <r>
    <x v="0"/>
    <n v="47"/>
    <s v="No"/>
    <n v="252.57"/>
    <n v="11870.789999999999"/>
  </r>
  <r>
    <x v="1"/>
    <n v="467"/>
    <s v="No"/>
    <n v="252.57"/>
    <n v="117950.19"/>
  </r>
  <r>
    <x v="2"/>
    <n v="88"/>
    <s v="No"/>
    <n v="252.57"/>
    <n v="22226.16"/>
  </r>
  <r>
    <x v="3"/>
    <n v="315"/>
    <s v="No"/>
    <n v="252.57"/>
    <n v="79559.55"/>
  </r>
  <r>
    <x v="0"/>
    <n v="227"/>
    <s v="No"/>
    <n v="252.57"/>
    <n v="57333.39"/>
  </r>
  <r>
    <x v="0"/>
    <n v="411"/>
    <s v="No"/>
    <n v="252.57"/>
    <n v="103806.27"/>
  </r>
  <r>
    <x v="0"/>
    <n v="429"/>
    <s v="No"/>
    <n v="252.57"/>
    <n v="108352.53"/>
  </r>
  <r>
    <x v="3"/>
    <n v="205"/>
    <s v="No"/>
    <n v="252.57"/>
    <n v="51776.85"/>
  </r>
  <r>
    <x v="2"/>
    <n v="292"/>
    <s v="No"/>
    <n v="252.57"/>
    <n v="73750.44"/>
  </r>
  <r>
    <x v="3"/>
    <n v="153"/>
    <s v="No"/>
    <n v="252.57"/>
    <n v="38643.21"/>
  </r>
  <r>
    <x v="4"/>
    <n v="345"/>
    <s v="No"/>
    <n v="252.57"/>
    <n v="87136.65"/>
  </r>
  <r>
    <x v="1"/>
    <n v="107"/>
    <s v="No"/>
    <n v="252.57"/>
    <n v="27024.989999999998"/>
  </r>
  <r>
    <x v="0"/>
    <n v="291"/>
    <s v="No"/>
    <n v="252.57"/>
    <n v="73497.87"/>
  </r>
  <r>
    <x v="0"/>
    <n v="387"/>
    <s v="No"/>
    <n v="252.57"/>
    <n v="97744.59"/>
  </r>
  <r>
    <x v="2"/>
    <n v="229"/>
    <s v="No"/>
    <n v="252.57"/>
    <n v="57838.53"/>
  </r>
  <r>
    <x v="1"/>
    <n v="175"/>
    <s v="Yes"/>
    <n v="252.57"/>
    <n v="44199.75"/>
  </r>
  <r>
    <x v="2"/>
    <n v="205"/>
    <s v="No"/>
    <n v="252.57"/>
    <n v="51776.85"/>
  </r>
  <r>
    <x v="1"/>
    <n v="403"/>
    <s v="No"/>
    <n v="252.57"/>
    <n v="101785.70999999999"/>
  </r>
  <r>
    <x v="1"/>
    <n v="133"/>
    <s v="No"/>
    <n v="252.57"/>
    <n v="33591.81"/>
  </r>
  <r>
    <x v="0"/>
    <n v="370"/>
    <s v="No"/>
    <n v="252.57"/>
    <n v="93450.9"/>
  </r>
  <r>
    <x v="2"/>
    <n v="54"/>
    <s v="Yes"/>
    <n v="252.57"/>
    <n v="13638.779999999999"/>
  </r>
  <r>
    <x v="3"/>
    <n v="364"/>
    <s v="No"/>
    <n v="252.57"/>
    <n v="91935.48"/>
  </r>
  <r>
    <x v="0"/>
    <n v="187"/>
    <s v="No"/>
    <n v="252.57"/>
    <n v="47230.59"/>
  </r>
  <r>
    <x v="1"/>
    <n v="303"/>
    <s v="No"/>
    <n v="252.57"/>
    <n v="76528.709999999992"/>
  </r>
  <r>
    <x v="3"/>
    <n v="295"/>
    <s v="No"/>
    <n v="252.57"/>
    <n v="74508.149999999994"/>
  </r>
  <r>
    <x v="1"/>
    <n v="110"/>
    <s v="No"/>
    <n v="252.57"/>
    <n v="27782.7"/>
  </r>
  <r>
    <x v="1"/>
    <n v="61"/>
    <s v="Yes"/>
    <n v="252.57"/>
    <n v="15406.77"/>
  </r>
  <r>
    <x v="1"/>
    <n v="55"/>
    <s v="No"/>
    <n v="252.57"/>
    <n v="13891.35"/>
  </r>
  <r>
    <x v="1"/>
    <n v="483"/>
    <s v="No"/>
    <n v="252.57"/>
    <n v="121991.31"/>
  </r>
  <r>
    <x v="0"/>
    <n v="98"/>
    <s v="No"/>
    <n v="252.57"/>
    <n v="24751.86"/>
  </r>
  <r>
    <x v="1"/>
    <n v="201"/>
    <s v="No"/>
    <n v="252.57"/>
    <n v="50766.57"/>
  </r>
  <r>
    <x v="1"/>
    <n v="137"/>
    <s v="No"/>
    <n v="252.57"/>
    <n v="34602.089999999997"/>
  </r>
  <r>
    <x v="3"/>
    <n v="88"/>
    <s v="No"/>
    <n v="252.57"/>
    <n v="22226.16"/>
  </r>
  <r>
    <x v="4"/>
    <n v="397"/>
    <s v="No"/>
    <n v="252.57"/>
    <n v="100270.29"/>
  </r>
  <r>
    <x v="3"/>
    <n v="49"/>
    <s v="No"/>
    <n v="252.57"/>
    <n v="12375.93"/>
  </r>
  <r>
    <x v="1"/>
    <n v="193"/>
    <s v="No"/>
    <n v="252.57"/>
    <n v="48746.01"/>
  </r>
  <r>
    <x v="1"/>
    <n v="286"/>
    <s v="No"/>
    <n v="252.57"/>
    <n v="72235.02"/>
  </r>
  <r>
    <x v="2"/>
    <n v="207"/>
    <s v="No"/>
    <n v="252.57"/>
    <n v="52281.99"/>
  </r>
  <r>
    <x v="4"/>
    <n v="22"/>
    <s v="No"/>
    <n v="252.57"/>
    <n v="5556.54"/>
  </r>
  <r>
    <x v="0"/>
    <n v="403"/>
    <s v="No"/>
    <n v="252.57"/>
    <n v="101785.70999999999"/>
  </r>
  <r>
    <x v="4"/>
    <n v="320"/>
    <s v="No"/>
    <n v="252.57"/>
    <n v="80822.399999999994"/>
  </r>
  <r>
    <x v="1"/>
    <n v="247"/>
    <s v="No"/>
    <n v="252.57"/>
    <n v="62384.79"/>
  </r>
  <r>
    <x v="1"/>
    <n v="70"/>
    <s v="No"/>
    <n v="252.57"/>
    <n v="17679.899999999998"/>
  </r>
  <r>
    <x v="2"/>
    <n v="36"/>
    <s v="No"/>
    <n v="252.57"/>
    <n v="9092.52"/>
  </r>
  <r>
    <x v="3"/>
    <n v="344"/>
    <s v="No"/>
    <n v="252.57"/>
    <n v="86884.08"/>
  </r>
  <r>
    <x v="3"/>
    <n v="135"/>
    <s v="Yes"/>
    <n v="252.57"/>
    <n v="34096.949999999997"/>
  </r>
  <r>
    <x v="4"/>
    <n v="88"/>
    <s v="No"/>
    <n v="252.57"/>
    <n v="22226.16"/>
  </r>
  <r>
    <x v="2"/>
    <n v="61"/>
    <s v="Yes"/>
    <n v="252.57"/>
    <n v="15406.77"/>
  </r>
  <r>
    <x v="4"/>
    <n v="238"/>
    <s v="Yes"/>
    <n v="252.57"/>
    <n v="60111.659999999996"/>
  </r>
  <r>
    <x v="1"/>
    <n v="45"/>
    <s v="No"/>
    <n v="252.57"/>
    <n v="11365.65"/>
  </r>
  <r>
    <x v="1"/>
    <n v="306"/>
    <s v="No"/>
    <n v="252.57"/>
    <n v="77286.42"/>
  </r>
  <r>
    <x v="1"/>
    <n v="178"/>
    <s v="Yes"/>
    <n v="252.57"/>
    <n v="44957.46"/>
  </r>
  <r>
    <x v="3"/>
    <n v="272"/>
    <s v="No"/>
    <n v="252.57"/>
    <n v="68699.039999999994"/>
  </r>
  <r>
    <x v="4"/>
    <n v="268"/>
    <s v="No"/>
    <n v="252.57"/>
    <n v="67688.759999999995"/>
  </r>
  <r>
    <x v="0"/>
    <n v="263"/>
    <s v="Yes"/>
    <n v="252.57"/>
    <n v="66425.91"/>
  </r>
  <r>
    <x v="3"/>
    <n v="384"/>
    <s v="No"/>
    <n v="252.57"/>
    <n v="96986.880000000005"/>
  </r>
  <r>
    <x v="0"/>
    <n v="366"/>
    <s v="No"/>
    <n v="252.57"/>
    <n v="92440.62"/>
  </r>
  <r>
    <x v="3"/>
    <n v="481"/>
    <s v="Yes"/>
    <n v="252.57"/>
    <n v="121486.17"/>
  </r>
  <r>
    <x v="0"/>
    <n v="482"/>
    <s v="Yes"/>
    <n v="252.57"/>
    <n v="121738.73999999999"/>
  </r>
  <r>
    <x v="1"/>
    <n v="110"/>
    <s v="No"/>
    <n v="252.57"/>
    <n v="27782.7"/>
  </r>
  <r>
    <x v="4"/>
    <n v="68"/>
    <s v="No"/>
    <n v="252.57"/>
    <n v="17174.759999999998"/>
  </r>
  <r>
    <x v="2"/>
    <n v="199"/>
    <s v="No"/>
    <n v="252.57"/>
    <n v="50261.43"/>
  </r>
  <r>
    <x v="2"/>
    <n v="114"/>
    <s v="No"/>
    <n v="252.57"/>
    <n v="28792.98"/>
  </r>
  <r>
    <x v="1"/>
    <n v="145"/>
    <s v="No"/>
    <n v="252.57"/>
    <n v="36622.65"/>
  </r>
  <r>
    <x v="1"/>
    <n v="151"/>
    <s v="No"/>
    <n v="252.57"/>
    <n v="38138.07"/>
  </r>
  <r>
    <x v="4"/>
    <n v="112"/>
    <s v="No"/>
    <n v="252.57"/>
    <n v="28287.84"/>
  </r>
  <r>
    <x v="1"/>
    <n v="54"/>
    <s v="No"/>
    <n v="252.57"/>
    <n v="13638.779999999999"/>
  </r>
  <r>
    <x v="2"/>
    <n v="379"/>
    <s v="No"/>
    <n v="252.57"/>
    <n v="95724.03"/>
  </r>
  <r>
    <x v="2"/>
    <n v="157"/>
    <s v="No"/>
    <n v="252.57"/>
    <n v="39653.49"/>
  </r>
  <r>
    <x v="1"/>
    <n v="449"/>
    <s v="No"/>
    <n v="252.57"/>
    <n v="113403.93"/>
  </r>
  <r>
    <x v="3"/>
    <n v="208"/>
    <s v="No"/>
    <n v="252.57"/>
    <n v="52534.559999999998"/>
  </r>
  <r>
    <x v="1"/>
    <n v="189"/>
    <s v="No"/>
    <n v="252.57"/>
    <n v="47735.729999999996"/>
  </r>
  <r>
    <x v="1"/>
    <n v="460"/>
    <s v="Yes"/>
    <n v="252.57"/>
    <n v="116182.2"/>
  </r>
  <r>
    <x v="1"/>
    <n v="203"/>
    <s v="No"/>
    <n v="252.57"/>
    <n v="51271.71"/>
  </r>
  <r>
    <x v="4"/>
    <n v="372"/>
    <s v="No"/>
    <n v="252.57"/>
    <n v="93956.04"/>
  </r>
  <r>
    <x v="0"/>
    <n v="107"/>
    <s v="No"/>
    <n v="252.57"/>
    <n v="27024.989999999998"/>
  </r>
  <r>
    <x v="3"/>
    <n v="485"/>
    <s v="No"/>
    <n v="252.57"/>
    <n v="122496.45"/>
  </r>
  <r>
    <x v="2"/>
    <n v="144"/>
    <s v="No"/>
    <n v="252.57"/>
    <n v="36370.080000000002"/>
  </r>
  <r>
    <x v="0"/>
    <n v="486"/>
    <s v="No"/>
    <n v="252.57"/>
    <n v="122749.01999999999"/>
  </r>
  <r>
    <x v="1"/>
    <n v="214"/>
    <s v="No"/>
    <n v="252.57"/>
    <n v="54049.979999999996"/>
  </r>
  <r>
    <x v="2"/>
    <n v="114"/>
    <s v="No"/>
    <n v="252.57"/>
    <n v="28792.98"/>
  </r>
  <r>
    <x v="3"/>
    <n v="208"/>
    <s v="No"/>
    <n v="252.57"/>
    <n v="52534.559999999998"/>
  </r>
  <r>
    <x v="4"/>
    <n v="33"/>
    <s v="No"/>
    <n v="252.57"/>
    <n v="8334.81"/>
  </r>
  <r>
    <x v="1"/>
    <n v="78"/>
    <s v="No"/>
    <n v="252.57"/>
    <n v="19700.46"/>
  </r>
  <r>
    <x v="4"/>
    <n v="413"/>
    <s v="No"/>
    <n v="252.57"/>
    <n v="104311.41"/>
  </r>
  <r>
    <x v="3"/>
    <n v="154"/>
    <s v="No"/>
    <n v="252.57"/>
    <n v="38895.78"/>
  </r>
  <r>
    <x v="4"/>
    <n v="25"/>
    <s v="No"/>
    <n v="252.57"/>
    <n v="6314.25"/>
  </r>
  <r>
    <x v="0"/>
    <n v="133"/>
    <s v="No"/>
    <n v="252.57"/>
    <n v="33591.81"/>
  </r>
  <r>
    <x v="4"/>
    <n v="15"/>
    <s v="No"/>
    <n v="252.57"/>
    <n v="3788.5499999999997"/>
  </r>
  <r>
    <x v="1"/>
    <n v="418"/>
    <s v="Yes"/>
    <n v="252.57"/>
    <n v="105574.26"/>
  </r>
  <r>
    <x v="4"/>
    <n v="4"/>
    <s v="Yes"/>
    <n v="252.57"/>
    <n v="1010.28"/>
  </r>
  <r>
    <x v="2"/>
    <n v="485"/>
    <s v="Yes"/>
    <n v="252.57"/>
    <n v="122496.45"/>
  </r>
  <r>
    <x v="1"/>
    <n v="496"/>
    <s v="Yes"/>
    <n v="252.57"/>
    <n v="125274.72"/>
  </r>
  <r>
    <x v="0"/>
    <n v="155"/>
    <s v="No"/>
    <n v="252.57"/>
    <n v="39148.35"/>
  </r>
  <r>
    <x v="3"/>
    <n v="449"/>
    <s v="No"/>
    <n v="252.57"/>
    <n v="113403.93"/>
  </r>
  <r>
    <x v="4"/>
    <n v="332"/>
    <s v="No"/>
    <n v="252.57"/>
    <n v="83853.239999999991"/>
  </r>
  <r>
    <x v="2"/>
    <n v="20"/>
    <s v="Yes"/>
    <n v="252.57"/>
    <n v="5051.3999999999996"/>
  </r>
  <r>
    <x v="4"/>
    <n v="118"/>
    <s v="No"/>
    <n v="252.57"/>
    <n v="29803.26"/>
  </r>
  <r>
    <x v="2"/>
    <n v="235"/>
    <s v="No"/>
    <n v="252.57"/>
    <n v="59353.95"/>
  </r>
  <r>
    <x v="1"/>
    <n v="191"/>
    <s v="No"/>
    <n v="252.57"/>
    <n v="48240.869999999995"/>
  </r>
  <r>
    <x v="3"/>
    <n v="91"/>
    <s v="No"/>
    <n v="252.57"/>
    <n v="22983.87"/>
  </r>
  <r>
    <x v="0"/>
    <n v="299"/>
    <s v="No"/>
    <n v="252.57"/>
    <n v="75518.429999999993"/>
  </r>
  <r>
    <x v="2"/>
    <n v="480"/>
    <s v="No"/>
    <n v="252.57"/>
    <n v="121233.59999999999"/>
  </r>
  <r>
    <x v="1"/>
    <n v="44"/>
    <s v="No"/>
    <n v="252.57"/>
    <n v="11113.08"/>
  </r>
  <r>
    <x v="3"/>
    <n v="438"/>
    <s v="No"/>
    <n v="252.57"/>
    <n v="110625.66"/>
  </r>
  <r>
    <x v="0"/>
    <n v="151"/>
    <s v="No"/>
    <n v="252.57"/>
    <n v="38138.07"/>
  </r>
  <r>
    <x v="4"/>
    <n v="66"/>
    <s v="No"/>
    <n v="252.57"/>
    <n v="16669.62"/>
  </r>
  <r>
    <x v="2"/>
    <n v="52"/>
    <s v="No"/>
    <n v="252.57"/>
    <n v="13133.64"/>
  </r>
  <r>
    <x v="1"/>
    <n v="109"/>
    <s v="No"/>
    <n v="252.57"/>
    <n v="27530.13"/>
  </r>
  <r>
    <x v="2"/>
    <n v="348"/>
    <s v="No"/>
    <n v="252.57"/>
    <n v="87894.36"/>
  </r>
  <r>
    <x v="3"/>
    <n v="208"/>
    <s v="No"/>
    <n v="252.57"/>
    <n v="52534.559999999998"/>
  </r>
  <r>
    <x v="1"/>
    <n v="29"/>
    <s v="No"/>
    <n v="252.57"/>
    <n v="7324.53"/>
  </r>
  <r>
    <x v="4"/>
    <n v="158"/>
    <s v="No"/>
    <n v="252.57"/>
    <n v="39906.06"/>
  </r>
  <r>
    <x v="4"/>
    <n v="100"/>
    <s v="No"/>
    <n v="252.57"/>
    <n v="25257"/>
  </r>
  <r>
    <x v="2"/>
    <n v="314"/>
    <s v="No"/>
    <n v="252.57"/>
    <n v="79306.98"/>
  </r>
  <r>
    <x v="3"/>
    <n v="151"/>
    <s v="No"/>
    <n v="252.57"/>
    <n v="38138.07"/>
  </r>
  <r>
    <x v="3"/>
    <n v="321"/>
    <s v="No"/>
    <n v="252.57"/>
    <n v="81074.97"/>
  </r>
  <r>
    <x v="4"/>
    <n v="448"/>
    <s v="No"/>
    <n v="252.57"/>
    <n v="113151.36"/>
  </r>
  <r>
    <x v="2"/>
    <n v="264"/>
    <s v="No"/>
    <n v="252.57"/>
    <n v="66678.48"/>
  </r>
  <r>
    <x v="0"/>
    <n v="304"/>
    <s v="No"/>
    <n v="252.57"/>
    <n v="76781.279999999999"/>
  </r>
  <r>
    <x v="0"/>
    <n v="38"/>
    <s v="No"/>
    <n v="252.57"/>
    <n v="9597.66"/>
  </r>
  <r>
    <x v="0"/>
    <n v="118"/>
    <s v="No"/>
    <n v="252.57"/>
    <n v="29803.26"/>
  </r>
  <r>
    <x v="4"/>
    <n v="16"/>
    <s v="No"/>
    <n v="252.57"/>
    <n v="4041.12"/>
  </r>
  <r>
    <x v="2"/>
    <n v="380"/>
    <s v="No"/>
    <n v="252.57"/>
    <n v="95976.599999999991"/>
  </r>
  <r>
    <x v="4"/>
    <n v="165"/>
    <s v="No"/>
    <n v="252.57"/>
    <n v="41674.049999999996"/>
  </r>
  <r>
    <x v="4"/>
    <n v="293"/>
    <s v="No"/>
    <n v="252.57"/>
    <n v="74003.009999999995"/>
  </r>
  <r>
    <x v="2"/>
    <n v="37"/>
    <s v="No"/>
    <n v="252.57"/>
    <n v="9345.09"/>
  </r>
  <r>
    <x v="1"/>
    <n v="25"/>
    <s v="No"/>
    <n v="252.57"/>
    <n v="6314.25"/>
  </r>
  <r>
    <x v="0"/>
    <n v="124"/>
    <s v="Yes"/>
    <n v="252.57"/>
    <n v="31318.68"/>
  </r>
  <r>
    <x v="1"/>
    <n v="316"/>
    <s v="No"/>
    <n v="252.57"/>
    <n v="79812.12"/>
  </r>
  <r>
    <x v="0"/>
    <n v="47"/>
    <s v="No"/>
    <n v="252.57"/>
    <n v="11870.789999999999"/>
  </r>
  <r>
    <x v="0"/>
    <n v="155"/>
    <s v="No"/>
    <n v="252.57"/>
    <n v="39148.35"/>
  </r>
  <r>
    <x v="4"/>
    <n v="455"/>
    <s v="No"/>
    <n v="252.57"/>
    <n v="114919.34999999999"/>
  </r>
  <r>
    <x v="3"/>
    <n v="282"/>
    <s v="No"/>
    <n v="252.57"/>
    <n v="71224.740000000005"/>
  </r>
  <r>
    <x v="0"/>
    <n v="424"/>
    <s v="No"/>
    <n v="252.57"/>
    <n v="107089.68"/>
  </r>
  <r>
    <x v="1"/>
    <n v="255"/>
    <s v="No"/>
    <n v="252.57"/>
    <n v="64405.35"/>
  </r>
  <r>
    <x v="1"/>
    <n v="474"/>
    <s v="No"/>
    <n v="252.57"/>
    <n v="119718.18"/>
  </r>
  <r>
    <x v="0"/>
    <n v="13"/>
    <s v="No"/>
    <n v="252.57"/>
    <n v="3283.41"/>
  </r>
  <r>
    <x v="4"/>
    <n v="169"/>
    <s v="Yes"/>
    <n v="252.57"/>
    <n v="42684.33"/>
  </r>
  <r>
    <x v="3"/>
    <n v="84"/>
    <s v="Yes"/>
    <n v="252.57"/>
    <n v="21215.88"/>
  </r>
  <r>
    <x v="4"/>
    <n v="229"/>
    <s v="No"/>
    <n v="252.57"/>
    <n v="57838.53"/>
  </r>
  <r>
    <x v="1"/>
    <n v="0"/>
    <s v="No"/>
    <n v="252.57"/>
    <n v="0"/>
  </r>
  <r>
    <x v="4"/>
    <n v="119"/>
    <s v="No"/>
    <n v="252.57"/>
    <n v="30055.829999999998"/>
  </r>
  <r>
    <x v="3"/>
    <n v="469"/>
    <s v="No"/>
    <n v="252.57"/>
    <n v="118455.33"/>
  </r>
  <r>
    <x v="2"/>
    <n v="57"/>
    <s v="No"/>
    <n v="252.57"/>
    <n v="14396.49"/>
  </r>
  <r>
    <x v="3"/>
    <n v="209"/>
    <s v="No"/>
    <n v="252.57"/>
    <n v="52787.13"/>
  </r>
  <r>
    <x v="3"/>
    <n v="394"/>
    <s v="Yes"/>
    <n v="252.57"/>
    <n v="99512.58"/>
  </r>
  <r>
    <x v="4"/>
    <n v="406"/>
    <s v="No"/>
    <n v="252.57"/>
    <n v="102543.42"/>
  </r>
  <r>
    <x v="0"/>
    <n v="315"/>
    <s v="Yes"/>
    <n v="252.57"/>
    <n v="79559.55"/>
  </r>
  <r>
    <x v="4"/>
    <n v="142"/>
    <s v="No"/>
    <n v="252.57"/>
    <n v="35864.94"/>
  </r>
  <r>
    <x v="4"/>
    <n v="95"/>
    <s v="No"/>
    <n v="252.57"/>
    <n v="23994.149999999998"/>
  </r>
  <r>
    <x v="4"/>
    <n v="169"/>
    <s v="No"/>
    <n v="252.57"/>
    <n v="42684.33"/>
  </r>
  <r>
    <x v="2"/>
    <n v="482"/>
    <s v="No"/>
    <n v="252.57"/>
    <n v="121738.73999999999"/>
  </r>
  <r>
    <x v="4"/>
    <n v="199"/>
    <s v="No"/>
    <n v="252.57"/>
    <n v="50261.43"/>
  </r>
  <r>
    <x v="4"/>
    <n v="453"/>
    <s v="No"/>
    <n v="252.57"/>
    <n v="114414.20999999999"/>
  </r>
  <r>
    <x v="0"/>
    <n v="330"/>
    <s v="No"/>
    <n v="252.57"/>
    <n v="83348.099999999991"/>
  </r>
  <r>
    <x v="1"/>
    <n v="358"/>
    <s v="No"/>
    <n v="252.57"/>
    <n v="90420.06"/>
  </r>
  <r>
    <x v="1"/>
    <n v="154"/>
    <s v="No"/>
    <n v="252.57"/>
    <n v="38895.78"/>
  </r>
  <r>
    <x v="1"/>
    <n v="14"/>
    <s v="No"/>
    <n v="252.57"/>
    <n v="3535.98"/>
  </r>
  <r>
    <x v="0"/>
    <n v="300"/>
    <s v="No"/>
    <n v="252.57"/>
    <n v="75771"/>
  </r>
  <r>
    <x v="1"/>
    <n v="352"/>
    <s v="No"/>
    <n v="252.57"/>
    <n v="88904.639999999999"/>
  </r>
  <r>
    <x v="4"/>
    <n v="238"/>
    <s v="No"/>
    <n v="252.57"/>
    <n v="60111.659999999996"/>
  </r>
  <r>
    <x v="1"/>
    <n v="304"/>
    <s v="No"/>
    <n v="252.57"/>
    <n v="76781.279999999999"/>
  </r>
  <r>
    <x v="4"/>
    <n v="280"/>
    <s v="No"/>
    <n v="252.57"/>
    <n v="70719.599999999991"/>
  </r>
  <r>
    <x v="3"/>
    <n v="141"/>
    <s v="No"/>
    <n v="252.57"/>
    <n v="35612.370000000003"/>
  </r>
  <r>
    <x v="0"/>
    <n v="173"/>
    <s v="Yes"/>
    <n v="252.57"/>
    <n v="43694.61"/>
  </r>
  <r>
    <x v="4"/>
    <n v="117"/>
    <s v="No"/>
    <n v="252.57"/>
    <n v="29550.69"/>
  </r>
  <r>
    <x v="2"/>
    <n v="296"/>
    <s v="No"/>
    <n v="252.57"/>
    <n v="74760.72"/>
  </r>
  <r>
    <x v="3"/>
    <n v="158"/>
    <s v="No"/>
    <n v="252.57"/>
    <n v="39906.06"/>
  </r>
  <r>
    <x v="3"/>
    <n v="135"/>
    <s v="No"/>
    <n v="252.57"/>
    <n v="34096.949999999997"/>
  </r>
  <r>
    <x v="2"/>
    <n v="4"/>
    <s v="No"/>
    <n v="252.57"/>
    <n v="1010.28"/>
  </r>
  <r>
    <x v="0"/>
    <n v="80"/>
    <s v="No"/>
    <n v="252.57"/>
    <n v="20205.599999999999"/>
  </r>
  <r>
    <x v="3"/>
    <n v="374"/>
    <s v="No"/>
    <n v="252.57"/>
    <n v="94461.18"/>
  </r>
  <r>
    <x v="1"/>
    <n v="314"/>
    <s v="No"/>
    <n v="252.57"/>
    <n v="79306.98"/>
  </r>
  <r>
    <x v="3"/>
    <n v="25"/>
    <s v="No"/>
    <n v="252.57"/>
    <n v="6314.25"/>
  </r>
  <r>
    <x v="2"/>
    <n v="10"/>
    <s v="No"/>
    <n v="252.57"/>
    <n v="2525.6999999999998"/>
  </r>
  <r>
    <x v="4"/>
    <n v="253"/>
    <s v="No"/>
    <n v="252.57"/>
    <n v="63900.21"/>
  </r>
  <r>
    <x v="4"/>
    <n v="421"/>
    <s v="No"/>
    <n v="252.57"/>
    <n v="106331.97"/>
  </r>
  <r>
    <x v="3"/>
    <n v="448"/>
    <s v="No"/>
    <n v="252.57"/>
    <n v="113151.36"/>
  </r>
  <r>
    <x v="2"/>
    <n v="185"/>
    <s v="Yes"/>
    <n v="252.57"/>
    <n v="46725.45"/>
  </r>
  <r>
    <x v="3"/>
    <n v="303"/>
    <s v="No"/>
    <n v="252.57"/>
    <n v="76528.709999999992"/>
  </r>
  <r>
    <x v="3"/>
    <n v="369"/>
    <s v="No"/>
    <n v="252.57"/>
    <n v="93198.33"/>
  </r>
  <r>
    <x v="2"/>
    <n v="393"/>
    <s v="No"/>
    <n v="252.57"/>
    <n v="99260.01"/>
  </r>
  <r>
    <x v="3"/>
    <n v="361"/>
    <s v="No"/>
    <n v="252.57"/>
    <n v="91177.77"/>
  </r>
  <r>
    <x v="1"/>
    <n v="269"/>
    <s v="No"/>
    <n v="252.57"/>
    <n v="67941.33"/>
  </r>
  <r>
    <x v="4"/>
    <n v="493"/>
    <s v="No"/>
    <n v="252.57"/>
    <n v="124517.01"/>
  </r>
  <r>
    <x v="3"/>
    <n v="241"/>
    <s v="Yes"/>
    <n v="252.57"/>
    <n v="60869.369999999995"/>
  </r>
  <r>
    <x v="0"/>
    <n v="249"/>
    <s v="No"/>
    <n v="252.57"/>
    <n v="62889.93"/>
  </r>
  <r>
    <x v="4"/>
    <n v="22"/>
    <s v="No"/>
    <n v="252.57"/>
    <n v="5556.54"/>
  </r>
  <r>
    <x v="4"/>
    <n v="413"/>
    <s v="No"/>
    <n v="252.57"/>
    <n v="104311.41"/>
  </r>
  <r>
    <x v="1"/>
    <n v="362"/>
    <s v="No"/>
    <n v="252.57"/>
    <n v="91430.34"/>
  </r>
  <r>
    <x v="1"/>
    <n v="398"/>
    <s v="No"/>
    <n v="252.57"/>
    <n v="100522.86"/>
  </r>
  <r>
    <x v="1"/>
    <n v="341"/>
    <s v="No"/>
    <n v="252.57"/>
    <n v="86126.37"/>
  </r>
  <r>
    <x v="1"/>
    <n v="430"/>
    <s v="No"/>
    <n v="252.57"/>
    <n v="108605.09999999999"/>
  </r>
  <r>
    <x v="0"/>
    <n v="343"/>
    <s v="No"/>
    <n v="252.57"/>
    <n v="86631.51"/>
  </r>
  <r>
    <x v="2"/>
    <n v="327"/>
    <s v="No"/>
    <n v="252.57"/>
    <n v="82590.39"/>
  </r>
  <r>
    <x v="4"/>
    <n v="299"/>
    <s v="No"/>
    <n v="252.57"/>
    <n v="75518.429999999993"/>
  </r>
  <r>
    <x v="1"/>
    <n v="65"/>
    <s v="No"/>
    <n v="252.57"/>
    <n v="16417.05"/>
  </r>
  <r>
    <x v="3"/>
    <n v="233"/>
    <s v="No"/>
    <n v="252.57"/>
    <n v="58848.81"/>
  </r>
  <r>
    <x v="2"/>
    <n v="34"/>
    <s v="No"/>
    <n v="252.57"/>
    <n v="8587.3799999999992"/>
  </r>
  <r>
    <x v="0"/>
    <n v="196"/>
    <s v="No"/>
    <n v="252.57"/>
    <n v="49503.72"/>
  </r>
  <r>
    <x v="2"/>
    <n v="456"/>
    <s v="No"/>
    <n v="252.57"/>
    <n v="115171.92"/>
  </r>
  <r>
    <x v="3"/>
    <n v="176"/>
    <s v="No"/>
    <n v="252.57"/>
    <n v="44452.32"/>
  </r>
  <r>
    <x v="3"/>
    <n v="489"/>
    <s v="No"/>
    <n v="252.57"/>
    <n v="123506.73"/>
  </r>
  <r>
    <x v="3"/>
    <n v="185"/>
    <s v="Yes"/>
    <n v="252.57"/>
    <n v="46725.45"/>
  </r>
  <r>
    <x v="3"/>
    <n v="487"/>
    <s v="No"/>
    <n v="252.57"/>
    <n v="123001.59"/>
  </r>
  <r>
    <x v="2"/>
    <n v="204"/>
    <s v="No"/>
    <n v="252.57"/>
    <n v="51524.28"/>
  </r>
  <r>
    <x v="4"/>
    <n v="193"/>
    <s v="No"/>
    <n v="252.57"/>
    <n v="48746.01"/>
  </r>
  <r>
    <x v="1"/>
    <n v="397"/>
    <s v="No"/>
    <n v="252.57"/>
    <n v="100270.29"/>
  </r>
  <r>
    <x v="4"/>
    <n v="493"/>
    <s v="No"/>
    <n v="252.57"/>
    <n v="124517.01"/>
  </r>
  <r>
    <x v="2"/>
    <n v="481"/>
    <s v="No"/>
    <n v="252.57"/>
    <n v="121486.17"/>
  </r>
  <r>
    <x v="2"/>
    <n v="330"/>
    <s v="No"/>
    <n v="252.57"/>
    <n v="83348.099999999991"/>
  </r>
  <r>
    <x v="4"/>
    <n v="173"/>
    <s v="No"/>
    <n v="252.57"/>
    <n v="43694.61"/>
  </r>
  <r>
    <x v="0"/>
    <n v="25"/>
    <s v="No"/>
    <n v="252.57"/>
    <n v="6314.25"/>
  </r>
  <r>
    <x v="0"/>
    <n v="256"/>
    <s v="No"/>
    <n v="252.57"/>
    <n v="64657.919999999998"/>
  </r>
  <r>
    <x v="4"/>
    <n v="433"/>
    <s v="No"/>
    <n v="252.57"/>
    <n v="109362.81"/>
  </r>
  <r>
    <x v="4"/>
    <n v="9"/>
    <s v="No"/>
    <n v="252.57"/>
    <n v="2273.13"/>
  </r>
  <r>
    <x v="4"/>
    <n v="153"/>
    <s v="Yes"/>
    <n v="252.57"/>
    <n v="38643.21"/>
  </r>
  <r>
    <x v="1"/>
    <n v="304"/>
    <s v="No"/>
    <n v="252.57"/>
    <n v="76781.279999999999"/>
  </r>
  <r>
    <x v="4"/>
    <n v="152"/>
    <s v="No"/>
    <n v="252.57"/>
    <n v="38390.639999999999"/>
  </r>
  <r>
    <x v="0"/>
    <n v="298"/>
    <s v="No"/>
    <n v="252.57"/>
    <n v="75265.86"/>
  </r>
  <r>
    <x v="2"/>
    <n v="202"/>
    <s v="No"/>
    <n v="252.57"/>
    <n v="51019.14"/>
  </r>
  <r>
    <x v="0"/>
    <n v="179"/>
    <s v="No"/>
    <n v="252.57"/>
    <n v="45210.03"/>
  </r>
  <r>
    <x v="4"/>
    <n v="351"/>
    <s v="Yes"/>
    <n v="252.57"/>
    <n v="88652.069999999992"/>
  </r>
  <r>
    <x v="0"/>
    <n v="126"/>
    <s v="No"/>
    <n v="252.57"/>
    <n v="31823.82"/>
  </r>
  <r>
    <x v="3"/>
    <n v="128"/>
    <s v="No"/>
    <n v="252.57"/>
    <n v="32328.959999999999"/>
  </r>
  <r>
    <x v="3"/>
    <n v="8"/>
    <s v="Yes"/>
    <n v="252.57"/>
    <n v="2020.56"/>
  </r>
  <r>
    <x v="4"/>
    <n v="58"/>
    <s v="No"/>
    <n v="252.57"/>
    <n v="14649.06"/>
  </r>
  <r>
    <x v="2"/>
    <n v="76"/>
    <s v="No"/>
    <n v="252.57"/>
    <n v="19195.32"/>
  </r>
  <r>
    <x v="2"/>
    <n v="437"/>
    <s v="No"/>
    <n v="252.57"/>
    <n v="110373.09"/>
  </r>
  <r>
    <x v="4"/>
    <n v="300"/>
    <s v="No"/>
    <n v="252.57"/>
    <n v="75771"/>
  </r>
  <r>
    <x v="2"/>
    <n v="462"/>
    <s v="No"/>
    <n v="252.57"/>
    <n v="116687.34"/>
  </r>
  <r>
    <x v="1"/>
    <n v="480"/>
    <s v="No"/>
    <n v="252.57"/>
    <n v="121233.59999999999"/>
  </r>
  <r>
    <x v="0"/>
    <n v="427"/>
    <s v="No"/>
    <n v="252.57"/>
    <n v="107847.39"/>
  </r>
  <r>
    <x v="3"/>
    <n v="322"/>
    <s v="No"/>
    <n v="252.57"/>
    <n v="81327.539999999994"/>
  </r>
  <r>
    <x v="0"/>
    <n v="388"/>
    <s v="No"/>
    <n v="252.57"/>
    <n v="97997.16"/>
  </r>
  <r>
    <x v="4"/>
    <n v="434"/>
    <s v="No"/>
    <n v="252.57"/>
    <n v="109615.37999999999"/>
  </r>
  <r>
    <x v="3"/>
    <n v="300"/>
    <s v="No"/>
    <n v="252.57"/>
    <n v="75771"/>
  </r>
  <r>
    <x v="0"/>
    <n v="247"/>
    <s v="No"/>
    <n v="252.57"/>
    <n v="62384.79"/>
  </r>
  <r>
    <x v="1"/>
    <n v="365"/>
    <s v="No"/>
    <n v="252.57"/>
    <n v="92188.05"/>
  </r>
  <r>
    <x v="3"/>
    <n v="179"/>
    <s v="No"/>
    <n v="252.57"/>
    <n v="45210.03"/>
  </r>
  <r>
    <x v="4"/>
    <n v="371"/>
    <s v="No"/>
    <n v="252.57"/>
    <n v="93703.47"/>
  </r>
  <r>
    <x v="2"/>
    <n v="34"/>
    <s v="No"/>
    <n v="252.57"/>
    <n v="8587.3799999999992"/>
  </r>
  <r>
    <x v="1"/>
    <n v="353"/>
    <s v="No"/>
    <n v="252.57"/>
    <n v="89157.209999999992"/>
  </r>
  <r>
    <x v="2"/>
    <n v="333"/>
    <s v="No"/>
    <n v="252.57"/>
    <n v="84105.81"/>
  </r>
  <r>
    <x v="0"/>
    <n v="236"/>
    <s v="No"/>
    <n v="252.57"/>
    <n v="59606.52"/>
  </r>
  <r>
    <x v="5"/>
    <n v="122313"/>
    <m/>
    <m/>
    <n v="30892594.410000008"/>
  </r>
  <r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7DE4A-A27D-466F-B808-7D08E4CCBE4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7">
    <pivotField showAll="0"/>
    <pivotField showAll="0"/>
    <pivotField showAll="0"/>
    <pivotField numFmtId="14" showAll="0">
      <items count="365">
        <item x="228"/>
        <item x="122"/>
        <item x="89"/>
        <item x="262"/>
        <item x="300"/>
        <item x="347"/>
        <item x="59"/>
        <item x="340"/>
        <item x="218"/>
        <item x="247"/>
        <item x="45"/>
        <item x="5"/>
        <item x="194"/>
        <item x="24"/>
        <item x="102"/>
        <item x="121"/>
        <item x="213"/>
        <item x="223"/>
        <item x="199"/>
        <item x="83"/>
        <item x="200"/>
        <item x="68"/>
        <item x="19"/>
        <item x="329"/>
        <item x="232"/>
        <item x="78"/>
        <item x="159"/>
        <item x="306"/>
        <item x="289"/>
        <item x="192"/>
        <item x="3"/>
        <item x="86"/>
        <item x="248"/>
        <item x="249"/>
        <item x="6"/>
        <item x="285"/>
        <item x="134"/>
        <item x="26"/>
        <item x="271"/>
        <item x="197"/>
        <item x="355"/>
        <item x="111"/>
        <item x="154"/>
        <item x="294"/>
        <item x="132"/>
        <item x="331"/>
        <item x="139"/>
        <item x="29"/>
        <item x="236"/>
        <item x="325"/>
        <item x="42"/>
        <item x="90"/>
        <item x="338"/>
        <item x="226"/>
        <item x="147"/>
        <item x="258"/>
        <item x="133"/>
        <item x="242"/>
        <item x="55"/>
        <item x="166"/>
        <item x="2"/>
        <item x="106"/>
        <item x="82"/>
        <item x="153"/>
        <item x="93"/>
        <item x="52"/>
        <item x="27"/>
        <item x="123"/>
        <item x="353"/>
        <item x="266"/>
        <item x="191"/>
        <item x="255"/>
        <item x="311"/>
        <item x="44"/>
        <item x="256"/>
        <item x="319"/>
        <item x="70"/>
        <item x="109"/>
        <item x="253"/>
        <item x="237"/>
        <item x="229"/>
        <item x="307"/>
        <item x="179"/>
        <item x="88"/>
        <item x="208"/>
        <item x="13"/>
        <item x="8"/>
        <item x="20"/>
        <item x="116"/>
        <item x="149"/>
        <item x="305"/>
        <item x="171"/>
        <item x="87"/>
        <item x="125"/>
        <item x="211"/>
        <item x="40"/>
        <item x="62"/>
        <item x="187"/>
        <item x="333"/>
        <item x="304"/>
        <item x="204"/>
        <item x="264"/>
        <item x="216"/>
        <item x="302"/>
        <item x="327"/>
        <item x="182"/>
        <item x="56"/>
        <item x="203"/>
        <item x="263"/>
        <item x="167"/>
        <item x="252"/>
        <item x="31"/>
        <item x="336"/>
        <item x="345"/>
        <item x="38"/>
        <item x="108"/>
        <item x="350"/>
        <item x="80"/>
        <item x="351"/>
        <item x="334"/>
        <item x="217"/>
        <item x="142"/>
        <item x="244"/>
        <item x="127"/>
        <item x="303"/>
        <item x="363"/>
        <item x="110"/>
        <item x="28"/>
        <item x="348"/>
        <item x="101"/>
        <item x="10"/>
        <item x="46"/>
        <item x="280"/>
        <item x="163"/>
        <item x="53"/>
        <item x="254"/>
        <item x="301"/>
        <item x="335"/>
        <item x="76"/>
        <item x="72"/>
        <item x="61"/>
        <item x="206"/>
        <item x="99"/>
        <item x="79"/>
        <item x="137"/>
        <item x="104"/>
        <item x="224"/>
        <item x="95"/>
        <item x="60"/>
        <item x="267"/>
        <item x="148"/>
        <item x="282"/>
        <item x="231"/>
        <item x="150"/>
        <item x="332"/>
        <item x="268"/>
        <item x="202"/>
        <item x="250"/>
        <item x="278"/>
        <item x="349"/>
        <item x="50"/>
        <item x="261"/>
        <item x="219"/>
        <item x="245"/>
        <item x="230"/>
        <item x="33"/>
        <item x="362"/>
        <item x="330"/>
        <item x="94"/>
        <item x="100"/>
        <item x="281"/>
        <item x="220"/>
        <item x="339"/>
        <item x="92"/>
        <item x="273"/>
        <item x="275"/>
        <item x="174"/>
        <item x="145"/>
        <item x="43"/>
        <item x="243"/>
        <item x="277"/>
        <item x="51"/>
        <item x="352"/>
        <item x="124"/>
        <item x="34"/>
        <item x="97"/>
        <item x="270"/>
        <item x="91"/>
        <item x="81"/>
        <item x="337"/>
        <item x="16"/>
        <item x="168"/>
        <item x="322"/>
        <item x="251"/>
        <item x="313"/>
        <item x="356"/>
        <item x="287"/>
        <item x="25"/>
        <item x="37"/>
        <item x="4"/>
        <item x="155"/>
        <item x="290"/>
        <item x="310"/>
        <item x="225"/>
        <item x="207"/>
        <item x="7"/>
        <item x="299"/>
        <item x="260"/>
        <item x="272"/>
        <item x="315"/>
        <item x="120"/>
        <item x="141"/>
        <item x="358"/>
        <item x="18"/>
        <item x="177"/>
        <item x="143"/>
        <item x="324"/>
        <item x="190"/>
        <item x="233"/>
        <item x="246"/>
        <item x="234"/>
        <item x="196"/>
        <item x="227"/>
        <item x="326"/>
        <item x="57"/>
        <item x="162"/>
        <item x="257"/>
        <item x="239"/>
        <item x="112"/>
        <item x="119"/>
        <item x="115"/>
        <item x="135"/>
        <item x="235"/>
        <item x="180"/>
        <item x="201"/>
        <item x="288"/>
        <item x="283"/>
        <item x="184"/>
        <item x="316"/>
        <item x="69"/>
        <item x="32"/>
        <item x="151"/>
        <item x="317"/>
        <item x="41"/>
        <item x="118"/>
        <item x="342"/>
        <item x="323"/>
        <item x="181"/>
        <item x="293"/>
        <item x="126"/>
        <item x="314"/>
        <item x="221"/>
        <item x="75"/>
        <item x="309"/>
        <item x="346"/>
        <item x="129"/>
        <item x="320"/>
        <item x="173"/>
        <item x="128"/>
        <item x="297"/>
        <item x="22"/>
        <item x="312"/>
        <item x="157"/>
        <item x="222"/>
        <item x="103"/>
        <item x="9"/>
        <item x="130"/>
        <item x="107"/>
        <item x="343"/>
        <item x="176"/>
        <item x="138"/>
        <item x="1"/>
        <item x="47"/>
        <item x="318"/>
        <item x="164"/>
        <item x="183"/>
        <item x="98"/>
        <item x="158"/>
        <item x="144"/>
        <item x="341"/>
        <item x="35"/>
        <item x="279"/>
        <item x="117"/>
        <item x="74"/>
        <item x="146"/>
        <item x="308"/>
        <item x="240"/>
        <item x="65"/>
        <item x="170"/>
        <item x="73"/>
        <item x="185"/>
        <item x="131"/>
        <item x="296"/>
        <item x="198"/>
        <item x="64"/>
        <item x="140"/>
        <item x="175"/>
        <item x="21"/>
        <item x="23"/>
        <item x="15"/>
        <item x="269"/>
        <item x="212"/>
        <item x="160"/>
        <item x="359"/>
        <item x="214"/>
        <item x="156"/>
        <item x="328"/>
        <item x="14"/>
        <item x="186"/>
        <item x="77"/>
        <item x="298"/>
        <item x="357"/>
        <item x="161"/>
        <item x="11"/>
        <item x="209"/>
        <item x="291"/>
        <item x="36"/>
        <item x="71"/>
        <item x="354"/>
        <item x="193"/>
        <item x="67"/>
        <item x="12"/>
        <item x="205"/>
        <item x="136"/>
        <item x="284"/>
        <item x="165"/>
        <item x="30"/>
        <item x="274"/>
        <item x="195"/>
        <item x="66"/>
        <item x="172"/>
        <item x="54"/>
        <item x="113"/>
        <item x="58"/>
        <item x="178"/>
        <item x="241"/>
        <item x="84"/>
        <item x="0"/>
        <item x="360"/>
        <item x="210"/>
        <item x="295"/>
        <item x="259"/>
        <item x="215"/>
        <item x="361"/>
        <item x="39"/>
        <item x="238"/>
        <item x="292"/>
        <item x="265"/>
        <item x="63"/>
        <item x="276"/>
        <item x="344"/>
        <item x="96"/>
        <item x="105"/>
        <item x="49"/>
        <item x="17"/>
        <item x="152"/>
        <item x="189"/>
        <item x="85"/>
        <item x="321"/>
        <item x="48"/>
        <item x="188"/>
        <item x="169"/>
        <item x="114"/>
        <item x="286"/>
        <item t="default"/>
      </items>
    </pivotField>
    <pivotField dataField="1" numFmtId="164" showAll="0"/>
    <pivotField axis="axisRow" showAll="0">
      <items count="6">
        <item x="1"/>
        <item x="3"/>
        <item x="4"/>
        <item x="2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revenue" fld="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D8DB0-1450-46CB-BB46-DA254BEC87D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B14" firstHeaderRow="1" firstDataRow="1" firstDataCol="1"/>
  <pivotFields count="7">
    <pivotField showAll="0"/>
    <pivotField showAll="0"/>
    <pivotField showAll="0"/>
    <pivotField numFmtId="14" showAll="0">
      <items count="365">
        <item x="228"/>
        <item x="122"/>
        <item x="89"/>
        <item x="262"/>
        <item x="300"/>
        <item x="347"/>
        <item x="59"/>
        <item x="340"/>
        <item x="218"/>
        <item x="247"/>
        <item x="45"/>
        <item x="5"/>
        <item x="194"/>
        <item x="24"/>
        <item x="102"/>
        <item x="121"/>
        <item x="213"/>
        <item x="223"/>
        <item x="199"/>
        <item x="83"/>
        <item x="200"/>
        <item x="68"/>
        <item x="19"/>
        <item x="329"/>
        <item x="232"/>
        <item x="78"/>
        <item x="159"/>
        <item x="306"/>
        <item x="289"/>
        <item x="192"/>
        <item x="3"/>
        <item x="86"/>
        <item x="248"/>
        <item x="249"/>
        <item x="6"/>
        <item x="285"/>
        <item x="134"/>
        <item x="26"/>
        <item x="271"/>
        <item x="197"/>
        <item x="355"/>
        <item x="111"/>
        <item x="154"/>
        <item x="294"/>
        <item x="132"/>
        <item x="331"/>
        <item x="139"/>
        <item x="29"/>
        <item x="236"/>
        <item x="325"/>
        <item x="42"/>
        <item x="90"/>
        <item x="338"/>
        <item x="226"/>
        <item x="147"/>
        <item x="258"/>
        <item x="133"/>
        <item x="242"/>
        <item x="55"/>
        <item x="166"/>
        <item x="2"/>
        <item x="106"/>
        <item x="82"/>
        <item x="153"/>
        <item x="93"/>
        <item x="52"/>
        <item x="27"/>
        <item x="123"/>
        <item x="353"/>
        <item x="266"/>
        <item x="191"/>
        <item x="255"/>
        <item x="311"/>
        <item x="44"/>
        <item x="256"/>
        <item x="319"/>
        <item x="70"/>
        <item x="109"/>
        <item x="253"/>
        <item x="237"/>
        <item x="229"/>
        <item x="307"/>
        <item x="179"/>
        <item x="88"/>
        <item x="208"/>
        <item x="13"/>
        <item x="8"/>
        <item x="20"/>
        <item x="116"/>
        <item x="149"/>
        <item x="305"/>
        <item x="171"/>
        <item x="87"/>
        <item x="125"/>
        <item x="211"/>
        <item x="40"/>
        <item x="62"/>
        <item x="187"/>
        <item x="333"/>
        <item x="304"/>
        <item x="204"/>
        <item x="264"/>
        <item x="216"/>
        <item x="302"/>
        <item x="327"/>
        <item x="182"/>
        <item x="56"/>
        <item x="203"/>
        <item x="263"/>
        <item x="167"/>
        <item x="252"/>
        <item x="31"/>
        <item x="336"/>
        <item x="345"/>
        <item x="38"/>
        <item x="108"/>
        <item x="350"/>
        <item x="80"/>
        <item x="351"/>
        <item x="334"/>
        <item x="217"/>
        <item x="142"/>
        <item x="244"/>
        <item x="127"/>
        <item x="303"/>
        <item x="363"/>
        <item x="110"/>
        <item x="28"/>
        <item x="348"/>
        <item x="101"/>
        <item x="10"/>
        <item x="46"/>
        <item x="280"/>
        <item x="163"/>
        <item x="53"/>
        <item x="254"/>
        <item x="301"/>
        <item x="335"/>
        <item x="76"/>
        <item x="72"/>
        <item x="61"/>
        <item x="206"/>
        <item x="99"/>
        <item x="79"/>
        <item x="137"/>
        <item x="104"/>
        <item x="224"/>
        <item x="95"/>
        <item x="60"/>
        <item x="267"/>
        <item x="148"/>
        <item x="282"/>
        <item x="231"/>
        <item x="150"/>
        <item x="332"/>
        <item x="268"/>
        <item x="202"/>
        <item x="250"/>
        <item x="278"/>
        <item x="349"/>
        <item x="50"/>
        <item x="261"/>
        <item x="219"/>
        <item x="245"/>
        <item x="230"/>
        <item x="33"/>
        <item x="362"/>
        <item x="330"/>
        <item x="94"/>
        <item x="100"/>
        <item x="281"/>
        <item x="220"/>
        <item x="339"/>
        <item x="92"/>
        <item x="273"/>
        <item x="275"/>
        <item x="174"/>
        <item x="145"/>
        <item x="43"/>
        <item x="243"/>
        <item x="277"/>
        <item x="51"/>
        <item x="352"/>
        <item x="124"/>
        <item x="34"/>
        <item x="97"/>
        <item x="270"/>
        <item x="91"/>
        <item x="81"/>
        <item x="337"/>
        <item x="16"/>
        <item x="168"/>
        <item x="322"/>
        <item x="251"/>
        <item x="313"/>
        <item x="356"/>
        <item x="287"/>
        <item x="25"/>
        <item x="37"/>
        <item x="4"/>
        <item x="155"/>
        <item x="290"/>
        <item x="310"/>
        <item x="225"/>
        <item x="207"/>
        <item x="7"/>
        <item x="299"/>
        <item x="260"/>
        <item x="272"/>
        <item x="315"/>
        <item x="120"/>
        <item x="141"/>
        <item x="358"/>
        <item x="18"/>
        <item x="177"/>
        <item x="143"/>
        <item x="324"/>
        <item x="190"/>
        <item x="233"/>
        <item x="246"/>
        <item x="234"/>
        <item x="196"/>
        <item x="227"/>
        <item x="326"/>
        <item x="57"/>
        <item x="162"/>
        <item x="257"/>
        <item x="239"/>
        <item x="112"/>
        <item x="119"/>
        <item x="115"/>
        <item x="135"/>
        <item x="235"/>
        <item x="180"/>
        <item x="201"/>
        <item x="288"/>
        <item x="283"/>
        <item x="184"/>
        <item x="316"/>
        <item x="69"/>
        <item x="32"/>
        <item x="151"/>
        <item x="317"/>
        <item x="41"/>
        <item x="118"/>
        <item x="342"/>
        <item x="323"/>
        <item x="181"/>
        <item x="293"/>
        <item x="126"/>
        <item x="314"/>
        <item x="221"/>
        <item x="75"/>
        <item x="309"/>
        <item x="346"/>
        <item x="129"/>
        <item x="320"/>
        <item x="173"/>
        <item x="128"/>
        <item x="297"/>
        <item x="22"/>
        <item x="312"/>
        <item x="157"/>
        <item x="222"/>
        <item x="103"/>
        <item x="9"/>
        <item x="130"/>
        <item x="107"/>
        <item x="343"/>
        <item x="176"/>
        <item x="138"/>
        <item x="1"/>
        <item x="47"/>
        <item x="318"/>
        <item x="164"/>
        <item x="183"/>
        <item x="98"/>
        <item x="158"/>
        <item x="144"/>
        <item x="341"/>
        <item x="35"/>
        <item x="279"/>
        <item x="117"/>
        <item x="74"/>
        <item x="146"/>
        <item x="308"/>
        <item x="240"/>
        <item x="65"/>
        <item x="170"/>
        <item x="73"/>
        <item x="185"/>
        <item x="131"/>
        <item x="296"/>
        <item x="198"/>
        <item x="64"/>
        <item x="140"/>
        <item x="175"/>
        <item x="21"/>
        <item x="23"/>
        <item x="15"/>
        <item x="269"/>
        <item x="212"/>
        <item x="160"/>
        <item x="359"/>
        <item x="214"/>
        <item x="156"/>
        <item x="328"/>
        <item x="14"/>
        <item x="186"/>
        <item x="77"/>
        <item x="298"/>
        <item x="357"/>
        <item x="161"/>
        <item x="11"/>
        <item x="209"/>
        <item x="291"/>
        <item x="36"/>
        <item x="71"/>
        <item x="354"/>
        <item x="193"/>
        <item x="67"/>
        <item x="12"/>
        <item x="205"/>
        <item x="136"/>
        <item x="284"/>
        <item x="165"/>
        <item x="30"/>
        <item x="274"/>
        <item x="195"/>
        <item x="66"/>
        <item x="172"/>
        <item x="54"/>
        <item x="113"/>
        <item x="58"/>
        <item x="178"/>
        <item x="241"/>
        <item x="84"/>
        <item x="0"/>
        <item x="360"/>
        <item x="210"/>
        <item x="295"/>
        <item x="259"/>
        <item x="215"/>
        <item x="361"/>
        <item x="39"/>
        <item x="238"/>
        <item x="292"/>
        <item x="265"/>
        <item x="63"/>
        <item x="276"/>
        <item x="344"/>
        <item x="96"/>
        <item x="105"/>
        <item x="49"/>
        <item x="17"/>
        <item x="152"/>
        <item x="189"/>
        <item x="85"/>
        <item x="321"/>
        <item x="48"/>
        <item x="188"/>
        <item x="169"/>
        <item x="114"/>
        <item x="286"/>
        <item t="default"/>
      </items>
    </pivotField>
    <pivotField dataField="1" numFmtId="164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_revenue" fld="4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E60AA-C0A4-4A2A-81A8-6F841CEABD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1" firstHeaderRow="1" firstDataRow="1" firstDataCol="1"/>
  <pivotFields count="7">
    <pivotField showAll="0"/>
    <pivotField axis="axisRow" showAll="0" sortType="descending">
      <items count="8">
        <item x="6"/>
        <item x="0"/>
        <item x="1"/>
        <item x="3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365">
        <item x="228"/>
        <item x="122"/>
        <item x="89"/>
        <item x="262"/>
        <item x="300"/>
        <item x="347"/>
        <item x="59"/>
        <item x="340"/>
        <item x="218"/>
        <item x="247"/>
        <item x="45"/>
        <item x="5"/>
        <item x="194"/>
        <item x="24"/>
        <item x="102"/>
        <item x="121"/>
        <item x="213"/>
        <item x="223"/>
        <item x="199"/>
        <item x="83"/>
        <item x="200"/>
        <item x="68"/>
        <item x="19"/>
        <item x="329"/>
        <item x="232"/>
        <item x="78"/>
        <item x="159"/>
        <item x="306"/>
        <item x="289"/>
        <item x="192"/>
        <item x="3"/>
        <item x="86"/>
        <item x="248"/>
        <item x="249"/>
        <item x="6"/>
        <item x="285"/>
        <item x="134"/>
        <item x="26"/>
        <item x="271"/>
        <item x="197"/>
        <item x="355"/>
        <item x="111"/>
        <item x="154"/>
        <item x="294"/>
        <item x="132"/>
        <item x="331"/>
        <item x="139"/>
        <item x="29"/>
        <item x="236"/>
        <item x="325"/>
        <item x="42"/>
        <item x="90"/>
        <item x="338"/>
        <item x="226"/>
        <item x="147"/>
        <item x="258"/>
        <item x="133"/>
        <item x="242"/>
        <item x="55"/>
        <item x="166"/>
        <item x="2"/>
        <item x="106"/>
        <item x="82"/>
        <item x="153"/>
        <item x="93"/>
        <item x="52"/>
        <item x="27"/>
        <item x="123"/>
        <item x="353"/>
        <item x="266"/>
        <item x="191"/>
        <item x="255"/>
        <item x="311"/>
        <item x="44"/>
        <item x="256"/>
        <item x="319"/>
        <item x="70"/>
        <item x="109"/>
        <item x="253"/>
        <item x="237"/>
        <item x="229"/>
        <item x="307"/>
        <item x="179"/>
        <item x="88"/>
        <item x="208"/>
        <item x="13"/>
        <item x="8"/>
        <item x="20"/>
        <item x="116"/>
        <item x="149"/>
        <item x="305"/>
        <item x="171"/>
        <item x="87"/>
        <item x="125"/>
        <item x="211"/>
        <item x="40"/>
        <item x="62"/>
        <item x="187"/>
        <item x="333"/>
        <item x="304"/>
        <item x="204"/>
        <item x="264"/>
        <item x="216"/>
        <item x="302"/>
        <item x="327"/>
        <item x="182"/>
        <item x="56"/>
        <item x="203"/>
        <item x="263"/>
        <item x="167"/>
        <item x="252"/>
        <item x="31"/>
        <item x="336"/>
        <item x="345"/>
        <item x="38"/>
        <item x="108"/>
        <item x="350"/>
        <item x="80"/>
        <item x="351"/>
        <item x="334"/>
        <item x="217"/>
        <item x="142"/>
        <item x="244"/>
        <item x="127"/>
        <item x="303"/>
        <item x="363"/>
        <item x="110"/>
        <item x="28"/>
        <item x="348"/>
        <item x="101"/>
        <item x="10"/>
        <item x="46"/>
        <item x="280"/>
        <item x="163"/>
        <item x="53"/>
        <item x="254"/>
        <item x="301"/>
        <item x="335"/>
        <item x="76"/>
        <item x="72"/>
        <item x="61"/>
        <item x="206"/>
        <item x="99"/>
        <item x="79"/>
        <item x="137"/>
        <item x="104"/>
        <item x="224"/>
        <item x="95"/>
        <item x="60"/>
        <item x="267"/>
        <item x="148"/>
        <item x="282"/>
        <item x="231"/>
        <item x="150"/>
        <item x="332"/>
        <item x="268"/>
        <item x="202"/>
        <item x="250"/>
        <item x="278"/>
        <item x="349"/>
        <item x="50"/>
        <item x="261"/>
        <item x="219"/>
        <item x="245"/>
        <item x="230"/>
        <item x="33"/>
        <item x="362"/>
        <item x="330"/>
        <item x="94"/>
        <item x="100"/>
        <item x="281"/>
        <item x="220"/>
        <item x="339"/>
        <item x="92"/>
        <item x="273"/>
        <item x="275"/>
        <item x="174"/>
        <item x="145"/>
        <item x="43"/>
        <item x="243"/>
        <item x="277"/>
        <item x="51"/>
        <item x="352"/>
        <item x="124"/>
        <item x="34"/>
        <item x="97"/>
        <item x="270"/>
        <item x="91"/>
        <item x="81"/>
        <item x="337"/>
        <item x="16"/>
        <item x="168"/>
        <item x="322"/>
        <item x="251"/>
        <item x="313"/>
        <item x="356"/>
        <item x="287"/>
        <item x="25"/>
        <item x="37"/>
        <item x="4"/>
        <item x="155"/>
        <item x="290"/>
        <item x="310"/>
        <item x="225"/>
        <item x="207"/>
        <item x="7"/>
        <item x="299"/>
        <item x="260"/>
        <item x="272"/>
        <item x="315"/>
        <item x="120"/>
        <item x="141"/>
        <item x="358"/>
        <item x="18"/>
        <item x="177"/>
        <item x="143"/>
        <item x="324"/>
        <item x="190"/>
        <item x="233"/>
        <item x="246"/>
        <item x="234"/>
        <item x="196"/>
        <item x="227"/>
        <item x="326"/>
        <item x="57"/>
        <item x="162"/>
        <item x="257"/>
        <item x="239"/>
        <item x="112"/>
        <item x="119"/>
        <item x="115"/>
        <item x="135"/>
        <item x="235"/>
        <item x="180"/>
        <item x="201"/>
        <item x="288"/>
        <item x="283"/>
        <item x="184"/>
        <item x="316"/>
        <item x="69"/>
        <item x="32"/>
        <item x="151"/>
        <item x="317"/>
        <item x="41"/>
        <item x="118"/>
        <item x="342"/>
        <item x="323"/>
        <item x="181"/>
        <item x="293"/>
        <item x="126"/>
        <item x="314"/>
        <item x="221"/>
        <item x="75"/>
        <item x="309"/>
        <item x="346"/>
        <item x="129"/>
        <item x="320"/>
        <item x="173"/>
        <item x="128"/>
        <item x="297"/>
        <item x="22"/>
        <item x="312"/>
        <item x="157"/>
        <item x="222"/>
        <item x="103"/>
        <item x="9"/>
        <item x="130"/>
        <item x="107"/>
        <item x="343"/>
        <item x="176"/>
        <item x="138"/>
        <item x="1"/>
        <item x="47"/>
        <item x="318"/>
        <item x="164"/>
        <item x="183"/>
        <item x="98"/>
        <item x="158"/>
        <item x="144"/>
        <item x="341"/>
        <item x="35"/>
        <item x="279"/>
        <item x="117"/>
        <item x="74"/>
        <item x="146"/>
        <item x="308"/>
        <item x="240"/>
        <item x="65"/>
        <item x="170"/>
        <item x="73"/>
        <item x="185"/>
        <item x="131"/>
        <item x="296"/>
        <item x="198"/>
        <item x="64"/>
        <item x="140"/>
        <item x="175"/>
        <item x="21"/>
        <item x="23"/>
        <item x="15"/>
        <item x="269"/>
        <item x="212"/>
        <item x="160"/>
        <item x="359"/>
        <item x="214"/>
        <item x="156"/>
        <item x="328"/>
        <item x="14"/>
        <item x="186"/>
        <item x="77"/>
        <item x="298"/>
        <item x="357"/>
        <item x="161"/>
        <item x="11"/>
        <item x="209"/>
        <item x="291"/>
        <item x="36"/>
        <item x="71"/>
        <item x="354"/>
        <item x="193"/>
        <item x="67"/>
        <item x="12"/>
        <item x="205"/>
        <item x="136"/>
        <item x="284"/>
        <item x="165"/>
        <item x="30"/>
        <item x="274"/>
        <item x="195"/>
        <item x="66"/>
        <item x="172"/>
        <item x="54"/>
        <item x="113"/>
        <item x="58"/>
        <item x="178"/>
        <item x="241"/>
        <item x="84"/>
        <item x="0"/>
        <item x="360"/>
        <item x="210"/>
        <item x="295"/>
        <item x="259"/>
        <item x="215"/>
        <item x="361"/>
        <item x="39"/>
        <item x="238"/>
        <item x="292"/>
        <item x="265"/>
        <item x="63"/>
        <item x="276"/>
        <item x="344"/>
        <item x="96"/>
        <item x="105"/>
        <item x="49"/>
        <item x="17"/>
        <item x="152"/>
        <item x="189"/>
        <item x="85"/>
        <item x="321"/>
        <item x="48"/>
        <item x="188"/>
        <item x="169"/>
        <item x="114"/>
        <item x="286"/>
        <item t="default"/>
      </items>
    </pivotField>
    <pivotField dataField="1" numFmtId="16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8">
    <i>
      <x v="3"/>
    </i>
    <i>
      <x v="1"/>
    </i>
    <i>
      <x/>
    </i>
    <i>
      <x v="5"/>
    </i>
    <i>
      <x v="2"/>
    </i>
    <i>
      <x v="6"/>
    </i>
    <i>
      <x v="4"/>
    </i>
    <i t="grand">
      <x/>
    </i>
  </rowItems>
  <colItems count="1">
    <i/>
  </colItems>
  <dataFields count="1">
    <dataField name="Sum of total_revenue" fld="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65F92-5EB4-46AD-8D44-1E8DFED57A3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5">
    <pivotField axis="axisRow" showAll="0">
      <items count="7">
        <item x="3"/>
        <item x="2"/>
        <item x="1"/>
        <item x="4"/>
        <item x="0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ventory Valu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BA31AC-7FD6-4E90-A7B9-126675A7D079}" autoFormatId="16" applyNumberFormats="0" applyBorderFormats="0" applyFontFormats="0" applyPatternFormats="0" applyAlignmentFormats="0" applyWidthHeightFormats="0">
  <queryTableRefresh nextId="8">
    <queryTableFields count="7">
      <queryTableField id="1" name="order_id" tableColumnId="1"/>
      <queryTableField id="2" name="product_name" tableColumnId="2"/>
      <queryTableField id="3" name="category" tableColumnId="3"/>
      <queryTableField id="4" name="order_date" tableColumnId="4"/>
      <queryTableField id="7" dataBound="0" tableColumnId="8"/>
      <queryTableField id="5" name="revenue" tableColumnId="5"/>
      <queryTableField id="6" name="regio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A388DA-8B55-407C-9B18-BC1079D33A7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1" name="product_id" tableColumnId="1"/>
      <queryTableField id="2" name="product_name" tableColumnId="2"/>
      <queryTableField id="3" name="category" tableColumnId="3"/>
      <queryTableField id="4" name="stock_level" tableColumnId="4"/>
      <queryTableField id="5" name="out_of_stock" tableColumnId="5"/>
      <queryTableField id="7" dataBound="0" tableColumnId="6"/>
      <queryTableField id="8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3FD71-6DCA-4661-A1EA-3430E943BB58}" name="sales_data" displayName="sales_data" ref="A1:G5002" tableType="queryTable" totalsRowCount="1">
  <autoFilter ref="A1:G5001" xr:uid="{E443FD71-6DCA-4661-A1EA-3430E943BB58}"/>
  <tableColumns count="7">
    <tableColumn id="1" xr3:uid="{B01F175A-B4EE-488B-BB72-757C8B27D701}" uniqueName="1" name="order_id" totalsRowFunction="custom" queryTableFieldId="1">
      <totalsRowFormula>COUNT(A2:A5001)</totalsRowFormula>
    </tableColumn>
    <tableColumn id="2" xr3:uid="{10FFB334-0866-429C-B77D-55EC43C47216}" uniqueName="2" name="product_name" queryTableFieldId="2" dataDxfId="16"/>
    <tableColumn id="3" xr3:uid="{19E81D71-EC4B-43EB-B6B7-FE4CC828DD39}" uniqueName="3" name="category" queryTableFieldId="3" dataDxfId="15"/>
    <tableColumn id="4" xr3:uid="{0ECFB029-E8CD-4663-BF86-93F3D7133C45}" uniqueName="4" name="order_date" queryTableFieldId="4" dataDxfId="14" totalsRowDxfId="13"/>
    <tableColumn id="8" xr3:uid="{CC3DD86F-0D91-4CC7-8070-F3BCB9AB9DE7}" uniqueName="8" name="order_month" queryTableFieldId="7" dataDxfId="12" totalsRowDxfId="11">
      <calculatedColumnFormula>TEXT(D2, "MMM YYYY")</calculatedColumnFormula>
    </tableColumn>
    <tableColumn id="5" xr3:uid="{65F88EE4-DD18-43A6-95B9-D4D1893ECBDF}" uniqueName="5" name="total_revenue" totalsRowFunction="custom" queryTableFieldId="5" dataDxfId="10" totalsRowDxfId="9">
      <totalsRowFormula>SUM(sales_data[total_revenue])</totalsRowFormula>
    </tableColumn>
    <tableColumn id="6" xr3:uid="{F436294E-71CE-4B4F-BBED-5937072C46B4}" uniqueName="6" name="region" queryTableFieldId="6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FFADCA-CDD2-41E2-A1B5-C7945EF850C6}" name="inventory" displayName="inventory" ref="A1:G502" tableType="queryTable" totalsRowCount="1">
  <autoFilter ref="A1:G501" xr:uid="{30FFADCA-CDD2-41E2-A1B5-C7945EF850C6}"/>
  <tableColumns count="7">
    <tableColumn id="1" xr3:uid="{479FE4AD-1BD8-4D2F-88ED-571650119E88}" uniqueName="1" name="product_id" queryTableFieldId="1"/>
    <tableColumn id="2" xr3:uid="{819DF730-1248-41D5-B323-27C7C2C7B14E}" uniqueName="2" name="product_name" queryTableFieldId="2" dataDxfId="7" totalsRowDxfId="6"/>
    <tableColumn id="3" xr3:uid="{E7BE100C-9067-4DD9-8F40-FB172DEE81DC}" uniqueName="3" name="category" queryTableFieldId="3" dataDxfId="5" totalsRowDxfId="4"/>
    <tableColumn id="4" xr3:uid="{5A40429C-633B-40C6-B490-84B8B453C27E}" uniqueName="4" name="stock_level" totalsRowFunction="custom" queryTableFieldId="4">
      <totalsRowFormula>SUM(D2:D501)</totalsRowFormula>
    </tableColumn>
    <tableColumn id="5" xr3:uid="{867A611B-BFE3-47B6-9A87-29475D37F514}" uniqueName="5" name="out_of_stock" queryTableFieldId="5" dataDxfId="3" totalsRowDxfId="2"/>
    <tableColumn id="6" xr3:uid="{E1026E06-D42B-471C-8539-6B769F0E2248}" uniqueName="6" name="Unit Price" queryTableFieldId="7" dataDxfId="1"/>
    <tableColumn id="7" xr3:uid="{1239D89B-0E71-435C-BF0F-A41F19F36E27}" uniqueName="7" name="Inventory Value" totalsRowFunction="sum" queryTableFieldId="8" dataDxfId="0">
      <calculatedColumnFormula>D2*F2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6877-8962-469E-8747-38E24D6AB210}">
  <dimension ref="A1:V15"/>
  <sheetViews>
    <sheetView showGridLines="0" topLeftCell="B26" zoomScaleNormal="100" workbookViewId="0">
      <selection activeCell="T54" sqref="T54"/>
    </sheetView>
  </sheetViews>
  <sheetFormatPr defaultRowHeight="14.4" x14ac:dyDescent="0.3"/>
  <sheetData>
    <row r="1" spans="1:22" ht="40.200000000000003" customHeight="1" x14ac:dyDescent="0.3">
      <c r="A1" s="10" t="s">
        <v>49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8"/>
      <c r="U1" s="8"/>
      <c r="V1" s="8"/>
    </row>
    <row r="15" spans="1:22" x14ac:dyDescent="0.3">
      <c r="K15" s="9"/>
    </row>
  </sheetData>
  <mergeCells count="1">
    <mergeCell ref="A1:S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BABF-5CD8-45CB-A3CB-1929D7229340}">
  <dimension ref="A3:B9"/>
  <sheetViews>
    <sheetView workbookViewId="0">
      <selection activeCell="A3" sqref="A3:B9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3" spans="1:2" x14ac:dyDescent="0.3">
      <c r="A3" s="3" t="s">
        <v>28</v>
      </c>
      <c r="B3" t="s">
        <v>30</v>
      </c>
    </row>
    <row r="4" spans="1:2" x14ac:dyDescent="0.3">
      <c r="A4" s="4" t="s">
        <v>10</v>
      </c>
      <c r="B4" s="2">
        <v>243508.67830678629</v>
      </c>
    </row>
    <row r="5" spans="1:2" x14ac:dyDescent="0.3">
      <c r="A5" s="4" t="s">
        <v>14</v>
      </c>
      <c r="B5" s="2">
        <v>263080.64106619061</v>
      </c>
    </row>
    <row r="6" spans="1:2" x14ac:dyDescent="0.3">
      <c r="A6" s="4" t="s">
        <v>20</v>
      </c>
      <c r="B6" s="2">
        <v>265056.72287023877</v>
      </c>
    </row>
    <row r="7" spans="1:2" x14ac:dyDescent="0.3">
      <c r="A7" s="4" t="s">
        <v>12</v>
      </c>
      <c r="B7" s="2">
        <v>248066.91532026781</v>
      </c>
    </row>
    <row r="8" spans="1:2" x14ac:dyDescent="0.3">
      <c r="A8" s="4" t="s">
        <v>7</v>
      </c>
      <c r="B8" s="2">
        <v>243147.42845166568</v>
      </c>
    </row>
    <row r="9" spans="1:2" x14ac:dyDescent="0.3">
      <c r="A9" s="4" t="s">
        <v>29</v>
      </c>
      <c r="B9" s="2">
        <v>1262860.3860151493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A207-F629-4D6B-895A-A6D79F79C8CB}">
  <dimension ref="A1:B14"/>
  <sheetViews>
    <sheetView workbookViewId="0">
      <selection sqref="A1:B14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1" spans="1:2" x14ac:dyDescent="0.3">
      <c r="A1" s="3" t="s">
        <v>28</v>
      </c>
      <c r="B1" t="s">
        <v>30</v>
      </c>
    </row>
    <row r="2" spans="1:2" x14ac:dyDescent="0.3">
      <c r="A2" s="4" t="s">
        <v>31</v>
      </c>
      <c r="B2" s="2">
        <v>102152.91429349041</v>
      </c>
    </row>
    <row r="3" spans="1:2" x14ac:dyDescent="0.3">
      <c r="A3" s="4" t="s">
        <v>32</v>
      </c>
      <c r="B3" s="2">
        <v>109304.16500437034</v>
      </c>
    </row>
    <row r="4" spans="1:2" x14ac:dyDescent="0.3">
      <c r="A4" s="4" t="s">
        <v>33</v>
      </c>
      <c r="B4" s="2">
        <v>103387.81919124778</v>
      </c>
    </row>
    <row r="5" spans="1:2" x14ac:dyDescent="0.3">
      <c r="A5" s="4" t="s">
        <v>34</v>
      </c>
      <c r="B5" s="2">
        <v>102659.67608161729</v>
      </c>
    </row>
    <row r="6" spans="1:2" x14ac:dyDescent="0.3">
      <c r="A6" s="4" t="s">
        <v>35</v>
      </c>
      <c r="B6" s="2">
        <v>103633.13331101769</v>
      </c>
    </row>
    <row r="7" spans="1:2" x14ac:dyDescent="0.3">
      <c r="A7" s="4" t="s">
        <v>36</v>
      </c>
      <c r="B7" s="2">
        <v>101293.64445661663</v>
      </c>
    </row>
    <row r="8" spans="1:2" x14ac:dyDescent="0.3">
      <c r="A8" s="4" t="s">
        <v>37</v>
      </c>
      <c r="B8" s="2">
        <v>114113.42748275874</v>
      </c>
    </row>
    <row r="9" spans="1:2" x14ac:dyDescent="0.3">
      <c r="A9" s="4" t="s">
        <v>38</v>
      </c>
      <c r="B9" s="2">
        <v>97395.458203804184</v>
      </c>
    </row>
    <row r="10" spans="1:2" x14ac:dyDescent="0.3">
      <c r="A10" s="4" t="s">
        <v>39</v>
      </c>
      <c r="B10" s="2">
        <v>107841.21168946993</v>
      </c>
    </row>
    <row r="11" spans="1:2" x14ac:dyDescent="0.3">
      <c r="A11" s="4" t="s">
        <v>40</v>
      </c>
      <c r="B11" s="2">
        <v>115082.64086588514</v>
      </c>
    </row>
    <row r="12" spans="1:2" x14ac:dyDescent="0.3">
      <c r="A12" s="4" t="s">
        <v>41</v>
      </c>
      <c r="B12" s="2">
        <v>102224.74733088518</v>
      </c>
    </row>
    <row r="13" spans="1:2" x14ac:dyDescent="0.3">
      <c r="A13" s="4" t="s">
        <v>42</v>
      </c>
      <c r="B13" s="2">
        <v>103771.54810398661</v>
      </c>
    </row>
    <row r="14" spans="1:2" x14ac:dyDescent="0.3">
      <c r="A14" s="4" t="s">
        <v>29</v>
      </c>
      <c r="B14" s="2">
        <v>1262860.38601515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7F26-A182-4170-AB9E-1CFF9EAD837C}">
  <dimension ref="A3:B11"/>
  <sheetViews>
    <sheetView tabSelected="1" workbookViewId="0">
      <selection activeCell="A3" sqref="A3:B11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3" spans="1:2" x14ac:dyDescent="0.3">
      <c r="A3" s="3" t="s">
        <v>28</v>
      </c>
      <c r="B3" t="s">
        <v>30</v>
      </c>
    </row>
    <row r="4" spans="1:2" x14ac:dyDescent="0.3">
      <c r="A4" s="4" t="s">
        <v>13</v>
      </c>
      <c r="B4" s="2">
        <v>192956.75931180955</v>
      </c>
    </row>
    <row r="5" spans="1:2" x14ac:dyDescent="0.3">
      <c r="A5" s="4" t="s">
        <v>5</v>
      </c>
      <c r="B5" s="2">
        <v>187973.58445244655</v>
      </c>
    </row>
    <row r="6" spans="1:2" x14ac:dyDescent="0.3">
      <c r="A6" s="4" t="s">
        <v>21</v>
      </c>
      <c r="B6" s="2">
        <v>185681.72818282674</v>
      </c>
    </row>
    <row r="7" spans="1:2" x14ac:dyDescent="0.3">
      <c r="A7" s="4" t="s">
        <v>16</v>
      </c>
      <c r="B7" s="2">
        <v>182133.30213606905</v>
      </c>
    </row>
    <row r="8" spans="1:2" x14ac:dyDescent="0.3">
      <c r="A8" s="4" t="s">
        <v>8</v>
      </c>
      <c r="B8" s="2">
        <v>173621.44670560982</v>
      </c>
    </row>
    <row r="9" spans="1:2" x14ac:dyDescent="0.3">
      <c r="A9" s="4" t="s">
        <v>11</v>
      </c>
      <c r="B9" s="2">
        <v>170379.16533835596</v>
      </c>
    </row>
    <row r="10" spans="1:2" x14ac:dyDescent="0.3">
      <c r="A10" s="4" t="s">
        <v>18</v>
      </c>
      <c r="B10" s="2">
        <v>170114.3998880318</v>
      </c>
    </row>
    <row r="11" spans="1:2" x14ac:dyDescent="0.3">
      <c r="A11" s="4" t="s">
        <v>29</v>
      </c>
      <c r="B11" s="2">
        <v>1262860.3860151495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445B-1409-4F0A-9508-7EB9B0E61DB5}">
  <dimension ref="A1:I5002"/>
  <sheetViews>
    <sheetView workbookViewId="0">
      <selection activeCell="V38" sqref="V38"/>
    </sheetView>
  </sheetViews>
  <sheetFormatPr defaultRowHeight="14.4" x14ac:dyDescent="0.3"/>
  <cols>
    <col min="1" max="1" width="10.33203125" bestFit="1" customWidth="1"/>
    <col min="2" max="2" width="18.21875" customWidth="1"/>
    <col min="3" max="3" width="15.21875" customWidth="1"/>
    <col min="4" max="4" width="21.109375" style="1" customWidth="1"/>
    <col min="5" max="5" width="21" style="6" customWidth="1"/>
    <col min="6" max="6" width="13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s="1" t="s">
        <v>48</v>
      </c>
      <c r="F1" s="6" t="s">
        <v>27</v>
      </c>
      <c r="G1" t="s">
        <v>4</v>
      </c>
    </row>
    <row r="2" spans="1:9" x14ac:dyDescent="0.3">
      <c r="A2">
        <v>1</v>
      </c>
      <c r="B2" t="s">
        <v>5</v>
      </c>
      <c r="C2" t="s">
        <v>6</v>
      </c>
      <c r="D2" s="1">
        <v>45265</v>
      </c>
      <c r="E2" s="1" t="str">
        <f t="shared" ref="E2:E65" si="0">TEXT(D2, "MMM YYYY")</f>
        <v>Dec 2023</v>
      </c>
      <c r="F2" s="6">
        <v>443.17707628946101</v>
      </c>
      <c r="G2" t="s">
        <v>7</v>
      </c>
      <c r="I2" s="6">
        <f>AVERAGE(F2:F5001)</f>
        <v>252.57207720302929</v>
      </c>
    </row>
    <row r="3" spans="1:9" x14ac:dyDescent="0.3">
      <c r="A3">
        <v>2</v>
      </c>
      <c r="B3" t="s">
        <v>8</v>
      </c>
      <c r="C3" t="s">
        <v>9</v>
      </c>
      <c r="D3" s="1">
        <v>45199</v>
      </c>
      <c r="E3" s="1" t="str">
        <f t="shared" si="0"/>
        <v>Sep 2023</v>
      </c>
      <c r="F3" s="6">
        <v>263.98010793028857</v>
      </c>
      <c r="G3" t="s">
        <v>10</v>
      </c>
      <c r="I3" s="6"/>
    </row>
    <row r="4" spans="1:9" x14ac:dyDescent="0.3">
      <c r="A4">
        <v>3</v>
      </c>
      <c r="B4" t="s">
        <v>11</v>
      </c>
      <c r="C4" t="s">
        <v>6</v>
      </c>
      <c r="D4" s="1">
        <v>44988</v>
      </c>
      <c r="E4" s="1" t="str">
        <f t="shared" si="0"/>
        <v>Mar 2023</v>
      </c>
      <c r="F4" s="6">
        <v>57.065403397617665</v>
      </c>
      <c r="G4" t="s">
        <v>12</v>
      </c>
    </row>
    <row r="5" spans="1:9" x14ac:dyDescent="0.3">
      <c r="A5">
        <v>4</v>
      </c>
      <c r="B5" t="s">
        <v>13</v>
      </c>
      <c r="C5" t="s">
        <v>9</v>
      </c>
      <c r="D5" s="1">
        <v>44958</v>
      </c>
      <c r="E5" s="1" t="str">
        <f t="shared" si="0"/>
        <v>Feb 2023</v>
      </c>
      <c r="F5" s="6">
        <v>137.52728895719838</v>
      </c>
      <c r="G5" t="s">
        <v>14</v>
      </c>
    </row>
    <row r="6" spans="1:9" x14ac:dyDescent="0.3">
      <c r="A6">
        <v>5</v>
      </c>
      <c r="B6" t="s">
        <v>8</v>
      </c>
      <c r="C6" t="s">
        <v>15</v>
      </c>
      <c r="D6" s="1">
        <v>45127</v>
      </c>
      <c r="E6" s="1" t="str">
        <f t="shared" si="0"/>
        <v>Jul 2023</v>
      </c>
      <c r="F6" s="6">
        <v>290.17677604900183</v>
      </c>
      <c r="G6" t="s">
        <v>12</v>
      </c>
    </row>
    <row r="7" spans="1:9" x14ac:dyDescent="0.3">
      <c r="A7">
        <v>6</v>
      </c>
      <c r="B7" t="s">
        <v>16</v>
      </c>
      <c r="C7" t="s">
        <v>17</v>
      </c>
      <c r="D7" s="1">
        <v>44939</v>
      </c>
      <c r="E7" s="1" t="str">
        <f t="shared" si="0"/>
        <v>Jan 2023</v>
      </c>
      <c r="F7" s="6">
        <v>455.95983910519857</v>
      </c>
      <c r="G7" t="s">
        <v>10</v>
      </c>
    </row>
    <row r="8" spans="1:9" x14ac:dyDescent="0.3">
      <c r="A8">
        <v>7</v>
      </c>
      <c r="B8" t="s">
        <v>13</v>
      </c>
      <c r="C8" t="s">
        <v>17</v>
      </c>
      <c r="D8" s="1">
        <v>44962</v>
      </c>
      <c r="E8" s="1" t="str">
        <f t="shared" si="0"/>
        <v>Feb 2023</v>
      </c>
      <c r="F8" s="6">
        <v>368.28279654258188</v>
      </c>
      <c r="G8" t="s">
        <v>10</v>
      </c>
    </row>
    <row r="9" spans="1:9" x14ac:dyDescent="0.3">
      <c r="A9">
        <v>8</v>
      </c>
      <c r="B9" t="s">
        <v>18</v>
      </c>
      <c r="C9" t="s">
        <v>19</v>
      </c>
      <c r="D9" s="1">
        <v>45133</v>
      </c>
      <c r="E9" s="1" t="str">
        <f t="shared" si="0"/>
        <v>Jul 2023</v>
      </c>
      <c r="F9" s="6">
        <v>8.626484730006716</v>
      </c>
      <c r="G9" t="s">
        <v>7</v>
      </c>
    </row>
    <row r="10" spans="1:9" x14ac:dyDescent="0.3">
      <c r="A10">
        <v>9</v>
      </c>
      <c r="B10" t="s">
        <v>5</v>
      </c>
      <c r="C10" t="s">
        <v>6</v>
      </c>
      <c r="D10" s="1">
        <v>45014</v>
      </c>
      <c r="E10" s="1" t="str">
        <f t="shared" si="0"/>
        <v>Mar 2023</v>
      </c>
      <c r="F10" s="6">
        <v>302.1298103643615</v>
      </c>
      <c r="G10" t="s">
        <v>12</v>
      </c>
    </row>
    <row r="11" spans="1:9" x14ac:dyDescent="0.3">
      <c r="A11">
        <v>10</v>
      </c>
      <c r="B11" t="s">
        <v>13</v>
      </c>
      <c r="C11" t="s">
        <v>6</v>
      </c>
      <c r="D11" s="1">
        <v>45193</v>
      </c>
      <c r="E11" s="1" t="str">
        <f t="shared" si="0"/>
        <v>Sep 2023</v>
      </c>
      <c r="F11" s="6">
        <v>176.08701064196251</v>
      </c>
      <c r="G11" t="s">
        <v>20</v>
      </c>
    </row>
    <row r="12" spans="1:9" x14ac:dyDescent="0.3">
      <c r="A12">
        <v>11</v>
      </c>
      <c r="B12" t="s">
        <v>18</v>
      </c>
      <c r="C12" t="s">
        <v>17</v>
      </c>
      <c r="D12" s="1">
        <v>45058</v>
      </c>
      <c r="E12" s="1" t="str">
        <f t="shared" si="0"/>
        <v>May 2023</v>
      </c>
      <c r="F12" s="6">
        <v>257.31101818306615</v>
      </c>
      <c r="G12" t="s">
        <v>10</v>
      </c>
    </row>
    <row r="13" spans="1:9" x14ac:dyDescent="0.3">
      <c r="A13">
        <v>12</v>
      </c>
      <c r="B13" t="s">
        <v>16</v>
      </c>
      <c r="C13" t="s">
        <v>15</v>
      </c>
      <c r="D13" s="1">
        <v>45241</v>
      </c>
      <c r="E13" s="1" t="str">
        <f t="shared" si="0"/>
        <v>Nov 2023</v>
      </c>
      <c r="F13" s="6">
        <v>449.74361402202885</v>
      </c>
      <c r="G13" t="s">
        <v>20</v>
      </c>
    </row>
    <row r="14" spans="1:9" x14ac:dyDescent="0.3">
      <c r="A14">
        <v>13</v>
      </c>
      <c r="B14" t="s">
        <v>5</v>
      </c>
      <c r="C14" t="s">
        <v>9</v>
      </c>
      <c r="D14" s="1">
        <v>45249</v>
      </c>
      <c r="E14" s="1" t="str">
        <f t="shared" si="0"/>
        <v>Nov 2023</v>
      </c>
      <c r="F14" s="6">
        <v>477.70916676473013</v>
      </c>
      <c r="G14" t="s">
        <v>20</v>
      </c>
    </row>
    <row r="15" spans="1:9" x14ac:dyDescent="0.3">
      <c r="A15">
        <v>14</v>
      </c>
      <c r="B15" t="s">
        <v>5</v>
      </c>
      <c r="C15" t="s">
        <v>17</v>
      </c>
      <c r="D15" s="1">
        <v>45013</v>
      </c>
      <c r="E15" s="1" t="str">
        <f t="shared" si="0"/>
        <v>Mar 2023</v>
      </c>
      <c r="F15" s="6">
        <v>284.76824883654251</v>
      </c>
      <c r="G15" t="s">
        <v>12</v>
      </c>
    </row>
    <row r="16" spans="1:9" x14ac:dyDescent="0.3">
      <c r="A16">
        <v>15</v>
      </c>
      <c r="B16" t="s">
        <v>8</v>
      </c>
      <c r="C16" t="s">
        <v>19</v>
      </c>
      <c r="D16" s="1">
        <v>45235</v>
      </c>
      <c r="E16" s="1" t="str">
        <f t="shared" si="0"/>
        <v>Nov 2023</v>
      </c>
      <c r="F16" s="6">
        <v>388.4621025172745</v>
      </c>
      <c r="G16" t="s">
        <v>7</v>
      </c>
    </row>
    <row r="17" spans="1:7" x14ac:dyDescent="0.3">
      <c r="A17">
        <v>16</v>
      </c>
      <c r="B17" t="s">
        <v>21</v>
      </c>
      <c r="C17" t="s">
        <v>19</v>
      </c>
      <c r="D17" s="1">
        <v>45227</v>
      </c>
      <c r="E17" s="1" t="str">
        <f t="shared" si="0"/>
        <v>Oct 2023</v>
      </c>
      <c r="F17" s="6">
        <v>215.49435584657277</v>
      </c>
      <c r="G17" t="s">
        <v>20</v>
      </c>
    </row>
    <row r="18" spans="1:7" x14ac:dyDescent="0.3">
      <c r="A18">
        <v>17</v>
      </c>
      <c r="B18" t="s">
        <v>18</v>
      </c>
      <c r="C18" t="s">
        <v>9</v>
      </c>
      <c r="D18" s="1">
        <v>44962</v>
      </c>
      <c r="E18" s="1" t="str">
        <f t="shared" si="0"/>
        <v>Feb 2023</v>
      </c>
      <c r="F18" s="6">
        <v>140.21134234593484</v>
      </c>
      <c r="G18" t="s">
        <v>20</v>
      </c>
    </row>
    <row r="19" spans="1:7" x14ac:dyDescent="0.3">
      <c r="A19">
        <v>18</v>
      </c>
      <c r="B19" t="s">
        <v>18</v>
      </c>
      <c r="C19" t="s">
        <v>17</v>
      </c>
      <c r="D19" s="1">
        <v>45118</v>
      </c>
      <c r="E19" s="1" t="str">
        <f t="shared" si="0"/>
        <v>Jul 2023</v>
      </c>
      <c r="F19" s="6">
        <v>166.67497012148476</v>
      </c>
      <c r="G19" t="s">
        <v>14</v>
      </c>
    </row>
    <row r="20" spans="1:7" x14ac:dyDescent="0.3">
      <c r="A20">
        <v>19</v>
      </c>
      <c r="B20" t="s">
        <v>11</v>
      </c>
      <c r="C20" t="s">
        <v>15</v>
      </c>
      <c r="D20" s="1">
        <v>45282</v>
      </c>
      <c r="E20" s="1" t="str">
        <f t="shared" si="0"/>
        <v>Dec 2023</v>
      </c>
      <c r="F20" s="6">
        <v>88.327850512861204</v>
      </c>
      <c r="G20" t="s">
        <v>10</v>
      </c>
    </row>
    <row r="21" spans="1:7" x14ac:dyDescent="0.3">
      <c r="A21">
        <v>20</v>
      </c>
      <c r="B21" t="s">
        <v>8</v>
      </c>
      <c r="C21" t="s">
        <v>15</v>
      </c>
      <c r="D21" s="1">
        <v>45058</v>
      </c>
      <c r="E21" s="1" t="str">
        <f t="shared" si="0"/>
        <v>May 2023</v>
      </c>
      <c r="F21" s="6">
        <v>393.43908837416905</v>
      </c>
      <c r="G21" t="s">
        <v>20</v>
      </c>
    </row>
    <row r="22" spans="1:7" x14ac:dyDescent="0.3">
      <c r="A22">
        <v>21</v>
      </c>
      <c r="B22" t="s">
        <v>11</v>
      </c>
      <c r="C22" t="s">
        <v>17</v>
      </c>
      <c r="D22" s="1">
        <v>45141</v>
      </c>
      <c r="E22" s="1" t="str">
        <f t="shared" si="0"/>
        <v>Aug 2023</v>
      </c>
      <c r="F22" s="6">
        <v>343.79654557624121</v>
      </c>
      <c r="G22" t="s">
        <v>20</v>
      </c>
    </row>
    <row r="23" spans="1:7" x14ac:dyDescent="0.3">
      <c r="A23">
        <v>22</v>
      </c>
      <c r="B23" t="s">
        <v>5</v>
      </c>
      <c r="C23" t="s">
        <v>9</v>
      </c>
      <c r="D23" s="1">
        <v>44950</v>
      </c>
      <c r="E23" s="1" t="str">
        <f t="shared" si="0"/>
        <v>Jan 2023</v>
      </c>
      <c r="F23" s="6">
        <v>173.26122111182067</v>
      </c>
      <c r="G23" t="s">
        <v>12</v>
      </c>
    </row>
    <row r="24" spans="1:7" x14ac:dyDescent="0.3">
      <c r="A24">
        <v>23</v>
      </c>
      <c r="B24" t="s">
        <v>18</v>
      </c>
      <c r="C24" t="s">
        <v>6</v>
      </c>
      <c r="D24" s="1">
        <v>45015</v>
      </c>
      <c r="E24" s="1" t="str">
        <f t="shared" si="0"/>
        <v>Mar 2023</v>
      </c>
      <c r="F24" s="6">
        <v>136.86225958180842</v>
      </c>
      <c r="G24" t="s">
        <v>20</v>
      </c>
    </row>
    <row r="25" spans="1:7" x14ac:dyDescent="0.3">
      <c r="A25">
        <v>24</v>
      </c>
      <c r="B25" t="s">
        <v>5</v>
      </c>
      <c r="C25" t="s">
        <v>9</v>
      </c>
      <c r="D25" s="1">
        <v>45225</v>
      </c>
      <c r="E25" s="1" t="str">
        <f t="shared" si="0"/>
        <v>Oct 2023</v>
      </c>
      <c r="F25" s="6">
        <v>143.70609158536197</v>
      </c>
      <c r="G25" t="s">
        <v>12</v>
      </c>
    </row>
    <row r="26" spans="1:7" x14ac:dyDescent="0.3">
      <c r="A26">
        <v>25</v>
      </c>
      <c r="B26" t="s">
        <v>21</v>
      </c>
      <c r="C26" t="s">
        <v>15</v>
      </c>
      <c r="D26" s="1">
        <v>45188</v>
      </c>
      <c r="E26" s="1" t="str">
        <f t="shared" si="0"/>
        <v>Sep 2023</v>
      </c>
      <c r="F26" s="6">
        <v>141.73395208960051</v>
      </c>
      <c r="G26" t="s">
        <v>10</v>
      </c>
    </row>
    <row r="27" spans="1:7" x14ac:dyDescent="0.3">
      <c r="A27">
        <v>26</v>
      </c>
      <c r="B27" t="s">
        <v>13</v>
      </c>
      <c r="C27" t="s">
        <v>6</v>
      </c>
      <c r="D27" s="1">
        <v>45226</v>
      </c>
      <c r="E27" s="1" t="str">
        <f t="shared" si="0"/>
        <v>Oct 2023</v>
      </c>
      <c r="F27" s="6">
        <v>426.31481756845511</v>
      </c>
      <c r="G27" t="s">
        <v>12</v>
      </c>
    </row>
    <row r="28" spans="1:7" x14ac:dyDescent="0.3">
      <c r="A28">
        <v>27</v>
      </c>
      <c r="B28" t="s">
        <v>8</v>
      </c>
      <c r="C28" t="s">
        <v>9</v>
      </c>
      <c r="D28" s="1">
        <v>44941</v>
      </c>
      <c r="E28" s="1" t="str">
        <f t="shared" si="0"/>
        <v>Jan 2023</v>
      </c>
      <c r="F28" s="6">
        <v>348.48039157562931</v>
      </c>
      <c r="G28" t="s">
        <v>14</v>
      </c>
    </row>
    <row r="29" spans="1:7" x14ac:dyDescent="0.3">
      <c r="A29">
        <v>28</v>
      </c>
      <c r="B29" t="s">
        <v>16</v>
      </c>
      <c r="C29" t="s">
        <v>17</v>
      </c>
      <c r="D29" s="1">
        <v>45125</v>
      </c>
      <c r="E29" s="1" t="str">
        <f t="shared" si="0"/>
        <v>Jul 2023</v>
      </c>
      <c r="F29" s="6">
        <v>260.92572933274954</v>
      </c>
      <c r="G29" t="s">
        <v>7</v>
      </c>
    </row>
    <row r="30" spans="1:7" x14ac:dyDescent="0.3">
      <c r="A30">
        <v>29</v>
      </c>
      <c r="B30" t="s">
        <v>21</v>
      </c>
      <c r="C30" t="s">
        <v>6</v>
      </c>
      <c r="D30" s="1">
        <v>44965</v>
      </c>
      <c r="E30" s="1" t="str">
        <f t="shared" si="0"/>
        <v>Feb 2023</v>
      </c>
      <c r="F30" s="6">
        <v>52.113527709380548</v>
      </c>
      <c r="G30" t="s">
        <v>7</v>
      </c>
    </row>
    <row r="31" spans="1:7" x14ac:dyDescent="0.3">
      <c r="A31">
        <v>30</v>
      </c>
      <c r="B31" t="s">
        <v>8</v>
      </c>
      <c r="C31" t="s">
        <v>15</v>
      </c>
      <c r="D31" s="1">
        <v>44994</v>
      </c>
      <c r="E31" s="1" t="str">
        <f t="shared" si="0"/>
        <v>Mar 2023</v>
      </c>
      <c r="F31" s="6">
        <v>111.87631383172649</v>
      </c>
      <c r="G31" t="s">
        <v>10</v>
      </c>
    </row>
    <row r="32" spans="1:7" x14ac:dyDescent="0.3">
      <c r="A32">
        <v>31</v>
      </c>
      <c r="B32" t="s">
        <v>18</v>
      </c>
      <c r="C32" t="s">
        <v>15</v>
      </c>
      <c r="D32" s="1">
        <v>45055</v>
      </c>
      <c r="E32" s="1" t="str">
        <f t="shared" si="0"/>
        <v>May 2023</v>
      </c>
      <c r="F32" s="6">
        <v>493.12006048237845</v>
      </c>
      <c r="G32" t="s">
        <v>14</v>
      </c>
    </row>
    <row r="33" spans="1:7" x14ac:dyDescent="0.3">
      <c r="A33">
        <v>32</v>
      </c>
      <c r="B33" t="s">
        <v>18</v>
      </c>
      <c r="C33" t="s">
        <v>6</v>
      </c>
      <c r="D33" s="1">
        <v>44975</v>
      </c>
      <c r="E33" s="1" t="str">
        <f t="shared" si="0"/>
        <v>Feb 2023</v>
      </c>
      <c r="F33" s="6">
        <v>91.975109072729907</v>
      </c>
      <c r="G33" t="s">
        <v>20</v>
      </c>
    </row>
    <row r="34" spans="1:7" x14ac:dyDescent="0.3">
      <c r="A34">
        <v>33</v>
      </c>
      <c r="B34" t="s">
        <v>5</v>
      </c>
      <c r="C34" t="s">
        <v>6</v>
      </c>
      <c r="D34" s="1">
        <v>45254</v>
      </c>
      <c r="E34" s="1" t="str">
        <f t="shared" si="0"/>
        <v>Nov 2023</v>
      </c>
      <c r="F34" s="6">
        <v>238.78949505639514</v>
      </c>
      <c r="G34" t="s">
        <v>14</v>
      </c>
    </row>
    <row r="35" spans="1:7" x14ac:dyDescent="0.3">
      <c r="A35">
        <v>34</v>
      </c>
      <c r="B35" t="s">
        <v>8</v>
      </c>
      <c r="C35" t="s">
        <v>15</v>
      </c>
      <c r="D35" s="1">
        <v>45039</v>
      </c>
      <c r="E35" s="1" t="str">
        <f t="shared" si="0"/>
        <v>Apr 2023</v>
      </c>
      <c r="F35" s="6">
        <v>490.57556433244963</v>
      </c>
      <c r="G35" t="s">
        <v>14</v>
      </c>
    </row>
    <row r="36" spans="1:7" x14ac:dyDescent="0.3">
      <c r="A36">
        <v>35</v>
      </c>
      <c r="B36" t="s">
        <v>16</v>
      </c>
      <c r="C36" t="s">
        <v>15</v>
      </c>
      <c r="D36" s="1">
        <v>45168</v>
      </c>
      <c r="E36" s="1" t="str">
        <f t="shared" si="0"/>
        <v>Aug 2023</v>
      </c>
      <c r="F36" s="6">
        <v>144.11486111083306</v>
      </c>
      <c r="G36" t="s">
        <v>20</v>
      </c>
    </row>
    <row r="37" spans="1:7" x14ac:dyDescent="0.3">
      <c r="A37">
        <v>36</v>
      </c>
      <c r="B37" t="s">
        <v>5</v>
      </c>
      <c r="C37" t="s">
        <v>17</v>
      </c>
      <c r="D37" s="1">
        <v>45093</v>
      </c>
      <c r="E37" s="1" t="str">
        <f t="shared" si="0"/>
        <v>Jun 2023</v>
      </c>
      <c r="F37" s="6">
        <v>292.53721665237885</v>
      </c>
      <c r="G37" t="s">
        <v>7</v>
      </c>
    </row>
    <row r="38" spans="1:7" x14ac:dyDescent="0.3">
      <c r="A38">
        <v>37</v>
      </c>
      <c r="B38" t="s">
        <v>11</v>
      </c>
      <c r="C38" t="s">
        <v>6</v>
      </c>
      <c r="D38" s="1">
        <v>45112</v>
      </c>
      <c r="E38" s="1" t="str">
        <f t="shared" si="0"/>
        <v>Jul 2023</v>
      </c>
      <c r="F38" s="6">
        <v>269.5211009432964</v>
      </c>
      <c r="G38" t="s">
        <v>7</v>
      </c>
    </row>
    <row r="39" spans="1:7" x14ac:dyDescent="0.3">
      <c r="A39">
        <v>38</v>
      </c>
      <c r="B39" t="s">
        <v>18</v>
      </c>
      <c r="C39" t="s">
        <v>19</v>
      </c>
      <c r="D39" s="1">
        <v>45208</v>
      </c>
      <c r="E39" s="1" t="str">
        <f t="shared" si="0"/>
        <v>Oct 2023</v>
      </c>
      <c r="F39" s="6">
        <v>48.191472645137495</v>
      </c>
      <c r="G39" t="s">
        <v>14</v>
      </c>
    </row>
    <row r="40" spans="1:7" x14ac:dyDescent="0.3">
      <c r="A40">
        <v>39</v>
      </c>
      <c r="B40" t="s">
        <v>16</v>
      </c>
      <c r="C40" t="s">
        <v>19</v>
      </c>
      <c r="D40" s="1">
        <v>45244</v>
      </c>
      <c r="E40" s="1" t="str">
        <f t="shared" si="0"/>
        <v>Nov 2023</v>
      </c>
      <c r="F40" s="6">
        <v>217.72954100161414</v>
      </c>
      <c r="G40" t="s">
        <v>14</v>
      </c>
    </row>
    <row r="41" spans="1:7" x14ac:dyDescent="0.3">
      <c r="A41">
        <v>40</v>
      </c>
      <c r="B41" t="s">
        <v>13</v>
      </c>
      <c r="C41" t="s">
        <v>9</v>
      </c>
      <c r="D41" s="1">
        <v>45126</v>
      </c>
      <c r="E41" s="1" t="str">
        <f t="shared" si="0"/>
        <v>Jul 2023</v>
      </c>
      <c r="F41" s="6">
        <v>124.55108339761601</v>
      </c>
      <c r="G41" t="s">
        <v>7</v>
      </c>
    </row>
    <row r="42" spans="1:7" x14ac:dyDescent="0.3">
      <c r="A42">
        <v>41</v>
      </c>
      <c r="B42" t="s">
        <v>8</v>
      </c>
      <c r="C42" t="s">
        <v>17</v>
      </c>
      <c r="D42" s="1">
        <v>45042</v>
      </c>
      <c r="E42" s="1" t="str">
        <f t="shared" si="0"/>
        <v>Apr 2023</v>
      </c>
      <c r="F42" s="6">
        <v>420.01523343428147</v>
      </c>
      <c r="G42" t="s">
        <v>20</v>
      </c>
    </row>
    <row r="43" spans="1:7" x14ac:dyDescent="0.3">
      <c r="A43">
        <v>42</v>
      </c>
      <c r="B43" t="s">
        <v>18</v>
      </c>
      <c r="C43" t="s">
        <v>19</v>
      </c>
      <c r="D43" s="1">
        <v>45118</v>
      </c>
      <c r="E43" s="1" t="str">
        <f t="shared" si="0"/>
        <v>Jul 2023</v>
      </c>
      <c r="F43" s="6">
        <v>131.60639465676684</v>
      </c>
      <c r="G43" t="s">
        <v>10</v>
      </c>
    </row>
    <row r="44" spans="1:7" x14ac:dyDescent="0.3">
      <c r="A44">
        <v>43</v>
      </c>
      <c r="B44" t="s">
        <v>11</v>
      </c>
      <c r="C44" t="s">
        <v>19</v>
      </c>
      <c r="D44" s="1">
        <v>45272</v>
      </c>
      <c r="E44" s="1" t="str">
        <f t="shared" si="0"/>
        <v>Dec 2023</v>
      </c>
      <c r="F44" s="6">
        <v>10.088614027222297</v>
      </c>
      <c r="G44" t="s">
        <v>7</v>
      </c>
    </row>
    <row r="45" spans="1:7" x14ac:dyDescent="0.3">
      <c r="A45">
        <v>44</v>
      </c>
      <c r="B45" t="s">
        <v>5</v>
      </c>
      <c r="C45" t="s">
        <v>17</v>
      </c>
      <c r="D45" s="1">
        <v>45023</v>
      </c>
      <c r="E45" s="1" t="str">
        <f t="shared" si="0"/>
        <v>Apr 2023</v>
      </c>
      <c r="F45" s="6">
        <v>101.48231694292673</v>
      </c>
      <c r="G45" t="s">
        <v>12</v>
      </c>
    </row>
    <row r="46" spans="1:7" x14ac:dyDescent="0.3">
      <c r="A46">
        <v>45</v>
      </c>
      <c r="B46" t="s">
        <v>13</v>
      </c>
      <c r="C46" t="s">
        <v>15</v>
      </c>
      <c r="D46" s="1">
        <v>45171</v>
      </c>
      <c r="E46" s="1" t="str">
        <f t="shared" si="0"/>
        <v>Sep 2023</v>
      </c>
      <c r="F46" s="6">
        <v>74.272442873531389</v>
      </c>
      <c r="G46" t="s">
        <v>7</v>
      </c>
    </row>
    <row r="47" spans="1:7" x14ac:dyDescent="0.3">
      <c r="A47">
        <v>46</v>
      </c>
      <c r="B47" t="s">
        <v>21</v>
      </c>
      <c r="C47" t="s">
        <v>9</v>
      </c>
      <c r="D47" s="1">
        <v>44978</v>
      </c>
      <c r="E47" s="1" t="str">
        <f t="shared" si="0"/>
        <v>Feb 2023</v>
      </c>
      <c r="F47" s="6">
        <v>192.7962680401433</v>
      </c>
      <c r="G47" t="s">
        <v>12</v>
      </c>
    </row>
    <row r="48" spans="1:7" x14ac:dyDescent="0.3">
      <c r="A48">
        <v>47</v>
      </c>
      <c r="B48" t="s">
        <v>11</v>
      </c>
      <c r="C48" t="s">
        <v>17</v>
      </c>
      <c r="D48" s="1">
        <v>45106</v>
      </c>
      <c r="E48" s="1" t="str">
        <f t="shared" si="0"/>
        <v>Jun 2023</v>
      </c>
      <c r="F48" s="6">
        <v>256.59203241146224</v>
      </c>
      <c r="G48" t="s">
        <v>12</v>
      </c>
    </row>
    <row r="49" spans="1:7" x14ac:dyDescent="0.3">
      <c r="A49">
        <v>48</v>
      </c>
      <c r="B49" t="s">
        <v>16</v>
      </c>
      <c r="C49" t="s">
        <v>6</v>
      </c>
      <c r="D49" s="1">
        <v>45001</v>
      </c>
      <c r="E49" s="1" t="str">
        <f t="shared" si="0"/>
        <v>Mar 2023</v>
      </c>
      <c r="F49" s="6">
        <v>145.00719399458575</v>
      </c>
      <c r="G49" t="s">
        <v>10</v>
      </c>
    </row>
    <row r="50" spans="1:7" x14ac:dyDescent="0.3">
      <c r="A50">
        <v>49</v>
      </c>
      <c r="B50" t="s">
        <v>5</v>
      </c>
      <c r="C50" t="s">
        <v>15</v>
      </c>
      <c r="D50" s="1">
        <v>44938</v>
      </c>
      <c r="E50" s="1" t="str">
        <f t="shared" si="0"/>
        <v>Jan 2023</v>
      </c>
      <c r="F50" s="6">
        <v>499.57424648783081</v>
      </c>
      <c r="G50" t="s">
        <v>14</v>
      </c>
    </row>
    <row r="51" spans="1:7" x14ac:dyDescent="0.3">
      <c r="A51">
        <v>50</v>
      </c>
      <c r="B51" t="s">
        <v>13</v>
      </c>
      <c r="C51" t="s">
        <v>17</v>
      </c>
      <c r="D51" s="1">
        <v>45282</v>
      </c>
      <c r="E51" s="1" t="str">
        <f t="shared" si="0"/>
        <v>Dec 2023</v>
      </c>
      <c r="F51" s="6">
        <v>429.41607284008398</v>
      </c>
      <c r="G51" t="s">
        <v>12</v>
      </c>
    </row>
    <row r="52" spans="1:7" x14ac:dyDescent="0.3">
      <c r="A52">
        <v>51</v>
      </c>
      <c r="B52" t="s">
        <v>11</v>
      </c>
      <c r="C52" t="s">
        <v>6</v>
      </c>
      <c r="D52" s="1">
        <v>45058</v>
      </c>
      <c r="E52" s="1" t="str">
        <f t="shared" si="0"/>
        <v>May 2023</v>
      </c>
      <c r="F52" s="6">
        <v>101.30818076505663</v>
      </c>
      <c r="G52" t="s">
        <v>10</v>
      </c>
    </row>
    <row r="53" spans="1:7" x14ac:dyDescent="0.3">
      <c r="A53">
        <v>52</v>
      </c>
      <c r="B53" t="s">
        <v>13</v>
      </c>
      <c r="C53" t="s">
        <v>15</v>
      </c>
      <c r="D53" s="1">
        <v>45059</v>
      </c>
      <c r="E53" s="1" t="str">
        <f t="shared" si="0"/>
        <v>May 2023</v>
      </c>
      <c r="F53" s="6">
        <v>300.9684223902189</v>
      </c>
      <c r="G53" t="s">
        <v>14</v>
      </c>
    </row>
    <row r="54" spans="1:7" x14ac:dyDescent="0.3">
      <c r="A54">
        <v>53</v>
      </c>
      <c r="B54" t="s">
        <v>13</v>
      </c>
      <c r="C54" t="s">
        <v>9</v>
      </c>
      <c r="D54" s="1">
        <v>45200</v>
      </c>
      <c r="E54" s="1" t="str">
        <f t="shared" si="0"/>
        <v>Oct 2023</v>
      </c>
      <c r="F54" s="6">
        <v>56.485986367013794</v>
      </c>
      <c r="G54" t="s">
        <v>10</v>
      </c>
    </row>
    <row r="55" spans="1:7" x14ac:dyDescent="0.3">
      <c r="A55">
        <v>54</v>
      </c>
      <c r="B55" t="s">
        <v>21</v>
      </c>
      <c r="C55" t="s">
        <v>17</v>
      </c>
      <c r="D55" s="1">
        <v>45287</v>
      </c>
      <c r="E55" s="1" t="str">
        <f t="shared" si="0"/>
        <v>Dec 2023</v>
      </c>
      <c r="F55" s="6">
        <v>14.842044077733572</v>
      </c>
      <c r="G55" t="s">
        <v>10</v>
      </c>
    </row>
    <row r="56" spans="1:7" x14ac:dyDescent="0.3">
      <c r="A56">
        <v>55</v>
      </c>
      <c r="B56" t="s">
        <v>8</v>
      </c>
      <c r="C56" t="s">
        <v>19</v>
      </c>
      <c r="D56" s="1">
        <v>45281</v>
      </c>
      <c r="E56" s="1" t="str">
        <f t="shared" si="0"/>
        <v>Dec 2023</v>
      </c>
      <c r="F56" s="6">
        <v>6.2974520270208076</v>
      </c>
      <c r="G56" t="s">
        <v>20</v>
      </c>
    </row>
    <row r="57" spans="1:7" x14ac:dyDescent="0.3">
      <c r="A57">
        <v>56</v>
      </c>
      <c r="B57" t="s">
        <v>21</v>
      </c>
      <c r="C57" t="s">
        <v>17</v>
      </c>
      <c r="D57" s="1">
        <v>45088</v>
      </c>
      <c r="E57" s="1" t="str">
        <f t="shared" si="0"/>
        <v>Jun 2023</v>
      </c>
      <c r="F57" s="6">
        <v>498.30224316803975</v>
      </c>
      <c r="G57" t="s">
        <v>10</v>
      </c>
    </row>
    <row r="58" spans="1:7" x14ac:dyDescent="0.3">
      <c r="A58">
        <v>57</v>
      </c>
      <c r="B58" t="s">
        <v>11</v>
      </c>
      <c r="C58" t="s">
        <v>19</v>
      </c>
      <c r="D58" s="1">
        <v>45109</v>
      </c>
      <c r="E58" s="1" t="str">
        <f t="shared" si="0"/>
        <v>Jul 2023</v>
      </c>
      <c r="F58" s="6">
        <v>253.8519430598183</v>
      </c>
      <c r="G58" t="s">
        <v>7</v>
      </c>
    </row>
    <row r="59" spans="1:7" x14ac:dyDescent="0.3">
      <c r="A59">
        <v>58</v>
      </c>
      <c r="B59" t="s">
        <v>11</v>
      </c>
      <c r="C59" t="s">
        <v>19</v>
      </c>
      <c r="D59" s="1">
        <v>44993</v>
      </c>
      <c r="E59" s="1" t="str">
        <f t="shared" si="0"/>
        <v>Mar 2023</v>
      </c>
      <c r="F59" s="6">
        <v>400.20237077770923</v>
      </c>
      <c r="G59" t="s">
        <v>14</v>
      </c>
    </row>
    <row r="60" spans="1:7" x14ac:dyDescent="0.3">
      <c r="A60">
        <v>59</v>
      </c>
      <c r="B60" t="s">
        <v>21</v>
      </c>
      <c r="C60" t="s">
        <v>19</v>
      </c>
      <c r="D60" s="1">
        <v>45281</v>
      </c>
      <c r="E60" s="1" t="str">
        <f t="shared" si="0"/>
        <v>Dec 2023</v>
      </c>
      <c r="F60" s="6">
        <v>322.14646617314162</v>
      </c>
      <c r="G60" t="s">
        <v>7</v>
      </c>
    </row>
    <row r="61" spans="1:7" x14ac:dyDescent="0.3">
      <c r="A61">
        <v>60</v>
      </c>
      <c r="B61" t="s">
        <v>21</v>
      </c>
      <c r="C61" t="s">
        <v>6</v>
      </c>
      <c r="D61" s="1">
        <v>44965</v>
      </c>
      <c r="E61" s="1" t="str">
        <f t="shared" si="0"/>
        <v>Feb 2023</v>
      </c>
      <c r="F61" s="6">
        <v>208.71508563750049</v>
      </c>
      <c r="G61" t="s">
        <v>14</v>
      </c>
    </row>
    <row r="62" spans="1:7" x14ac:dyDescent="0.3">
      <c r="A62">
        <v>61</v>
      </c>
      <c r="B62" t="s">
        <v>13</v>
      </c>
      <c r="C62" t="s">
        <v>9</v>
      </c>
      <c r="D62" s="1">
        <v>45062</v>
      </c>
      <c r="E62" s="1" t="str">
        <f t="shared" si="0"/>
        <v>May 2023</v>
      </c>
      <c r="F62" s="6">
        <v>15.793288377379449</v>
      </c>
      <c r="G62" t="s">
        <v>12</v>
      </c>
    </row>
    <row r="63" spans="1:7" x14ac:dyDescent="0.3">
      <c r="A63">
        <v>62</v>
      </c>
      <c r="B63" t="s">
        <v>18</v>
      </c>
      <c r="C63" t="s">
        <v>17</v>
      </c>
      <c r="D63" s="1">
        <v>45259</v>
      </c>
      <c r="E63" s="1" t="str">
        <f t="shared" si="0"/>
        <v>Nov 2023</v>
      </c>
      <c r="F63" s="6">
        <v>140.7321171326135</v>
      </c>
      <c r="G63" t="s">
        <v>14</v>
      </c>
    </row>
    <row r="64" spans="1:7" x14ac:dyDescent="0.3">
      <c r="A64">
        <v>63</v>
      </c>
      <c r="B64" t="s">
        <v>11</v>
      </c>
      <c r="C64" t="s">
        <v>15</v>
      </c>
      <c r="D64" s="1">
        <v>44986</v>
      </c>
      <c r="E64" s="1" t="str">
        <f t="shared" si="0"/>
        <v>Mar 2023</v>
      </c>
      <c r="F64" s="6">
        <v>76.609686533016628</v>
      </c>
      <c r="G64" t="s">
        <v>10</v>
      </c>
    </row>
    <row r="65" spans="1:7" x14ac:dyDescent="0.3">
      <c r="A65">
        <v>64</v>
      </c>
      <c r="B65" t="s">
        <v>16</v>
      </c>
      <c r="C65" t="s">
        <v>9</v>
      </c>
      <c r="D65" s="1">
        <v>45034</v>
      </c>
      <c r="E65" s="1" t="str">
        <f t="shared" si="0"/>
        <v>Apr 2023</v>
      </c>
      <c r="F65" s="6">
        <v>396.60194955806224</v>
      </c>
      <c r="G65" t="s">
        <v>10</v>
      </c>
    </row>
    <row r="66" spans="1:7" x14ac:dyDescent="0.3">
      <c r="A66">
        <v>65</v>
      </c>
      <c r="B66" t="s">
        <v>16</v>
      </c>
      <c r="C66" t="s">
        <v>15</v>
      </c>
      <c r="D66" s="1">
        <v>45152</v>
      </c>
      <c r="E66" s="1" t="str">
        <f t="shared" ref="E66:E129" si="1">TEXT(D66, "MMM YYYY")</f>
        <v>Aug 2023</v>
      </c>
      <c r="F66" s="6">
        <v>326.81100443089531</v>
      </c>
      <c r="G66" t="s">
        <v>14</v>
      </c>
    </row>
    <row r="67" spans="1:7" x14ac:dyDescent="0.3">
      <c r="A67">
        <v>66</v>
      </c>
      <c r="B67" t="s">
        <v>16</v>
      </c>
      <c r="C67" t="s">
        <v>6</v>
      </c>
      <c r="D67" s="1">
        <v>45261</v>
      </c>
      <c r="E67" s="1" t="str">
        <f t="shared" si="1"/>
        <v>Dec 2023</v>
      </c>
      <c r="F67" s="6">
        <v>369.60598286944838</v>
      </c>
      <c r="G67" t="s">
        <v>7</v>
      </c>
    </row>
    <row r="68" spans="1:7" x14ac:dyDescent="0.3">
      <c r="A68">
        <v>67</v>
      </c>
      <c r="B68" t="s">
        <v>5</v>
      </c>
      <c r="C68" t="s">
        <v>9</v>
      </c>
      <c r="D68" s="1">
        <v>44934</v>
      </c>
      <c r="E68" s="1" t="str">
        <f t="shared" si="1"/>
        <v>Jan 2023</v>
      </c>
      <c r="F68" s="6">
        <v>462.09933808220524</v>
      </c>
      <c r="G68" t="s">
        <v>12</v>
      </c>
    </row>
    <row r="69" spans="1:7" x14ac:dyDescent="0.3">
      <c r="A69">
        <v>68</v>
      </c>
      <c r="B69" t="s">
        <v>21</v>
      </c>
      <c r="C69" t="s">
        <v>6</v>
      </c>
      <c r="D69" s="1">
        <v>45076</v>
      </c>
      <c r="E69" s="1" t="str">
        <f t="shared" si="1"/>
        <v>May 2023</v>
      </c>
      <c r="F69" s="6">
        <v>23.348959112125478</v>
      </c>
      <c r="G69" t="s">
        <v>14</v>
      </c>
    </row>
    <row r="70" spans="1:7" x14ac:dyDescent="0.3">
      <c r="A70">
        <v>69</v>
      </c>
      <c r="B70" t="s">
        <v>11</v>
      </c>
      <c r="C70" t="s">
        <v>9</v>
      </c>
      <c r="D70" s="1">
        <v>45068</v>
      </c>
      <c r="E70" s="1" t="str">
        <f t="shared" si="1"/>
        <v>May 2023</v>
      </c>
      <c r="F70" s="6">
        <v>182.20902763172364</v>
      </c>
      <c r="G70" t="s">
        <v>7</v>
      </c>
    </row>
    <row r="71" spans="1:7" x14ac:dyDescent="0.3">
      <c r="A71">
        <v>70</v>
      </c>
      <c r="B71" t="s">
        <v>18</v>
      </c>
      <c r="C71" t="s">
        <v>15</v>
      </c>
      <c r="D71" s="1">
        <v>45024</v>
      </c>
      <c r="E71" s="1" t="str">
        <f t="shared" si="1"/>
        <v>Apr 2023</v>
      </c>
      <c r="F71" s="6">
        <v>413.52858399419591</v>
      </c>
      <c r="G71" t="s">
        <v>12</v>
      </c>
    </row>
    <row r="72" spans="1:7" x14ac:dyDescent="0.3">
      <c r="A72">
        <v>71</v>
      </c>
      <c r="B72" t="s">
        <v>18</v>
      </c>
      <c r="C72" t="s">
        <v>15</v>
      </c>
      <c r="D72" s="1">
        <v>45276</v>
      </c>
      <c r="E72" s="1" t="str">
        <f t="shared" si="1"/>
        <v>Dec 2023</v>
      </c>
      <c r="F72" s="6">
        <v>368.10160572845353</v>
      </c>
      <c r="G72" t="s">
        <v>10</v>
      </c>
    </row>
    <row r="73" spans="1:7" x14ac:dyDescent="0.3">
      <c r="A73">
        <v>72</v>
      </c>
      <c r="B73" t="s">
        <v>16</v>
      </c>
      <c r="C73" t="s">
        <v>19</v>
      </c>
      <c r="D73" s="1">
        <v>44993</v>
      </c>
      <c r="E73" s="1" t="str">
        <f t="shared" si="1"/>
        <v>Mar 2023</v>
      </c>
      <c r="F73" s="6">
        <v>242.24074936640423</v>
      </c>
      <c r="G73" t="s">
        <v>20</v>
      </c>
    </row>
    <row r="74" spans="1:7" x14ac:dyDescent="0.3">
      <c r="A74">
        <v>73</v>
      </c>
      <c r="B74" t="s">
        <v>21</v>
      </c>
      <c r="C74" t="s">
        <v>19</v>
      </c>
      <c r="D74" s="1">
        <v>45222</v>
      </c>
      <c r="E74" s="1" t="str">
        <f t="shared" si="1"/>
        <v>Oct 2023</v>
      </c>
      <c r="F74" s="6">
        <v>328.31196437708252</v>
      </c>
      <c r="G74" t="s">
        <v>7</v>
      </c>
    </row>
    <row r="75" spans="1:7" x14ac:dyDescent="0.3">
      <c r="A75">
        <v>74</v>
      </c>
      <c r="B75" t="s">
        <v>5</v>
      </c>
      <c r="C75" t="s">
        <v>15</v>
      </c>
      <c r="D75" s="1">
        <v>44965</v>
      </c>
      <c r="E75" s="1" t="str">
        <f t="shared" si="1"/>
        <v>Feb 2023</v>
      </c>
      <c r="F75" s="6">
        <v>194.15350171926343</v>
      </c>
      <c r="G75" t="s">
        <v>12</v>
      </c>
    </row>
    <row r="76" spans="1:7" x14ac:dyDescent="0.3">
      <c r="A76">
        <v>75</v>
      </c>
      <c r="B76" t="s">
        <v>21</v>
      </c>
      <c r="C76" t="s">
        <v>9</v>
      </c>
      <c r="D76" s="1">
        <v>44993</v>
      </c>
      <c r="E76" s="1" t="str">
        <f t="shared" si="1"/>
        <v>Mar 2023</v>
      </c>
      <c r="F76" s="6">
        <v>57.836962708294323</v>
      </c>
      <c r="G76" t="s">
        <v>10</v>
      </c>
    </row>
    <row r="77" spans="1:7" x14ac:dyDescent="0.3">
      <c r="A77">
        <v>76</v>
      </c>
      <c r="B77" t="s">
        <v>18</v>
      </c>
      <c r="C77" t="s">
        <v>9</v>
      </c>
      <c r="D77" s="1">
        <v>45215</v>
      </c>
      <c r="E77" s="1" t="str">
        <f t="shared" si="1"/>
        <v>Oct 2023</v>
      </c>
      <c r="F77" s="6">
        <v>142.81291871473505</v>
      </c>
      <c r="G77" t="s">
        <v>12</v>
      </c>
    </row>
    <row r="78" spans="1:7" x14ac:dyDescent="0.3">
      <c r="A78">
        <v>77</v>
      </c>
      <c r="B78" t="s">
        <v>21</v>
      </c>
      <c r="C78" t="s">
        <v>17</v>
      </c>
      <c r="D78" s="1">
        <v>45257</v>
      </c>
      <c r="E78" s="1" t="str">
        <f t="shared" si="1"/>
        <v>Nov 2023</v>
      </c>
      <c r="F78" s="6">
        <v>278.63059601702884</v>
      </c>
      <c r="G78" t="s">
        <v>7</v>
      </c>
    </row>
    <row r="79" spans="1:7" x14ac:dyDescent="0.3">
      <c r="A79">
        <v>78</v>
      </c>
      <c r="B79" t="s">
        <v>21</v>
      </c>
      <c r="C79" t="s">
        <v>15</v>
      </c>
      <c r="D79" s="1">
        <v>45248</v>
      </c>
      <c r="E79" s="1" t="str">
        <f t="shared" si="1"/>
        <v>Nov 2023</v>
      </c>
      <c r="F79" s="6">
        <v>328.17264573844159</v>
      </c>
      <c r="G79" t="s">
        <v>14</v>
      </c>
    </row>
    <row r="80" spans="1:7" x14ac:dyDescent="0.3">
      <c r="A80">
        <v>79</v>
      </c>
      <c r="B80" t="s">
        <v>13</v>
      </c>
      <c r="C80" t="s">
        <v>9</v>
      </c>
      <c r="D80" s="1">
        <v>44949</v>
      </c>
      <c r="E80" s="1" t="str">
        <f t="shared" si="1"/>
        <v>Jan 2023</v>
      </c>
      <c r="F80" s="6">
        <v>339.42899670306048</v>
      </c>
      <c r="G80" t="s">
        <v>10</v>
      </c>
    </row>
    <row r="81" spans="1:7" x14ac:dyDescent="0.3">
      <c r="A81">
        <v>80</v>
      </c>
      <c r="B81" t="s">
        <v>11</v>
      </c>
      <c r="C81" t="s">
        <v>19</v>
      </c>
      <c r="D81" s="1">
        <v>45167</v>
      </c>
      <c r="E81" s="1" t="str">
        <f t="shared" si="1"/>
        <v>Aug 2023</v>
      </c>
      <c r="F81" s="6">
        <v>328.024101414151</v>
      </c>
      <c r="G81" t="s">
        <v>12</v>
      </c>
    </row>
    <row r="82" spans="1:7" x14ac:dyDescent="0.3">
      <c r="A82">
        <v>81</v>
      </c>
      <c r="B82" t="s">
        <v>5</v>
      </c>
      <c r="C82" t="s">
        <v>17</v>
      </c>
      <c r="D82" s="1">
        <v>45004</v>
      </c>
      <c r="E82" s="1" t="str">
        <f t="shared" si="1"/>
        <v>Mar 2023</v>
      </c>
      <c r="F82" s="6">
        <v>171.80362027918591</v>
      </c>
      <c r="G82" t="s">
        <v>14</v>
      </c>
    </row>
    <row r="83" spans="1:7" x14ac:dyDescent="0.3">
      <c r="A83">
        <v>82</v>
      </c>
      <c r="B83" t="s">
        <v>21</v>
      </c>
      <c r="C83" t="s">
        <v>17</v>
      </c>
      <c r="D83" s="1">
        <v>45227</v>
      </c>
      <c r="E83" s="1" t="str">
        <f t="shared" si="1"/>
        <v>Oct 2023</v>
      </c>
      <c r="F83" s="6">
        <v>498.13443731356551</v>
      </c>
      <c r="G83" t="s">
        <v>10</v>
      </c>
    </row>
    <row r="84" spans="1:7" x14ac:dyDescent="0.3">
      <c r="A84">
        <v>83</v>
      </c>
      <c r="B84" t="s">
        <v>18</v>
      </c>
      <c r="C84" t="s">
        <v>19</v>
      </c>
      <c r="D84" s="1">
        <v>44950</v>
      </c>
      <c r="E84" s="1" t="str">
        <f t="shared" si="1"/>
        <v>Jan 2023</v>
      </c>
      <c r="F84" s="6">
        <v>175.03678527496368</v>
      </c>
      <c r="G84" t="s">
        <v>10</v>
      </c>
    </row>
    <row r="85" spans="1:7" x14ac:dyDescent="0.3">
      <c r="A85">
        <v>84</v>
      </c>
      <c r="B85" t="s">
        <v>16</v>
      </c>
      <c r="C85" t="s">
        <v>9</v>
      </c>
      <c r="D85" s="1">
        <v>45245</v>
      </c>
      <c r="E85" s="1" t="str">
        <f t="shared" si="1"/>
        <v>Nov 2023</v>
      </c>
      <c r="F85" s="6">
        <v>417.82883475165693</v>
      </c>
      <c r="G85" t="s">
        <v>20</v>
      </c>
    </row>
    <row r="86" spans="1:7" x14ac:dyDescent="0.3">
      <c r="A86">
        <v>85</v>
      </c>
      <c r="B86" t="s">
        <v>8</v>
      </c>
      <c r="C86" t="s">
        <v>15</v>
      </c>
      <c r="D86" s="1">
        <v>45067</v>
      </c>
      <c r="E86" s="1" t="str">
        <f t="shared" si="1"/>
        <v>May 2023</v>
      </c>
      <c r="F86" s="6">
        <v>476.05961205786076</v>
      </c>
      <c r="G86" t="s">
        <v>20</v>
      </c>
    </row>
    <row r="87" spans="1:7" x14ac:dyDescent="0.3">
      <c r="A87">
        <v>86</v>
      </c>
      <c r="B87" t="s">
        <v>18</v>
      </c>
      <c r="C87" t="s">
        <v>15</v>
      </c>
      <c r="D87" s="1">
        <v>45217</v>
      </c>
      <c r="E87" s="1" t="str">
        <f t="shared" si="1"/>
        <v>Oct 2023</v>
      </c>
      <c r="F87" s="6">
        <v>202.46401280550359</v>
      </c>
      <c r="G87" t="s">
        <v>12</v>
      </c>
    </row>
    <row r="88" spans="1:7" x14ac:dyDescent="0.3">
      <c r="A88">
        <v>87</v>
      </c>
      <c r="B88" t="s">
        <v>21</v>
      </c>
      <c r="C88" t="s">
        <v>6</v>
      </c>
      <c r="D88" s="1">
        <v>45211</v>
      </c>
      <c r="E88" s="1" t="str">
        <f t="shared" si="1"/>
        <v>Oct 2023</v>
      </c>
      <c r="F88" s="6">
        <v>87.343610730168251</v>
      </c>
      <c r="G88" t="s">
        <v>7</v>
      </c>
    </row>
    <row r="89" spans="1:7" x14ac:dyDescent="0.3">
      <c r="A89">
        <v>88</v>
      </c>
      <c r="B89" t="s">
        <v>16</v>
      </c>
      <c r="C89" t="s">
        <v>9</v>
      </c>
      <c r="D89" s="1">
        <v>45180</v>
      </c>
      <c r="E89" s="1" t="str">
        <f t="shared" si="1"/>
        <v>Sep 2023</v>
      </c>
      <c r="F89" s="6">
        <v>451.13777181855539</v>
      </c>
      <c r="G89" t="s">
        <v>14</v>
      </c>
    </row>
    <row r="90" spans="1:7" x14ac:dyDescent="0.3">
      <c r="A90">
        <v>89</v>
      </c>
      <c r="B90" t="s">
        <v>16</v>
      </c>
      <c r="C90" t="s">
        <v>9</v>
      </c>
      <c r="D90" s="1">
        <v>45066</v>
      </c>
      <c r="E90" s="1" t="str">
        <f t="shared" si="1"/>
        <v>May 2023</v>
      </c>
      <c r="F90" s="6">
        <v>239.6960533519044</v>
      </c>
      <c r="G90" t="s">
        <v>12</v>
      </c>
    </row>
    <row r="91" spans="1:7" x14ac:dyDescent="0.3">
      <c r="A91">
        <v>90</v>
      </c>
      <c r="B91" t="s">
        <v>8</v>
      </c>
      <c r="C91" t="s">
        <v>15</v>
      </c>
      <c r="D91" s="1">
        <v>45237</v>
      </c>
      <c r="E91" s="1" t="str">
        <f t="shared" si="1"/>
        <v>Nov 2023</v>
      </c>
      <c r="F91" s="6">
        <v>27.278324117495057</v>
      </c>
      <c r="G91" t="s">
        <v>14</v>
      </c>
    </row>
    <row r="92" spans="1:7" x14ac:dyDescent="0.3">
      <c r="A92">
        <v>91</v>
      </c>
      <c r="B92" t="s">
        <v>11</v>
      </c>
      <c r="C92" t="s">
        <v>9</v>
      </c>
      <c r="D92" s="1">
        <v>44953</v>
      </c>
      <c r="E92" s="1" t="str">
        <f t="shared" si="1"/>
        <v>Jan 2023</v>
      </c>
      <c r="F92" s="6">
        <v>251.73446657190189</v>
      </c>
      <c r="G92" t="s">
        <v>7</v>
      </c>
    </row>
    <row r="93" spans="1:7" x14ac:dyDescent="0.3">
      <c r="A93">
        <v>92</v>
      </c>
      <c r="B93" t="s">
        <v>11</v>
      </c>
      <c r="C93" t="s">
        <v>15</v>
      </c>
      <c r="D93" s="1">
        <v>45071</v>
      </c>
      <c r="E93" s="1" t="str">
        <f t="shared" si="1"/>
        <v>May 2023</v>
      </c>
      <c r="F93" s="6">
        <v>228.2305623162087</v>
      </c>
      <c r="G93" t="s">
        <v>12</v>
      </c>
    </row>
    <row r="94" spans="1:7" x14ac:dyDescent="0.3">
      <c r="A94">
        <v>93</v>
      </c>
      <c r="B94" t="s">
        <v>8</v>
      </c>
      <c r="C94" t="s">
        <v>15</v>
      </c>
      <c r="D94" s="1">
        <v>45045</v>
      </c>
      <c r="E94" s="1" t="str">
        <f t="shared" si="1"/>
        <v>Apr 2023</v>
      </c>
      <c r="F94" s="6">
        <v>110.95735915429614</v>
      </c>
      <c r="G94" t="s">
        <v>7</v>
      </c>
    </row>
    <row r="95" spans="1:7" x14ac:dyDescent="0.3">
      <c r="A95">
        <v>94</v>
      </c>
      <c r="B95" t="s">
        <v>16</v>
      </c>
      <c r="C95" t="s">
        <v>15</v>
      </c>
      <c r="D95" s="1">
        <v>45116</v>
      </c>
      <c r="E95" s="1" t="str">
        <f t="shared" si="1"/>
        <v>Jul 2023</v>
      </c>
      <c r="F95" s="6">
        <v>400.60486842801743</v>
      </c>
      <c r="G95" t="s">
        <v>20</v>
      </c>
    </row>
    <row r="96" spans="1:7" x14ac:dyDescent="0.3">
      <c r="A96">
        <v>95</v>
      </c>
      <c r="B96" t="s">
        <v>11</v>
      </c>
      <c r="C96" t="s">
        <v>19</v>
      </c>
      <c r="D96" s="1">
        <v>44990</v>
      </c>
      <c r="E96" s="1" t="str">
        <f t="shared" si="1"/>
        <v>Mar 2023</v>
      </c>
      <c r="F96" s="6">
        <v>84.058226806097494</v>
      </c>
      <c r="G96" t="s">
        <v>7</v>
      </c>
    </row>
    <row r="97" spans="1:7" x14ac:dyDescent="0.3">
      <c r="A97">
        <v>96</v>
      </c>
      <c r="B97" t="s">
        <v>16</v>
      </c>
      <c r="C97" t="s">
        <v>17</v>
      </c>
      <c r="D97" s="1">
        <v>44947</v>
      </c>
      <c r="E97" s="1" t="str">
        <f t="shared" si="1"/>
        <v>Jan 2023</v>
      </c>
      <c r="F97" s="6">
        <v>119.0363206249869</v>
      </c>
      <c r="G97" t="s">
        <v>12</v>
      </c>
    </row>
    <row r="98" spans="1:7" x14ac:dyDescent="0.3">
      <c r="A98">
        <v>97</v>
      </c>
      <c r="B98" t="s">
        <v>13</v>
      </c>
      <c r="C98" t="s">
        <v>19</v>
      </c>
      <c r="D98" s="1">
        <v>45264</v>
      </c>
      <c r="E98" s="1" t="str">
        <f t="shared" si="1"/>
        <v>Dec 2023</v>
      </c>
      <c r="F98" s="6">
        <v>437.95018065431685</v>
      </c>
      <c r="G98" t="s">
        <v>20</v>
      </c>
    </row>
    <row r="99" spans="1:7" x14ac:dyDescent="0.3">
      <c r="A99">
        <v>98</v>
      </c>
      <c r="B99" t="s">
        <v>13</v>
      </c>
      <c r="C99" t="s">
        <v>15</v>
      </c>
      <c r="D99" s="1">
        <v>45285</v>
      </c>
      <c r="E99" s="1" t="str">
        <f t="shared" si="1"/>
        <v>Dec 2023</v>
      </c>
      <c r="F99" s="6">
        <v>151.69138136943832</v>
      </c>
      <c r="G99" t="s">
        <v>20</v>
      </c>
    </row>
    <row r="100" spans="1:7" x14ac:dyDescent="0.3">
      <c r="A100">
        <v>99</v>
      </c>
      <c r="B100" t="s">
        <v>13</v>
      </c>
      <c r="C100" t="s">
        <v>6</v>
      </c>
      <c r="D100" s="1">
        <v>44959</v>
      </c>
      <c r="E100" s="1" t="str">
        <f t="shared" si="1"/>
        <v>Feb 2023</v>
      </c>
      <c r="F100" s="6">
        <v>215.15056116799482</v>
      </c>
      <c r="G100" t="s">
        <v>14</v>
      </c>
    </row>
    <row r="101" spans="1:7" x14ac:dyDescent="0.3">
      <c r="A101">
        <v>100</v>
      </c>
      <c r="B101" t="s">
        <v>8</v>
      </c>
      <c r="C101" t="s">
        <v>6</v>
      </c>
      <c r="D101" s="1">
        <v>45020</v>
      </c>
      <c r="E101" s="1" t="str">
        <f t="shared" si="1"/>
        <v>Apr 2023</v>
      </c>
      <c r="F101" s="6">
        <v>66.813751156810838</v>
      </c>
      <c r="G101" t="s">
        <v>7</v>
      </c>
    </row>
    <row r="102" spans="1:7" x14ac:dyDescent="0.3">
      <c r="A102">
        <v>101</v>
      </c>
      <c r="B102" t="s">
        <v>5</v>
      </c>
      <c r="C102" t="s">
        <v>17</v>
      </c>
      <c r="D102" s="1">
        <v>44988</v>
      </c>
      <c r="E102" s="1" t="str">
        <f t="shared" si="1"/>
        <v>Mar 2023</v>
      </c>
      <c r="F102" s="6">
        <v>371.08074335940915</v>
      </c>
      <c r="G102" t="s">
        <v>14</v>
      </c>
    </row>
    <row r="103" spans="1:7" x14ac:dyDescent="0.3">
      <c r="A103">
        <v>102</v>
      </c>
      <c r="B103" t="s">
        <v>21</v>
      </c>
      <c r="C103" t="s">
        <v>15</v>
      </c>
      <c r="D103" s="1">
        <v>45011</v>
      </c>
      <c r="E103" s="1" t="str">
        <f t="shared" si="1"/>
        <v>Mar 2023</v>
      </c>
      <c r="F103" s="6">
        <v>440.35229471080174</v>
      </c>
      <c r="G103" t="s">
        <v>12</v>
      </c>
    </row>
    <row r="104" spans="1:7" x14ac:dyDescent="0.3">
      <c r="A104">
        <v>103</v>
      </c>
      <c r="B104" t="s">
        <v>5</v>
      </c>
      <c r="C104" t="s">
        <v>17</v>
      </c>
      <c r="D104" s="1">
        <v>44930</v>
      </c>
      <c r="E104" s="1" t="str">
        <f t="shared" si="1"/>
        <v>Jan 2023</v>
      </c>
      <c r="F104" s="6">
        <v>175.09931800312557</v>
      </c>
      <c r="G104" t="s">
        <v>12</v>
      </c>
    </row>
    <row r="105" spans="1:7" x14ac:dyDescent="0.3">
      <c r="A105">
        <v>104</v>
      </c>
      <c r="B105" t="s">
        <v>13</v>
      </c>
      <c r="C105" t="s">
        <v>9</v>
      </c>
      <c r="D105" s="1">
        <v>45227</v>
      </c>
      <c r="E105" s="1" t="str">
        <f t="shared" si="1"/>
        <v>Oct 2023</v>
      </c>
      <c r="F105" s="6">
        <v>82.873663587358493</v>
      </c>
      <c r="G105" t="s">
        <v>20</v>
      </c>
    </row>
    <row r="106" spans="1:7" x14ac:dyDescent="0.3">
      <c r="A106">
        <v>105</v>
      </c>
      <c r="B106" t="s">
        <v>16</v>
      </c>
      <c r="C106" t="s">
        <v>15</v>
      </c>
      <c r="D106" s="1">
        <v>44979</v>
      </c>
      <c r="E106" s="1" t="str">
        <f t="shared" si="1"/>
        <v>Feb 2023</v>
      </c>
      <c r="F106" s="6">
        <v>74.129417519105772</v>
      </c>
      <c r="G106" t="s">
        <v>20</v>
      </c>
    </row>
    <row r="107" spans="1:7" x14ac:dyDescent="0.3">
      <c r="A107">
        <v>106</v>
      </c>
      <c r="B107" t="s">
        <v>13</v>
      </c>
      <c r="C107" t="s">
        <v>6</v>
      </c>
      <c r="D107" s="1">
        <v>45115</v>
      </c>
      <c r="E107" s="1" t="str">
        <f t="shared" si="1"/>
        <v>Jul 2023</v>
      </c>
      <c r="F107" s="6">
        <v>492.38731039049696</v>
      </c>
      <c r="G107" t="s">
        <v>7</v>
      </c>
    </row>
    <row r="108" spans="1:7" x14ac:dyDescent="0.3">
      <c r="A108">
        <v>107</v>
      </c>
      <c r="B108" t="s">
        <v>16</v>
      </c>
      <c r="C108" t="s">
        <v>19</v>
      </c>
      <c r="D108" s="1">
        <v>45101</v>
      </c>
      <c r="E108" s="1" t="str">
        <f t="shared" si="1"/>
        <v>Jun 2023</v>
      </c>
      <c r="F108" s="6">
        <v>131.28554498154458</v>
      </c>
      <c r="G108" t="s">
        <v>7</v>
      </c>
    </row>
    <row r="109" spans="1:7" x14ac:dyDescent="0.3">
      <c r="A109">
        <v>108</v>
      </c>
      <c r="B109" t="s">
        <v>18</v>
      </c>
      <c r="C109" t="s">
        <v>19</v>
      </c>
      <c r="D109" s="1">
        <v>44992</v>
      </c>
      <c r="E109" s="1" t="str">
        <f t="shared" si="1"/>
        <v>Mar 2023</v>
      </c>
      <c r="F109" s="6">
        <v>368.24454772485956</v>
      </c>
      <c r="G109" t="s">
        <v>7</v>
      </c>
    </row>
    <row r="110" spans="1:7" x14ac:dyDescent="0.3">
      <c r="A110">
        <v>109</v>
      </c>
      <c r="B110" t="s">
        <v>18</v>
      </c>
      <c r="C110" t="s">
        <v>15</v>
      </c>
      <c r="D110" s="1">
        <v>45096</v>
      </c>
      <c r="E110" s="1" t="str">
        <f t="shared" si="1"/>
        <v>Jun 2023</v>
      </c>
      <c r="F110" s="6">
        <v>321.97946393207189</v>
      </c>
      <c r="G110" t="s">
        <v>14</v>
      </c>
    </row>
    <row r="111" spans="1:7" x14ac:dyDescent="0.3">
      <c r="A111">
        <v>110</v>
      </c>
      <c r="B111" t="s">
        <v>11</v>
      </c>
      <c r="C111" t="s">
        <v>17</v>
      </c>
      <c r="D111" s="1">
        <v>45075</v>
      </c>
      <c r="E111" s="1" t="str">
        <f t="shared" si="1"/>
        <v>May 2023</v>
      </c>
      <c r="F111" s="6">
        <v>295.40961297007266</v>
      </c>
      <c r="G111" t="s">
        <v>10</v>
      </c>
    </row>
    <row r="112" spans="1:7" x14ac:dyDescent="0.3">
      <c r="A112">
        <v>111</v>
      </c>
      <c r="B112" t="s">
        <v>5</v>
      </c>
      <c r="C112" t="s">
        <v>19</v>
      </c>
      <c r="D112" s="1">
        <v>45279</v>
      </c>
      <c r="E112" s="1" t="str">
        <f t="shared" si="1"/>
        <v>Dec 2023</v>
      </c>
      <c r="F112" s="6">
        <v>446.73143333016299</v>
      </c>
      <c r="G112" t="s">
        <v>10</v>
      </c>
    </row>
    <row r="113" spans="1:7" x14ac:dyDescent="0.3">
      <c r="A113">
        <v>112</v>
      </c>
      <c r="B113" t="s">
        <v>13</v>
      </c>
      <c r="C113" t="s">
        <v>15</v>
      </c>
      <c r="D113" s="1">
        <v>45113</v>
      </c>
      <c r="E113" s="1" t="str">
        <f t="shared" si="1"/>
        <v>Jul 2023</v>
      </c>
      <c r="F113" s="6">
        <v>214.13083882485159</v>
      </c>
      <c r="G113" t="s">
        <v>7</v>
      </c>
    </row>
    <row r="114" spans="1:7" x14ac:dyDescent="0.3">
      <c r="A114">
        <v>113</v>
      </c>
      <c r="B114" t="s">
        <v>13</v>
      </c>
      <c r="C114" t="s">
        <v>19</v>
      </c>
      <c r="D114" s="1">
        <v>45204</v>
      </c>
      <c r="E114" s="1" t="str">
        <f t="shared" si="1"/>
        <v>Oct 2023</v>
      </c>
      <c r="F114" s="6">
        <v>207.27433421652805</v>
      </c>
      <c r="G114" t="s">
        <v>20</v>
      </c>
    </row>
    <row r="115" spans="1:7" x14ac:dyDescent="0.3">
      <c r="A115">
        <v>114</v>
      </c>
      <c r="B115" t="s">
        <v>5</v>
      </c>
      <c r="C115" t="s">
        <v>17</v>
      </c>
      <c r="D115" s="1">
        <v>45070</v>
      </c>
      <c r="E115" s="1" t="str">
        <f t="shared" si="1"/>
        <v>May 2023</v>
      </c>
      <c r="F115" s="6">
        <v>214.56073873205577</v>
      </c>
      <c r="G115" t="s">
        <v>14</v>
      </c>
    </row>
    <row r="116" spans="1:7" x14ac:dyDescent="0.3">
      <c r="A116">
        <v>115</v>
      </c>
      <c r="B116" t="s">
        <v>5</v>
      </c>
      <c r="C116" t="s">
        <v>9</v>
      </c>
      <c r="D116" s="1">
        <v>45097</v>
      </c>
      <c r="E116" s="1" t="str">
        <f t="shared" si="1"/>
        <v>Jun 2023</v>
      </c>
      <c r="F116" s="6">
        <v>217.40211755480738</v>
      </c>
      <c r="G116" t="s">
        <v>12</v>
      </c>
    </row>
    <row r="117" spans="1:7" x14ac:dyDescent="0.3">
      <c r="A117">
        <v>116</v>
      </c>
      <c r="B117" t="s">
        <v>5</v>
      </c>
      <c r="C117" t="s">
        <v>19</v>
      </c>
      <c r="D117" s="1">
        <v>45127</v>
      </c>
      <c r="E117" s="1" t="str">
        <f t="shared" si="1"/>
        <v>Jul 2023</v>
      </c>
      <c r="F117" s="6">
        <v>14.93079754056636</v>
      </c>
      <c r="G117" t="s">
        <v>7</v>
      </c>
    </row>
    <row r="118" spans="1:7" x14ac:dyDescent="0.3">
      <c r="A118">
        <v>117</v>
      </c>
      <c r="B118" t="s">
        <v>8</v>
      </c>
      <c r="C118" t="s">
        <v>6</v>
      </c>
      <c r="D118" s="1">
        <v>45093</v>
      </c>
      <c r="E118" s="1" t="str">
        <f t="shared" si="1"/>
        <v>Jun 2023</v>
      </c>
      <c r="F118" s="6">
        <v>30.729923514893489</v>
      </c>
      <c r="G118" t="s">
        <v>14</v>
      </c>
    </row>
    <row r="119" spans="1:7" x14ac:dyDescent="0.3">
      <c r="A119">
        <v>118</v>
      </c>
      <c r="B119" t="s">
        <v>8</v>
      </c>
      <c r="C119" t="s">
        <v>17</v>
      </c>
      <c r="D119" s="1">
        <v>45133</v>
      </c>
      <c r="E119" s="1" t="str">
        <f t="shared" si="1"/>
        <v>Jul 2023</v>
      </c>
      <c r="F119" s="6">
        <v>401.62932007063006</v>
      </c>
      <c r="G119" t="s">
        <v>12</v>
      </c>
    </row>
    <row r="120" spans="1:7" x14ac:dyDescent="0.3">
      <c r="A120">
        <v>119</v>
      </c>
      <c r="B120" t="s">
        <v>5</v>
      </c>
      <c r="C120" t="s">
        <v>9</v>
      </c>
      <c r="D120" s="1">
        <v>45057</v>
      </c>
      <c r="E120" s="1" t="str">
        <f t="shared" si="1"/>
        <v>May 2023</v>
      </c>
      <c r="F120" s="6">
        <v>291.83893298290758</v>
      </c>
      <c r="G120" t="s">
        <v>10</v>
      </c>
    </row>
    <row r="121" spans="1:7" x14ac:dyDescent="0.3">
      <c r="A121">
        <v>120</v>
      </c>
      <c r="B121" t="s">
        <v>8</v>
      </c>
      <c r="C121" t="s">
        <v>15</v>
      </c>
      <c r="D121" s="1">
        <v>44942</v>
      </c>
      <c r="E121" s="1" t="str">
        <f t="shared" si="1"/>
        <v>Jan 2023</v>
      </c>
      <c r="F121" s="6">
        <v>216.21472802076994</v>
      </c>
      <c r="G121" t="s">
        <v>12</v>
      </c>
    </row>
    <row r="122" spans="1:7" x14ac:dyDescent="0.3">
      <c r="A122">
        <v>121</v>
      </c>
      <c r="B122" t="s">
        <v>21</v>
      </c>
      <c r="C122" t="s">
        <v>19</v>
      </c>
      <c r="D122" s="1">
        <v>45192</v>
      </c>
      <c r="E122" s="1" t="str">
        <f t="shared" si="1"/>
        <v>Sep 2023</v>
      </c>
      <c r="F122" s="6">
        <v>457.91101290401429</v>
      </c>
      <c r="G122" t="s">
        <v>7</v>
      </c>
    </row>
    <row r="123" spans="1:7" x14ac:dyDescent="0.3">
      <c r="A123">
        <v>122</v>
      </c>
      <c r="B123" t="s">
        <v>8</v>
      </c>
      <c r="C123" t="s">
        <v>15</v>
      </c>
      <c r="D123" s="1">
        <v>45125</v>
      </c>
      <c r="E123" s="1" t="str">
        <f t="shared" si="1"/>
        <v>Jul 2023</v>
      </c>
      <c r="F123" s="6">
        <v>165.55436938336553</v>
      </c>
      <c r="G123" t="s">
        <v>10</v>
      </c>
    </row>
    <row r="124" spans="1:7" x14ac:dyDescent="0.3">
      <c r="A124">
        <v>123</v>
      </c>
      <c r="B124" t="s">
        <v>5</v>
      </c>
      <c r="C124" t="s">
        <v>15</v>
      </c>
      <c r="D124" s="1">
        <v>45227</v>
      </c>
      <c r="E124" s="1" t="str">
        <f t="shared" si="1"/>
        <v>Oct 2023</v>
      </c>
      <c r="F124" s="6">
        <v>334.92698864086628</v>
      </c>
      <c r="G124" t="s">
        <v>20</v>
      </c>
    </row>
    <row r="125" spans="1:7" x14ac:dyDescent="0.3">
      <c r="A125">
        <v>124</v>
      </c>
      <c r="B125" t="s">
        <v>11</v>
      </c>
      <c r="C125" t="s">
        <v>17</v>
      </c>
      <c r="D125" s="1">
        <v>45073</v>
      </c>
      <c r="E125" s="1" t="str">
        <f t="shared" si="1"/>
        <v>May 2023</v>
      </c>
      <c r="F125" s="6">
        <v>399.08153244688805</v>
      </c>
      <c r="G125" t="s">
        <v>10</v>
      </c>
    </row>
    <row r="126" spans="1:7" x14ac:dyDescent="0.3">
      <c r="A126">
        <v>125</v>
      </c>
      <c r="B126" t="s">
        <v>21</v>
      </c>
      <c r="C126" t="s">
        <v>17</v>
      </c>
      <c r="D126" s="1">
        <v>45280</v>
      </c>
      <c r="E126" s="1" t="str">
        <f t="shared" si="1"/>
        <v>Dec 2023</v>
      </c>
      <c r="F126" s="6">
        <v>234.56320447064672</v>
      </c>
      <c r="G126" t="s">
        <v>7</v>
      </c>
    </row>
    <row r="127" spans="1:7" x14ac:dyDescent="0.3">
      <c r="A127">
        <v>126</v>
      </c>
      <c r="B127" t="s">
        <v>8</v>
      </c>
      <c r="C127" t="s">
        <v>19</v>
      </c>
      <c r="D127" s="1">
        <v>44979</v>
      </c>
      <c r="E127" s="1" t="str">
        <f t="shared" si="1"/>
        <v>Feb 2023</v>
      </c>
      <c r="F127" s="6">
        <v>182.67304339391592</v>
      </c>
      <c r="G127" t="s">
        <v>20</v>
      </c>
    </row>
    <row r="128" spans="1:7" x14ac:dyDescent="0.3">
      <c r="A128">
        <v>127</v>
      </c>
      <c r="B128" t="s">
        <v>11</v>
      </c>
      <c r="C128" t="s">
        <v>15</v>
      </c>
      <c r="D128" s="1">
        <v>44989</v>
      </c>
      <c r="E128" s="1" t="str">
        <f t="shared" si="1"/>
        <v>Mar 2023</v>
      </c>
      <c r="F128" s="6">
        <v>19.231741218407628</v>
      </c>
      <c r="G128" t="s">
        <v>12</v>
      </c>
    </row>
    <row r="129" spans="1:7" x14ac:dyDescent="0.3">
      <c r="A129">
        <v>128</v>
      </c>
      <c r="B129" t="s">
        <v>11</v>
      </c>
      <c r="C129" t="s">
        <v>19</v>
      </c>
      <c r="D129" s="1">
        <v>45195</v>
      </c>
      <c r="E129" s="1" t="str">
        <f t="shared" si="1"/>
        <v>Sep 2023</v>
      </c>
      <c r="F129" s="6">
        <v>53.201598200904755</v>
      </c>
      <c r="G129" t="s">
        <v>12</v>
      </c>
    </row>
    <row r="130" spans="1:7" x14ac:dyDescent="0.3">
      <c r="A130">
        <v>129</v>
      </c>
      <c r="B130" t="s">
        <v>5</v>
      </c>
      <c r="C130" t="s">
        <v>17</v>
      </c>
      <c r="D130" s="1">
        <v>45043</v>
      </c>
      <c r="E130" s="1" t="str">
        <f t="shared" ref="E130:E193" si="2">TEXT(D130, "MMM YYYY")</f>
        <v>Apr 2023</v>
      </c>
      <c r="F130" s="6">
        <v>443.1128484032933</v>
      </c>
      <c r="G130" t="s">
        <v>14</v>
      </c>
    </row>
    <row r="131" spans="1:7" x14ac:dyDescent="0.3">
      <c r="A131">
        <v>130</v>
      </c>
      <c r="B131" t="s">
        <v>13</v>
      </c>
      <c r="C131" t="s">
        <v>9</v>
      </c>
      <c r="D131" s="1">
        <v>45005</v>
      </c>
      <c r="E131" s="1" t="str">
        <f t="shared" si="2"/>
        <v>Mar 2023</v>
      </c>
      <c r="F131" s="6">
        <v>197.22037120616093</v>
      </c>
      <c r="G131" t="s">
        <v>10</v>
      </c>
    </row>
    <row r="132" spans="1:7" x14ac:dyDescent="0.3">
      <c r="A132">
        <v>131</v>
      </c>
      <c r="B132" t="s">
        <v>18</v>
      </c>
      <c r="C132" t="s">
        <v>6</v>
      </c>
      <c r="D132" s="1">
        <v>45054</v>
      </c>
      <c r="E132" s="1" t="str">
        <f t="shared" si="2"/>
        <v>May 2023</v>
      </c>
      <c r="F132" s="6">
        <v>459.21203322620414</v>
      </c>
      <c r="G132" t="s">
        <v>14</v>
      </c>
    </row>
    <row r="133" spans="1:7" x14ac:dyDescent="0.3">
      <c r="A133">
        <v>132</v>
      </c>
      <c r="B133" t="s">
        <v>21</v>
      </c>
      <c r="C133" t="s">
        <v>15</v>
      </c>
      <c r="D133" s="1">
        <v>44969</v>
      </c>
      <c r="E133" s="1" t="str">
        <f t="shared" si="2"/>
        <v>Feb 2023</v>
      </c>
      <c r="F133" s="6">
        <v>333.27636507799377</v>
      </c>
      <c r="G133" t="s">
        <v>20</v>
      </c>
    </row>
    <row r="134" spans="1:7" x14ac:dyDescent="0.3">
      <c r="A134">
        <v>133</v>
      </c>
      <c r="B134" t="s">
        <v>11</v>
      </c>
      <c r="C134" t="s">
        <v>6</v>
      </c>
      <c r="D134" s="1">
        <v>45156</v>
      </c>
      <c r="E134" s="1" t="str">
        <f t="shared" si="2"/>
        <v>Aug 2023</v>
      </c>
      <c r="F134" s="6">
        <v>490.24049936547647</v>
      </c>
      <c r="G134" t="s">
        <v>10</v>
      </c>
    </row>
    <row r="135" spans="1:7" x14ac:dyDescent="0.3">
      <c r="A135">
        <v>134</v>
      </c>
      <c r="B135" t="s">
        <v>13</v>
      </c>
      <c r="C135" t="s">
        <v>9</v>
      </c>
      <c r="D135" s="1">
        <v>45260</v>
      </c>
      <c r="E135" s="1" t="str">
        <f t="shared" si="2"/>
        <v>Nov 2023</v>
      </c>
      <c r="F135" s="6">
        <v>378.33051706370702</v>
      </c>
      <c r="G135" t="s">
        <v>7</v>
      </c>
    </row>
    <row r="136" spans="1:7" x14ac:dyDescent="0.3">
      <c r="A136">
        <v>135</v>
      </c>
      <c r="B136" t="s">
        <v>13</v>
      </c>
      <c r="C136" t="s">
        <v>6</v>
      </c>
      <c r="D136" s="1">
        <v>45152</v>
      </c>
      <c r="E136" s="1" t="str">
        <f t="shared" si="2"/>
        <v>Aug 2023</v>
      </c>
      <c r="F136" s="6">
        <v>5.5275911850619046</v>
      </c>
      <c r="G136" t="s">
        <v>10</v>
      </c>
    </row>
    <row r="137" spans="1:7" x14ac:dyDescent="0.3">
      <c r="A137">
        <v>136</v>
      </c>
      <c r="B137" t="s">
        <v>18</v>
      </c>
      <c r="C137" t="s">
        <v>19</v>
      </c>
      <c r="D137" s="1">
        <v>44953</v>
      </c>
      <c r="E137" s="1" t="str">
        <f t="shared" si="2"/>
        <v>Jan 2023</v>
      </c>
      <c r="F137" s="6">
        <v>235.41800094718337</v>
      </c>
      <c r="G137" t="s">
        <v>12</v>
      </c>
    </row>
    <row r="138" spans="1:7" x14ac:dyDescent="0.3">
      <c r="A138">
        <v>137</v>
      </c>
      <c r="B138" t="s">
        <v>11</v>
      </c>
      <c r="C138" t="s">
        <v>19</v>
      </c>
      <c r="D138" s="1">
        <v>45290</v>
      </c>
      <c r="E138" s="1" t="str">
        <f t="shared" si="2"/>
        <v>Dec 2023</v>
      </c>
      <c r="F138" s="6">
        <v>408.64677988292493</v>
      </c>
      <c r="G138" t="s">
        <v>14</v>
      </c>
    </row>
    <row r="139" spans="1:7" x14ac:dyDescent="0.3">
      <c r="A139">
        <v>138</v>
      </c>
      <c r="B139" t="s">
        <v>11</v>
      </c>
      <c r="C139" t="s">
        <v>15</v>
      </c>
      <c r="D139" s="1">
        <v>45158</v>
      </c>
      <c r="E139" s="1" t="str">
        <f t="shared" si="2"/>
        <v>Aug 2023</v>
      </c>
      <c r="F139" s="6">
        <v>143.63494523897353</v>
      </c>
      <c r="G139" t="s">
        <v>14</v>
      </c>
    </row>
    <row r="140" spans="1:7" x14ac:dyDescent="0.3">
      <c r="A140">
        <v>139</v>
      </c>
      <c r="B140" t="s">
        <v>16</v>
      </c>
      <c r="C140" t="s">
        <v>6</v>
      </c>
      <c r="D140" s="1">
        <v>45014</v>
      </c>
      <c r="E140" s="1" t="str">
        <f t="shared" si="2"/>
        <v>Mar 2023</v>
      </c>
      <c r="F140" s="6">
        <v>357.68529812295105</v>
      </c>
      <c r="G140" t="s">
        <v>14</v>
      </c>
    </row>
    <row r="141" spans="1:7" x14ac:dyDescent="0.3">
      <c r="A141">
        <v>140</v>
      </c>
      <c r="B141" t="s">
        <v>11</v>
      </c>
      <c r="C141" t="s">
        <v>17</v>
      </c>
      <c r="D141" s="1">
        <v>45016</v>
      </c>
      <c r="E141" s="1" t="str">
        <f t="shared" si="2"/>
        <v>Mar 2023</v>
      </c>
      <c r="F141" s="6">
        <v>143.34755540174149</v>
      </c>
      <c r="G141" t="s">
        <v>12</v>
      </c>
    </row>
    <row r="142" spans="1:7" x14ac:dyDescent="0.3">
      <c r="A142">
        <v>141</v>
      </c>
      <c r="B142" t="s">
        <v>5</v>
      </c>
      <c r="C142" t="s">
        <v>9</v>
      </c>
      <c r="D142" s="1">
        <v>45156</v>
      </c>
      <c r="E142" s="1" t="str">
        <f t="shared" si="2"/>
        <v>Aug 2023</v>
      </c>
      <c r="F142" s="6">
        <v>80.866664479904486</v>
      </c>
      <c r="G142" t="s">
        <v>12</v>
      </c>
    </row>
    <row r="143" spans="1:7" x14ac:dyDescent="0.3">
      <c r="A143">
        <v>142</v>
      </c>
      <c r="B143" t="s">
        <v>18</v>
      </c>
      <c r="C143" t="s">
        <v>9</v>
      </c>
      <c r="D143" s="1">
        <v>45210</v>
      </c>
      <c r="E143" s="1" t="str">
        <f t="shared" si="2"/>
        <v>Oct 2023</v>
      </c>
      <c r="F143" s="6">
        <v>19.088735361162684</v>
      </c>
      <c r="G143" t="s">
        <v>20</v>
      </c>
    </row>
    <row r="144" spans="1:7" x14ac:dyDescent="0.3">
      <c r="A144">
        <v>143</v>
      </c>
      <c r="B144" t="s">
        <v>16</v>
      </c>
      <c r="C144" t="s">
        <v>6</v>
      </c>
      <c r="D144" s="1">
        <v>45172</v>
      </c>
      <c r="E144" s="1" t="str">
        <f t="shared" si="2"/>
        <v>Sep 2023</v>
      </c>
      <c r="F144" s="6">
        <v>459.83214973757021</v>
      </c>
      <c r="G144" t="s">
        <v>7</v>
      </c>
    </row>
    <row r="145" spans="1:7" x14ac:dyDescent="0.3">
      <c r="A145">
        <v>144</v>
      </c>
      <c r="B145" t="s">
        <v>21</v>
      </c>
      <c r="C145" t="s">
        <v>17</v>
      </c>
      <c r="D145" s="1">
        <v>45157</v>
      </c>
      <c r="E145" s="1" t="str">
        <f t="shared" si="2"/>
        <v>Aug 2023</v>
      </c>
      <c r="F145" s="6">
        <v>427.5578045933388</v>
      </c>
      <c r="G145" t="s">
        <v>10</v>
      </c>
    </row>
    <row r="146" spans="1:7" x14ac:dyDescent="0.3">
      <c r="A146">
        <v>145</v>
      </c>
      <c r="B146" t="s">
        <v>11</v>
      </c>
      <c r="C146" t="s">
        <v>15</v>
      </c>
      <c r="D146" s="1">
        <v>45138</v>
      </c>
      <c r="E146" s="1" t="str">
        <f t="shared" si="2"/>
        <v>Jul 2023</v>
      </c>
      <c r="F146" s="6">
        <v>198.55188417802239</v>
      </c>
      <c r="G146" t="s">
        <v>14</v>
      </c>
    </row>
    <row r="147" spans="1:7" x14ac:dyDescent="0.3">
      <c r="A147">
        <v>146</v>
      </c>
      <c r="B147" t="s">
        <v>8</v>
      </c>
      <c r="C147" t="s">
        <v>19</v>
      </c>
      <c r="D147" s="1">
        <v>44943</v>
      </c>
      <c r="E147" s="1" t="str">
        <f t="shared" si="2"/>
        <v>Jan 2023</v>
      </c>
      <c r="F147" s="6">
        <v>34.676330952165827</v>
      </c>
      <c r="G147" t="s">
        <v>20</v>
      </c>
    </row>
    <row r="148" spans="1:7" x14ac:dyDescent="0.3">
      <c r="A148">
        <v>147</v>
      </c>
      <c r="B148" t="s">
        <v>5</v>
      </c>
      <c r="C148" t="s">
        <v>9</v>
      </c>
      <c r="D148" s="1">
        <v>44929</v>
      </c>
      <c r="E148" s="1" t="str">
        <f t="shared" si="2"/>
        <v>Jan 2023</v>
      </c>
      <c r="F148" s="6">
        <v>395.71129159372674</v>
      </c>
      <c r="G148" t="s">
        <v>10</v>
      </c>
    </row>
    <row r="149" spans="1:7" x14ac:dyDescent="0.3">
      <c r="A149">
        <v>148</v>
      </c>
      <c r="B149" t="s">
        <v>5</v>
      </c>
      <c r="C149" t="s">
        <v>17</v>
      </c>
      <c r="D149" s="1">
        <v>44992</v>
      </c>
      <c r="E149" s="1" t="str">
        <f t="shared" si="2"/>
        <v>Mar 2023</v>
      </c>
      <c r="F149" s="6">
        <v>109.97725918285093</v>
      </c>
      <c r="G149" t="s">
        <v>10</v>
      </c>
    </row>
    <row r="150" spans="1:7" x14ac:dyDescent="0.3">
      <c r="A150">
        <v>149</v>
      </c>
      <c r="B150" t="s">
        <v>11</v>
      </c>
      <c r="C150" t="s">
        <v>19</v>
      </c>
      <c r="D150" s="1">
        <v>44995</v>
      </c>
      <c r="E150" s="1" t="str">
        <f t="shared" si="2"/>
        <v>Mar 2023</v>
      </c>
      <c r="F150" s="6">
        <v>378.43067642028268</v>
      </c>
      <c r="G150" t="s">
        <v>14</v>
      </c>
    </row>
    <row r="151" spans="1:7" x14ac:dyDescent="0.3">
      <c r="A151">
        <v>150</v>
      </c>
      <c r="B151" t="s">
        <v>11</v>
      </c>
      <c r="C151" t="s">
        <v>9</v>
      </c>
      <c r="D151" s="1">
        <v>45111</v>
      </c>
      <c r="E151" s="1" t="str">
        <f t="shared" si="2"/>
        <v>Jul 2023</v>
      </c>
      <c r="F151" s="6">
        <v>469.87565678574066</v>
      </c>
      <c r="G151" t="s">
        <v>7</v>
      </c>
    </row>
    <row r="152" spans="1:7" x14ac:dyDescent="0.3">
      <c r="A152">
        <v>151</v>
      </c>
      <c r="B152" t="s">
        <v>18</v>
      </c>
      <c r="C152" t="s">
        <v>19</v>
      </c>
      <c r="D152" s="1">
        <v>45071</v>
      </c>
      <c r="E152" s="1" t="str">
        <f t="shared" si="2"/>
        <v>May 2023</v>
      </c>
      <c r="F152" s="6">
        <v>484.83714716239604</v>
      </c>
      <c r="G152" t="s">
        <v>20</v>
      </c>
    </row>
    <row r="153" spans="1:7" x14ac:dyDescent="0.3">
      <c r="A153">
        <v>152</v>
      </c>
      <c r="B153" t="s">
        <v>8</v>
      </c>
      <c r="C153" t="s">
        <v>17</v>
      </c>
      <c r="D153" s="1">
        <v>45021</v>
      </c>
      <c r="E153" s="1" t="str">
        <f t="shared" si="2"/>
        <v>Apr 2023</v>
      </c>
      <c r="F153" s="6">
        <v>319.71383923545028</v>
      </c>
      <c r="G153" t="s">
        <v>14</v>
      </c>
    </row>
    <row r="154" spans="1:7" x14ac:dyDescent="0.3">
      <c r="A154">
        <v>153</v>
      </c>
      <c r="B154" t="s">
        <v>11</v>
      </c>
      <c r="C154" t="s">
        <v>9</v>
      </c>
      <c r="D154" s="1">
        <v>45177</v>
      </c>
      <c r="E154" s="1" t="str">
        <f t="shared" si="2"/>
        <v>Sep 2023</v>
      </c>
      <c r="F154" s="6">
        <v>454.68511887429048</v>
      </c>
      <c r="G154" t="s">
        <v>20</v>
      </c>
    </row>
    <row r="155" spans="1:7" x14ac:dyDescent="0.3">
      <c r="A155">
        <v>154</v>
      </c>
      <c r="B155" t="s">
        <v>18</v>
      </c>
      <c r="C155" t="s">
        <v>9</v>
      </c>
      <c r="D155" s="1">
        <v>45051</v>
      </c>
      <c r="E155" s="1" t="str">
        <f t="shared" si="2"/>
        <v>May 2023</v>
      </c>
      <c r="F155" s="6">
        <v>120.82146335948875</v>
      </c>
      <c r="G155" t="s">
        <v>14</v>
      </c>
    </row>
    <row r="156" spans="1:7" x14ac:dyDescent="0.3">
      <c r="A156">
        <v>155</v>
      </c>
      <c r="B156" t="s">
        <v>13</v>
      </c>
      <c r="C156" t="s">
        <v>19</v>
      </c>
      <c r="D156" s="1">
        <v>45186</v>
      </c>
      <c r="E156" s="1" t="str">
        <f t="shared" si="2"/>
        <v>Sep 2023</v>
      </c>
      <c r="F156" s="6">
        <v>44.45677971743816</v>
      </c>
      <c r="G156" t="s">
        <v>20</v>
      </c>
    </row>
    <row r="157" spans="1:7" x14ac:dyDescent="0.3">
      <c r="A157">
        <v>156</v>
      </c>
      <c r="B157" t="s">
        <v>16</v>
      </c>
      <c r="C157" t="s">
        <v>19</v>
      </c>
      <c r="D157" s="1">
        <v>45183</v>
      </c>
      <c r="E157" s="1" t="str">
        <f t="shared" si="2"/>
        <v>Sep 2023</v>
      </c>
      <c r="F157" s="6">
        <v>444.45014592142667</v>
      </c>
      <c r="G157" t="s">
        <v>14</v>
      </c>
    </row>
    <row r="158" spans="1:7" x14ac:dyDescent="0.3">
      <c r="A158">
        <v>157</v>
      </c>
      <c r="B158" t="s">
        <v>13</v>
      </c>
      <c r="C158" t="s">
        <v>15</v>
      </c>
      <c r="D158" s="1">
        <v>45194</v>
      </c>
      <c r="E158" s="1" t="str">
        <f t="shared" si="2"/>
        <v>Sep 2023</v>
      </c>
      <c r="F158" s="6">
        <v>185.49933359227208</v>
      </c>
      <c r="G158" t="s">
        <v>7</v>
      </c>
    </row>
    <row r="159" spans="1:7" x14ac:dyDescent="0.3">
      <c r="A159">
        <v>158</v>
      </c>
      <c r="B159" t="s">
        <v>21</v>
      </c>
      <c r="C159" t="s">
        <v>15</v>
      </c>
      <c r="D159" s="1">
        <v>45219</v>
      </c>
      <c r="E159" s="1" t="str">
        <f t="shared" si="2"/>
        <v>Oct 2023</v>
      </c>
      <c r="F159" s="6">
        <v>36.640719767133007</v>
      </c>
      <c r="G159" t="s">
        <v>10</v>
      </c>
    </row>
    <row r="160" spans="1:7" x14ac:dyDescent="0.3">
      <c r="A160">
        <v>159</v>
      </c>
      <c r="B160" t="s">
        <v>16</v>
      </c>
      <c r="C160" t="s">
        <v>9</v>
      </c>
      <c r="D160" s="1">
        <v>44972</v>
      </c>
      <c r="E160" s="1" t="str">
        <f t="shared" si="2"/>
        <v>Feb 2023</v>
      </c>
      <c r="F160" s="6">
        <v>231.9939196530691</v>
      </c>
      <c r="G160" t="s">
        <v>7</v>
      </c>
    </row>
    <row r="161" spans="1:7" x14ac:dyDescent="0.3">
      <c r="A161">
        <v>160</v>
      </c>
      <c r="B161" t="s">
        <v>13</v>
      </c>
      <c r="C161" t="s">
        <v>6</v>
      </c>
      <c r="D161" s="1">
        <v>44984</v>
      </c>
      <c r="E161" s="1" t="str">
        <f t="shared" si="2"/>
        <v>Feb 2023</v>
      </c>
      <c r="F161" s="6">
        <v>103.84209843378174</v>
      </c>
      <c r="G161" t="s">
        <v>14</v>
      </c>
    </row>
    <row r="162" spans="1:7" x14ac:dyDescent="0.3">
      <c r="A162">
        <v>161</v>
      </c>
      <c r="B162" t="s">
        <v>11</v>
      </c>
      <c r="C162" t="s">
        <v>15</v>
      </c>
      <c r="D162" s="1">
        <v>45113</v>
      </c>
      <c r="E162" s="1" t="str">
        <f t="shared" si="2"/>
        <v>Jul 2023</v>
      </c>
      <c r="F162" s="6">
        <v>483.03408284918766</v>
      </c>
      <c r="G162" t="s">
        <v>14</v>
      </c>
    </row>
    <row r="163" spans="1:7" x14ac:dyDescent="0.3">
      <c r="A163">
        <v>162</v>
      </c>
      <c r="B163" t="s">
        <v>5</v>
      </c>
      <c r="C163" t="s">
        <v>9</v>
      </c>
      <c r="D163" s="1">
        <v>45241</v>
      </c>
      <c r="E163" s="1" t="str">
        <f t="shared" si="2"/>
        <v>Nov 2023</v>
      </c>
      <c r="F163" s="6">
        <v>20.142245800447995</v>
      </c>
      <c r="G163" t="s">
        <v>14</v>
      </c>
    </row>
    <row r="164" spans="1:7" x14ac:dyDescent="0.3">
      <c r="A164">
        <v>163</v>
      </c>
      <c r="B164" t="s">
        <v>8</v>
      </c>
      <c r="C164" t="s">
        <v>9</v>
      </c>
      <c r="D164" s="1">
        <v>44964</v>
      </c>
      <c r="E164" s="1" t="str">
        <f t="shared" si="2"/>
        <v>Feb 2023</v>
      </c>
      <c r="F164" s="6">
        <v>484.96394222330474</v>
      </c>
      <c r="G164" t="s">
        <v>10</v>
      </c>
    </row>
    <row r="165" spans="1:7" x14ac:dyDescent="0.3">
      <c r="A165">
        <v>164</v>
      </c>
      <c r="B165" t="s">
        <v>13</v>
      </c>
      <c r="C165" t="s">
        <v>17</v>
      </c>
      <c r="D165" s="1">
        <v>45159</v>
      </c>
      <c r="E165" s="1" t="str">
        <f t="shared" si="2"/>
        <v>Aug 2023</v>
      </c>
      <c r="F165" s="6">
        <v>86.353514732851451</v>
      </c>
      <c r="G165" t="s">
        <v>12</v>
      </c>
    </row>
    <row r="166" spans="1:7" x14ac:dyDescent="0.3">
      <c r="A166">
        <v>165</v>
      </c>
      <c r="B166" t="s">
        <v>5</v>
      </c>
      <c r="C166" t="s">
        <v>9</v>
      </c>
      <c r="D166" s="1">
        <v>45251</v>
      </c>
      <c r="E166" s="1" t="str">
        <f t="shared" si="2"/>
        <v>Nov 2023</v>
      </c>
      <c r="F166" s="6">
        <v>296.92453300696411</v>
      </c>
      <c r="G166" t="s">
        <v>20</v>
      </c>
    </row>
    <row r="167" spans="1:7" x14ac:dyDescent="0.3">
      <c r="A167">
        <v>166</v>
      </c>
      <c r="B167" t="s">
        <v>18</v>
      </c>
      <c r="C167" t="s">
        <v>6</v>
      </c>
      <c r="D167" s="1">
        <v>45073</v>
      </c>
      <c r="E167" s="1" t="str">
        <f t="shared" si="2"/>
        <v>May 2023</v>
      </c>
      <c r="F167" s="6">
        <v>360.62231303009639</v>
      </c>
      <c r="G167" t="s">
        <v>20</v>
      </c>
    </row>
    <row r="168" spans="1:7" x14ac:dyDescent="0.3">
      <c r="A168">
        <v>167</v>
      </c>
      <c r="B168" t="s">
        <v>18</v>
      </c>
      <c r="C168" t="s">
        <v>15</v>
      </c>
      <c r="D168" s="1">
        <v>45276</v>
      </c>
      <c r="E168" s="1" t="str">
        <f t="shared" si="2"/>
        <v>Dec 2023</v>
      </c>
      <c r="F168" s="6">
        <v>175.57024887975203</v>
      </c>
      <c r="G168" t="s">
        <v>10</v>
      </c>
    </row>
    <row r="169" spans="1:7" x14ac:dyDescent="0.3">
      <c r="A169">
        <v>168</v>
      </c>
      <c r="B169" t="s">
        <v>5</v>
      </c>
      <c r="C169" t="s">
        <v>17</v>
      </c>
      <c r="D169" s="1">
        <v>45200</v>
      </c>
      <c r="E169" s="1" t="str">
        <f t="shared" si="2"/>
        <v>Oct 2023</v>
      </c>
      <c r="F169" s="6">
        <v>454.72758027250171</v>
      </c>
      <c r="G169" t="s">
        <v>12</v>
      </c>
    </row>
    <row r="170" spans="1:7" x14ac:dyDescent="0.3">
      <c r="A170">
        <v>169</v>
      </c>
      <c r="B170" t="s">
        <v>11</v>
      </c>
      <c r="C170" t="s">
        <v>19</v>
      </c>
      <c r="D170" s="1">
        <v>45237</v>
      </c>
      <c r="E170" s="1" t="str">
        <f t="shared" si="2"/>
        <v>Nov 2023</v>
      </c>
      <c r="F170" s="6">
        <v>128.46397729819174</v>
      </c>
      <c r="G170" t="s">
        <v>20</v>
      </c>
    </row>
    <row r="171" spans="1:7" x14ac:dyDescent="0.3">
      <c r="A171">
        <v>170</v>
      </c>
      <c r="B171" t="s">
        <v>18</v>
      </c>
      <c r="C171" t="s">
        <v>17</v>
      </c>
      <c r="D171" s="1">
        <v>45222</v>
      </c>
      <c r="E171" s="1" t="str">
        <f t="shared" si="2"/>
        <v>Oct 2023</v>
      </c>
      <c r="F171" s="6">
        <v>416.02567612971376</v>
      </c>
      <c r="G171" t="s">
        <v>10</v>
      </c>
    </row>
    <row r="172" spans="1:7" x14ac:dyDescent="0.3">
      <c r="A172">
        <v>171</v>
      </c>
      <c r="B172" t="s">
        <v>16</v>
      </c>
      <c r="C172" t="s">
        <v>15</v>
      </c>
      <c r="D172" s="1">
        <v>45072</v>
      </c>
      <c r="E172" s="1" t="str">
        <f t="shared" si="2"/>
        <v>May 2023</v>
      </c>
      <c r="F172" s="6">
        <v>281.06830869212723</v>
      </c>
      <c r="G172" t="s">
        <v>14</v>
      </c>
    </row>
    <row r="173" spans="1:7" x14ac:dyDescent="0.3">
      <c r="A173">
        <v>172</v>
      </c>
      <c r="B173" t="s">
        <v>21</v>
      </c>
      <c r="C173" t="s">
        <v>9</v>
      </c>
      <c r="D173" s="1">
        <v>45198</v>
      </c>
      <c r="E173" s="1" t="str">
        <f t="shared" si="2"/>
        <v>Sep 2023</v>
      </c>
      <c r="F173" s="6">
        <v>91.375030782577468</v>
      </c>
      <c r="G173" t="s">
        <v>12</v>
      </c>
    </row>
    <row r="174" spans="1:7" x14ac:dyDescent="0.3">
      <c r="A174">
        <v>173</v>
      </c>
      <c r="B174" t="s">
        <v>8</v>
      </c>
      <c r="C174" t="s">
        <v>15</v>
      </c>
      <c r="D174" s="1">
        <v>44974</v>
      </c>
      <c r="E174" s="1" t="str">
        <f t="shared" si="2"/>
        <v>Feb 2023</v>
      </c>
      <c r="F174" s="6">
        <v>283.15918697088478</v>
      </c>
      <c r="G174" t="s">
        <v>20</v>
      </c>
    </row>
    <row r="175" spans="1:7" x14ac:dyDescent="0.3">
      <c r="A175">
        <v>174</v>
      </c>
      <c r="B175" t="s">
        <v>11</v>
      </c>
      <c r="C175" t="s">
        <v>15</v>
      </c>
      <c r="D175" s="1">
        <v>45115</v>
      </c>
      <c r="E175" s="1" t="str">
        <f t="shared" si="2"/>
        <v>Jul 2023</v>
      </c>
      <c r="F175" s="6">
        <v>207.97876657834297</v>
      </c>
      <c r="G175" t="s">
        <v>7</v>
      </c>
    </row>
    <row r="176" spans="1:7" x14ac:dyDescent="0.3">
      <c r="A176">
        <v>175</v>
      </c>
      <c r="B176" t="s">
        <v>11</v>
      </c>
      <c r="C176" t="s">
        <v>15</v>
      </c>
      <c r="D176" s="1">
        <v>45076</v>
      </c>
      <c r="E176" s="1" t="str">
        <f t="shared" si="2"/>
        <v>May 2023</v>
      </c>
      <c r="F176" s="6">
        <v>409.84432109297086</v>
      </c>
      <c r="G176" t="s">
        <v>7</v>
      </c>
    </row>
    <row r="177" spans="1:7" x14ac:dyDescent="0.3">
      <c r="A177">
        <v>176</v>
      </c>
      <c r="B177" t="s">
        <v>16</v>
      </c>
      <c r="C177" t="s">
        <v>19</v>
      </c>
      <c r="D177" s="1">
        <v>45223</v>
      </c>
      <c r="E177" s="1" t="str">
        <f t="shared" si="2"/>
        <v>Oct 2023</v>
      </c>
      <c r="F177" s="6">
        <v>162.59093101430574</v>
      </c>
      <c r="G177" t="s">
        <v>20</v>
      </c>
    </row>
    <row r="178" spans="1:7" x14ac:dyDescent="0.3">
      <c r="A178">
        <v>177</v>
      </c>
      <c r="B178" t="s">
        <v>16</v>
      </c>
      <c r="C178" t="s">
        <v>19</v>
      </c>
      <c r="D178" s="1">
        <v>44941</v>
      </c>
      <c r="E178" s="1" t="str">
        <f t="shared" si="2"/>
        <v>Jan 2023</v>
      </c>
      <c r="F178" s="6">
        <v>413.03500901583755</v>
      </c>
      <c r="G178" t="s">
        <v>7</v>
      </c>
    </row>
    <row r="179" spans="1:7" x14ac:dyDescent="0.3">
      <c r="A179">
        <v>178</v>
      </c>
      <c r="B179" t="s">
        <v>18</v>
      </c>
      <c r="C179" t="s">
        <v>17</v>
      </c>
      <c r="D179" s="1">
        <v>45139</v>
      </c>
      <c r="E179" s="1" t="str">
        <f t="shared" si="2"/>
        <v>Aug 2023</v>
      </c>
      <c r="F179" s="6">
        <v>401.45297512116775</v>
      </c>
      <c r="G179" t="s">
        <v>20</v>
      </c>
    </row>
    <row r="180" spans="1:7" x14ac:dyDescent="0.3">
      <c r="A180">
        <v>179</v>
      </c>
      <c r="B180" t="s">
        <v>5</v>
      </c>
      <c r="C180" t="s">
        <v>9</v>
      </c>
      <c r="D180" s="1">
        <v>45222</v>
      </c>
      <c r="E180" s="1" t="str">
        <f t="shared" si="2"/>
        <v>Oct 2023</v>
      </c>
      <c r="F180" s="6">
        <v>229.05811158871288</v>
      </c>
      <c r="G180" t="s">
        <v>10</v>
      </c>
    </row>
    <row r="181" spans="1:7" x14ac:dyDescent="0.3">
      <c r="A181">
        <v>180</v>
      </c>
      <c r="B181" t="s">
        <v>18</v>
      </c>
      <c r="C181" t="s">
        <v>17</v>
      </c>
      <c r="D181" s="1">
        <v>45049</v>
      </c>
      <c r="E181" s="1" t="str">
        <f t="shared" si="2"/>
        <v>May 2023</v>
      </c>
      <c r="F181" s="6">
        <v>159.10334150363292</v>
      </c>
      <c r="G181" t="s">
        <v>20</v>
      </c>
    </row>
    <row r="182" spans="1:7" x14ac:dyDescent="0.3">
      <c r="A182">
        <v>181</v>
      </c>
      <c r="B182" t="s">
        <v>11</v>
      </c>
      <c r="C182" t="s">
        <v>19</v>
      </c>
      <c r="D182" s="1">
        <v>45143</v>
      </c>
      <c r="E182" s="1" t="str">
        <f t="shared" si="2"/>
        <v>Aug 2023</v>
      </c>
      <c r="F182" s="6">
        <v>359.36226392482291</v>
      </c>
      <c r="G182" t="s">
        <v>20</v>
      </c>
    </row>
    <row r="183" spans="1:7" x14ac:dyDescent="0.3">
      <c r="A183">
        <v>182</v>
      </c>
      <c r="B183" t="s">
        <v>21</v>
      </c>
      <c r="C183" t="s">
        <v>15</v>
      </c>
      <c r="D183" s="1">
        <v>45171</v>
      </c>
      <c r="E183" s="1" t="str">
        <f t="shared" si="2"/>
        <v>Sep 2023</v>
      </c>
      <c r="F183" s="6">
        <v>265.54857290318489</v>
      </c>
      <c r="G183" t="s">
        <v>10</v>
      </c>
    </row>
    <row r="184" spans="1:7" x14ac:dyDescent="0.3">
      <c r="A184">
        <v>183</v>
      </c>
      <c r="B184" t="s">
        <v>21</v>
      </c>
      <c r="C184" t="s">
        <v>17</v>
      </c>
      <c r="D184" s="1">
        <v>45106</v>
      </c>
      <c r="E184" s="1" t="str">
        <f t="shared" si="2"/>
        <v>Jun 2023</v>
      </c>
      <c r="F184" s="6">
        <v>329.52611110978455</v>
      </c>
      <c r="G184" t="s">
        <v>14</v>
      </c>
    </row>
    <row r="185" spans="1:7" x14ac:dyDescent="0.3">
      <c r="A185">
        <v>184</v>
      </c>
      <c r="B185" t="s">
        <v>18</v>
      </c>
      <c r="C185" t="s">
        <v>9</v>
      </c>
      <c r="D185" s="1">
        <v>45206</v>
      </c>
      <c r="E185" s="1" t="str">
        <f t="shared" si="2"/>
        <v>Oct 2023</v>
      </c>
      <c r="F185" s="6">
        <v>490.33739899768437</v>
      </c>
      <c r="G185" t="s">
        <v>12</v>
      </c>
    </row>
    <row r="186" spans="1:7" x14ac:dyDescent="0.3">
      <c r="A186">
        <v>185</v>
      </c>
      <c r="B186" t="s">
        <v>16</v>
      </c>
      <c r="C186" t="s">
        <v>19</v>
      </c>
      <c r="D186" s="1">
        <v>45105</v>
      </c>
      <c r="E186" s="1" t="str">
        <f t="shared" si="2"/>
        <v>Jun 2023</v>
      </c>
      <c r="F186" s="6">
        <v>458.11133057210554</v>
      </c>
      <c r="G186" t="s">
        <v>7</v>
      </c>
    </row>
    <row r="187" spans="1:7" x14ac:dyDescent="0.3">
      <c r="A187">
        <v>186</v>
      </c>
      <c r="B187" t="s">
        <v>21</v>
      </c>
      <c r="C187" t="s">
        <v>17</v>
      </c>
      <c r="D187" s="1">
        <v>45118</v>
      </c>
      <c r="E187" s="1" t="str">
        <f t="shared" si="2"/>
        <v>Jul 2023</v>
      </c>
      <c r="F187" s="6">
        <v>193.37956708743249</v>
      </c>
      <c r="G187" t="s">
        <v>7</v>
      </c>
    </row>
    <row r="188" spans="1:7" x14ac:dyDescent="0.3">
      <c r="A188">
        <v>187</v>
      </c>
      <c r="B188" t="s">
        <v>21</v>
      </c>
      <c r="C188" t="s">
        <v>15</v>
      </c>
      <c r="D188" s="1">
        <v>45212</v>
      </c>
      <c r="E188" s="1" t="str">
        <f t="shared" si="2"/>
        <v>Oct 2023</v>
      </c>
      <c r="F188" s="6">
        <v>81.969287153861956</v>
      </c>
      <c r="G188" t="s">
        <v>12</v>
      </c>
    </row>
    <row r="189" spans="1:7" x14ac:dyDescent="0.3">
      <c r="A189">
        <v>188</v>
      </c>
      <c r="B189" t="s">
        <v>8</v>
      </c>
      <c r="C189" t="s">
        <v>15</v>
      </c>
      <c r="D189" s="1">
        <v>44982</v>
      </c>
      <c r="E189" s="1" t="str">
        <f t="shared" si="2"/>
        <v>Feb 2023</v>
      </c>
      <c r="F189" s="6">
        <v>351.30820985065441</v>
      </c>
      <c r="G189" t="s">
        <v>10</v>
      </c>
    </row>
    <row r="190" spans="1:7" x14ac:dyDescent="0.3">
      <c r="A190">
        <v>189</v>
      </c>
      <c r="B190" t="s">
        <v>16</v>
      </c>
      <c r="C190" t="s">
        <v>19</v>
      </c>
      <c r="D190" s="1">
        <v>45078</v>
      </c>
      <c r="E190" s="1" t="str">
        <f t="shared" si="2"/>
        <v>Jun 2023</v>
      </c>
      <c r="F190" s="6">
        <v>146.56926974573082</v>
      </c>
      <c r="G190" t="s">
        <v>7</v>
      </c>
    </row>
    <row r="191" spans="1:7" x14ac:dyDescent="0.3">
      <c r="A191">
        <v>190</v>
      </c>
      <c r="B191" t="s">
        <v>16</v>
      </c>
      <c r="C191" t="s">
        <v>19</v>
      </c>
      <c r="D191" s="1">
        <v>44990</v>
      </c>
      <c r="E191" s="1" t="str">
        <f t="shared" si="2"/>
        <v>Mar 2023</v>
      </c>
      <c r="F191" s="6">
        <v>27.320628378445242</v>
      </c>
      <c r="G191" t="s">
        <v>7</v>
      </c>
    </row>
    <row r="192" spans="1:7" x14ac:dyDescent="0.3">
      <c r="A192">
        <v>191</v>
      </c>
      <c r="B192" t="s">
        <v>18</v>
      </c>
      <c r="C192" t="s">
        <v>15</v>
      </c>
      <c r="D192" s="1">
        <v>45141</v>
      </c>
      <c r="E192" s="1" t="str">
        <f t="shared" si="2"/>
        <v>Aug 2023</v>
      </c>
      <c r="F192" s="6">
        <v>116.84040365320836</v>
      </c>
      <c r="G192" t="s">
        <v>7</v>
      </c>
    </row>
    <row r="193" spans="1:7" x14ac:dyDescent="0.3">
      <c r="A193">
        <v>192</v>
      </c>
      <c r="B193" t="s">
        <v>11</v>
      </c>
      <c r="C193" t="s">
        <v>6</v>
      </c>
      <c r="D193" s="1">
        <v>45039</v>
      </c>
      <c r="E193" s="1" t="str">
        <f t="shared" si="2"/>
        <v>Apr 2023</v>
      </c>
      <c r="F193" s="6">
        <v>438.07694564667133</v>
      </c>
      <c r="G193" t="s">
        <v>14</v>
      </c>
    </row>
    <row r="194" spans="1:7" x14ac:dyDescent="0.3">
      <c r="A194">
        <v>193</v>
      </c>
      <c r="B194" t="s">
        <v>18</v>
      </c>
      <c r="C194" t="s">
        <v>9</v>
      </c>
      <c r="D194" s="1">
        <v>45017</v>
      </c>
      <c r="E194" s="1" t="str">
        <f t="shared" ref="E194:E257" si="3">TEXT(D194, "MMM YYYY")</f>
        <v>Apr 2023</v>
      </c>
      <c r="F194" s="6">
        <v>17.971976790161662</v>
      </c>
      <c r="G194" t="s">
        <v>10</v>
      </c>
    </row>
    <row r="195" spans="1:7" x14ac:dyDescent="0.3">
      <c r="A195">
        <v>194</v>
      </c>
      <c r="B195" t="s">
        <v>5</v>
      </c>
      <c r="C195" t="s">
        <v>17</v>
      </c>
      <c r="D195" s="1">
        <v>45081</v>
      </c>
      <c r="E195" s="1" t="str">
        <f t="shared" si="3"/>
        <v>Jun 2023</v>
      </c>
      <c r="F195" s="6">
        <v>254.89940466473436</v>
      </c>
      <c r="G195" t="s">
        <v>14</v>
      </c>
    </row>
    <row r="196" spans="1:7" x14ac:dyDescent="0.3">
      <c r="A196">
        <v>195</v>
      </c>
      <c r="B196" t="s">
        <v>5</v>
      </c>
      <c r="C196" t="s">
        <v>15</v>
      </c>
      <c r="D196" s="1">
        <v>45169</v>
      </c>
      <c r="E196" s="1" t="str">
        <f t="shared" si="3"/>
        <v>Aug 2023</v>
      </c>
      <c r="F196" s="6">
        <v>23.929694601840218</v>
      </c>
      <c r="G196" t="s">
        <v>20</v>
      </c>
    </row>
    <row r="197" spans="1:7" x14ac:dyDescent="0.3">
      <c r="A197">
        <v>196</v>
      </c>
      <c r="B197" t="s">
        <v>21</v>
      </c>
      <c r="C197" t="s">
        <v>17</v>
      </c>
      <c r="D197" s="1">
        <v>45283</v>
      </c>
      <c r="E197" s="1" t="str">
        <f t="shared" si="3"/>
        <v>Dec 2023</v>
      </c>
      <c r="F197" s="6">
        <v>393.5874038568241</v>
      </c>
      <c r="G197" t="s">
        <v>12</v>
      </c>
    </row>
    <row r="198" spans="1:7" x14ac:dyDescent="0.3">
      <c r="A198">
        <v>197</v>
      </c>
      <c r="B198" t="s">
        <v>5</v>
      </c>
      <c r="C198" t="s">
        <v>15</v>
      </c>
      <c r="D198" s="1">
        <v>44991</v>
      </c>
      <c r="E198" s="1" t="str">
        <f t="shared" si="3"/>
        <v>Mar 2023</v>
      </c>
      <c r="F198" s="6">
        <v>59.560108580018728</v>
      </c>
      <c r="G198" t="s">
        <v>12</v>
      </c>
    </row>
    <row r="199" spans="1:7" x14ac:dyDescent="0.3">
      <c r="A199">
        <v>198</v>
      </c>
      <c r="B199" t="s">
        <v>13</v>
      </c>
      <c r="C199" t="s">
        <v>6</v>
      </c>
      <c r="D199" s="1">
        <v>44970</v>
      </c>
      <c r="E199" s="1" t="str">
        <f t="shared" si="3"/>
        <v>Feb 2023</v>
      </c>
      <c r="F199" s="6">
        <v>420.22589867415383</v>
      </c>
      <c r="G199" t="s">
        <v>10</v>
      </c>
    </row>
    <row r="200" spans="1:7" x14ac:dyDescent="0.3">
      <c r="A200">
        <v>199</v>
      </c>
      <c r="B200" t="s">
        <v>5</v>
      </c>
      <c r="C200" t="s">
        <v>17</v>
      </c>
      <c r="D200" s="1">
        <v>45001</v>
      </c>
      <c r="E200" s="1" t="str">
        <f t="shared" si="3"/>
        <v>Mar 2023</v>
      </c>
      <c r="F200" s="6">
        <v>227.80630301271171</v>
      </c>
      <c r="G200" t="s">
        <v>7</v>
      </c>
    </row>
    <row r="201" spans="1:7" x14ac:dyDescent="0.3">
      <c r="A201">
        <v>200</v>
      </c>
      <c r="B201" t="s">
        <v>8</v>
      </c>
      <c r="C201" t="s">
        <v>9</v>
      </c>
      <c r="D201" s="1">
        <v>45128</v>
      </c>
      <c r="E201" s="1" t="str">
        <f t="shared" si="3"/>
        <v>Jul 2023</v>
      </c>
      <c r="F201" s="6">
        <v>300.31122723648593</v>
      </c>
      <c r="G201" t="s">
        <v>12</v>
      </c>
    </row>
    <row r="202" spans="1:7" x14ac:dyDescent="0.3">
      <c r="A202">
        <v>201</v>
      </c>
      <c r="B202" t="s">
        <v>5</v>
      </c>
      <c r="C202" t="s">
        <v>17</v>
      </c>
      <c r="D202" s="1">
        <v>45290</v>
      </c>
      <c r="E202" s="1" t="str">
        <f t="shared" si="3"/>
        <v>Dec 2023</v>
      </c>
      <c r="F202" s="6">
        <v>189.0842470124139</v>
      </c>
      <c r="G202" t="s">
        <v>14</v>
      </c>
    </row>
    <row r="203" spans="1:7" x14ac:dyDescent="0.3">
      <c r="A203">
        <v>202</v>
      </c>
      <c r="B203" t="s">
        <v>18</v>
      </c>
      <c r="C203" t="s">
        <v>17</v>
      </c>
      <c r="D203" s="1">
        <v>45233</v>
      </c>
      <c r="E203" s="1" t="str">
        <f t="shared" si="3"/>
        <v>Nov 2023</v>
      </c>
      <c r="F203" s="6">
        <v>91.005191748126464</v>
      </c>
      <c r="G203" t="s">
        <v>14</v>
      </c>
    </row>
    <row r="204" spans="1:7" x14ac:dyDescent="0.3">
      <c r="A204">
        <v>203</v>
      </c>
      <c r="B204" t="s">
        <v>11</v>
      </c>
      <c r="C204" t="s">
        <v>6</v>
      </c>
      <c r="D204" s="1">
        <v>45190</v>
      </c>
      <c r="E204" s="1" t="str">
        <f t="shared" si="3"/>
        <v>Sep 2023</v>
      </c>
      <c r="F204" s="6">
        <v>374.75446076713376</v>
      </c>
      <c r="G204" t="s">
        <v>12</v>
      </c>
    </row>
    <row r="205" spans="1:7" x14ac:dyDescent="0.3">
      <c r="A205">
        <v>204</v>
      </c>
      <c r="B205" t="s">
        <v>13</v>
      </c>
      <c r="C205" t="s">
        <v>15</v>
      </c>
      <c r="D205" s="1">
        <v>45205</v>
      </c>
      <c r="E205" s="1" t="str">
        <f t="shared" si="3"/>
        <v>Oct 2023</v>
      </c>
      <c r="F205" s="6">
        <v>399.03871806949195</v>
      </c>
      <c r="G205" t="s">
        <v>14</v>
      </c>
    </row>
    <row r="206" spans="1:7" x14ac:dyDescent="0.3">
      <c r="A206">
        <v>205</v>
      </c>
      <c r="B206" t="s">
        <v>18</v>
      </c>
      <c r="C206" t="s">
        <v>9</v>
      </c>
      <c r="D206" s="1">
        <v>44954</v>
      </c>
      <c r="E206" s="1" t="str">
        <f t="shared" si="3"/>
        <v>Jan 2023</v>
      </c>
      <c r="F206" s="6">
        <v>420.56344934058427</v>
      </c>
      <c r="G206" t="s">
        <v>14</v>
      </c>
    </row>
    <row r="207" spans="1:7" x14ac:dyDescent="0.3">
      <c r="A207">
        <v>206</v>
      </c>
      <c r="B207" t="s">
        <v>5</v>
      </c>
      <c r="C207" t="s">
        <v>17</v>
      </c>
      <c r="D207" s="1">
        <v>45230</v>
      </c>
      <c r="E207" s="1" t="str">
        <f t="shared" si="3"/>
        <v>Oct 2023</v>
      </c>
      <c r="F207" s="6">
        <v>226.33581184927218</v>
      </c>
      <c r="G207" t="s">
        <v>20</v>
      </c>
    </row>
    <row r="208" spans="1:7" x14ac:dyDescent="0.3">
      <c r="A208">
        <v>207</v>
      </c>
      <c r="B208" t="s">
        <v>13</v>
      </c>
      <c r="C208" t="s">
        <v>15</v>
      </c>
      <c r="D208" s="1">
        <v>45240</v>
      </c>
      <c r="E208" s="1" t="str">
        <f t="shared" si="3"/>
        <v>Nov 2023</v>
      </c>
      <c r="F208" s="6">
        <v>234.18990046749013</v>
      </c>
      <c r="G208" t="s">
        <v>7</v>
      </c>
    </row>
    <row r="209" spans="1:7" x14ac:dyDescent="0.3">
      <c r="A209">
        <v>208</v>
      </c>
      <c r="B209" t="s">
        <v>11</v>
      </c>
      <c r="C209" t="s">
        <v>19</v>
      </c>
      <c r="D209" s="1">
        <v>45153</v>
      </c>
      <c r="E209" s="1" t="str">
        <f t="shared" si="3"/>
        <v>Aug 2023</v>
      </c>
      <c r="F209" s="6">
        <v>95.377730886574483</v>
      </c>
      <c r="G209" t="s">
        <v>20</v>
      </c>
    </row>
    <row r="210" spans="1:7" x14ac:dyDescent="0.3">
      <c r="A210">
        <v>209</v>
      </c>
      <c r="B210" t="s">
        <v>11</v>
      </c>
      <c r="C210" t="s">
        <v>17</v>
      </c>
      <c r="D210" s="1">
        <v>45061</v>
      </c>
      <c r="E210" s="1" t="str">
        <f t="shared" si="3"/>
        <v>May 2023</v>
      </c>
      <c r="F210" s="6">
        <v>290.14604180843298</v>
      </c>
      <c r="G210" t="s">
        <v>10</v>
      </c>
    </row>
    <row r="211" spans="1:7" x14ac:dyDescent="0.3">
      <c r="A211">
        <v>210</v>
      </c>
      <c r="B211" t="s">
        <v>8</v>
      </c>
      <c r="C211" t="s">
        <v>19</v>
      </c>
      <c r="D211" s="1">
        <v>45202</v>
      </c>
      <c r="E211" s="1" t="str">
        <f t="shared" si="3"/>
        <v>Oct 2023</v>
      </c>
      <c r="F211" s="6">
        <v>242.06525426528734</v>
      </c>
      <c r="G211" t="s">
        <v>12</v>
      </c>
    </row>
    <row r="212" spans="1:7" x14ac:dyDescent="0.3">
      <c r="A212">
        <v>211</v>
      </c>
      <c r="B212" t="s">
        <v>13</v>
      </c>
      <c r="C212" t="s">
        <v>15</v>
      </c>
      <c r="D212" s="1">
        <v>45253</v>
      </c>
      <c r="E212" s="1" t="str">
        <f t="shared" si="3"/>
        <v>Nov 2023</v>
      </c>
      <c r="F212" s="6">
        <v>396.49015566956024</v>
      </c>
      <c r="G212" t="s">
        <v>14</v>
      </c>
    </row>
    <row r="213" spans="1:7" x14ac:dyDescent="0.3">
      <c r="A213">
        <v>212</v>
      </c>
      <c r="B213" t="s">
        <v>13</v>
      </c>
      <c r="C213" t="s">
        <v>15</v>
      </c>
      <c r="D213" s="1">
        <v>45106</v>
      </c>
      <c r="E213" s="1" t="str">
        <f t="shared" si="3"/>
        <v>Jun 2023</v>
      </c>
      <c r="F213" s="6">
        <v>222.80326457198245</v>
      </c>
      <c r="G213" t="s">
        <v>12</v>
      </c>
    </row>
    <row r="214" spans="1:7" x14ac:dyDescent="0.3">
      <c r="A214">
        <v>213</v>
      </c>
      <c r="B214" t="s">
        <v>21</v>
      </c>
      <c r="C214" t="s">
        <v>19</v>
      </c>
      <c r="D214" s="1">
        <v>44987</v>
      </c>
      <c r="E214" s="1" t="str">
        <f t="shared" si="3"/>
        <v>Mar 2023</v>
      </c>
      <c r="F214" s="6">
        <v>67.051299451253385</v>
      </c>
      <c r="G214" t="s">
        <v>14</v>
      </c>
    </row>
    <row r="215" spans="1:7" x14ac:dyDescent="0.3">
      <c r="A215">
        <v>214</v>
      </c>
      <c r="B215" t="s">
        <v>16</v>
      </c>
      <c r="C215" t="s">
        <v>15</v>
      </c>
      <c r="D215" s="1">
        <v>45169</v>
      </c>
      <c r="E215" s="1" t="str">
        <f t="shared" si="3"/>
        <v>Aug 2023</v>
      </c>
      <c r="F215" s="6">
        <v>347.21728690163303</v>
      </c>
      <c r="G215" t="s">
        <v>14</v>
      </c>
    </row>
    <row r="216" spans="1:7" x14ac:dyDescent="0.3">
      <c r="A216">
        <v>215</v>
      </c>
      <c r="B216" t="s">
        <v>21</v>
      </c>
      <c r="C216" t="s">
        <v>15</v>
      </c>
      <c r="D216" s="1">
        <v>45118</v>
      </c>
      <c r="E216" s="1" t="str">
        <f t="shared" si="3"/>
        <v>Jul 2023</v>
      </c>
      <c r="F216" s="6">
        <v>201.40365792370534</v>
      </c>
      <c r="G216" t="s">
        <v>12</v>
      </c>
    </row>
    <row r="217" spans="1:7" x14ac:dyDescent="0.3">
      <c r="A217">
        <v>216</v>
      </c>
      <c r="B217" t="s">
        <v>11</v>
      </c>
      <c r="C217" t="s">
        <v>15</v>
      </c>
      <c r="D217" s="1">
        <v>45037</v>
      </c>
      <c r="E217" s="1" t="str">
        <f t="shared" si="3"/>
        <v>Apr 2023</v>
      </c>
      <c r="F217" s="6">
        <v>453.54505041496827</v>
      </c>
      <c r="G217" t="s">
        <v>20</v>
      </c>
    </row>
    <row r="218" spans="1:7" x14ac:dyDescent="0.3">
      <c r="A218">
        <v>217</v>
      </c>
      <c r="B218" t="s">
        <v>8</v>
      </c>
      <c r="C218" t="s">
        <v>17</v>
      </c>
      <c r="D218" s="1">
        <v>45233</v>
      </c>
      <c r="E218" s="1" t="str">
        <f t="shared" si="3"/>
        <v>Nov 2023</v>
      </c>
      <c r="F218" s="6">
        <v>62.837244809622248</v>
      </c>
      <c r="G218" t="s">
        <v>12</v>
      </c>
    </row>
    <row r="219" spans="1:7" x14ac:dyDescent="0.3">
      <c r="A219">
        <v>218</v>
      </c>
      <c r="B219" t="s">
        <v>16</v>
      </c>
      <c r="C219" t="s">
        <v>15</v>
      </c>
      <c r="D219" s="1">
        <v>45141</v>
      </c>
      <c r="E219" s="1" t="str">
        <f t="shared" si="3"/>
        <v>Aug 2023</v>
      </c>
      <c r="F219" s="6">
        <v>23.622629603780826</v>
      </c>
      <c r="G219" t="s">
        <v>12</v>
      </c>
    </row>
    <row r="220" spans="1:7" x14ac:dyDescent="0.3">
      <c r="A220">
        <v>219</v>
      </c>
      <c r="B220" t="s">
        <v>18</v>
      </c>
      <c r="C220" t="s">
        <v>19</v>
      </c>
      <c r="D220" s="1">
        <v>45119</v>
      </c>
      <c r="E220" s="1" t="str">
        <f t="shared" si="3"/>
        <v>Jul 2023</v>
      </c>
      <c r="F220" s="6">
        <v>193.82246738921162</v>
      </c>
      <c r="G220" t="s">
        <v>20</v>
      </c>
    </row>
    <row r="221" spans="1:7" x14ac:dyDescent="0.3">
      <c r="A221">
        <v>220</v>
      </c>
      <c r="B221" t="s">
        <v>13</v>
      </c>
      <c r="C221" t="s">
        <v>15</v>
      </c>
      <c r="D221" s="1">
        <v>45289</v>
      </c>
      <c r="E221" s="1" t="str">
        <f t="shared" si="3"/>
        <v>Dec 2023</v>
      </c>
      <c r="F221" s="6">
        <v>46.181146287799216</v>
      </c>
      <c r="G221" t="s">
        <v>7</v>
      </c>
    </row>
    <row r="222" spans="1:7" x14ac:dyDescent="0.3">
      <c r="A222">
        <v>221</v>
      </c>
      <c r="B222" t="s">
        <v>16</v>
      </c>
      <c r="C222" t="s">
        <v>17</v>
      </c>
      <c r="D222" s="1">
        <v>45216</v>
      </c>
      <c r="E222" s="1" t="str">
        <f t="shared" si="3"/>
        <v>Oct 2023</v>
      </c>
      <c r="F222" s="6">
        <v>296.86479291301021</v>
      </c>
      <c r="G222" t="s">
        <v>10</v>
      </c>
    </row>
    <row r="223" spans="1:7" x14ac:dyDescent="0.3">
      <c r="A223">
        <v>222</v>
      </c>
      <c r="B223" t="s">
        <v>5</v>
      </c>
      <c r="C223" t="s">
        <v>19</v>
      </c>
      <c r="D223" s="1">
        <v>45043</v>
      </c>
      <c r="E223" s="1" t="str">
        <f t="shared" si="3"/>
        <v>Apr 2023</v>
      </c>
      <c r="F223" s="6">
        <v>406.52384462156255</v>
      </c>
      <c r="G223" t="s">
        <v>20</v>
      </c>
    </row>
    <row r="224" spans="1:7" x14ac:dyDescent="0.3">
      <c r="A224">
        <v>223</v>
      </c>
      <c r="B224" t="s">
        <v>18</v>
      </c>
      <c r="C224" t="s">
        <v>9</v>
      </c>
      <c r="D224" s="1">
        <v>45019</v>
      </c>
      <c r="E224" s="1" t="str">
        <f t="shared" si="3"/>
        <v>Apr 2023</v>
      </c>
      <c r="F224" s="6">
        <v>235.80387010837484</v>
      </c>
      <c r="G224" t="s">
        <v>14</v>
      </c>
    </row>
    <row r="225" spans="1:7" x14ac:dyDescent="0.3">
      <c r="A225">
        <v>224</v>
      </c>
      <c r="B225" t="s">
        <v>16</v>
      </c>
      <c r="C225" t="s">
        <v>6</v>
      </c>
      <c r="D225" s="1">
        <v>45258</v>
      </c>
      <c r="E225" s="1" t="str">
        <f t="shared" si="3"/>
        <v>Nov 2023</v>
      </c>
      <c r="F225" s="6">
        <v>118.23533159227752</v>
      </c>
      <c r="G225" t="s">
        <v>7</v>
      </c>
    </row>
    <row r="226" spans="1:7" x14ac:dyDescent="0.3">
      <c r="A226">
        <v>225</v>
      </c>
      <c r="B226" t="s">
        <v>8</v>
      </c>
      <c r="C226" t="s">
        <v>17</v>
      </c>
      <c r="D226" s="1">
        <v>45045</v>
      </c>
      <c r="E226" s="1" t="str">
        <f t="shared" si="3"/>
        <v>Apr 2023</v>
      </c>
      <c r="F226" s="6">
        <v>348.1613849621217</v>
      </c>
      <c r="G226" t="s">
        <v>20</v>
      </c>
    </row>
    <row r="227" spans="1:7" x14ac:dyDescent="0.3">
      <c r="A227">
        <v>226</v>
      </c>
      <c r="B227" t="s">
        <v>11</v>
      </c>
      <c r="C227" t="s">
        <v>19</v>
      </c>
      <c r="D227" s="1">
        <v>45185</v>
      </c>
      <c r="E227" s="1" t="str">
        <f t="shared" si="3"/>
        <v>Sep 2023</v>
      </c>
      <c r="F227" s="6">
        <v>264.09325612855758</v>
      </c>
      <c r="G227" t="s">
        <v>12</v>
      </c>
    </row>
    <row r="228" spans="1:7" x14ac:dyDescent="0.3">
      <c r="A228">
        <v>227</v>
      </c>
      <c r="B228" t="s">
        <v>21</v>
      </c>
      <c r="C228" t="s">
        <v>17</v>
      </c>
      <c r="D228" s="1">
        <v>45104</v>
      </c>
      <c r="E228" s="1" t="str">
        <f t="shared" si="3"/>
        <v>Jun 2023</v>
      </c>
      <c r="F228" s="6">
        <v>422.30723034084775</v>
      </c>
      <c r="G228" t="s">
        <v>20</v>
      </c>
    </row>
    <row r="229" spans="1:7" x14ac:dyDescent="0.3">
      <c r="A229">
        <v>228</v>
      </c>
      <c r="B229" t="s">
        <v>13</v>
      </c>
      <c r="C229" t="s">
        <v>15</v>
      </c>
      <c r="D229" s="1">
        <v>45224</v>
      </c>
      <c r="E229" s="1" t="str">
        <f t="shared" si="3"/>
        <v>Oct 2023</v>
      </c>
      <c r="F229" s="6">
        <v>282.0326793979799</v>
      </c>
      <c r="G229" t="s">
        <v>12</v>
      </c>
    </row>
    <row r="230" spans="1:7" x14ac:dyDescent="0.3">
      <c r="A230">
        <v>229</v>
      </c>
      <c r="B230" t="s">
        <v>16</v>
      </c>
      <c r="C230" t="s">
        <v>19</v>
      </c>
      <c r="D230" s="1">
        <v>45197</v>
      </c>
      <c r="E230" s="1" t="str">
        <f t="shared" si="3"/>
        <v>Sep 2023</v>
      </c>
      <c r="F230" s="6">
        <v>195.3663684594043</v>
      </c>
      <c r="G230" t="s">
        <v>7</v>
      </c>
    </row>
    <row r="231" spans="1:7" x14ac:dyDescent="0.3">
      <c r="A231">
        <v>230</v>
      </c>
      <c r="B231" t="s">
        <v>11</v>
      </c>
      <c r="C231" t="s">
        <v>9</v>
      </c>
      <c r="D231" s="1">
        <v>45142</v>
      </c>
      <c r="E231" s="1" t="str">
        <f t="shared" si="3"/>
        <v>Aug 2023</v>
      </c>
      <c r="F231" s="6">
        <v>89.659448792024392</v>
      </c>
      <c r="G231" t="s">
        <v>14</v>
      </c>
    </row>
    <row r="232" spans="1:7" x14ac:dyDescent="0.3">
      <c r="A232">
        <v>231</v>
      </c>
      <c r="B232" t="s">
        <v>8</v>
      </c>
      <c r="C232" t="s">
        <v>6</v>
      </c>
      <c r="D232" s="1">
        <v>45004</v>
      </c>
      <c r="E232" s="1" t="str">
        <f t="shared" si="3"/>
        <v>Mar 2023</v>
      </c>
      <c r="F232" s="6">
        <v>251.24538593047561</v>
      </c>
      <c r="G232" t="s">
        <v>20</v>
      </c>
    </row>
    <row r="233" spans="1:7" x14ac:dyDescent="0.3">
      <c r="A233">
        <v>232</v>
      </c>
      <c r="B233" t="s">
        <v>5</v>
      </c>
      <c r="C233" t="s">
        <v>15</v>
      </c>
      <c r="D233" s="1">
        <v>45127</v>
      </c>
      <c r="E233" s="1" t="str">
        <f t="shared" si="3"/>
        <v>Jul 2023</v>
      </c>
      <c r="F233" s="6">
        <v>179.89194496916323</v>
      </c>
      <c r="G233" t="s">
        <v>7</v>
      </c>
    </row>
    <row r="234" spans="1:7" x14ac:dyDescent="0.3">
      <c r="A234">
        <v>233</v>
      </c>
      <c r="B234" t="s">
        <v>18</v>
      </c>
      <c r="C234" t="s">
        <v>9</v>
      </c>
      <c r="D234" s="1">
        <v>45262</v>
      </c>
      <c r="E234" s="1" t="str">
        <f t="shared" si="3"/>
        <v>Dec 2023</v>
      </c>
      <c r="F234" s="6">
        <v>178.2654427964215</v>
      </c>
      <c r="G234" t="s">
        <v>14</v>
      </c>
    </row>
    <row r="235" spans="1:7" x14ac:dyDescent="0.3">
      <c r="A235">
        <v>234</v>
      </c>
      <c r="B235" t="s">
        <v>16</v>
      </c>
      <c r="C235" t="s">
        <v>9</v>
      </c>
      <c r="D235" s="1">
        <v>44969</v>
      </c>
      <c r="E235" s="1" t="str">
        <f t="shared" si="3"/>
        <v>Feb 2023</v>
      </c>
      <c r="F235" s="6">
        <v>379.23526882026249</v>
      </c>
      <c r="G235" t="s">
        <v>14</v>
      </c>
    </row>
    <row r="236" spans="1:7" x14ac:dyDescent="0.3">
      <c r="A236">
        <v>235</v>
      </c>
      <c r="B236" t="s">
        <v>11</v>
      </c>
      <c r="C236" t="s">
        <v>19</v>
      </c>
      <c r="D236" s="1">
        <v>44991</v>
      </c>
      <c r="E236" s="1" t="str">
        <f t="shared" si="3"/>
        <v>Mar 2023</v>
      </c>
      <c r="F236" s="6">
        <v>119.69574353696976</v>
      </c>
      <c r="G236" t="s">
        <v>20</v>
      </c>
    </row>
    <row r="237" spans="1:7" x14ac:dyDescent="0.3">
      <c r="A237">
        <v>236</v>
      </c>
      <c r="B237" t="s">
        <v>16</v>
      </c>
      <c r="C237" t="s">
        <v>17</v>
      </c>
      <c r="D237" s="1">
        <v>45010</v>
      </c>
      <c r="E237" s="1" t="str">
        <f t="shared" si="3"/>
        <v>Mar 2023</v>
      </c>
      <c r="F237" s="6">
        <v>377.79255060912789</v>
      </c>
      <c r="G237" t="s">
        <v>20</v>
      </c>
    </row>
    <row r="238" spans="1:7" x14ac:dyDescent="0.3">
      <c r="A238">
        <v>237</v>
      </c>
      <c r="B238" t="s">
        <v>18</v>
      </c>
      <c r="C238" t="s">
        <v>6</v>
      </c>
      <c r="D238" s="1">
        <v>45005</v>
      </c>
      <c r="E238" s="1" t="str">
        <f t="shared" si="3"/>
        <v>Mar 2023</v>
      </c>
      <c r="F238" s="6">
        <v>301.12196994899267</v>
      </c>
      <c r="G238" t="s">
        <v>14</v>
      </c>
    </row>
    <row r="239" spans="1:7" x14ac:dyDescent="0.3">
      <c r="A239">
        <v>238</v>
      </c>
      <c r="B239" t="s">
        <v>8</v>
      </c>
      <c r="C239" t="s">
        <v>6</v>
      </c>
      <c r="D239" s="1">
        <v>45217</v>
      </c>
      <c r="E239" s="1" t="str">
        <f t="shared" si="3"/>
        <v>Oct 2023</v>
      </c>
      <c r="F239" s="6">
        <v>253.0553349674671</v>
      </c>
      <c r="G239" t="s">
        <v>14</v>
      </c>
    </row>
    <row r="240" spans="1:7" x14ac:dyDescent="0.3">
      <c r="A240">
        <v>239</v>
      </c>
      <c r="B240" t="s">
        <v>8</v>
      </c>
      <c r="C240" t="s">
        <v>6</v>
      </c>
      <c r="D240" s="1">
        <v>45058</v>
      </c>
      <c r="E240" s="1" t="str">
        <f t="shared" si="3"/>
        <v>May 2023</v>
      </c>
      <c r="F240" s="6">
        <v>26.259005883464461</v>
      </c>
      <c r="G240" t="s">
        <v>12</v>
      </c>
    </row>
    <row r="241" spans="1:7" x14ac:dyDescent="0.3">
      <c r="A241">
        <v>240</v>
      </c>
      <c r="B241" t="s">
        <v>16</v>
      </c>
      <c r="C241" t="s">
        <v>6</v>
      </c>
      <c r="D241" s="1">
        <v>45016</v>
      </c>
      <c r="E241" s="1" t="str">
        <f t="shared" si="3"/>
        <v>Mar 2023</v>
      </c>
      <c r="F241" s="6">
        <v>68.435833718450198</v>
      </c>
      <c r="G241" t="s">
        <v>12</v>
      </c>
    </row>
    <row r="242" spans="1:7" x14ac:dyDescent="0.3">
      <c r="A242">
        <v>241</v>
      </c>
      <c r="B242" t="s">
        <v>16</v>
      </c>
      <c r="C242" t="s">
        <v>6</v>
      </c>
      <c r="D242" s="1">
        <v>45289</v>
      </c>
      <c r="E242" s="1" t="str">
        <f t="shared" si="3"/>
        <v>Dec 2023</v>
      </c>
      <c r="F242" s="6">
        <v>157.09275121600658</v>
      </c>
      <c r="G242" t="s">
        <v>12</v>
      </c>
    </row>
    <row r="243" spans="1:7" x14ac:dyDescent="0.3">
      <c r="A243">
        <v>242</v>
      </c>
      <c r="B243" t="s">
        <v>18</v>
      </c>
      <c r="C243" t="s">
        <v>15</v>
      </c>
      <c r="D243" s="1">
        <v>45143</v>
      </c>
      <c r="E243" s="1" t="str">
        <f t="shared" si="3"/>
        <v>Aug 2023</v>
      </c>
      <c r="F243" s="6">
        <v>382.13491188704734</v>
      </c>
      <c r="G243" t="s">
        <v>7</v>
      </c>
    </row>
    <row r="244" spans="1:7" x14ac:dyDescent="0.3">
      <c r="A244">
        <v>243</v>
      </c>
      <c r="B244" t="s">
        <v>13</v>
      </c>
      <c r="C244" t="s">
        <v>19</v>
      </c>
      <c r="D244" s="1">
        <v>44964</v>
      </c>
      <c r="E244" s="1" t="str">
        <f t="shared" si="3"/>
        <v>Feb 2023</v>
      </c>
      <c r="F244" s="6">
        <v>473.97046509267523</v>
      </c>
      <c r="G244" t="s">
        <v>12</v>
      </c>
    </row>
    <row r="245" spans="1:7" x14ac:dyDescent="0.3">
      <c r="A245">
        <v>244</v>
      </c>
      <c r="B245" t="s">
        <v>18</v>
      </c>
      <c r="C245" t="s">
        <v>6</v>
      </c>
      <c r="D245" s="1">
        <v>45161</v>
      </c>
      <c r="E245" s="1" t="str">
        <f t="shared" si="3"/>
        <v>Aug 2023</v>
      </c>
      <c r="F245" s="6">
        <v>287.16217059677069</v>
      </c>
      <c r="G245" t="s">
        <v>14</v>
      </c>
    </row>
    <row r="246" spans="1:7" x14ac:dyDescent="0.3">
      <c r="A246">
        <v>245</v>
      </c>
      <c r="B246" t="s">
        <v>13</v>
      </c>
      <c r="C246" t="s">
        <v>9</v>
      </c>
      <c r="D246" s="1">
        <v>45001</v>
      </c>
      <c r="E246" s="1" t="str">
        <f t="shared" si="3"/>
        <v>Mar 2023</v>
      </c>
      <c r="F246" s="6">
        <v>174.68404775237343</v>
      </c>
      <c r="G246" t="s">
        <v>14</v>
      </c>
    </row>
    <row r="247" spans="1:7" x14ac:dyDescent="0.3">
      <c r="A247">
        <v>246</v>
      </c>
      <c r="B247" t="s">
        <v>16</v>
      </c>
      <c r="C247" t="s">
        <v>15</v>
      </c>
      <c r="D247" s="1">
        <v>45175</v>
      </c>
      <c r="E247" s="1" t="str">
        <f t="shared" si="3"/>
        <v>Sep 2023</v>
      </c>
      <c r="F247" s="6">
        <v>113.51836145337366</v>
      </c>
      <c r="G247" t="s">
        <v>10</v>
      </c>
    </row>
    <row r="248" spans="1:7" x14ac:dyDescent="0.3">
      <c r="A248">
        <v>247</v>
      </c>
      <c r="B248" t="s">
        <v>5</v>
      </c>
      <c r="C248" t="s">
        <v>17</v>
      </c>
      <c r="D248" s="1">
        <v>45212</v>
      </c>
      <c r="E248" s="1" t="str">
        <f t="shared" si="3"/>
        <v>Oct 2023</v>
      </c>
      <c r="F248" s="6">
        <v>346.84517406112684</v>
      </c>
      <c r="G248" t="s">
        <v>14</v>
      </c>
    </row>
    <row r="249" spans="1:7" x14ac:dyDescent="0.3">
      <c r="A249">
        <v>248</v>
      </c>
      <c r="B249" t="s">
        <v>11</v>
      </c>
      <c r="C249" t="s">
        <v>17</v>
      </c>
      <c r="D249" s="1">
        <v>45033</v>
      </c>
      <c r="E249" s="1" t="str">
        <f t="shared" si="3"/>
        <v>Apr 2023</v>
      </c>
      <c r="F249" s="6">
        <v>274.53428433577096</v>
      </c>
      <c r="G249" t="s">
        <v>20</v>
      </c>
    </row>
    <row r="250" spans="1:7" x14ac:dyDescent="0.3">
      <c r="A250">
        <v>249</v>
      </c>
      <c r="B250" t="s">
        <v>11</v>
      </c>
      <c r="C250" t="s">
        <v>15</v>
      </c>
      <c r="D250" s="1">
        <v>45203</v>
      </c>
      <c r="E250" s="1" t="str">
        <f t="shared" si="3"/>
        <v>Oct 2023</v>
      </c>
      <c r="F250" s="6">
        <v>215.43244536175501</v>
      </c>
      <c r="G250" t="s">
        <v>7</v>
      </c>
    </row>
    <row r="251" spans="1:7" x14ac:dyDescent="0.3">
      <c r="A251">
        <v>250</v>
      </c>
      <c r="B251" t="s">
        <v>21</v>
      </c>
      <c r="C251" t="s">
        <v>9</v>
      </c>
      <c r="D251" s="1">
        <v>45093</v>
      </c>
      <c r="E251" s="1" t="str">
        <f t="shared" si="3"/>
        <v>Jun 2023</v>
      </c>
      <c r="F251" s="6">
        <v>317.2207426294151</v>
      </c>
      <c r="G251" t="s">
        <v>20</v>
      </c>
    </row>
    <row r="252" spans="1:7" x14ac:dyDescent="0.3">
      <c r="A252">
        <v>251</v>
      </c>
      <c r="B252" t="s">
        <v>13</v>
      </c>
      <c r="C252" t="s">
        <v>19</v>
      </c>
      <c r="D252" s="1">
        <v>45165</v>
      </c>
      <c r="E252" s="1" t="str">
        <f t="shared" si="3"/>
        <v>Aug 2023</v>
      </c>
      <c r="F252" s="6">
        <v>410.25344198839076</v>
      </c>
      <c r="G252" t="s">
        <v>20</v>
      </c>
    </row>
    <row r="253" spans="1:7" x14ac:dyDescent="0.3">
      <c r="A253">
        <v>252</v>
      </c>
      <c r="B253" t="s">
        <v>8</v>
      </c>
      <c r="C253" t="s">
        <v>19</v>
      </c>
      <c r="D253" s="1">
        <v>45218</v>
      </c>
      <c r="E253" s="1" t="str">
        <f t="shared" si="3"/>
        <v>Oct 2023</v>
      </c>
      <c r="F253" s="6">
        <v>228.06751605273746</v>
      </c>
      <c r="G253" t="s">
        <v>20</v>
      </c>
    </row>
    <row r="254" spans="1:7" x14ac:dyDescent="0.3">
      <c r="A254">
        <v>253</v>
      </c>
      <c r="B254" t="s">
        <v>16</v>
      </c>
      <c r="C254" t="s">
        <v>15</v>
      </c>
      <c r="D254" s="1">
        <v>45236</v>
      </c>
      <c r="E254" s="1" t="str">
        <f t="shared" si="3"/>
        <v>Nov 2023</v>
      </c>
      <c r="F254" s="6">
        <v>138.68226128830631</v>
      </c>
      <c r="G254" t="s">
        <v>12</v>
      </c>
    </row>
    <row r="255" spans="1:7" x14ac:dyDescent="0.3">
      <c r="A255">
        <v>254</v>
      </c>
      <c r="B255" t="s">
        <v>18</v>
      </c>
      <c r="C255" t="s">
        <v>6</v>
      </c>
      <c r="D255" s="1">
        <v>45025</v>
      </c>
      <c r="E255" s="1" t="str">
        <f t="shared" si="3"/>
        <v>Apr 2023</v>
      </c>
      <c r="F255" s="6">
        <v>135.70778656279452</v>
      </c>
      <c r="G255" t="s">
        <v>14</v>
      </c>
    </row>
    <row r="256" spans="1:7" x14ac:dyDescent="0.3">
      <c r="A256">
        <v>255</v>
      </c>
      <c r="B256" t="s">
        <v>16</v>
      </c>
      <c r="C256" t="s">
        <v>9</v>
      </c>
      <c r="D256" s="1">
        <v>45288</v>
      </c>
      <c r="E256" s="1" t="str">
        <f t="shared" si="3"/>
        <v>Dec 2023</v>
      </c>
      <c r="F256" s="6">
        <v>335.32618432758102</v>
      </c>
      <c r="G256" t="s">
        <v>14</v>
      </c>
    </row>
    <row r="257" spans="1:7" x14ac:dyDescent="0.3">
      <c r="A257">
        <v>256</v>
      </c>
      <c r="B257" t="s">
        <v>5</v>
      </c>
      <c r="C257" t="s">
        <v>19</v>
      </c>
      <c r="D257" s="1">
        <v>45284</v>
      </c>
      <c r="E257" s="1" t="str">
        <f t="shared" si="3"/>
        <v>Dec 2023</v>
      </c>
      <c r="F257" s="6">
        <v>174.75615707747147</v>
      </c>
      <c r="G257" t="s">
        <v>7</v>
      </c>
    </row>
    <row r="258" spans="1:7" x14ac:dyDescent="0.3">
      <c r="A258">
        <v>257</v>
      </c>
      <c r="B258" t="s">
        <v>18</v>
      </c>
      <c r="C258" t="s">
        <v>17</v>
      </c>
      <c r="D258" s="1">
        <v>45145</v>
      </c>
      <c r="E258" s="1" t="str">
        <f t="shared" ref="E258:E321" si="4">TEXT(D258, "MMM YYYY")</f>
        <v>Aug 2023</v>
      </c>
      <c r="F258" s="6">
        <v>350.06360764798058</v>
      </c>
      <c r="G258" t="s">
        <v>20</v>
      </c>
    </row>
    <row r="259" spans="1:7" x14ac:dyDescent="0.3">
      <c r="A259">
        <v>258</v>
      </c>
      <c r="B259" t="s">
        <v>13</v>
      </c>
      <c r="C259" t="s">
        <v>19</v>
      </c>
      <c r="D259" s="1">
        <v>45219</v>
      </c>
      <c r="E259" s="1" t="str">
        <f t="shared" si="4"/>
        <v>Oct 2023</v>
      </c>
      <c r="F259" s="6">
        <v>37.223291543112985</v>
      </c>
      <c r="G259" t="s">
        <v>7</v>
      </c>
    </row>
    <row r="260" spans="1:7" x14ac:dyDescent="0.3">
      <c r="A260">
        <v>259</v>
      </c>
      <c r="B260" t="s">
        <v>13</v>
      </c>
      <c r="C260" t="s">
        <v>15</v>
      </c>
      <c r="D260" s="1">
        <v>44998</v>
      </c>
      <c r="E260" s="1" t="str">
        <f t="shared" si="4"/>
        <v>Mar 2023</v>
      </c>
      <c r="F260" s="6">
        <v>244.82211902152508</v>
      </c>
      <c r="G260" t="s">
        <v>20</v>
      </c>
    </row>
    <row r="261" spans="1:7" x14ac:dyDescent="0.3">
      <c r="A261">
        <v>260</v>
      </c>
      <c r="B261" t="s">
        <v>16</v>
      </c>
      <c r="C261" t="s">
        <v>6</v>
      </c>
      <c r="D261" s="1">
        <v>44957</v>
      </c>
      <c r="E261" s="1" t="str">
        <f t="shared" si="4"/>
        <v>Jan 2023</v>
      </c>
      <c r="F261" s="6">
        <v>31.942322613141449</v>
      </c>
      <c r="G261" t="s">
        <v>12</v>
      </c>
    </row>
    <row r="262" spans="1:7" x14ac:dyDescent="0.3">
      <c r="A262">
        <v>261</v>
      </c>
      <c r="B262" t="s">
        <v>18</v>
      </c>
      <c r="C262" t="s">
        <v>19</v>
      </c>
      <c r="D262" s="1">
        <v>44991</v>
      </c>
      <c r="E262" s="1" t="str">
        <f t="shared" si="4"/>
        <v>Mar 2023</v>
      </c>
      <c r="F262" s="6">
        <v>27.663298529369762</v>
      </c>
      <c r="G262" t="s">
        <v>7</v>
      </c>
    </row>
    <row r="263" spans="1:7" x14ac:dyDescent="0.3">
      <c r="A263">
        <v>262</v>
      </c>
      <c r="B263" t="s">
        <v>13</v>
      </c>
      <c r="C263" t="s">
        <v>15</v>
      </c>
      <c r="D263" s="1">
        <v>45247</v>
      </c>
      <c r="E263" s="1" t="str">
        <f t="shared" si="4"/>
        <v>Nov 2023</v>
      </c>
      <c r="F263" s="6">
        <v>316.43749842322671</v>
      </c>
      <c r="G263" t="s">
        <v>20</v>
      </c>
    </row>
    <row r="264" spans="1:7" x14ac:dyDescent="0.3">
      <c r="A264">
        <v>263</v>
      </c>
      <c r="B264" t="s">
        <v>13</v>
      </c>
      <c r="C264" t="s">
        <v>15</v>
      </c>
      <c r="D264" s="1">
        <v>45197</v>
      </c>
      <c r="E264" s="1" t="str">
        <f t="shared" si="4"/>
        <v>Sep 2023</v>
      </c>
      <c r="F264" s="6">
        <v>85.057149789792206</v>
      </c>
      <c r="G264" t="s">
        <v>20</v>
      </c>
    </row>
    <row r="265" spans="1:7" x14ac:dyDescent="0.3">
      <c r="A265">
        <v>264</v>
      </c>
      <c r="B265" t="s">
        <v>11</v>
      </c>
      <c r="C265" t="s">
        <v>17</v>
      </c>
      <c r="D265" s="1">
        <v>44940</v>
      </c>
      <c r="E265" s="1" t="str">
        <f t="shared" si="4"/>
        <v>Jan 2023</v>
      </c>
      <c r="F265" s="6">
        <v>22.775502533560122</v>
      </c>
      <c r="G265" t="s">
        <v>12</v>
      </c>
    </row>
    <row r="266" spans="1:7" x14ac:dyDescent="0.3">
      <c r="A266">
        <v>265</v>
      </c>
      <c r="B266" t="s">
        <v>8</v>
      </c>
      <c r="C266" t="s">
        <v>15</v>
      </c>
      <c r="D266" s="1">
        <v>44993</v>
      </c>
      <c r="E266" s="1" t="str">
        <f t="shared" si="4"/>
        <v>Mar 2023</v>
      </c>
      <c r="F266" s="6">
        <v>484.53905148912992</v>
      </c>
      <c r="G266" t="s">
        <v>20</v>
      </c>
    </row>
    <row r="267" spans="1:7" x14ac:dyDescent="0.3">
      <c r="A267">
        <v>266</v>
      </c>
      <c r="B267" t="s">
        <v>18</v>
      </c>
      <c r="C267" t="s">
        <v>6</v>
      </c>
      <c r="D267" s="1">
        <v>45225</v>
      </c>
      <c r="E267" s="1" t="str">
        <f t="shared" si="4"/>
        <v>Oct 2023</v>
      </c>
      <c r="F267" s="6">
        <v>388.19480579080499</v>
      </c>
      <c r="G267" t="s">
        <v>7</v>
      </c>
    </row>
    <row r="268" spans="1:7" x14ac:dyDescent="0.3">
      <c r="A268">
        <v>267</v>
      </c>
      <c r="B268" t="s">
        <v>5</v>
      </c>
      <c r="C268" t="s">
        <v>6</v>
      </c>
      <c r="D268" s="1">
        <v>45256</v>
      </c>
      <c r="E268" s="1" t="str">
        <f t="shared" si="4"/>
        <v>Nov 2023</v>
      </c>
      <c r="F268" s="6">
        <v>47.252888462050912</v>
      </c>
      <c r="G268" t="s">
        <v>20</v>
      </c>
    </row>
    <row r="269" spans="1:7" x14ac:dyDescent="0.3">
      <c r="A269">
        <v>268</v>
      </c>
      <c r="B269" t="s">
        <v>5</v>
      </c>
      <c r="C269" t="s">
        <v>17</v>
      </c>
      <c r="D269" s="1">
        <v>45149</v>
      </c>
      <c r="E269" s="1" t="str">
        <f t="shared" si="4"/>
        <v>Aug 2023</v>
      </c>
      <c r="F269" s="6">
        <v>335.33816670766765</v>
      </c>
      <c r="G269" t="s">
        <v>12</v>
      </c>
    </row>
    <row r="270" spans="1:7" x14ac:dyDescent="0.3">
      <c r="A270">
        <v>269</v>
      </c>
      <c r="B270" t="s">
        <v>8</v>
      </c>
      <c r="C270" t="s">
        <v>15</v>
      </c>
      <c r="D270" s="1">
        <v>44967</v>
      </c>
      <c r="E270" s="1" t="str">
        <f t="shared" si="4"/>
        <v>Feb 2023</v>
      </c>
      <c r="F270" s="6">
        <v>426.42910321727589</v>
      </c>
      <c r="G270" t="s">
        <v>20</v>
      </c>
    </row>
    <row r="271" spans="1:7" x14ac:dyDescent="0.3">
      <c r="A271">
        <v>270</v>
      </c>
      <c r="B271" t="s">
        <v>5</v>
      </c>
      <c r="C271" t="s">
        <v>19</v>
      </c>
      <c r="D271" s="1">
        <v>45221</v>
      </c>
      <c r="E271" s="1" t="str">
        <f t="shared" si="4"/>
        <v>Oct 2023</v>
      </c>
      <c r="F271" s="6">
        <v>453.20570717572127</v>
      </c>
      <c r="G271" t="s">
        <v>20</v>
      </c>
    </row>
    <row r="272" spans="1:7" x14ac:dyDescent="0.3">
      <c r="A272">
        <v>271</v>
      </c>
      <c r="B272" t="s">
        <v>18</v>
      </c>
      <c r="C272" t="s">
        <v>19</v>
      </c>
      <c r="D272" s="1">
        <v>45037</v>
      </c>
      <c r="E272" s="1" t="str">
        <f t="shared" si="4"/>
        <v>Apr 2023</v>
      </c>
      <c r="F272" s="6">
        <v>108.80602693668612</v>
      </c>
      <c r="G272" t="s">
        <v>20</v>
      </c>
    </row>
    <row r="273" spans="1:7" x14ac:dyDescent="0.3">
      <c r="A273">
        <v>272</v>
      </c>
      <c r="B273" t="s">
        <v>13</v>
      </c>
      <c r="C273" t="s">
        <v>17</v>
      </c>
      <c r="D273" s="1">
        <v>44946</v>
      </c>
      <c r="E273" s="1" t="str">
        <f t="shared" si="4"/>
        <v>Jan 2023</v>
      </c>
      <c r="F273" s="6">
        <v>108.95206723022082</v>
      </c>
      <c r="G273" t="s">
        <v>12</v>
      </c>
    </row>
    <row r="274" spans="1:7" x14ac:dyDescent="0.3">
      <c r="A274">
        <v>273</v>
      </c>
      <c r="B274" t="s">
        <v>18</v>
      </c>
      <c r="C274" t="s">
        <v>9</v>
      </c>
      <c r="D274" s="1">
        <v>44948</v>
      </c>
      <c r="E274" s="1" t="str">
        <f t="shared" si="4"/>
        <v>Jan 2023</v>
      </c>
      <c r="F274" s="6">
        <v>206.54978645929791</v>
      </c>
      <c r="G274" t="s">
        <v>20</v>
      </c>
    </row>
    <row r="275" spans="1:7" x14ac:dyDescent="0.3">
      <c r="A275">
        <v>274</v>
      </c>
      <c r="B275" t="s">
        <v>5</v>
      </c>
      <c r="C275" t="s">
        <v>19</v>
      </c>
      <c r="D275" s="1">
        <v>45199</v>
      </c>
      <c r="E275" s="1" t="str">
        <f t="shared" si="4"/>
        <v>Sep 2023</v>
      </c>
      <c r="F275" s="6">
        <v>170.82776701004622</v>
      </c>
      <c r="G275" t="s">
        <v>14</v>
      </c>
    </row>
    <row r="276" spans="1:7" x14ac:dyDescent="0.3">
      <c r="A276">
        <v>275</v>
      </c>
      <c r="B276" t="s">
        <v>8</v>
      </c>
      <c r="C276" t="s">
        <v>9</v>
      </c>
      <c r="D276" s="1">
        <v>45162</v>
      </c>
      <c r="E276" s="1" t="str">
        <f t="shared" si="4"/>
        <v>Aug 2023</v>
      </c>
      <c r="F276" s="6">
        <v>187.10086665653151</v>
      </c>
      <c r="G276" t="s">
        <v>7</v>
      </c>
    </row>
    <row r="277" spans="1:7" x14ac:dyDescent="0.3">
      <c r="A277">
        <v>276</v>
      </c>
      <c r="B277" t="s">
        <v>5</v>
      </c>
      <c r="C277" t="s">
        <v>9</v>
      </c>
      <c r="D277" s="1">
        <v>45084</v>
      </c>
      <c r="E277" s="1" t="str">
        <f t="shared" si="4"/>
        <v>Jun 2023</v>
      </c>
      <c r="F277" s="6">
        <v>64.817847073558042</v>
      </c>
      <c r="G277" t="s">
        <v>12</v>
      </c>
    </row>
    <row r="278" spans="1:7" x14ac:dyDescent="0.3">
      <c r="A278">
        <v>277</v>
      </c>
      <c r="B278" t="s">
        <v>13</v>
      </c>
      <c r="C278" t="s">
        <v>6</v>
      </c>
      <c r="D278" s="1">
        <v>45125</v>
      </c>
      <c r="E278" s="1" t="str">
        <f t="shared" si="4"/>
        <v>Jul 2023</v>
      </c>
      <c r="F278" s="6">
        <v>159.6129949459185</v>
      </c>
      <c r="G278" t="s">
        <v>14</v>
      </c>
    </row>
    <row r="279" spans="1:7" x14ac:dyDescent="0.3">
      <c r="A279">
        <v>278</v>
      </c>
      <c r="B279" t="s">
        <v>18</v>
      </c>
      <c r="C279" t="s">
        <v>17</v>
      </c>
      <c r="D279" s="1">
        <v>45035</v>
      </c>
      <c r="E279" s="1" t="str">
        <f t="shared" si="4"/>
        <v>Apr 2023</v>
      </c>
      <c r="F279" s="6">
        <v>409.5787971518775</v>
      </c>
      <c r="G279" t="s">
        <v>20</v>
      </c>
    </row>
    <row r="280" spans="1:7" x14ac:dyDescent="0.3">
      <c r="A280">
        <v>279</v>
      </c>
      <c r="B280" t="s">
        <v>16</v>
      </c>
      <c r="C280" t="s">
        <v>6</v>
      </c>
      <c r="D280" s="1">
        <v>44948</v>
      </c>
      <c r="E280" s="1" t="str">
        <f t="shared" si="4"/>
        <v>Jan 2023</v>
      </c>
      <c r="F280" s="6">
        <v>425.80141178820577</v>
      </c>
      <c r="G280" t="s">
        <v>14</v>
      </c>
    </row>
    <row r="281" spans="1:7" x14ac:dyDescent="0.3">
      <c r="A281">
        <v>280</v>
      </c>
      <c r="B281" t="s">
        <v>21</v>
      </c>
      <c r="C281" t="s">
        <v>17</v>
      </c>
      <c r="D281" s="1">
        <v>45028</v>
      </c>
      <c r="E281" s="1" t="str">
        <f t="shared" si="4"/>
        <v>Apr 2023</v>
      </c>
      <c r="F281" s="6">
        <v>220.89849563934197</v>
      </c>
      <c r="G281" t="s">
        <v>14</v>
      </c>
    </row>
    <row r="282" spans="1:7" x14ac:dyDescent="0.3">
      <c r="A282">
        <v>281</v>
      </c>
      <c r="B282" t="s">
        <v>5</v>
      </c>
      <c r="C282" t="s">
        <v>15</v>
      </c>
      <c r="D282" s="1">
        <v>45180</v>
      </c>
      <c r="E282" s="1" t="str">
        <f t="shared" si="4"/>
        <v>Sep 2023</v>
      </c>
      <c r="F282" s="6">
        <v>221.299662276828</v>
      </c>
      <c r="G282" t="s">
        <v>20</v>
      </c>
    </row>
    <row r="283" spans="1:7" x14ac:dyDescent="0.3">
      <c r="A283">
        <v>282</v>
      </c>
      <c r="B283" t="s">
        <v>16</v>
      </c>
      <c r="C283" t="s">
        <v>19</v>
      </c>
      <c r="D283" s="1">
        <v>45250</v>
      </c>
      <c r="E283" s="1" t="str">
        <f t="shared" si="4"/>
        <v>Nov 2023</v>
      </c>
      <c r="F283" s="6">
        <v>27.929165109554987</v>
      </c>
      <c r="G283" t="s">
        <v>12</v>
      </c>
    </row>
    <row r="284" spans="1:7" x14ac:dyDescent="0.3">
      <c r="A284">
        <v>283</v>
      </c>
      <c r="B284" t="s">
        <v>21</v>
      </c>
      <c r="C284" t="s">
        <v>19</v>
      </c>
      <c r="D284" s="1">
        <v>45069</v>
      </c>
      <c r="E284" s="1" t="str">
        <f t="shared" si="4"/>
        <v>May 2023</v>
      </c>
      <c r="F284" s="6">
        <v>363.47178488230827</v>
      </c>
      <c r="G284" t="s">
        <v>7</v>
      </c>
    </row>
    <row r="285" spans="1:7" x14ac:dyDescent="0.3">
      <c r="A285">
        <v>284</v>
      </c>
      <c r="B285" t="s">
        <v>11</v>
      </c>
      <c r="C285" t="s">
        <v>17</v>
      </c>
      <c r="D285" s="1">
        <v>45051</v>
      </c>
      <c r="E285" s="1" t="str">
        <f t="shared" si="4"/>
        <v>May 2023</v>
      </c>
      <c r="F285" s="6">
        <v>108.81104069729324</v>
      </c>
      <c r="G285" t="s">
        <v>20</v>
      </c>
    </row>
    <row r="286" spans="1:7" x14ac:dyDescent="0.3">
      <c r="A286">
        <v>285</v>
      </c>
      <c r="B286" t="s">
        <v>18</v>
      </c>
      <c r="C286" t="s">
        <v>19</v>
      </c>
      <c r="D286" s="1">
        <v>44930</v>
      </c>
      <c r="E286" s="1" t="str">
        <f t="shared" si="4"/>
        <v>Jan 2023</v>
      </c>
      <c r="F286" s="6">
        <v>271.07107619984271</v>
      </c>
      <c r="G286" t="s">
        <v>14</v>
      </c>
    </row>
    <row r="287" spans="1:7" x14ac:dyDescent="0.3">
      <c r="A287">
        <v>286</v>
      </c>
      <c r="B287" t="s">
        <v>21</v>
      </c>
      <c r="C287" t="s">
        <v>15</v>
      </c>
      <c r="D287" s="1">
        <v>45132</v>
      </c>
      <c r="E287" s="1" t="str">
        <f t="shared" si="4"/>
        <v>Jul 2023</v>
      </c>
      <c r="F287" s="6">
        <v>331.5988086440455</v>
      </c>
      <c r="G287" t="s">
        <v>12</v>
      </c>
    </row>
    <row r="288" spans="1:7" x14ac:dyDescent="0.3">
      <c r="A288">
        <v>287</v>
      </c>
      <c r="B288" t="s">
        <v>11</v>
      </c>
      <c r="C288" t="s">
        <v>6</v>
      </c>
      <c r="D288" s="1">
        <v>45061</v>
      </c>
      <c r="E288" s="1" t="str">
        <f t="shared" si="4"/>
        <v>May 2023</v>
      </c>
      <c r="F288" s="6">
        <v>425.95371327710347</v>
      </c>
      <c r="G288" t="s">
        <v>12</v>
      </c>
    </row>
    <row r="289" spans="1:7" x14ac:dyDescent="0.3">
      <c r="A289">
        <v>288</v>
      </c>
      <c r="B289" t="s">
        <v>11</v>
      </c>
      <c r="C289" t="s">
        <v>19</v>
      </c>
      <c r="D289" s="1">
        <v>44954</v>
      </c>
      <c r="E289" s="1" t="str">
        <f t="shared" si="4"/>
        <v>Jan 2023</v>
      </c>
      <c r="F289" s="6">
        <v>297.65498170192751</v>
      </c>
      <c r="G289" t="s">
        <v>20</v>
      </c>
    </row>
    <row r="290" spans="1:7" x14ac:dyDescent="0.3">
      <c r="A290">
        <v>289</v>
      </c>
      <c r="B290" t="s">
        <v>11</v>
      </c>
      <c r="C290" t="s">
        <v>9</v>
      </c>
      <c r="D290" s="1">
        <v>45115</v>
      </c>
      <c r="E290" s="1" t="str">
        <f t="shared" si="4"/>
        <v>Jul 2023</v>
      </c>
      <c r="F290" s="6">
        <v>486.45269973246531</v>
      </c>
      <c r="G290" t="s">
        <v>10</v>
      </c>
    </row>
    <row r="291" spans="1:7" x14ac:dyDescent="0.3">
      <c r="A291">
        <v>290</v>
      </c>
      <c r="B291" t="s">
        <v>8</v>
      </c>
      <c r="C291" t="s">
        <v>9</v>
      </c>
      <c r="D291" s="1">
        <v>45012</v>
      </c>
      <c r="E291" s="1" t="str">
        <f t="shared" si="4"/>
        <v>Mar 2023</v>
      </c>
      <c r="F291" s="6">
        <v>407.35510632329726</v>
      </c>
      <c r="G291" t="s">
        <v>14</v>
      </c>
    </row>
    <row r="292" spans="1:7" x14ac:dyDescent="0.3">
      <c r="A292">
        <v>291</v>
      </c>
      <c r="B292" t="s">
        <v>8</v>
      </c>
      <c r="C292" t="s">
        <v>17</v>
      </c>
      <c r="D292" s="1">
        <v>45219</v>
      </c>
      <c r="E292" s="1" t="str">
        <f t="shared" si="4"/>
        <v>Oct 2023</v>
      </c>
      <c r="F292" s="6">
        <v>101.97729493235317</v>
      </c>
      <c r="G292" t="s">
        <v>10</v>
      </c>
    </row>
    <row r="293" spans="1:7" x14ac:dyDescent="0.3">
      <c r="A293">
        <v>292</v>
      </c>
      <c r="B293" t="s">
        <v>5</v>
      </c>
      <c r="C293" t="s">
        <v>17</v>
      </c>
      <c r="D293" s="1">
        <v>44954</v>
      </c>
      <c r="E293" s="1" t="str">
        <f t="shared" si="4"/>
        <v>Jan 2023</v>
      </c>
      <c r="F293" s="6">
        <v>110.31737486097748</v>
      </c>
      <c r="G293" t="s">
        <v>20</v>
      </c>
    </row>
    <row r="294" spans="1:7" x14ac:dyDescent="0.3">
      <c r="A294">
        <v>293</v>
      </c>
      <c r="B294" t="s">
        <v>8</v>
      </c>
      <c r="C294" t="s">
        <v>15</v>
      </c>
      <c r="D294" s="1">
        <v>45132</v>
      </c>
      <c r="E294" s="1" t="str">
        <f t="shared" si="4"/>
        <v>Jul 2023</v>
      </c>
      <c r="F294" s="6">
        <v>229.08069850747148</v>
      </c>
      <c r="G294" t="s">
        <v>14</v>
      </c>
    </row>
    <row r="295" spans="1:7" x14ac:dyDescent="0.3">
      <c r="A295">
        <v>294</v>
      </c>
      <c r="B295" t="s">
        <v>8</v>
      </c>
      <c r="C295" t="s">
        <v>17</v>
      </c>
      <c r="D295" s="1">
        <v>45069</v>
      </c>
      <c r="E295" s="1" t="str">
        <f t="shared" si="4"/>
        <v>May 2023</v>
      </c>
      <c r="F295" s="6">
        <v>156.24585999046633</v>
      </c>
      <c r="G295" t="s">
        <v>10</v>
      </c>
    </row>
    <row r="296" spans="1:7" x14ac:dyDescent="0.3">
      <c r="A296">
        <v>295</v>
      </c>
      <c r="B296" t="s">
        <v>8</v>
      </c>
      <c r="C296" t="s">
        <v>19</v>
      </c>
      <c r="D296" s="1">
        <v>44970</v>
      </c>
      <c r="E296" s="1" t="str">
        <f t="shared" si="4"/>
        <v>Feb 2023</v>
      </c>
      <c r="F296" s="6">
        <v>249.42505792434886</v>
      </c>
      <c r="G296" t="s">
        <v>20</v>
      </c>
    </row>
    <row r="297" spans="1:7" x14ac:dyDescent="0.3">
      <c r="A297">
        <v>296</v>
      </c>
      <c r="B297" t="s">
        <v>16</v>
      </c>
      <c r="C297" t="s">
        <v>15</v>
      </c>
      <c r="D297" s="1">
        <v>45070</v>
      </c>
      <c r="E297" s="1" t="str">
        <f t="shared" si="4"/>
        <v>May 2023</v>
      </c>
      <c r="F297" s="6">
        <v>221.64528641534909</v>
      </c>
      <c r="G297" t="s">
        <v>10</v>
      </c>
    </row>
    <row r="298" spans="1:7" x14ac:dyDescent="0.3">
      <c r="A298">
        <v>297</v>
      </c>
      <c r="B298" t="s">
        <v>16</v>
      </c>
      <c r="C298" t="s">
        <v>15</v>
      </c>
      <c r="D298" s="1">
        <v>45125</v>
      </c>
      <c r="E298" s="1" t="str">
        <f t="shared" si="4"/>
        <v>Jul 2023</v>
      </c>
      <c r="F298" s="6">
        <v>207.16492552866492</v>
      </c>
      <c r="G298" t="s">
        <v>20</v>
      </c>
    </row>
    <row r="299" spans="1:7" x14ac:dyDescent="0.3">
      <c r="A299">
        <v>298</v>
      </c>
      <c r="B299" t="s">
        <v>21</v>
      </c>
      <c r="C299" t="s">
        <v>6</v>
      </c>
      <c r="D299" s="1">
        <v>45159</v>
      </c>
      <c r="E299" s="1" t="str">
        <f t="shared" si="4"/>
        <v>Aug 2023</v>
      </c>
      <c r="F299" s="6">
        <v>415.20608224642649</v>
      </c>
      <c r="G299" t="s">
        <v>10</v>
      </c>
    </row>
    <row r="300" spans="1:7" x14ac:dyDescent="0.3">
      <c r="A300">
        <v>299</v>
      </c>
      <c r="B300" t="s">
        <v>13</v>
      </c>
      <c r="C300" t="s">
        <v>17</v>
      </c>
      <c r="D300" s="1">
        <v>45071</v>
      </c>
      <c r="E300" s="1" t="str">
        <f t="shared" si="4"/>
        <v>May 2023</v>
      </c>
      <c r="F300" s="6">
        <v>450.63324654437537</v>
      </c>
      <c r="G300" t="s">
        <v>12</v>
      </c>
    </row>
    <row r="301" spans="1:7" x14ac:dyDescent="0.3">
      <c r="A301">
        <v>300</v>
      </c>
      <c r="B301" t="s">
        <v>8</v>
      </c>
      <c r="C301" t="s">
        <v>17</v>
      </c>
      <c r="D301" s="1">
        <v>45190</v>
      </c>
      <c r="E301" s="1" t="str">
        <f t="shared" si="4"/>
        <v>Sep 2023</v>
      </c>
      <c r="F301" s="6">
        <v>8.6742876414446108</v>
      </c>
      <c r="G301" t="s">
        <v>12</v>
      </c>
    </row>
    <row r="302" spans="1:7" x14ac:dyDescent="0.3">
      <c r="A302">
        <v>301</v>
      </c>
      <c r="B302" t="s">
        <v>16</v>
      </c>
      <c r="C302" t="s">
        <v>15</v>
      </c>
      <c r="D302" s="1">
        <v>45242</v>
      </c>
      <c r="E302" s="1" t="str">
        <f t="shared" si="4"/>
        <v>Nov 2023</v>
      </c>
      <c r="F302" s="6">
        <v>187.16605355552139</v>
      </c>
      <c r="G302" t="s">
        <v>12</v>
      </c>
    </row>
    <row r="303" spans="1:7" x14ac:dyDescent="0.3">
      <c r="A303">
        <v>302</v>
      </c>
      <c r="B303" t="s">
        <v>5</v>
      </c>
      <c r="C303" t="s">
        <v>17</v>
      </c>
      <c r="D303" s="1">
        <v>45267</v>
      </c>
      <c r="E303" s="1" t="str">
        <f t="shared" si="4"/>
        <v>Dec 2023</v>
      </c>
      <c r="F303" s="6">
        <v>157.6234934730893</v>
      </c>
      <c r="G303" t="s">
        <v>14</v>
      </c>
    </row>
    <row r="304" spans="1:7" x14ac:dyDescent="0.3">
      <c r="A304">
        <v>303</v>
      </c>
      <c r="B304" t="s">
        <v>16</v>
      </c>
      <c r="C304" t="s">
        <v>9</v>
      </c>
      <c r="D304" s="1">
        <v>45225</v>
      </c>
      <c r="E304" s="1" t="str">
        <f t="shared" si="4"/>
        <v>Oct 2023</v>
      </c>
      <c r="F304" s="6">
        <v>353.84251958783818</v>
      </c>
      <c r="G304" t="s">
        <v>12</v>
      </c>
    </row>
    <row r="305" spans="1:7" x14ac:dyDescent="0.3">
      <c r="A305">
        <v>304</v>
      </c>
      <c r="B305" t="s">
        <v>16</v>
      </c>
      <c r="C305" t="s">
        <v>6</v>
      </c>
      <c r="D305" s="1">
        <v>45282</v>
      </c>
      <c r="E305" s="1" t="str">
        <f t="shared" si="4"/>
        <v>Dec 2023</v>
      </c>
      <c r="F305" s="6">
        <v>149.89635324411753</v>
      </c>
      <c r="G305" t="s">
        <v>20</v>
      </c>
    </row>
    <row r="306" spans="1:7" x14ac:dyDescent="0.3">
      <c r="A306">
        <v>305</v>
      </c>
      <c r="B306" t="s">
        <v>8</v>
      </c>
      <c r="C306" t="s">
        <v>17</v>
      </c>
      <c r="D306" s="1">
        <v>45226</v>
      </c>
      <c r="E306" s="1" t="str">
        <f t="shared" si="4"/>
        <v>Oct 2023</v>
      </c>
      <c r="F306" s="6">
        <v>172.70923042390976</v>
      </c>
      <c r="G306" t="s">
        <v>7</v>
      </c>
    </row>
    <row r="307" spans="1:7" x14ac:dyDescent="0.3">
      <c r="A307">
        <v>306</v>
      </c>
      <c r="B307" t="s">
        <v>11</v>
      </c>
      <c r="C307" t="s">
        <v>17</v>
      </c>
      <c r="D307" s="1">
        <v>45111</v>
      </c>
      <c r="E307" s="1" t="str">
        <f t="shared" si="4"/>
        <v>Jul 2023</v>
      </c>
      <c r="F307" s="6">
        <v>423.46664393876034</v>
      </c>
      <c r="G307" t="s">
        <v>10</v>
      </c>
    </row>
    <row r="308" spans="1:7" x14ac:dyDescent="0.3">
      <c r="A308">
        <v>307</v>
      </c>
      <c r="B308" t="s">
        <v>13</v>
      </c>
      <c r="C308" t="s">
        <v>9</v>
      </c>
      <c r="D308" s="1">
        <v>45202</v>
      </c>
      <c r="E308" s="1" t="str">
        <f t="shared" si="4"/>
        <v>Oct 2023</v>
      </c>
      <c r="F308" s="6">
        <v>416.86652301119261</v>
      </c>
      <c r="G308" t="s">
        <v>20</v>
      </c>
    </row>
    <row r="309" spans="1:7" x14ac:dyDescent="0.3">
      <c r="A309">
        <v>308</v>
      </c>
      <c r="B309" t="s">
        <v>16</v>
      </c>
      <c r="C309" t="s">
        <v>19</v>
      </c>
      <c r="D309" s="1">
        <v>45022</v>
      </c>
      <c r="E309" s="1" t="str">
        <f t="shared" si="4"/>
        <v>Apr 2023</v>
      </c>
      <c r="F309" s="6">
        <v>53.727798576637241</v>
      </c>
      <c r="G309" t="s">
        <v>14</v>
      </c>
    </row>
    <row r="310" spans="1:7" x14ac:dyDescent="0.3">
      <c r="A310">
        <v>309</v>
      </c>
      <c r="B310" t="s">
        <v>18</v>
      </c>
      <c r="C310" t="s">
        <v>6</v>
      </c>
      <c r="D310" s="1">
        <v>45229</v>
      </c>
      <c r="E310" s="1" t="str">
        <f t="shared" si="4"/>
        <v>Oct 2023</v>
      </c>
      <c r="F310" s="6">
        <v>42.408357878077453</v>
      </c>
      <c r="G310" t="s">
        <v>7</v>
      </c>
    </row>
    <row r="311" spans="1:7" x14ac:dyDescent="0.3">
      <c r="A311">
        <v>310</v>
      </c>
      <c r="B311" t="s">
        <v>16</v>
      </c>
      <c r="C311" t="s">
        <v>15</v>
      </c>
      <c r="D311" s="1">
        <v>44944</v>
      </c>
      <c r="E311" s="1" t="str">
        <f t="shared" si="4"/>
        <v>Jan 2023</v>
      </c>
      <c r="F311" s="6">
        <v>14.339693764587095</v>
      </c>
      <c r="G311" t="s">
        <v>12</v>
      </c>
    </row>
    <row r="312" spans="1:7" x14ac:dyDescent="0.3">
      <c r="A312">
        <v>311</v>
      </c>
      <c r="B312" t="s">
        <v>11</v>
      </c>
      <c r="C312" t="s">
        <v>6</v>
      </c>
      <c r="D312" s="1">
        <v>45232</v>
      </c>
      <c r="E312" s="1" t="str">
        <f t="shared" si="4"/>
        <v>Nov 2023</v>
      </c>
      <c r="F312" s="6">
        <v>239.39419156018633</v>
      </c>
      <c r="G312" t="s">
        <v>14</v>
      </c>
    </row>
    <row r="313" spans="1:7" x14ac:dyDescent="0.3">
      <c r="A313">
        <v>312</v>
      </c>
      <c r="B313" t="s">
        <v>8</v>
      </c>
      <c r="C313" t="s">
        <v>19</v>
      </c>
      <c r="D313" s="1">
        <v>45244</v>
      </c>
      <c r="E313" s="1" t="str">
        <f t="shared" si="4"/>
        <v>Nov 2023</v>
      </c>
      <c r="F313" s="6">
        <v>43.603512815103812</v>
      </c>
      <c r="G313" t="s">
        <v>10</v>
      </c>
    </row>
    <row r="314" spans="1:7" x14ac:dyDescent="0.3">
      <c r="A314">
        <v>313</v>
      </c>
      <c r="B314" t="s">
        <v>5</v>
      </c>
      <c r="C314" t="s">
        <v>19</v>
      </c>
      <c r="D314" s="1">
        <v>45043</v>
      </c>
      <c r="E314" s="1" t="str">
        <f t="shared" si="4"/>
        <v>Apr 2023</v>
      </c>
      <c r="F314" s="6">
        <v>383.28585294122115</v>
      </c>
      <c r="G314" t="s">
        <v>20</v>
      </c>
    </row>
    <row r="315" spans="1:7" x14ac:dyDescent="0.3">
      <c r="A315">
        <v>314</v>
      </c>
      <c r="B315" t="s">
        <v>5</v>
      </c>
      <c r="C315" t="s">
        <v>15</v>
      </c>
      <c r="D315" s="1">
        <v>45270</v>
      </c>
      <c r="E315" s="1" t="str">
        <f t="shared" si="4"/>
        <v>Dec 2023</v>
      </c>
      <c r="F315" s="6">
        <v>145.83328559521678</v>
      </c>
      <c r="G315" t="s">
        <v>20</v>
      </c>
    </row>
    <row r="316" spans="1:7" x14ac:dyDescent="0.3">
      <c r="A316">
        <v>315</v>
      </c>
      <c r="B316" t="s">
        <v>13</v>
      </c>
      <c r="C316" t="s">
        <v>17</v>
      </c>
      <c r="D316" s="1">
        <v>45030</v>
      </c>
      <c r="E316" s="1" t="str">
        <f t="shared" si="4"/>
        <v>Apr 2023</v>
      </c>
      <c r="F316" s="6">
        <v>363.59339118246606</v>
      </c>
      <c r="G316" t="s">
        <v>10</v>
      </c>
    </row>
    <row r="317" spans="1:7" x14ac:dyDescent="0.3">
      <c r="A317">
        <v>316</v>
      </c>
      <c r="B317" t="s">
        <v>21</v>
      </c>
      <c r="C317" t="s">
        <v>15</v>
      </c>
      <c r="D317" s="1">
        <v>45132</v>
      </c>
      <c r="E317" s="1" t="str">
        <f t="shared" si="4"/>
        <v>Jul 2023</v>
      </c>
      <c r="F317" s="6">
        <v>37.623777809001211</v>
      </c>
      <c r="G317" t="s">
        <v>20</v>
      </c>
    </row>
    <row r="318" spans="1:7" x14ac:dyDescent="0.3">
      <c r="A318">
        <v>317</v>
      </c>
      <c r="B318" t="s">
        <v>11</v>
      </c>
      <c r="C318" t="s">
        <v>9</v>
      </c>
      <c r="D318" s="1">
        <v>45048</v>
      </c>
      <c r="E318" s="1" t="str">
        <f t="shared" si="4"/>
        <v>May 2023</v>
      </c>
      <c r="F318" s="6">
        <v>222.22528372268695</v>
      </c>
      <c r="G318" t="s">
        <v>20</v>
      </c>
    </row>
    <row r="319" spans="1:7" x14ac:dyDescent="0.3">
      <c r="A319">
        <v>318</v>
      </c>
      <c r="B319" t="s">
        <v>16</v>
      </c>
      <c r="C319" t="s">
        <v>19</v>
      </c>
      <c r="D319" s="1">
        <v>44936</v>
      </c>
      <c r="E319" s="1" t="str">
        <f t="shared" si="4"/>
        <v>Jan 2023</v>
      </c>
      <c r="F319" s="6">
        <v>333.94656098008659</v>
      </c>
      <c r="G319" t="s">
        <v>12</v>
      </c>
    </row>
    <row r="320" spans="1:7" x14ac:dyDescent="0.3">
      <c r="A320">
        <v>319</v>
      </c>
      <c r="B320" t="s">
        <v>16</v>
      </c>
      <c r="C320" t="s">
        <v>6</v>
      </c>
      <c r="D320" s="1">
        <v>44948</v>
      </c>
      <c r="E320" s="1" t="str">
        <f t="shared" si="4"/>
        <v>Jan 2023</v>
      </c>
      <c r="F320" s="6">
        <v>201.88820026386156</v>
      </c>
      <c r="G320" t="s">
        <v>10</v>
      </c>
    </row>
    <row r="321" spans="1:7" x14ac:dyDescent="0.3">
      <c r="A321">
        <v>320</v>
      </c>
      <c r="B321" t="s">
        <v>8</v>
      </c>
      <c r="C321" t="s">
        <v>15</v>
      </c>
      <c r="D321" s="1">
        <v>45109</v>
      </c>
      <c r="E321" s="1" t="str">
        <f t="shared" si="4"/>
        <v>Jul 2023</v>
      </c>
      <c r="F321" s="6">
        <v>361.63952000322797</v>
      </c>
      <c r="G321" t="s">
        <v>12</v>
      </c>
    </row>
    <row r="322" spans="1:7" x14ac:dyDescent="0.3">
      <c r="A322">
        <v>321</v>
      </c>
      <c r="B322" t="s">
        <v>5</v>
      </c>
      <c r="C322" t="s">
        <v>9</v>
      </c>
      <c r="D322" s="1">
        <v>45256</v>
      </c>
      <c r="E322" s="1" t="str">
        <f t="shared" ref="E322:E385" si="5">TEXT(D322, "MMM YYYY")</f>
        <v>Nov 2023</v>
      </c>
      <c r="F322" s="6">
        <v>232.88843165791673</v>
      </c>
      <c r="G322" t="s">
        <v>14</v>
      </c>
    </row>
    <row r="323" spans="1:7" x14ac:dyDescent="0.3">
      <c r="A323">
        <v>322</v>
      </c>
      <c r="B323" t="s">
        <v>18</v>
      </c>
      <c r="C323" t="s">
        <v>19</v>
      </c>
      <c r="D323" s="1">
        <v>45177</v>
      </c>
      <c r="E323" s="1" t="str">
        <f t="shared" si="5"/>
        <v>Sep 2023</v>
      </c>
      <c r="F323" s="6">
        <v>45.512598265874466</v>
      </c>
      <c r="G323" t="s">
        <v>12</v>
      </c>
    </row>
    <row r="324" spans="1:7" x14ac:dyDescent="0.3">
      <c r="A324">
        <v>323</v>
      </c>
      <c r="B324" t="s">
        <v>11</v>
      </c>
      <c r="C324" t="s">
        <v>17</v>
      </c>
      <c r="D324" s="1">
        <v>45230</v>
      </c>
      <c r="E324" s="1" t="str">
        <f t="shared" si="5"/>
        <v>Oct 2023</v>
      </c>
      <c r="F324" s="6">
        <v>22.34030133165767</v>
      </c>
      <c r="G324" t="s">
        <v>12</v>
      </c>
    </row>
    <row r="325" spans="1:7" x14ac:dyDescent="0.3">
      <c r="A325">
        <v>324</v>
      </c>
      <c r="B325" t="s">
        <v>8</v>
      </c>
      <c r="C325" t="s">
        <v>19</v>
      </c>
      <c r="D325" s="1">
        <v>45090</v>
      </c>
      <c r="E325" s="1" t="str">
        <f t="shared" si="5"/>
        <v>Jun 2023</v>
      </c>
      <c r="F325" s="6">
        <v>20.173238404559434</v>
      </c>
      <c r="G325" t="s">
        <v>7</v>
      </c>
    </row>
    <row r="326" spans="1:7" x14ac:dyDescent="0.3">
      <c r="A326">
        <v>325</v>
      </c>
      <c r="B326" t="s">
        <v>8</v>
      </c>
      <c r="C326" t="s">
        <v>9</v>
      </c>
      <c r="D326" s="1">
        <v>45141</v>
      </c>
      <c r="E326" s="1" t="str">
        <f t="shared" si="5"/>
        <v>Aug 2023</v>
      </c>
      <c r="F326" s="6">
        <v>448.82130997318512</v>
      </c>
      <c r="G326" t="s">
        <v>7</v>
      </c>
    </row>
    <row r="327" spans="1:7" x14ac:dyDescent="0.3">
      <c r="A327">
        <v>326</v>
      </c>
      <c r="B327" t="s">
        <v>16</v>
      </c>
      <c r="C327" t="s">
        <v>9</v>
      </c>
      <c r="D327" s="1">
        <v>45048</v>
      </c>
      <c r="E327" s="1" t="str">
        <f t="shared" si="5"/>
        <v>May 2023</v>
      </c>
      <c r="F327" s="6">
        <v>112.34959896823571</v>
      </c>
      <c r="G327" t="s">
        <v>7</v>
      </c>
    </row>
    <row r="328" spans="1:7" x14ac:dyDescent="0.3">
      <c r="A328">
        <v>327</v>
      </c>
      <c r="B328" t="s">
        <v>16</v>
      </c>
      <c r="C328" t="s">
        <v>19</v>
      </c>
      <c r="D328" s="1">
        <v>45099</v>
      </c>
      <c r="E328" s="1" t="str">
        <f t="shared" si="5"/>
        <v>Jun 2023</v>
      </c>
      <c r="F328" s="6">
        <v>141.16669423451418</v>
      </c>
      <c r="G328" t="s">
        <v>12</v>
      </c>
    </row>
    <row r="329" spans="1:7" x14ac:dyDescent="0.3">
      <c r="A329">
        <v>328</v>
      </c>
      <c r="B329" t="s">
        <v>5</v>
      </c>
      <c r="C329" t="s">
        <v>6</v>
      </c>
      <c r="D329" s="1">
        <v>45179</v>
      </c>
      <c r="E329" s="1" t="str">
        <f t="shared" si="5"/>
        <v>Sep 2023</v>
      </c>
      <c r="F329" s="6">
        <v>304.62920368040261</v>
      </c>
      <c r="G329" t="s">
        <v>12</v>
      </c>
    </row>
    <row r="330" spans="1:7" x14ac:dyDescent="0.3">
      <c r="A330">
        <v>329</v>
      </c>
      <c r="B330" t="s">
        <v>5</v>
      </c>
      <c r="C330" t="s">
        <v>15</v>
      </c>
      <c r="D330" s="1">
        <v>45191</v>
      </c>
      <c r="E330" s="1" t="str">
        <f t="shared" si="5"/>
        <v>Sep 2023</v>
      </c>
      <c r="F330" s="6">
        <v>435.34550956043597</v>
      </c>
      <c r="G330" t="s">
        <v>10</v>
      </c>
    </row>
    <row r="331" spans="1:7" x14ac:dyDescent="0.3">
      <c r="A331">
        <v>330</v>
      </c>
      <c r="B331" t="s">
        <v>16</v>
      </c>
      <c r="C331" t="s">
        <v>19</v>
      </c>
      <c r="D331" s="1">
        <v>45127</v>
      </c>
      <c r="E331" s="1" t="str">
        <f t="shared" si="5"/>
        <v>Jul 2023</v>
      </c>
      <c r="F331" s="6">
        <v>117.51958469981547</v>
      </c>
      <c r="G331" t="s">
        <v>7</v>
      </c>
    </row>
    <row r="332" spans="1:7" x14ac:dyDescent="0.3">
      <c r="A332">
        <v>331</v>
      </c>
      <c r="B332" t="s">
        <v>18</v>
      </c>
      <c r="C332" t="s">
        <v>17</v>
      </c>
      <c r="D332" s="1">
        <v>45113</v>
      </c>
      <c r="E332" s="1" t="str">
        <f t="shared" si="5"/>
        <v>Jul 2023</v>
      </c>
      <c r="F332" s="6">
        <v>439.65573334040732</v>
      </c>
      <c r="G332" t="s">
        <v>7</v>
      </c>
    </row>
    <row r="333" spans="1:7" x14ac:dyDescent="0.3">
      <c r="A333">
        <v>332</v>
      </c>
      <c r="B333" t="s">
        <v>8</v>
      </c>
      <c r="C333" t="s">
        <v>19</v>
      </c>
      <c r="D333" s="1">
        <v>45185</v>
      </c>
      <c r="E333" s="1" t="str">
        <f t="shared" si="5"/>
        <v>Sep 2023</v>
      </c>
      <c r="F333" s="6">
        <v>296.95414336891122</v>
      </c>
      <c r="G333" t="s">
        <v>12</v>
      </c>
    </row>
    <row r="334" spans="1:7" x14ac:dyDescent="0.3">
      <c r="A334">
        <v>333</v>
      </c>
      <c r="B334" t="s">
        <v>18</v>
      </c>
      <c r="C334" t="s">
        <v>15</v>
      </c>
      <c r="D334" s="1">
        <v>44945</v>
      </c>
      <c r="E334" s="1" t="str">
        <f t="shared" si="5"/>
        <v>Jan 2023</v>
      </c>
      <c r="F334" s="6">
        <v>25.272202535393777</v>
      </c>
      <c r="G334" t="s">
        <v>20</v>
      </c>
    </row>
    <row r="335" spans="1:7" x14ac:dyDescent="0.3">
      <c r="A335">
        <v>334</v>
      </c>
      <c r="B335" t="s">
        <v>8</v>
      </c>
      <c r="C335" t="s">
        <v>6</v>
      </c>
      <c r="D335" s="1">
        <v>44941</v>
      </c>
      <c r="E335" s="1" t="str">
        <f t="shared" si="5"/>
        <v>Jan 2023</v>
      </c>
      <c r="F335" s="6">
        <v>155.15638494575052</v>
      </c>
      <c r="G335" t="s">
        <v>14</v>
      </c>
    </row>
    <row r="336" spans="1:7" x14ac:dyDescent="0.3">
      <c r="A336">
        <v>335</v>
      </c>
      <c r="B336" t="s">
        <v>13</v>
      </c>
      <c r="C336" t="s">
        <v>6</v>
      </c>
      <c r="D336" s="1">
        <v>45074</v>
      </c>
      <c r="E336" s="1" t="str">
        <f t="shared" si="5"/>
        <v>May 2023</v>
      </c>
      <c r="F336" s="6">
        <v>475.40520762484147</v>
      </c>
      <c r="G336" t="s">
        <v>14</v>
      </c>
    </row>
    <row r="337" spans="1:7" x14ac:dyDescent="0.3">
      <c r="A337">
        <v>336</v>
      </c>
      <c r="B337" t="s">
        <v>5</v>
      </c>
      <c r="C337" t="s">
        <v>19</v>
      </c>
      <c r="D337" s="1">
        <v>45028</v>
      </c>
      <c r="E337" s="1" t="str">
        <f t="shared" si="5"/>
        <v>Apr 2023</v>
      </c>
      <c r="F337" s="6">
        <v>212.91419940097467</v>
      </c>
      <c r="G337" t="s">
        <v>20</v>
      </c>
    </row>
    <row r="338" spans="1:7" x14ac:dyDescent="0.3">
      <c r="A338">
        <v>337</v>
      </c>
      <c r="B338" t="s">
        <v>16</v>
      </c>
      <c r="C338" t="s">
        <v>15</v>
      </c>
      <c r="D338" s="1">
        <v>45233</v>
      </c>
      <c r="E338" s="1" t="str">
        <f t="shared" si="5"/>
        <v>Nov 2023</v>
      </c>
      <c r="F338" s="6">
        <v>282.34974464922806</v>
      </c>
      <c r="G338" t="s">
        <v>10</v>
      </c>
    </row>
    <row r="339" spans="1:7" x14ac:dyDescent="0.3">
      <c r="A339">
        <v>338</v>
      </c>
      <c r="B339" t="s">
        <v>11</v>
      </c>
      <c r="C339" t="s">
        <v>17</v>
      </c>
      <c r="D339" s="1">
        <v>45039</v>
      </c>
      <c r="E339" s="1" t="str">
        <f t="shared" si="5"/>
        <v>Apr 2023</v>
      </c>
      <c r="F339" s="6">
        <v>150.83885501775032</v>
      </c>
      <c r="G339" t="s">
        <v>14</v>
      </c>
    </row>
    <row r="340" spans="1:7" x14ac:dyDescent="0.3">
      <c r="A340">
        <v>339</v>
      </c>
      <c r="B340" t="s">
        <v>13</v>
      </c>
      <c r="C340" t="s">
        <v>15</v>
      </c>
      <c r="D340" s="1">
        <v>45225</v>
      </c>
      <c r="E340" s="1" t="str">
        <f t="shared" si="5"/>
        <v>Oct 2023</v>
      </c>
      <c r="F340" s="6">
        <v>191.45986182461667</v>
      </c>
      <c r="G340" t="s">
        <v>12</v>
      </c>
    </row>
    <row r="341" spans="1:7" x14ac:dyDescent="0.3">
      <c r="A341">
        <v>340</v>
      </c>
      <c r="B341" t="s">
        <v>11</v>
      </c>
      <c r="C341" t="s">
        <v>9</v>
      </c>
      <c r="D341" s="1">
        <v>45131</v>
      </c>
      <c r="E341" s="1" t="str">
        <f t="shared" si="5"/>
        <v>Jul 2023</v>
      </c>
      <c r="F341" s="6">
        <v>379.27916202422318</v>
      </c>
      <c r="G341" t="s">
        <v>14</v>
      </c>
    </row>
    <row r="342" spans="1:7" x14ac:dyDescent="0.3">
      <c r="A342">
        <v>341</v>
      </c>
      <c r="B342" t="s">
        <v>16</v>
      </c>
      <c r="C342" t="s">
        <v>6</v>
      </c>
      <c r="D342" s="1">
        <v>44981</v>
      </c>
      <c r="E342" s="1" t="str">
        <f t="shared" si="5"/>
        <v>Feb 2023</v>
      </c>
      <c r="F342" s="6">
        <v>43.121603624756524</v>
      </c>
      <c r="G342" t="s">
        <v>7</v>
      </c>
    </row>
    <row r="343" spans="1:7" x14ac:dyDescent="0.3">
      <c r="A343">
        <v>342</v>
      </c>
      <c r="B343" t="s">
        <v>8</v>
      </c>
      <c r="C343" t="s">
        <v>6</v>
      </c>
      <c r="D343" s="1">
        <v>45035</v>
      </c>
      <c r="E343" s="1" t="str">
        <f t="shared" si="5"/>
        <v>Apr 2023</v>
      </c>
      <c r="F343" s="6">
        <v>13.064919291218715</v>
      </c>
      <c r="G343" t="s">
        <v>14</v>
      </c>
    </row>
    <row r="344" spans="1:7" x14ac:dyDescent="0.3">
      <c r="A344">
        <v>343</v>
      </c>
      <c r="B344" t="s">
        <v>16</v>
      </c>
      <c r="C344" t="s">
        <v>19</v>
      </c>
      <c r="D344" s="1">
        <v>45150</v>
      </c>
      <c r="E344" s="1" t="str">
        <f t="shared" si="5"/>
        <v>Aug 2023</v>
      </c>
      <c r="F344" s="6">
        <v>174.38966511681431</v>
      </c>
      <c r="G344" t="s">
        <v>7</v>
      </c>
    </row>
    <row r="345" spans="1:7" x14ac:dyDescent="0.3">
      <c r="A345">
        <v>344</v>
      </c>
      <c r="B345" t="s">
        <v>18</v>
      </c>
      <c r="C345" t="s">
        <v>19</v>
      </c>
      <c r="D345" s="1">
        <v>45143</v>
      </c>
      <c r="E345" s="1" t="str">
        <f t="shared" si="5"/>
        <v>Aug 2023</v>
      </c>
      <c r="F345" s="6">
        <v>467.51440995086398</v>
      </c>
      <c r="G345" t="s">
        <v>12</v>
      </c>
    </row>
    <row r="346" spans="1:7" x14ac:dyDescent="0.3">
      <c r="A346">
        <v>345</v>
      </c>
      <c r="B346" t="s">
        <v>18</v>
      </c>
      <c r="C346" t="s">
        <v>6</v>
      </c>
      <c r="D346" s="1">
        <v>45261</v>
      </c>
      <c r="E346" s="1" t="str">
        <f t="shared" si="5"/>
        <v>Dec 2023</v>
      </c>
      <c r="F346" s="6">
        <v>477.68952208304813</v>
      </c>
      <c r="G346" t="s">
        <v>12</v>
      </c>
    </row>
    <row r="347" spans="1:7" x14ac:dyDescent="0.3">
      <c r="A347">
        <v>346</v>
      </c>
      <c r="B347" t="s">
        <v>21</v>
      </c>
      <c r="C347" t="s">
        <v>6</v>
      </c>
      <c r="D347" s="1">
        <v>45133</v>
      </c>
      <c r="E347" s="1" t="str">
        <f t="shared" si="5"/>
        <v>Jul 2023</v>
      </c>
      <c r="F347" s="6">
        <v>319.96386470785177</v>
      </c>
      <c r="G347" t="s">
        <v>14</v>
      </c>
    </row>
    <row r="348" spans="1:7" x14ac:dyDescent="0.3">
      <c r="A348">
        <v>347</v>
      </c>
      <c r="B348" t="s">
        <v>21</v>
      </c>
      <c r="C348" t="s">
        <v>19</v>
      </c>
      <c r="D348" s="1">
        <v>44939</v>
      </c>
      <c r="E348" s="1" t="str">
        <f t="shared" si="5"/>
        <v>Jan 2023</v>
      </c>
      <c r="F348" s="6">
        <v>139.91069346781973</v>
      </c>
      <c r="G348" t="s">
        <v>12</v>
      </c>
    </row>
    <row r="349" spans="1:7" x14ac:dyDescent="0.3">
      <c r="A349">
        <v>348</v>
      </c>
      <c r="B349" t="s">
        <v>13</v>
      </c>
      <c r="C349" t="s">
        <v>17</v>
      </c>
      <c r="D349" s="1">
        <v>45058</v>
      </c>
      <c r="E349" s="1" t="str">
        <f t="shared" si="5"/>
        <v>May 2023</v>
      </c>
      <c r="F349" s="6">
        <v>331.22394051388909</v>
      </c>
      <c r="G349" t="s">
        <v>20</v>
      </c>
    </row>
    <row r="350" spans="1:7" x14ac:dyDescent="0.3">
      <c r="A350">
        <v>349</v>
      </c>
      <c r="B350" t="s">
        <v>16</v>
      </c>
      <c r="C350" t="s">
        <v>9</v>
      </c>
      <c r="D350" s="1">
        <v>45199</v>
      </c>
      <c r="E350" s="1" t="str">
        <f t="shared" si="5"/>
        <v>Sep 2023</v>
      </c>
      <c r="F350" s="6">
        <v>50.362770414574825</v>
      </c>
      <c r="G350" t="s">
        <v>10</v>
      </c>
    </row>
    <row r="351" spans="1:7" x14ac:dyDescent="0.3">
      <c r="A351">
        <v>350</v>
      </c>
      <c r="B351" t="s">
        <v>21</v>
      </c>
      <c r="C351" t="s">
        <v>15</v>
      </c>
      <c r="D351" s="1">
        <v>45158</v>
      </c>
      <c r="E351" s="1" t="str">
        <f t="shared" si="5"/>
        <v>Aug 2023</v>
      </c>
      <c r="F351" s="6">
        <v>188.62720347454461</v>
      </c>
      <c r="G351" t="s">
        <v>20</v>
      </c>
    </row>
    <row r="352" spans="1:7" x14ac:dyDescent="0.3">
      <c r="A352">
        <v>351</v>
      </c>
      <c r="B352" t="s">
        <v>8</v>
      </c>
      <c r="C352" t="s">
        <v>15</v>
      </c>
      <c r="D352" s="1">
        <v>44939</v>
      </c>
      <c r="E352" s="1" t="str">
        <f t="shared" si="5"/>
        <v>Jan 2023</v>
      </c>
      <c r="F352" s="6">
        <v>64.322822640472793</v>
      </c>
      <c r="G352" t="s">
        <v>7</v>
      </c>
    </row>
    <row r="353" spans="1:7" x14ac:dyDescent="0.3">
      <c r="A353">
        <v>352</v>
      </c>
      <c r="B353" t="s">
        <v>16</v>
      </c>
      <c r="C353" t="s">
        <v>15</v>
      </c>
      <c r="D353" s="1">
        <v>45235</v>
      </c>
      <c r="E353" s="1" t="str">
        <f t="shared" si="5"/>
        <v>Nov 2023</v>
      </c>
      <c r="F353" s="6">
        <v>288.05850915208964</v>
      </c>
      <c r="G353" t="s">
        <v>7</v>
      </c>
    </row>
    <row r="354" spans="1:7" x14ac:dyDescent="0.3">
      <c r="A354">
        <v>353</v>
      </c>
      <c r="B354" t="s">
        <v>11</v>
      </c>
      <c r="C354" t="s">
        <v>17</v>
      </c>
      <c r="D354" s="1">
        <v>45244</v>
      </c>
      <c r="E354" s="1" t="str">
        <f t="shared" si="5"/>
        <v>Nov 2023</v>
      </c>
      <c r="F354" s="6">
        <v>159.02310855676711</v>
      </c>
      <c r="G354" t="s">
        <v>14</v>
      </c>
    </row>
    <row r="355" spans="1:7" x14ac:dyDescent="0.3">
      <c r="A355">
        <v>354</v>
      </c>
      <c r="B355" t="s">
        <v>16</v>
      </c>
      <c r="C355" t="s">
        <v>17</v>
      </c>
      <c r="D355" s="1">
        <v>45139</v>
      </c>
      <c r="E355" s="1" t="str">
        <f t="shared" si="5"/>
        <v>Aug 2023</v>
      </c>
      <c r="F355" s="6">
        <v>246.82537123770703</v>
      </c>
      <c r="G355" t="s">
        <v>20</v>
      </c>
    </row>
    <row r="356" spans="1:7" x14ac:dyDescent="0.3">
      <c r="A356">
        <v>355</v>
      </c>
      <c r="B356" t="s">
        <v>18</v>
      </c>
      <c r="C356" t="s">
        <v>9</v>
      </c>
      <c r="D356" s="1">
        <v>44988</v>
      </c>
      <c r="E356" s="1" t="str">
        <f t="shared" si="5"/>
        <v>Mar 2023</v>
      </c>
      <c r="F356" s="6">
        <v>405.32134703895235</v>
      </c>
      <c r="G356" t="s">
        <v>14</v>
      </c>
    </row>
    <row r="357" spans="1:7" x14ac:dyDescent="0.3">
      <c r="A357">
        <v>356</v>
      </c>
      <c r="B357" t="s">
        <v>16</v>
      </c>
      <c r="C357" t="s">
        <v>9</v>
      </c>
      <c r="D357" s="1">
        <v>45227</v>
      </c>
      <c r="E357" s="1" t="str">
        <f t="shared" si="5"/>
        <v>Oct 2023</v>
      </c>
      <c r="F357" s="6">
        <v>82.077373335501534</v>
      </c>
      <c r="G357" t="s">
        <v>20</v>
      </c>
    </row>
    <row r="358" spans="1:7" x14ac:dyDescent="0.3">
      <c r="A358">
        <v>357</v>
      </c>
      <c r="B358" t="s">
        <v>16</v>
      </c>
      <c r="C358" t="s">
        <v>15</v>
      </c>
      <c r="D358" s="1">
        <v>44948</v>
      </c>
      <c r="E358" s="1" t="str">
        <f t="shared" si="5"/>
        <v>Jan 2023</v>
      </c>
      <c r="F358" s="6">
        <v>490.42459359871094</v>
      </c>
      <c r="G358" t="s">
        <v>14</v>
      </c>
    </row>
    <row r="359" spans="1:7" x14ac:dyDescent="0.3">
      <c r="A359">
        <v>358</v>
      </c>
      <c r="B359" t="s">
        <v>18</v>
      </c>
      <c r="C359" t="s">
        <v>19</v>
      </c>
      <c r="D359" s="1">
        <v>45141</v>
      </c>
      <c r="E359" s="1" t="str">
        <f t="shared" si="5"/>
        <v>Aug 2023</v>
      </c>
      <c r="F359" s="6">
        <v>343.18398987157468</v>
      </c>
      <c r="G359" t="s">
        <v>7</v>
      </c>
    </row>
    <row r="360" spans="1:7" x14ac:dyDescent="0.3">
      <c r="A360">
        <v>359</v>
      </c>
      <c r="B360" t="s">
        <v>21</v>
      </c>
      <c r="C360" t="s">
        <v>9</v>
      </c>
      <c r="D360" s="1">
        <v>45138</v>
      </c>
      <c r="E360" s="1" t="str">
        <f t="shared" si="5"/>
        <v>Jul 2023</v>
      </c>
      <c r="F360" s="6">
        <v>469.73722565820776</v>
      </c>
      <c r="G360" t="s">
        <v>7</v>
      </c>
    </row>
    <row r="361" spans="1:7" x14ac:dyDescent="0.3">
      <c r="A361">
        <v>360</v>
      </c>
      <c r="B361" t="s">
        <v>8</v>
      </c>
      <c r="C361" t="s">
        <v>17</v>
      </c>
      <c r="D361" s="1">
        <v>45118</v>
      </c>
      <c r="E361" s="1" t="str">
        <f t="shared" si="5"/>
        <v>Jul 2023</v>
      </c>
      <c r="F361" s="6">
        <v>222.34675798713008</v>
      </c>
      <c r="G361" t="s">
        <v>14</v>
      </c>
    </row>
    <row r="362" spans="1:7" x14ac:dyDescent="0.3">
      <c r="A362">
        <v>361</v>
      </c>
      <c r="B362" t="s">
        <v>5</v>
      </c>
      <c r="C362" t="s">
        <v>9</v>
      </c>
      <c r="D362" s="1">
        <v>44944</v>
      </c>
      <c r="E362" s="1" t="str">
        <f t="shared" si="5"/>
        <v>Jan 2023</v>
      </c>
      <c r="F362" s="6">
        <v>349.25261249700952</v>
      </c>
      <c r="G362" t="s">
        <v>12</v>
      </c>
    </row>
    <row r="363" spans="1:7" x14ac:dyDescent="0.3">
      <c r="A363">
        <v>362</v>
      </c>
      <c r="B363" t="s">
        <v>11</v>
      </c>
      <c r="C363" t="s">
        <v>15</v>
      </c>
      <c r="D363" s="1">
        <v>45001</v>
      </c>
      <c r="E363" s="1" t="str">
        <f t="shared" si="5"/>
        <v>Mar 2023</v>
      </c>
      <c r="F363" s="6">
        <v>145.36234940714357</v>
      </c>
      <c r="G363" t="s">
        <v>14</v>
      </c>
    </row>
    <row r="364" spans="1:7" x14ac:dyDescent="0.3">
      <c r="A364">
        <v>363</v>
      </c>
      <c r="B364" t="s">
        <v>11</v>
      </c>
      <c r="C364" t="s">
        <v>15</v>
      </c>
      <c r="D364" s="1">
        <v>45212</v>
      </c>
      <c r="E364" s="1" t="str">
        <f t="shared" si="5"/>
        <v>Oct 2023</v>
      </c>
      <c r="F364" s="6">
        <v>471.07745399542381</v>
      </c>
      <c r="G364" t="s">
        <v>12</v>
      </c>
    </row>
    <row r="365" spans="1:7" x14ac:dyDescent="0.3">
      <c r="A365">
        <v>364</v>
      </c>
      <c r="B365" t="s">
        <v>18</v>
      </c>
      <c r="C365" t="s">
        <v>9</v>
      </c>
      <c r="D365" s="1">
        <v>44928</v>
      </c>
      <c r="E365" s="1" t="str">
        <f t="shared" si="5"/>
        <v>Jan 2023</v>
      </c>
      <c r="F365" s="6">
        <v>240.77452645401598</v>
      </c>
      <c r="G365" t="s">
        <v>20</v>
      </c>
    </row>
    <row r="366" spans="1:7" x14ac:dyDescent="0.3">
      <c r="A366">
        <v>365</v>
      </c>
      <c r="B366" t="s">
        <v>13</v>
      </c>
      <c r="C366" t="s">
        <v>17</v>
      </c>
      <c r="D366" s="1">
        <v>45069</v>
      </c>
      <c r="E366" s="1" t="str">
        <f t="shared" si="5"/>
        <v>May 2023</v>
      </c>
      <c r="F366" s="6">
        <v>125.93764605695284</v>
      </c>
      <c r="G366" t="s">
        <v>10</v>
      </c>
    </row>
    <row r="367" spans="1:7" x14ac:dyDescent="0.3">
      <c r="A367">
        <v>366</v>
      </c>
      <c r="B367" t="s">
        <v>11</v>
      </c>
      <c r="C367" t="s">
        <v>17</v>
      </c>
      <c r="D367" s="1">
        <v>45104</v>
      </c>
      <c r="E367" s="1" t="str">
        <f t="shared" si="5"/>
        <v>Jun 2023</v>
      </c>
      <c r="F367" s="6">
        <v>400.87415789886143</v>
      </c>
      <c r="G367" t="s">
        <v>10</v>
      </c>
    </row>
    <row r="368" spans="1:7" x14ac:dyDescent="0.3">
      <c r="A368">
        <v>367</v>
      </c>
      <c r="B368" t="s">
        <v>11</v>
      </c>
      <c r="C368" t="s">
        <v>19</v>
      </c>
      <c r="D368" s="1">
        <v>45008</v>
      </c>
      <c r="E368" s="1" t="str">
        <f t="shared" si="5"/>
        <v>Mar 2023</v>
      </c>
      <c r="F368" s="6">
        <v>337.86401306900456</v>
      </c>
      <c r="G368" t="s">
        <v>20</v>
      </c>
    </row>
    <row r="369" spans="1:7" x14ac:dyDescent="0.3">
      <c r="A369">
        <v>368</v>
      </c>
      <c r="B369" t="s">
        <v>8</v>
      </c>
      <c r="C369" t="s">
        <v>19</v>
      </c>
      <c r="D369" s="1">
        <v>45048</v>
      </c>
      <c r="E369" s="1" t="str">
        <f t="shared" si="5"/>
        <v>May 2023</v>
      </c>
      <c r="F369" s="6">
        <v>85.457301749164529</v>
      </c>
      <c r="G369" t="s">
        <v>12</v>
      </c>
    </row>
    <row r="370" spans="1:7" x14ac:dyDescent="0.3">
      <c r="A370">
        <v>369</v>
      </c>
      <c r="B370" t="s">
        <v>18</v>
      </c>
      <c r="C370" t="s">
        <v>15</v>
      </c>
      <c r="D370" s="1">
        <v>45262</v>
      </c>
      <c r="E370" s="1" t="str">
        <f t="shared" si="5"/>
        <v>Dec 2023</v>
      </c>
      <c r="F370" s="6">
        <v>82.940106732954405</v>
      </c>
      <c r="G370" t="s">
        <v>10</v>
      </c>
    </row>
    <row r="371" spans="1:7" x14ac:dyDescent="0.3">
      <c r="A371">
        <v>370</v>
      </c>
      <c r="B371" t="s">
        <v>13</v>
      </c>
      <c r="C371" t="s">
        <v>17</v>
      </c>
      <c r="D371" s="1">
        <v>45133</v>
      </c>
      <c r="E371" s="1" t="str">
        <f t="shared" si="5"/>
        <v>Jul 2023</v>
      </c>
      <c r="F371" s="6">
        <v>201.67978530579623</v>
      </c>
      <c r="G371" t="s">
        <v>10</v>
      </c>
    </row>
    <row r="372" spans="1:7" x14ac:dyDescent="0.3">
      <c r="A372">
        <v>371</v>
      </c>
      <c r="B372" t="s">
        <v>18</v>
      </c>
      <c r="C372" t="s">
        <v>19</v>
      </c>
      <c r="D372" s="1">
        <v>45289</v>
      </c>
      <c r="E372" s="1" t="str">
        <f t="shared" si="5"/>
        <v>Dec 2023</v>
      </c>
      <c r="F372" s="6">
        <v>257.54137934199582</v>
      </c>
      <c r="G372" t="s">
        <v>10</v>
      </c>
    </row>
    <row r="373" spans="1:7" x14ac:dyDescent="0.3">
      <c r="A373">
        <v>372</v>
      </c>
      <c r="B373" t="s">
        <v>21</v>
      </c>
      <c r="C373" t="s">
        <v>17</v>
      </c>
      <c r="D373" s="1">
        <v>45118</v>
      </c>
      <c r="E373" s="1" t="str">
        <f t="shared" si="5"/>
        <v>Jul 2023</v>
      </c>
      <c r="F373" s="6">
        <v>445.25116812992047</v>
      </c>
      <c r="G373" t="s">
        <v>14</v>
      </c>
    </row>
    <row r="374" spans="1:7" x14ac:dyDescent="0.3">
      <c r="A374">
        <v>373</v>
      </c>
      <c r="B374" t="s">
        <v>5</v>
      </c>
      <c r="C374" t="s">
        <v>17</v>
      </c>
      <c r="D374" s="1">
        <v>45092</v>
      </c>
      <c r="E374" s="1" t="str">
        <f t="shared" si="5"/>
        <v>Jun 2023</v>
      </c>
      <c r="F374" s="6">
        <v>48.085965045289093</v>
      </c>
      <c r="G374" t="s">
        <v>14</v>
      </c>
    </row>
    <row r="375" spans="1:7" x14ac:dyDescent="0.3">
      <c r="A375">
        <v>374</v>
      </c>
      <c r="B375" t="s">
        <v>16</v>
      </c>
      <c r="C375" t="s">
        <v>6</v>
      </c>
      <c r="D375" s="1">
        <v>45080</v>
      </c>
      <c r="E375" s="1" t="str">
        <f t="shared" si="5"/>
        <v>Jun 2023</v>
      </c>
      <c r="F375" s="6">
        <v>197.88474592841925</v>
      </c>
      <c r="G375" t="s">
        <v>14</v>
      </c>
    </row>
    <row r="376" spans="1:7" x14ac:dyDescent="0.3">
      <c r="A376">
        <v>375</v>
      </c>
      <c r="B376" t="s">
        <v>16</v>
      </c>
      <c r="C376" t="s">
        <v>19</v>
      </c>
      <c r="D376" s="1">
        <v>44952</v>
      </c>
      <c r="E376" s="1" t="str">
        <f t="shared" si="5"/>
        <v>Jan 2023</v>
      </c>
      <c r="F376" s="6">
        <v>456.18130334390463</v>
      </c>
      <c r="G376" t="s">
        <v>10</v>
      </c>
    </row>
    <row r="377" spans="1:7" x14ac:dyDescent="0.3">
      <c r="A377">
        <v>376</v>
      </c>
      <c r="B377" t="s">
        <v>5</v>
      </c>
      <c r="C377" t="s">
        <v>6</v>
      </c>
      <c r="D377" s="1">
        <v>44992</v>
      </c>
      <c r="E377" s="1" t="str">
        <f t="shared" si="5"/>
        <v>Mar 2023</v>
      </c>
      <c r="F377" s="6">
        <v>362.80606169971048</v>
      </c>
      <c r="G377" t="s">
        <v>10</v>
      </c>
    </row>
    <row r="378" spans="1:7" x14ac:dyDescent="0.3">
      <c r="A378">
        <v>377</v>
      </c>
      <c r="B378" t="s">
        <v>18</v>
      </c>
      <c r="C378" t="s">
        <v>19</v>
      </c>
      <c r="D378" s="1">
        <v>45188</v>
      </c>
      <c r="E378" s="1" t="str">
        <f t="shared" si="5"/>
        <v>Sep 2023</v>
      </c>
      <c r="F378" s="6">
        <v>349.05923412136434</v>
      </c>
      <c r="G378" t="s">
        <v>14</v>
      </c>
    </row>
    <row r="379" spans="1:7" x14ac:dyDescent="0.3">
      <c r="A379">
        <v>378</v>
      </c>
      <c r="B379" t="s">
        <v>13</v>
      </c>
      <c r="C379" t="s">
        <v>15</v>
      </c>
      <c r="D379" s="1">
        <v>45206</v>
      </c>
      <c r="E379" s="1" t="str">
        <f t="shared" si="5"/>
        <v>Oct 2023</v>
      </c>
      <c r="F379" s="6">
        <v>256.1908270847307</v>
      </c>
      <c r="G379" t="s">
        <v>12</v>
      </c>
    </row>
    <row r="380" spans="1:7" x14ac:dyDescent="0.3">
      <c r="A380">
        <v>379</v>
      </c>
      <c r="B380" t="s">
        <v>11</v>
      </c>
      <c r="C380" t="s">
        <v>6</v>
      </c>
      <c r="D380" s="1">
        <v>45146</v>
      </c>
      <c r="E380" s="1" t="str">
        <f t="shared" si="5"/>
        <v>Aug 2023</v>
      </c>
      <c r="F380" s="6">
        <v>479.28287510959677</v>
      </c>
      <c r="G380" t="s">
        <v>7</v>
      </c>
    </row>
    <row r="381" spans="1:7" x14ac:dyDescent="0.3">
      <c r="A381">
        <v>380</v>
      </c>
      <c r="B381" t="s">
        <v>11</v>
      </c>
      <c r="C381" t="s">
        <v>9</v>
      </c>
      <c r="D381" s="1">
        <v>45148</v>
      </c>
      <c r="E381" s="1" t="str">
        <f t="shared" si="5"/>
        <v>Aug 2023</v>
      </c>
      <c r="F381" s="6">
        <v>499.63076288887049</v>
      </c>
      <c r="G381" t="s">
        <v>20</v>
      </c>
    </row>
    <row r="382" spans="1:7" x14ac:dyDescent="0.3">
      <c r="A382">
        <v>381</v>
      </c>
      <c r="B382" t="s">
        <v>8</v>
      </c>
      <c r="C382" t="s">
        <v>15</v>
      </c>
      <c r="D382" s="1">
        <v>44962</v>
      </c>
      <c r="E382" s="1" t="str">
        <f t="shared" si="5"/>
        <v>Feb 2023</v>
      </c>
      <c r="F382" s="6">
        <v>38.23319659699159</v>
      </c>
      <c r="G382" t="s">
        <v>7</v>
      </c>
    </row>
    <row r="383" spans="1:7" x14ac:dyDescent="0.3">
      <c r="A383">
        <v>382</v>
      </c>
      <c r="B383" t="s">
        <v>11</v>
      </c>
      <c r="C383" t="s">
        <v>19</v>
      </c>
      <c r="D383" s="1">
        <v>44954</v>
      </c>
      <c r="E383" s="1" t="str">
        <f t="shared" si="5"/>
        <v>Jan 2023</v>
      </c>
      <c r="F383" s="6">
        <v>21.79823909237183</v>
      </c>
      <c r="G383" t="s">
        <v>20</v>
      </c>
    </row>
    <row r="384" spans="1:7" x14ac:dyDescent="0.3">
      <c r="A384">
        <v>383</v>
      </c>
      <c r="B384" t="s">
        <v>16</v>
      </c>
      <c r="C384" t="s">
        <v>17</v>
      </c>
      <c r="D384" s="1">
        <v>45160</v>
      </c>
      <c r="E384" s="1" t="str">
        <f t="shared" si="5"/>
        <v>Aug 2023</v>
      </c>
      <c r="F384" s="6">
        <v>269.68529837343254</v>
      </c>
      <c r="G384" t="s">
        <v>14</v>
      </c>
    </row>
    <row r="385" spans="1:7" x14ac:dyDescent="0.3">
      <c r="A385">
        <v>384</v>
      </c>
      <c r="B385" t="s">
        <v>18</v>
      </c>
      <c r="C385" t="s">
        <v>6</v>
      </c>
      <c r="D385" s="1">
        <v>45071</v>
      </c>
      <c r="E385" s="1" t="str">
        <f t="shared" si="5"/>
        <v>May 2023</v>
      </c>
      <c r="F385" s="6">
        <v>162.03992776880818</v>
      </c>
      <c r="G385" t="s">
        <v>10</v>
      </c>
    </row>
    <row r="386" spans="1:7" x14ac:dyDescent="0.3">
      <c r="A386">
        <v>385</v>
      </c>
      <c r="B386" t="s">
        <v>13</v>
      </c>
      <c r="C386" t="s">
        <v>9</v>
      </c>
      <c r="D386" s="1">
        <v>45071</v>
      </c>
      <c r="E386" s="1" t="str">
        <f t="shared" ref="E386:E449" si="6">TEXT(D386, "MMM YYYY")</f>
        <v>May 2023</v>
      </c>
      <c r="F386" s="6">
        <v>119.97714446767314</v>
      </c>
      <c r="G386" t="s">
        <v>7</v>
      </c>
    </row>
    <row r="387" spans="1:7" x14ac:dyDescent="0.3">
      <c r="A387">
        <v>386</v>
      </c>
      <c r="B387" t="s">
        <v>18</v>
      </c>
      <c r="C387" t="s">
        <v>6</v>
      </c>
      <c r="D387" s="1">
        <v>44945</v>
      </c>
      <c r="E387" s="1" t="str">
        <f t="shared" si="6"/>
        <v>Jan 2023</v>
      </c>
      <c r="F387" s="6">
        <v>231.8424901926866</v>
      </c>
      <c r="G387" t="s">
        <v>14</v>
      </c>
    </row>
    <row r="388" spans="1:7" x14ac:dyDescent="0.3">
      <c r="A388">
        <v>387</v>
      </c>
      <c r="B388" t="s">
        <v>16</v>
      </c>
      <c r="C388" t="s">
        <v>19</v>
      </c>
      <c r="D388" s="1">
        <v>44976</v>
      </c>
      <c r="E388" s="1" t="str">
        <f t="shared" si="6"/>
        <v>Feb 2023</v>
      </c>
      <c r="F388" s="6">
        <v>277.22223126778141</v>
      </c>
      <c r="G388" t="s">
        <v>20</v>
      </c>
    </row>
    <row r="389" spans="1:7" x14ac:dyDescent="0.3">
      <c r="A389">
        <v>388</v>
      </c>
      <c r="B389" t="s">
        <v>8</v>
      </c>
      <c r="C389" t="s">
        <v>19</v>
      </c>
      <c r="D389" s="1">
        <v>45057</v>
      </c>
      <c r="E389" s="1" t="str">
        <f t="shared" si="6"/>
        <v>May 2023</v>
      </c>
      <c r="F389" s="6">
        <v>127.17540249886392</v>
      </c>
      <c r="G389" t="s">
        <v>14</v>
      </c>
    </row>
    <row r="390" spans="1:7" x14ac:dyDescent="0.3">
      <c r="A390">
        <v>389</v>
      </c>
      <c r="B390" t="s">
        <v>21</v>
      </c>
      <c r="C390" t="s">
        <v>17</v>
      </c>
      <c r="D390" s="1">
        <v>44970</v>
      </c>
      <c r="E390" s="1" t="str">
        <f t="shared" si="6"/>
        <v>Feb 2023</v>
      </c>
      <c r="F390" s="6">
        <v>115.05134835315746</v>
      </c>
      <c r="G390" t="s">
        <v>14</v>
      </c>
    </row>
    <row r="391" spans="1:7" x14ac:dyDescent="0.3">
      <c r="A391">
        <v>390</v>
      </c>
      <c r="B391" t="s">
        <v>13</v>
      </c>
      <c r="C391" t="s">
        <v>15</v>
      </c>
      <c r="D391" s="1">
        <v>45194</v>
      </c>
      <c r="E391" s="1" t="str">
        <f t="shared" si="6"/>
        <v>Sep 2023</v>
      </c>
      <c r="F391" s="6">
        <v>351.28618503084436</v>
      </c>
      <c r="G391" t="s">
        <v>14</v>
      </c>
    </row>
    <row r="392" spans="1:7" x14ac:dyDescent="0.3">
      <c r="A392">
        <v>391</v>
      </c>
      <c r="B392" t="s">
        <v>5</v>
      </c>
      <c r="C392" t="s">
        <v>19</v>
      </c>
      <c r="D392" s="1">
        <v>45007</v>
      </c>
      <c r="E392" s="1" t="str">
        <f t="shared" si="6"/>
        <v>Mar 2023</v>
      </c>
      <c r="F392" s="6">
        <v>132.5187382968488</v>
      </c>
      <c r="G392" t="s">
        <v>10</v>
      </c>
    </row>
    <row r="393" spans="1:7" x14ac:dyDescent="0.3">
      <c r="A393">
        <v>392</v>
      </c>
      <c r="B393" t="s">
        <v>8</v>
      </c>
      <c r="C393" t="s">
        <v>17</v>
      </c>
      <c r="D393" s="1">
        <v>45273</v>
      </c>
      <c r="E393" s="1" t="str">
        <f t="shared" si="6"/>
        <v>Dec 2023</v>
      </c>
      <c r="F393" s="6">
        <v>464.6147567796462</v>
      </c>
      <c r="G393" t="s">
        <v>10</v>
      </c>
    </row>
    <row r="394" spans="1:7" x14ac:dyDescent="0.3">
      <c r="A394">
        <v>393</v>
      </c>
      <c r="B394" t="s">
        <v>18</v>
      </c>
      <c r="C394" t="s">
        <v>6</v>
      </c>
      <c r="D394" s="1">
        <v>45155</v>
      </c>
      <c r="E394" s="1" t="str">
        <f t="shared" si="6"/>
        <v>Aug 2023</v>
      </c>
      <c r="F394" s="6">
        <v>403.7582876498837</v>
      </c>
      <c r="G394" t="s">
        <v>14</v>
      </c>
    </row>
    <row r="395" spans="1:7" x14ac:dyDescent="0.3">
      <c r="A395">
        <v>394</v>
      </c>
      <c r="B395" t="s">
        <v>18</v>
      </c>
      <c r="C395" t="s">
        <v>6</v>
      </c>
      <c r="D395" s="1">
        <v>45111</v>
      </c>
      <c r="E395" s="1" t="str">
        <f t="shared" si="6"/>
        <v>Jul 2023</v>
      </c>
      <c r="F395" s="6">
        <v>471.61171471597777</v>
      </c>
      <c r="G395" t="s">
        <v>7</v>
      </c>
    </row>
    <row r="396" spans="1:7" x14ac:dyDescent="0.3">
      <c r="A396">
        <v>395</v>
      </c>
      <c r="B396" t="s">
        <v>8</v>
      </c>
      <c r="C396" t="s">
        <v>6</v>
      </c>
      <c r="D396" s="1">
        <v>44944</v>
      </c>
      <c r="E396" s="1" t="str">
        <f t="shared" si="6"/>
        <v>Jan 2023</v>
      </c>
      <c r="F396" s="6">
        <v>299.76773582611293</v>
      </c>
      <c r="G396" t="s">
        <v>14</v>
      </c>
    </row>
    <row r="397" spans="1:7" x14ac:dyDescent="0.3">
      <c r="A397">
        <v>396</v>
      </c>
      <c r="B397" t="s">
        <v>8</v>
      </c>
      <c r="C397" t="s">
        <v>6</v>
      </c>
      <c r="D397" s="1">
        <v>45152</v>
      </c>
      <c r="E397" s="1" t="str">
        <f t="shared" si="6"/>
        <v>Aug 2023</v>
      </c>
      <c r="F397" s="6">
        <v>324.11284779720836</v>
      </c>
      <c r="G397" t="s">
        <v>20</v>
      </c>
    </row>
    <row r="398" spans="1:7" x14ac:dyDescent="0.3">
      <c r="A398">
        <v>397</v>
      </c>
      <c r="B398" t="s">
        <v>13</v>
      </c>
      <c r="C398" t="s">
        <v>6</v>
      </c>
      <c r="D398" s="1">
        <v>45214</v>
      </c>
      <c r="E398" s="1" t="str">
        <f t="shared" si="6"/>
        <v>Oct 2023</v>
      </c>
      <c r="F398" s="6">
        <v>342.36408437018707</v>
      </c>
      <c r="G398" t="s">
        <v>14</v>
      </c>
    </row>
    <row r="399" spans="1:7" x14ac:dyDescent="0.3">
      <c r="A399">
        <v>398</v>
      </c>
      <c r="B399" t="s">
        <v>21</v>
      </c>
      <c r="C399" t="s">
        <v>17</v>
      </c>
      <c r="D399" s="1">
        <v>45039</v>
      </c>
      <c r="E399" s="1" t="str">
        <f t="shared" si="6"/>
        <v>Apr 2023</v>
      </c>
      <c r="F399" s="6">
        <v>485.00782808024195</v>
      </c>
      <c r="G399" t="s">
        <v>7</v>
      </c>
    </row>
    <row r="400" spans="1:7" x14ac:dyDescent="0.3">
      <c r="A400">
        <v>399</v>
      </c>
      <c r="B400" t="s">
        <v>18</v>
      </c>
      <c r="C400" t="s">
        <v>9</v>
      </c>
      <c r="D400" s="1">
        <v>45272</v>
      </c>
      <c r="E400" s="1" t="str">
        <f t="shared" si="6"/>
        <v>Dec 2023</v>
      </c>
      <c r="F400" s="6">
        <v>302.75541366272853</v>
      </c>
      <c r="G400" t="s">
        <v>20</v>
      </c>
    </row>
    <row r="401" spans="1:7" x14ac:dyDescent="0.3">
      <c r="A401">
        <v>400</v>
      </c>
      <c r="B401" t="s">
        <v>11</v>
      </c>
      <c r="C401" t="s">
        <v>15</v>
      </c>
      <c r="D401" s="1">
        <v>45232</v>
      </c>
      <c r="E401" s="1" t="str">
        <f t="shared" si="6"/>
        <v>Nov 2023</v>
      </c>
      <c r="F401" s="6">
        <v>9.065615705948618</v>
      </c>
      <c r="G401" t="s">
        <v>12</v>
      </c>
    </row>
    <row r="402" spans="1:7" x14ac:dyDescent="0.3">
      <c r="A402">
        <v>401</v>
      </c>
      <c r="B402" t="s">
        <v>5</v>
      </c>
      <c r="C402" t="s">
        <v>19</v>
      </c>
      <c r="D402" s="1">
        <v>45051</v>
      </c>
      <c r="E402" s="1" t="str">
        <f t="shared" si="6"/>
        <v>May 2023</v>
      </c>
      <c r="F402" s="6">
        <v>274.36554067204753</v>
      </c>
      <c r="G402" t="s">
        <v>12</v>
      </c>
    </row>
    <row r="403" spans="1:7" x14ac:dyDescent="0.3">
      <c r="A403">
        <v>402</v>
      </c>
      <c r="B403" t="s">
        <v>16</v>
      </c>
      <c r="C403" t="s">
        <v>15</v>
      </c>
      <c r="D403" s="1">
        <v>44959</v>
      </c>
      <c r="E403" s="1" t="str">
        <f t="shared" si="6"/>
        <v>Feb 2023</v>
      </c>
      <c r="F403" s="6">
        <v>371.60829568147562</v>
      </c>
      <c r="G403" t="s">
        <v>7</v>
      </c>
    </row>
    <row r="404" spans="1:7" x14ac:dyDescent="0.3">
      <c r="A404">
        <v>403</v>
      </c>
      <c r="B404" t="s">
        <v>16</v>
      </c>
      <c r="C404" t="s">
        <v>19</v>
      </c>
      <c r="D404" s="1">
        <v>45198</v>
      </c>
      <c r="E404" s="1" t="str">
        <f t="shared" si="6"/>
        <v>Sep 2023</v>
      </c>
      <c r="F404" s="6">
        <v>127.05705316361761</v>
      </c>
      <c r="G404" t="s">
        <v>7</v>
      </c>
    </row>
    <row r="405" spans="1:7" x14ac:dyDescent="0.3">
      <c r="A405">
        <v>404</v>
      </c>
      <c r="B405" t="s">
        <v>13</v>
      </c>
      <c r="C405" t="s">
        <v>17</v>
      </c>
      <c r="D405" s="1">
        <v>45263</v>
      </c>
      <c r="E405" s="1" t="str">
        <f t="shared" si="6"/>
        <v>Dec 2023</v>
      </c>
      <c r="F405" s="6">
        <v>490.09449053227888</v>
      </c>
      <c r="G405" t="s">
        <v>10</v>
      </c>
    </row>
    <row r="406" spans="1:7" x14ac:dyDescent="0.3">
      <c r="A406">
        <v>405</v>
      </c>
      <c r="B406" t="s">
        <v>5</v>
      </c>
      <c r="C406" t="s">
        <v>9</v>
      </c>
      <c r="D406" s="1">
        <v>45240</v>
      </c>
      <c r="E406" s="1" t="str">
        <f t="shared" si="6"/>
        <v>Nov 2023</v>
      </c>
      <c r="F406" s="6">
        <v>20.7894393185966</v>
      </c>
      <c r="G406" t="s">
        <v>20</v>
      </c>
    </row>
    <row r="407" spans="1:7" x14ac:dyDescent="0.3">
      <c r="A407">
        <v>406</v>
      </c>
      <c r="B407" t="s">
        <v>21</v>
      </c>
      <c r="C407" t="s">
        <v>9</v>
      </c>
      <c r="D407" s="1">
        <v>45132</v>
      </c>
      <c r="E407" s="1" t="str">
        <f t="shared" si="6"/>
        <v>Jul 2023</v>
      </c>
      <c r="F407" s="6">
        <v>152.24169183345003</v>
      </c>
      <c r="G407" t="s">
        <v>20</v>
      </c>
    </row>
    <row r="408" spans="1:7" x14ac:dyDescent="0.3">
      <c r="A408">
        <v>407</v>
      </c>
      <c r="B408" t="s">
        <v>18</v>
      </c>
      <c r="C408" t="s">
        <v>9</v>
      </c>
      <c r="D408" s="1">
        <v>44985</v>
      </c>
      <c r="E408" s="1" t="str">
        <f t="shared" si="6"/>
        <v>Feb 2023</v>
      </c>
      <c r="F408" s="6">
        <v>299.99073803305487</v>
      </c>
      <c r="G408" t="s">
        <v>14</v>
      </c>
    </row>
    <row r="409" spans="1:7" x14ac:dyDescent="0.3">
      <c r="A409">
        <v>408</v>
      </c>
      <c r="B409" t="s">
        <v>13</v>
      </c>
      <c r="C409" t="s">
        <v>17</v>
      </c>
      <c r="D409" s="1">
        <v>45107</v>
      </c>
      <c r="E409" s="1" t="str">
        <f t="shared" si="6"/>
        <v>Jun 2023</v>
      </c>
      <c r="F409" s="6">
        <v>88.61018567773958</v>
      </c>
      <c r="G409" t="s">
        <v>10</v>
      </c>
    </row>
    <row r="410" spans="1:7" x14ac:dyDescent="0.3">
      <c r="A410">
        <v>409</v>
      </c>
      <c r="B410" t="s">
        <v>5</v>
      </c>
      <c r="C410" t="s">
        <v>9</v>
      </c>
      <c r="D410" s="1">
        <v>45198</v>
      </c>
      <c r="E410" s="1" t="str">
        <f t="shared" si="6"/>
        <v>Sep 2023</v>
      </c>
      <c r="F410" s="6">
        <v>474.91352292516683</v>
      </c>
      <c r="G410" t="s">
        <v>14</v>
      </c>
    </row>
    <row r="411" spans="1:7" x14ac:dyDescent="0.3">
      <c r="A411">
        <v>410</v>
      </c>
      <c r="B411" t="s">
        <v>16</v>
      </c>
      <c r="C411" t="s">
        <v>15</v>
      </c>
      <c r="D411" s="1">
        <v>45262</v>
      </c>
      <c r="E411" s="1" t="str">
        <f t="shared" si="6"/>
        <v>Dec 2023</v>
      </c>
      <c r="F411" s="6">
        <v>168.45979473861169</v>
      </c>
      <c r="G411" t="s">
        <v>10</v>
      </c>
    </row>
    <row r="412" spans="1:7" x14ac:dyDescent="0.3">
      <c r="A412">
        <v>411</v>
      </c>
      <c r="B412" t="s">
        <v>18</v>
      </c>
      <c r="C412" t="s">
        <v>15</v>
      </c>
      <c r="D412" s="1">
        <v>45160</v>
      </c>
      <c r="E412" s="1" t="str">
        <f t="shared" si="6"/>
        <v>Aug 2023</v>
      </c>
      <c r="F412" s="6">
        <v>115.51581007330608</v>
      </c>
      <c r="G412" t="s">
        <v>12</v>
      </c>
    </row>
    <row r="413" spans="1:7" x14ac:dyDescent="0.3">
      <c r="A413">
        <v>412</v>
      </c>
      <c r="B413" t="s">
        <v>13</v>
      </c>
      <c r="C413" t="s">
        <v>6</v>
      </c>
      <c r="D413" s="1">
        <v>45050</v>
      </c>
      <c r="E413" s="1" t="str">
        <f t="shared" si="6"/>
        <v>May 2023</v>
      </c>
      <c r="F413" s="6">
        <v>419.49105728033953</v>
      </c>
      <c r="G413" t="s">
        <v>12</v>
      </c>
    </row>
    <row r="414" spans="1:7" x14ac:dyDescent="0.3">
      <c r="A414">
        <v>413</v>
      </c>
      <c r="B414" t="s">
        <v>8</v>
      </c>
      <c r="C414" t="s">
        <v>19</v>
      </c>
      <c r="D414" s="1">
        <v>44940</v>
      </c>
      <c r="E414" s="1" t="str">
        <f t="shared" si="6"/>
        <v>Jan 2023</v>
      </c>
      <c r="F414" s="6">
        <v>391.87913906509368</v>
      </c>
      <c r="G414" t="s">
        <v>10</v>
      </c>
    </row>
    <row r="415" spans="1:7" x14ac:dyDescent="0.3">
      <c r="A415">
        <v>414</v>
      </c>
      <c r="B415" t="s">
        <v>18</v>
      </c>
      <c r="C415" t="s">
        <v>6</v>
      </c>
      <c r="D415" s="1">
        <v>45091</v>
      </c>
      <c r="E415" s="1" t="str">
        <f t="shared" si="6"/>
        <v>Jun 2023</v>
      </c>
      <c r="F415" s="6">
        <v>76.053772914412093</v>
      </c>
      <c r="G415" t="s">
        <v>12</v>
      </c>
    </row>
    <row r="416" spans="1:7" x14ac:dyDescent="0.3">
      <c r="A416">
        <v>415</v>
      </c>
      <c r="B416" t="s">
        <v>18</v>
      </c>
      <c r="C416" t="s">
        <v>9</v>
      </c>
      <c r="D416" s="1">
        <v>44972</v>
      </c>
      <c r="E416" s="1" t="str">
        <f t="shared" si="6"/>
        <v>Feb 2023</v>
      </c>
      <c r="F416" s="6">
        <v>329.05265837160471</v>
      </c>
      <c r="G416" t="s">
        <v>12</v>
      </c>
    </row>
    <row r="417" spans="1:7" x14ac:dyDescent="0.3">
      <c r="A417">
        <v>416</v>
      </c>
      <c r="B417" t="s">
        <v>16</v>
      </c>
      <c r="C417" t="s">
        <v>9</v>
      </c>
      <c r="D417" s="1">
        <v>45217</v>
      </c>
      <c r="E417" s="1" t="str">
        <f t="shared" si="6"/>
        <v>Oct 2023</v>
      </c>
      <c r="F417" s="6">
        <v>55.34823143987758</v>
      </c>
      <c r="G417" t="s">
        <v>7</v>
      </c>
    </row>
    <row r="418" spans="1:7" x14ac:dyDescent="0.3">
      <c r="A418">
        <v>417</v>
      </c>
      <c r="B418" t="s">
        <v>16</v>
      </c>
      <c r="C418" t="s">
        <v>19</v>
      </c>
      <c r="D418" s="1">
        <v>45061</v>
      </c>
      <c r="E418" s="1" t="str">
        <f t="shared" si="6"/>
        <v>May 2023</v>
      </c>
      <c r="F418" s="6">
        <v>217.61537454381042</v>
      </c>
      <c r="G418" t="s">
        <v>12</v>
      </c>
    </row>
    <row r="419" spans="1:7" x14ac:dyDescent="0.3">
      <c r="A419">
        <v>418</v>
      </c>
      <c r="B419" t="s">
        <v>8</v>
      </c>
      <c r="C419" t="s">
        <v>6</v>
      </c>
      <c r="D419" s="1">
        <v>45148</v>
      </c>
      <c r="E419" s="1" t="str">
        <f t="shared" si="6"/>
        <v>Aug 2023</v>
      </c>
      <c r="F419" s="6">
        <v>188.04900316063797</v>
      </c>
      <c r="G419" t="s">
        <v>20</v>
      </c>
    </row>
    <row r="420" spans="1:7" x14ac:dyDescent="0.3">
      <c r="A420">
        <v>419</v>
      </c>
      <c r="B420" t="s">
        <v>18</v>
      </c>
      <c r="C420" t="s">
        <v>17</v>
      </c>
      <c r="D420" s="1">
        <v>45147</v>
      </c>
      <c r="E420" s="1" t="str">
        <f t="shared" si="6"/>
        <v>Aug 2023</v>
      </c>
      <c r="F420" s="6">
        <v>493.34084441477501</v>
      </c>
      <c r="G420" t="s">
        <v>7</v>
      </c>
    </row>
    <row r="421" spans="1:7" x14ac:dyDescent="0.3">
      <c r="A421">
        <v>420</v>
      </c>
      <c r="B421" t="s">
        <v>21</v>
      </c>
      <c r="C421" t="s">
        <v>9</v>
      </c>
      <c r="D421" s="1">
        <v>45092</v>
      </c>
      <c r="E421" s="1" t="str">
        <f t="shared" si="6"/>
        <v>Jun 2023</v>
      </c>
      <c r="F421" s="6">
        <v>79.991183080118432</v>
      </c>
      <c r="G421" t="s">
        <v>20</v>
      </c>
    </row>
    <row r="422" spans="1:7" x14ac:dyDescent="0.3">
      <c r="A422">
        <v>421</v>
      </c>
      <c r="B422" t="s">
        <v>11</v>
      </c>
      <c r="C422" t="s">
        <v>17</v>
      </c>
      <c r="D422" s="1">
        <v>45257</v>
      </c>
      <c r="E422" s="1" t="str">
        <f t="shared" si="6"/>
        <v>Nov 2023</v>
      </c>
      <c r="F422" s="6">
        <v>185.1795549018567</v>
      </c>
      <c r="G422" t="s">
        <v>7</v>
      </c>
    </row>
    <row r="423" spans="1:7" x14ac:dyDescent="0.3">
      <c r="A423">
        <v>422</v>
      </c>
      <c r="B423" t="s">
        <v>13</v>
      </c>
      <c r="C423" t="s">
        <v>19</v>
      </c>
      <c r="D423" s="1">
        <v>44937</v>
      </c>
      <c r="E423" s="1" t="str">
        <f t="shared" si="6"/>
        <v>Jan 2023</v>
      </c>
      <c r="F423" s="6">
        <v>225.72785573020752</v>
      </c>
      <c r="G423" t="s">
        <v>12</v>
      </c>
    </row>
    <row r="424" spans="1:7" x14ac:dyDescent="0.3">
      <c r="A424">
        <v>423</v>
      </c>
      <c r="B424" t="s">
        <v>21</v>
      </c>
      <c r="C424" t="s">
        <v>17</v>
      </c>
      <c r="D424" s="1">
        <v>44995</v>
      </c>
      <c r="E424" s="1" t="str">
        <f t="shared" si="6"/>
        <v>Mar 2023</v>
      </c>
      <c r="F424" s="6">
        <v>59.6362591351945</v>
      </c>
      <c r="G424" t="s">
        <v>20</v>
      </c>
    </row>
    <row r="425" spans="1:7" x14ac:dyDescent="0.3">
      <c r="A425">
        <v>424</v>
      </c>
      <c r="B425" t="s">
        <v>8</v>
      </c>
      <c r="C425" t="s">
        <v>17</v>
      </c>
      <c r="D425" s="1">
        <v>45290</v>
      </c>
      <c r="E425" s="1" t="str">
        <f t="shared" si="6"/>
        <v>Dec 2023</v>
      </c>
      <c r="F425" s="6">
        <v>479.05951028198012</v>
      </c>
      <c r="G425" t="s">
        <v>20</v>
      </c>
    </row>
    <row r="426" spans="1:7" x14ac:dyDescent="0.3">
      <c r="A426">
        <v>425</v>
      </c>
      <c r="B426" t="s">
        <v>21</v>
      </c>
      <c r="C426" t="s">
        <v>17</v>
      </c>
      <c r="D426" s="1">
        <v>44982</v>
      </c>
      <c r="E426" s="1" t="str">
        <f t="shared" si="6"/>
        <v>Feb 2023</v>
      </c>
      <c r="F426" s="6">
        <v>46.448018836324671</v>
      </c>
      <c r="G426" t="s">
        <v>7</v>
      </c>
    </row>
    <row r="427" spans="1:7" x14ac:dyDescent="0.3">
      <c r="A427">
        <v>426</v>
      </c>
      <c r="B427" t="s">
        <v>8</v>
      </c>
      <c r="C427" t="s">
        <v>6</v>
      </c>
      <c r="D427" s="1">
        <v>45013</v>
      </c>
      <c r="E427" s="1" t="str">
        <f t="shared" si="6"/>
        <v>Mar 2023</v>
      </c>
      <c r="F427" s="6">
        <v>137.58226747092573</v>
      </c>
      <c r="G427" t="s">
        <v>20</v>
      </c>
    </row>
    <row r="428" spans="1:7" x14ac:dyDescent="0.3">
      <c r="A428">
        <v>427</v>
      </c>
      <c r="B428" t="s">
        <v>13</v>
      </c>
      <c r="C428" t="s">
        <v>17</v>
      </c>
      <c r="D428" s="1">
        <v>45070</v>
      </c>
      <c r="E428" s="1" t="str">
        <f t="shared" si="6"/>
        <v>May 2023</v>
      </c>
      <c r="F428" s="6">
        <v>321.21341256116295</v>
      </c>
      <c r="G428" t="s">
        <v>7</v>
      </c>
    </row>
    <row r="429" spans="1:7" x14ac:dyDescent="0.3">
      <c r="A429">
        <v>428</v>
      </c>
      <c r="B429" t="s">
        <v>16</v>
      </c>
      <c r="C429" t="s">
        <v>6</v>
      </c>
      <c r="D429" s="1">
        <v>45118</v>
      </c>
      <c r="E429" s="1" t="str">
        <f t="shared" si="6"/>
        <v>Jul 2023</v>
      </c>
      <c r="F429" s="6">
        <v>208.43752806289393</v>
      </c>
      <c r="G429" t="s">
        <v>12</v>
      </c>
    </row>
    <row r="430" spans="1:7" x14ac:dyDescent="0.3">
      <c r="A430">
        <v>429</v>
      </c>
      <c r="B430" t="s">
        <v>18</v>
      </c>
      <c r="C430" t="s">
        <v>6</v>
      </c>
      <c r="D430" s="1">
        <v>45208</v>
      </c>
      <c r="E430" s="1" t="str">
        <f t="shared" si="6"/>
        <v>Oct 2023</v>
      </c>
      <c r="F430" s="6">
        <v>447.62572553819462</v>
      </c>
      <c r="G430" t="s">
        <v>12</v>
      </c>
    </row>
    <row r="431" spans="1:7" x14ac:dyDescent="0.3">
      <c r="A431">
        <v>430</v>
      </c>
      <c r="B431" t="s">
        <v>11</v>
      </c>
      <c r="C431" t="s">
        <v>6</v>
      </c>
      <c r="D431" s="1">
        <v>44960</v>
      </c>
      <c r="E431" s="1" t="str">
        <f t="shared" si="6"/>
        <v>Feb 2023</v>
      </c>
      <c r="F431" s="6">
        <v>452.27752983249587</v>
      </c>
      <c r="G431" t="s">
        <v>20</v>
      </c>
    </row>
    <row r="432" spans="1:7" x14ac:dyDescent="0.3">
      <c r="A432">
        <v>431</v>
      </c>
      <c r="B432" t="s">
        <v>18</v>
      </c>
      <c r="C432" t="s">
        <v>17</v>
      </c>
      <c r="D432" s="1">
        <v>44949</v>
      </c>
      <c r="E432" s="1" t="str">
        <f t="shared" si="6"/>
        <v>Jan 2023</v>
      </c>
      <c r="F432" s="6">
        <v>187.68174397177123</v>
      </c>
      <c r="G432" t="s">
        <v>10</v>
      </c>
    </row>
    <row r="433" spans="1:7" x14ac:dyDescent="0.3">
      <c r="A433">
        <v>432</v>
      </c>
      <c r="B433" t="s">
        <v>13</v>
      </c>
      <c r="C433" t="s">
        <v>19</v>
      </c>
      <c r="D433" s="1">
        <v>45139</v>
      </c>
      <c r="E433" s="1" t="str">
        <f t="shared" si="6"/>
        <v>Aug 2023</v>
      </c>
      <c r="F433" s="6">
        <v>121.68534441536096</v>
      </c>
      <c r="G433" t="s">
        <v>14</v>
      </c>
    </row>
    <row r="434" spans="1:7" x14ac:dyDescent="0.3">
      <c r="A434">
        <v>433</v>
      </c>
      <c r="B434" t="s">
        <v>21</v>
      </c>
      <c r="C434" t="s">
        <v>17</v>
      </c>
      <c r="D434" s="1">
        <v>45180</v>
      </c>
      <c r="E434" s="1" t="str">
        <f t="shared" si="6"/>
        <v>Sep 2023</v>
      </c>
      <c r="F434" s="6">
        <v>52.983458551430395</v>
      </c>
      <c r="G434" t="s">
        <v>20</v>
      </c>
    </row>
    <row r="435" spans="1:7" x14ac:dyDescent="0.3">
      <c r="A435">
        <v>434</v>
      </c>
      <c r="B435" t="s">
        <v>11</v>
      </c>
      <c r="C435" t="s">
        <v>19</v>
      </c>
      <c r="D435" s="1">
        <v>45067</v>
      </c>
      <c r="E435" s="1" t="str">
        <f t="shared" si="6"/>
        <v>May 2023</v>
      </c>
      <c r="F435" s="6">
        <v>174.06653084529586</v>
      </c>
      <c r="G435" t="s">
        <v>20</v>
      </c>
    </row>
    <row r="436" spans="1:7" x14ac:dyDescent="0.3">
      <c r="A436">
        <v>435</v>
      </c>
      <c r="B436" t="s">
        <v>21</v>
      </c>
      <c r="C436" t="s">
        <v>6</v>
      </c>
      <c r="D436" s="1">
        <v>45245</v>
      </c>
      <c r="E436" s="1" t="str">
        <f t="shared" si="6"/>
        <v>Nov 2023</v>
      </c>
      <c r="F436" s="6">
        <v>323.70814312607638</v>
      </c>
      <c r="G436" t="s">
        <v>14</v>
      </c>
    </row>
    <row r="437" spans="1:7" x14ac:dyDescent="0.3">
      <c r="A437">
        <v>436</v>
      </c>
      <c r="B437" t="s">
        <v>16</v>
      </c>
      <c r="C437" t="s">
        <v>19</v>
      </c>
      <c r="D437" s="1">
        <v>45128</v>
      </c>
      <c r="E437" s="1" t="str">
        <f t="shared" si="6"/>
        <v>Jul 2023</v>
      </c>
      <c r="F437" s="6">
        <v>493.61459745712682</v>
      </c>
      <c r="G437" t="s">
        <v>10</v>
      </c>
    </row>
    <row r="438" spans="1:7" x14ac:dyDescent="0.3">
      <c r="A438">
        <v>437</v>
      </c>
      <c r="B438" t="s">
        <v>21</v>
      </c>
      <c r="C438" t="s">
        <v>17</v>
      </c>
      <c r="D438" s="1">
        <v>45146</v>
      </c>
      <c r="E438" s="1" t="str">
        <f t="shared" si="6"/>
        <v>Aug 2023</v>
      </c>
      <c r="F438" s="6">
        <v>34.945316600467535</v>
      </c>
      <c r="G438" t="s">
        <v>14</v>
      </c>
    </row>
    <row r="439" spans="1:7" x14ac:dyDescent="0.3">
      <c r="A439">
        <v>438</v>
      </c>
      <c r="B439" t="s">
        <v>8</v>
      </c>
      <c r="C439" t="s">
        <v>6</v>
      </c>
      <c r="D439" s="1">
        <v>44961</v>
      </c>
      <c r="E439" s="1" t="str">
        <f t="shared" si="6"/>
        <v>Feb 2023</v>
      </c>
      <c r="F439" s="6">
        <v>483.87775763390306</v>
      </c>
      <c r="G439" t="s">
        <v>14</v>
      </c>
    </row>
    <row r="440" spans="1:7" x14ac:dyDescent="0.3">
      <c r="A440">
        <v>439</v>
      </c>
      <c r="B440" t="s">
        <v>8</v>
      </c>
      <c r="C440" t="s">
        <v>9</v>
      </c>
      <c r="D440" s="1">
        <v>45272</v>
      </c>
      <c r="E440" s="1" t="str">
        <f t="shared" si="6"/>
        <v>Dec 2023</v>
      </c>
      <c r="F440" s="6">
        <v>460.17392078216807</v>
      </c>
      <c r="G440" t="s">
        <v>12</v>
      </c>
    </row>
    <row r="441" spans="1:7" x14ac:dyDescent="0.3">
      <c r="A441">
        <v>440</v>
      </c>
      <c r="B441" t="s">
        <v>8</v>
      </c>
      <c r="C441" t="s">
        <v>6</v>
      </c>
      <c r="D441" s="1">
        <v>45109</v>
      </c>
      <c r="E441" s="1" t="str">
        <f t="shared" si="6"/>
        <v>Jul 2023</v>
      </c>
      <c r="F441" s="6">
        <v>187.7167293176102</v>
      </c>
      <c r="G441" t="s">
        <v>14</v>
      </c>
    </row>
    <row r="442" spans="1:7" x14ac:dyDescent="0.3">
      <c r="A442">
        <v>441</v>
      </c>
      <c r="B442" t="s">
        <v>18</v>
      </c>
      <c r="C442" t="s">
        <v>15</v>
      </c>
      <c r="D442" s="1">
        <v>45085</v>
      </c>
      <c r="E442" s="1" t="str">
        <f t="shared" si="6"/>
        <v>Jun 2023</v>
      </c>
      <c r="F442" s="6">
        <v>37.427705954027573</v>
      </c>
      <c r="G442" t="s">
        <v>12</v>
      </c>
    </row>
    <row r="443" spans="1:7" x14ac:dyDescent="0.3">
      <c r="A443">
        <v>442</v>
      </c>
      <c r="B443" t="s">
        <v>16</v>
      </c>
      <c r="C443" t="s">
        <v>6</v>
      </c>
      <c r="D443" s="1">
        <v>45121</v>
      </c>
      <c r="E443" s="1" t="str">
        <f t="shared" si="6"/>
        <v>Jul 2023</v>
      </c>
      <c r="F443" s="6">
        <v>190.71451653470535</v>
      </c>
      <c r="G443" t="s">
        <v>14</v>
      </c>
    </row>
    <row r="444" spans="1:7" x14ac:dyDescent="0.3">
      <c r="A444">
        <v>443</v>
      </c>
      <c r="B444" t="s">
        <v>21</v>
      </c>
      <c r="C444" t="s">
        <v>17</v>
      </c>
      <c r="D444" s="1">
        <v>45038</v>
      </c>
      <c r="E444" s="1" t="str">
        <f t="shared" si="6"/>
        <v>Apr 2023</v>
      </c>
      <c r="F444" s="6">
        <v>165.38933394598595</v>
      </c>
      <c r="G444" t="s">
        <v>20</v>
      </c>
    </row>
    <row r="445" spans="1:7" x14ac:dyDescent="0.3">
      <c r="A445">
        <v>444</v>
      </c>
      <c r="B445" t="s">
        <v>8</v>
      </c>
      <c r="C445" t="s">
        <v>6</v>
      </c>
      <c r="D445" s="1">
        <v>45006</v>
      </c>
      <c r="E445" s="1" t="str">
        <f t="shared" si="6"/>
        <v>Mar 2023</v>
      </c>
      <c r="F445" s="6">
        <v>41.670022153877632</v>
      </c>
      <c r="G445" t="s">
        <v>12</v>
      </c>
    </row>
    <row r="446" spans="1:7" x14ac:dyDescent="0.3">
      <c r="A446">
        <v>445</v>
      </c>
      <c r="B446" t="s">
        <v>11</v>
      </c>
      <c r="C446" t="s">
        <v>17</v>
      </c>
      <c r="D446" s="1">
        <v>45037</v>
      </c>
      <c r="E446" s="1" t="str">
        <f t="shared" si="6"/>
        <v>Apr 2023</v>
      </c>
      <c r="F446" s="6">
        <v>378.78520168110492</v>
      </c>
      <c r="G446" t="s">
        <v>10</v>
      </c>
    </row>
    <row r="447" spans="1:7" x14ac:dyDescent="0.3">
      <c r="A447">
        <v>446</v>
      </c>
      <c r="B447" t="s">
        <v>5</v>
      </c>
      <c r="C447" t="s">
        <v>15</v>
      </c>
      <c r="D447" s="1">
        <v>45249</v>
      </c>
      <c r="E447" s="1" t="str">
        <f t="shared" si="6"/>
        <v>Nov 2023</v>
      </c>
      <c r="F447" s="6">
        <v>233.3109138355783</v>
      </c>
      <c r="G447" t="s">
        <v>12</v>
      </c>
    </row>
    <row r="448" spans="1:7" x14ac:dyDescent="0.3">
      <c r="A448">
        <v>447</v>
      </c>
      <c r="B448" t="s">
        <v>21</v>
      </c>
      <c r="C448" t="s">
        <v>15</v>
      </c>
      <c r="D448" s="1">
        <v>45280</v>
      </c>
      <c r="E448" s="1" t="str">
        <f t="shared" si="6"/>
        <v>Dec 2023</v>
      </c>
      <c r="F448" s="6">
        <v>62.239420592858501</v>
      </c>
      <c r="G448" t="s">
        <v>7</v>
      </c>
    </row>
    <row r="449" spans="1:7" x14ac:dyDescent="0.3">
      <c r="A449">
        <v>448</v>
      </c>
      <c r="B449" t="s">
        <v>16</v>
      </c>
      <c r="C449" t="s">
        <v>6</v>
      </c>
      <c r="D449" s="1">
        <v>45242</v>
      </c>
      <c r="E449" s="1" t="str">
        <f t="shared" si="6"/>
        <v>Nov 2023</v>
      </c>
      <c r="F449" s="6">
        <v>491.1611562690303</v>
      </c>
      <c r="G449" t="s">
        <v>20</v>
      </c>
    </row>
    <row r="450" spans="1:7" x14ac:dyDescent="0.3">
      <c r="A450">
        <v>449</v>
      </c>
      <c r="B450" t="s">
        <v>16</v>
      </c>
      <c r="C450" t="s">
        <v>19</v>
      </c>
      <c r="D450" s="1">
        <v>45063</v>
      </c>
      <c r="E450" s="1" t="str">
        <f t="shared" ref="E450:E513" si="7">TEXT(D450, "MMM YYYY")</f>
        <v>May 2023</v>
      </c>
      <c r="F450" s="6">
        <v>396.94111004195707</v>
      </c>
      <c r="G450" t="s">
        <v>10</v>
      </c>
    </row>
    <row r="451" spans="1:7" x14ac:dyDescent="0.3">
      <c r="A451">
        <v>450</v>
      </c>
      <c r="B451" t="s">
        <v>21</v>
      </c>
      <c r="C451" t="s">
        <v>15</v>
      </c>
      <c r="D451" s="1">
        <v>45011</v>
      </c>
      <c r="E451" s="1" t="str">
        <f t="shared" si="7"/>
        <v>Mar 2023</v>
      </c>
      <c r="F451" s="6">
        <v>139.64154436144963</v>
      </c>
      <c r="G451" t="s">
        <v>7</v>
      </c>
    </row>
    <row r="452" spans="1:7" x14ac:dyDescent="0.3">
      <c r="A452">
        <v>451</v>
      </c>
      <c r="B452" t="s">
        <v>18</v>
      </c>
      <c r="C452" t="s">
        <v>17</v>
      </c>
      <c r="D452" s="1">
        <v>45192</v>
      </c>
      <c r="E452" s="1" t="str">
        <f t="shared" si="7"/>
        <v>Sep 2023</v>
      </c>
      <c r="F452" s="6">
        <v>479.74062891998165</v>
      </c>
      <c r="G452" t="s">
        <v>7</v>
      </c>
    </row>
    <row r="453" spans="1:7" x14ac:dyDescent="0.3">
      <c r="A453">
        <v>452</v>
      </c>
      <c r="B453" t="s">
        <v>13</v>
      </c>
      <c r="C453" t="s">
        <v>9</v>
      </c>
      <c r="D453" s="1">
        <v>44929</v>
      </c>
      <c r="E453" s="1" t="str">
        <f t="shared" si="7"/>
        <v>Jan 2023</v>
      </c>
      <c r="F453" s="6">
        <v>441.0276320040665</v>
      </c>
      <c r="G453" t="s">
        <v>20</v>
      </c>
    </row>
    <row r="454" spans="1:7" x14ac:dyDescent="0.3">
      <c r="A454">
        <v>453</v>
      </c>
      <c r="B454" t="s">
        <v>11</v>
      </c>
      <c r="C454" t="s">
        <v>6</v>
      </c>
      <c r="D454" s="1">
        <v>44999</v>
      </c>
      <c r="E454" s="1" t="str">
        <f t="shared" si="7"/>
        <v>Mar 2023</v>
      </c>
      <c r="F454" s="6">
        <v>495.43518215610817</v>
      </c>
      <c r="G454" t="s">
        <v>20</v>
      </c>
    </row>
    <row r="455" spans="1:7" x14ac:dyDescent="0.3">
      <c r="A455">
        <v>454</v>
      </c>
      <c r="B455" t="s">
        <v>18</v>
      </c>
      <c r="C455" t="s">
        <v>6</v>
      </c>
      <c r="D455" s="1">
        <v>45010</v>
      </c>
      <c r="E455" s="1" t="str">
        <f t="shared" si="7"/>
        <v>Mar 2023</v>
      </c>
      <c r="F455" s="6">
        <v>100.85942796840641</v>
      </c>
      <c r="G455" t="s">
        <v>10</v>
      </c>
    </row>
    <row r="456" spans="1:7" x14ac:dyDescent="0.3">
      <c r="A456">
        <v>455</v>
      </c>
      <c r="B456" t="s">
        <v>16</v>
      </c>
      <c r="C456" t="s">
        <v>9</v>
      </c>
      <c r="D456" s="1">
        <v>45049</v>
      </c>
      <c r="E456" s="1" t="str">
        <f t="shared" si="7"/>
        <v>May 2023</v>
      </c>
      <c r="F456" s="6">
        <v>240.8598908169775</v>
      </c>
      <c r="G456" t="s">
        <v>7</v>
      </c>
    </row>
    <row r="457" spans="1:7" x14ac:dyDescent="0.3">
      <c r="A457">
        <v>456</v>
      </c>
      <c r="B457" t="s">
        <v>5</v>
      </c>
      <c r="C457" t="s">
        <v>15</v>
      </c>
      <c r="D457" s="1">
        <v>45171</v>
      </c>
      <c r="E457" s="1" t="str">
        <f t="shared" si="7"/>
        <v>Sep 2023</v>
      </c>
      <c r="F457" s="6">
        <v>232.90901712645569</v>
      </c>
      <c r="G457" t="s">
        <v>10</v>
      </c>
    </row>
    <row r="458" spans="1:7" x14ac:dyDescent="0.3">
      <c r="A458">
        <v>457</v>
      </c>
      <c r="B458" t="s">
        <v>16</v>
      </c>
      <c r="C458" t="s">
        <v>19</v>
      </c>
      <c r="D458" s="1">
        <v>45068</v>
      </c>
      <c r="E458" s="1" t="str">
        <f t="shared" si="7"/>
        <v>May 2023</v>
      </c>
      <c r="F458" s="6">
        <v>76.006097188464594</v>
      </c>
      <c r="G458" t="s">
        <v>14</v>
      </c>
    </row>
    <row r="459" spans="1:7" x14ac:dyDescent="0.3">
      <c r="A459">
        <v>458</v>
      </c>
      <c r="B459" t="s">
        <v>11</v>
      </c>
      <c r="C459" t="s">
        <v>9</v>
      </c>
      <c r="D459" s="1">
        <v>44978</v>
      </c>
      <c r="E459" s="1" t="str">
        <f t="shared" si="7"/>
        <v>Feb 2023</v>
      </c>
      <c r="F459" s="6">
        <v>435.11298487256698</v>
      </c>
      <c r="G459" t="s">
        <v>20</v>
      </c>
    </row>
    <row r="460" spans="1:7" x14ac:dyDescent="0.3">
      <c r="A460">
        <v>459</v>
      </c>
      <c r="B460" t="s">
        <v>18</v>
      </c>
      <c r="C460" t="s">
        <v>15</v>
      </c>
      <c r="D460" s="1">
        <v>45002</v>
      </c>
      <c r="E460" s="1" t="str">
        <f t="shared" si="7"/>
        <v>Mar 2023</v>
      </c>
      <c r="F460" s="6">
        <v>5.1842739286410566</v>
      </c>
      <c r="G460" t="s">
        <v>14</v>
      </c>
    </row>
    <row r="461" spans="1:7" x14ac:dyDescent="0.3">
      <c r="A461">
        <v>460</v>
      </c>
      <c r="B461" t="s">
        <v>21</v>
      </c>
      <c r="C461" t="s">
        <v>6</v>
      </c>
      <c r="D461" s="1">
        <v>45154</v>
      </c>
      <c r="E461" s="1" t="str">
        <f t="shared" si="7"/>
        <v>Aug 2023</v>
      </c>
      <c r="F461" s="6">
        <v>422.93240427890134</v>
      </c>
      <c r="G461" t="s">
        <v>14</v>
      </c>
    </row>
    <row r="462" spans="1:7" x14ac:dyDescent="0.3">
      <c r="A462">
        <v>461</v>
      </c>
      <c r="B462" t="s">
        <v>21</v>
      </c>
      <c r="C462" t="s">
        <v>19</v>
      </c>
      <c r="D462" s="1">
        <v>45005</v>
      </c>
      <c r="E462" s="1" t="str">
        <f t="shared" si="7"/>
        <v>Mar 2023</v>
      </c>
      <c r="F462" s="6">
        <v>255.26651178235272</v>
      </c>
      <c r="G462" t="s">
        <v>14</v>
      </c>
    </row>
    <row r="463" spans="1:7" x14ac:dyDescent="0.3">
      <c r="A463">
        <v>462</v>
      </c>
      <c r="B463" t="s">
        <v>18</v>
      </c>
      <c r="C463" t="s">
        <v>17</v>
      </c>
      <c r="D463" s="1">
        <v>44983</v>
      </c>
      <c r="E463" s="1" t="str">
        <f t="shared" si="7"/>
        <v>Feb 2023</v>
      </c>
      <c r="F463" s="6">
        <v>193.07314773081384</v>
      </c>
      <c r="G463" t="s">
        <v>10</v>
      </c>
    </row>
    <row r="464" spans="1:7" x14ac:dyDescent="0.3">
      <c r="A464">
        <v>463</v>
      </c>
      <c r="B464" t="s">
        <v>13</v>
      </c>
      <c r="C464" t="s">
        <v>6</v>
      </c>
      <c r="D464" s="1">
        <v>45269</v>
      </c>
      <c r="E464" s="1" t="str">
        <f t="shared" si="7"/>
        <v>Dec 2023</v>
      </c>
      <c r="F464" s="6">
        <v>49.909996503352858</v>
      </c>
      <c r="G464" t="s">
        <v>12</v>
      </c>
    </row>
    <row r="465" spans="1:7" x14ac:dyDescent="0.3">
      <c r="A465">
        <v>464</v>
      </c>
      <c r="B465" t="s">
        <v>21</v>
      </c>
      <c r="C465" t="s">
        <v>6</v>
      </c>
      <c r="D465" s="1">
        <v>45135</v>
      </c>
      <c r="E465" s="1" t="str">
        <f t="shared" si="7"/>
        <v>Jul 2023</v>
      </c>
      <c r="F465" s="6">
        <v>28.24971133722444</v>
      </c>
      <c r="G465" t="s">
        <v>20</v>
      </c>
    </row>
    <row r="466" spans="1:7" x14ac:dyDescent="0.3">
      <c r="A466">
        <v>465</v>
      </c>
      <c r="B466" t="s">
        <v>18</v>
      </c>
      <c r="C466" t="s">
        <v>6</v>
      </c>
      <c r="D466" s="1">
        <v>45089</v>
      </c>
      <c r="E466" s="1" t="str">
        <f t="shared" si="7"/>
        <v>Jun 2023</v>
      </c>
      <c r="F466" s="6">
        <v>141.22363657463276</v>
      </c>
      <c r="G466" t="s">
        <v>7</v>
      </c>
    </row>
    <row r="467" spans="1:7" x14ac:dyDescent="0.3">
      <c r="A467">
        <v>466</v>
      </c>
      <c r="B467" t="s">
        <v>11</v>
      </c>
      <c r="C467" t="s">
        <v>9</v>
      </c>
      <c r="D467" s="1">
        <v>44969</v>
      </c>
      <c r="E467" s="1" t="str">
        <f t="shared" si="7"/>
        <v>Feb 2023</v>
      </c>
      <c r="F467" s="6">
        <v>60.411650995970604</v>
      </c>
      <c r="G467" t="s">
        <v>14</v>
      </c>
    </row>
    <row r="468" spans="1:7" x14ac:dyDescent="0.3">
      <c r="A468">
        <v>467</v>
      </c>
      <c r="B468" t="s">
        <v>18</v>
      </c>
      <c r="C468" t="s">
        <v>15</v>
      </c>
      <c r="D468" s="1">
        <v>45080</v>
      </c>
      <c r="E468" s="1" t="str">
        <f t="shared" si="7"/>
        <v>Jun 2023</v>
      </c>
      <c r="F468" s="6">
        <v>103.05662879993611</v>
      </c>
      <c r="G468" t="s">
        <v>20</v>
      </c>
    </row>
    <row r="469" spans="1:7" x14ac:dyDescent="0.3">
      <c r="A469">
        <v>468</v>
      </c>
      <c r="B469" t="s">
        <v>13</v>
      </c>
      <c r="C469" t="s">
        <v>19</v>
      </c>
      <c r="D469" s="1">
        <v>44931</v>
      </c>
      <c r="E469" s="1" t="str">
        <f t="shared" si="7"/>
        <v>Jan 2023</v>
      </c>
      <c r="F469" s="6">
        <v>237.91878071564238</v>
      </c>
      <c r="G469" t="s">
        <v>10</v>
      </c>
    </row>
    <row r="470" spans="1:7" x14ac:dyDescent="0.3">
      <c r="A470">
        <v>469</v>
      </c>
      <c r="B470" t="s">
        <v>16</v>
      </c>
      <c r="C470" t="s">
        <v>9</v>
      </c>
      <c r="D470" s="1">
        <v>45149</v>
      </c>
      <c r="E470" s="1" t="str">
        <f t="shared" si="7"/>
        <v>Aug 2023</v>
      </c>
      <c r="F470" s="6">
        <v>273.22503141496327</v>
      </c>
      <c r="G470" t="s">
        <v>14</v>
      </c>
    </row>
    <row r="471" spans="1:7" x14ac:dyDescent="0.3">
      <c r="A471">
        <v>470</v>
      </c>
      <c r="B471" t="s">
        <v>5</v>
      </c>
      <c r="C471" t="s">
        <v>9</v>
      </c>
      <c r="D471" s="1">
        <v>45036</v>
      </c>
      <c r="E471" s="1" t="str">
        <f t="shared" si="7"/>
        <v>Apr 2023</v>
      </c>
      <c r="F471" s="6">
        <v>408.69937030532111</v>
      </c>
      <c r="G471" t="s">
        <v>12</v>
      </c>
    </row>
    <row r="472" spans="1:7" x14ac:dyDescent="0.3">
      <c r="A472">
        <v>471</v>
      </c>
      <c r="B472" t="s">
        <v>5</v>
      </c>
      <c r="C472" t="s">
        <v>17</v>
      </c>
      <c r="D472" s="1">
        <v>45029</v>
      </c>
      <c r="E472" s="1" t="str">
        <f t="shared" si="7"/>
        <v>Apr 2023</v>
      </c>
      <c r="F472" s="6">
        <v>186.67281095724317</v>
      </c>
      <c r="G472" t="s">
        <v>14</v>
      </c>
    </row>
    <row r="473" spans="1:7" x14ac:dyDescent="0.3">
      <c r="A473">
        <v>472</v>
      </c>
      <c r="B473" t="s">
        <v>16</v>
      </c>
      <c r="C473" t="s">
        <v>15</v>
      </c>
      <c r="D473" s="1">
        <v>45014</v>
      </c>
      <c r="E473" s="1" t="str">
        <f t="shared" si="7"/>
        <v>Mar 2023</v>
      </c>
      <c r="F473" s="6">
        <v>303.14396935353363</v>
      </c>
      <c r="G473" t="s">
        <v>12</v>
      </c>
    </row>
    <row r="474" spans="1:7" x14ac:dyDescent="0.3">
      <c r="A474">
        <v>473</v>
      </c>
      <c r="B474" t="s">
        <v>8</v>
      </c>
      <c r="C474" t="s">
        <v>6</v>
      </c>
      <c r="D474" s="1">
        <v>45116</v>
      </c>
      <c r="E474" s="1" t="str">
        <f t="shared" si="7"/>
        <v>Jul 2023</v>
      </c>
      <c r="F474" s="6">
        <v>380.21606662301718</v>
      </c>
      <c r="G474" t="s">
        <v>20</v>
      </c>
    </row>
    <row r="475" spans="1:7" x14ac:dyDescent="0.3">
      <c r="A475">
        <v>474</v>
      </c>
      <c r="B475" t="s">
        <v>21</v>
      </c>
      <c r="C475" t="s">
        <v>6</v>
      </c>
      <c r="D475" s="1">
        <v>45275</v>
      </c>
      <c r="E475" s="1" t="str">
        <f t="shared" si="7"/>
        <v>Dec 2023</v>
      </c>
      <c r="F475" s="6">
        <v>357.71737510252564</v>
      </c>
      <c r="G475" t="s">
        <v>14</v>
      </c>
    </row>
    <row r="476" spans="1:7" x14ac:dyDescent="0.3">
      <c r="A476">
        <v>475</v>
      </c>
      <c r="B476" t="s">
        <v>21</v>
      </c>
      <c r="C476" t="s">
        <v>15</v>
      </c>
      <c r="D476" s="1">
        <v>45012</v>
      </c>
      <c r="E476" s="1" t="str">
        <f t="shared" si="7"/>
        <v>Mar 2023</v>
      </c>
      <c r="F476" s="6">
        <v>409.99607279737683</v>
      </c>
      <c r="G476" t="s">
        <v>20</v>
      </c>
    </row>
    <row r="477" spans="1:7" x14ac:dyDescent="0.3">
      <c r="A477">
        <v>476</v>
      </c>
      <c r="B477" t="s">
        <v>13</v>
      </c>
      <c r="C477" t="s">
        <v>9</v>
      </c>
      <c r="D477" s="1">
        <v>44982</v>
      </c>
      <c r="E477" s="1" t="str">
        <f t="shared" si="7"/>
        <v>Feb 2023</v>
      </c>
      <c r="F477" s="6">
        <v>141.44055873090684</v>
      </c>
      <c r="G477" t="s">
        <v>7</v>
      </c>
    </row>
    <row r="478" spans="1:7" x14ac:dyDescent="0.3">
      <c r="A478">
        <v>477</v>
      </c>
      <c r="B478" t="s">
        <v>16</v>
      </c>
      <c r="C478" t="s">
        <v>6</v>
      </c>
      <c r="D478" s="1">
        <v>44997</v>
      </c>
      <c r="E478" s="1" t="str">
        <f t="shared" si="7"/>
        <v>Mar 2023</v>
      </c>
      <c r="F478" s="6">
        <v>287.50838521102912</v>
      </c>
      <c r="G478" t="s">
        <v>7</v>
      </c>
    </row>
    <row r="479" spans="1:7" x14ac:dyDescent="0.3">
      <c r="A479">
        <v>478</v>
      </c>
      <c r="B479" t="s">
        <v>8</v>
      </c>
      <c r="C479" t="s">
        <v>15</v>
      </c>
      <c r="D479" s="1">
        <v>44985</v>
      </c>
      <c r="E479" s="1" t="str">
        <f t="shared" si="7"/>
        <v>Feb 2023</v>
      </c>
      <c r="F479" s="6">
        <v>52.284559877578765</v>
      </c>
      <c r="G479" t="s">
        <v>14</v>
      </c>
    </row>
    <row r="480" spans="1:7" x14ac:dyDescent="0.3">
      <c r="A480">
        <v>479</v>
      </c>
      <c r="B480" t="s">
        <v>21</v>
      </c>
      <c r="C480" t="s">
        <v>15</v>
      </c>
      <c r="D480" s="1">
        <v>45067</v>
      </c>
      <c r="E480" s="1" t="str">
        <f t="shared" si="7"/>
        <v>May 2023</v>
      </c>
      <c r="F480" s="6">
        <v>23.610665965270154</v>
      </c>
      <c r="G480" t="s">
        <v>14</v>
      </c>
    </row>
    <row r="481" spans="1:7" x14ac:dyDescent="0.3">
      <c r="A481">
        <v>480</v>
      </c>
      <c r="B481" t="s">
        <v>5</v>
      </c>
      <c r="C481" t="s">
        <v>19</v>
      </c>
      <c r="D481" s="1">
        <v>45037</v>
      </c>
      <c r="E481" s="1" t="str">
        <f t="shared" si="7"/>
        <v>Apr 2023</v>
      </c>
      <c r="F481" s="6">
        <v>491.96416153571067</v>
      </c>
      <c r="G481" t="s">
        <v>10</v>
      </c>
    </row>
    <row r="482" spans="1:7" x14ac:dyDescent="0.3">
      <c r="A482">
        <v>481</v>
      </c>
      <c r="B482" t="s">
        <v>8</v>
      </c>
      <c r="C482" t="s">
        <v>6</v>
      </c>
      <c r="D482" s="1">
        <v>45237</v>
      </c>
      <c r="E482" s="1" t="str">
        <f t="shared" si="7"/>
        <v>Nov 2023</v>
      </c>
      <c r="F482" s="6">
        <v>54.683595586048263</v>
      </c>
      <c r="G482" t="s">
        <v>7</v>
      </c>
    </row>
    <row r="483" spans="1:7" x14ac:dyDescent="0.3">
      <c r="A483">
        <v>482</v>
      </c>
      <c r="B483" t="s">
        <v>5</v>
      </c>
      <c r="C483" t="s">
        <v>15</v>
      </c>
      <c r="D483" s="1">
        <v>44988</v>
      </c>
      <c r="E483" s="1" t="str">
        <f t="shared" si="7"/>
        <v>Mar 2023</v>
      </c>
      <c r="F483" s="6">
        <v>253.06280345372701</v>
      </c>
      <c r="G483" t="s">
        <v>20</v>
      </c>
    </row>
    <row r="484" spans="1:7" x14ac:dyDescent="0.3">
      <c r="A484">
        <v>483</v>
      </c>
      <c r="B484" t="s">
        <v>16</v>
      </c>
      <c r="C484" t="s">
        <v>6</v>
      </c>
      <c r="D484" s="1">
        <v>45013</v>
      </c>
      <c r="E484" s="1" t="str">
        <f t="shared" si="7"/>
        <v>Mar 2023</v>
      </c>
      <c r="F484" s="6">
        <v>95.21349503400414</v>
      </c>
      <c r="G484" t="s">
        <v>14</v>
      </c>
    </row>
    <row r="485" spans="1:7" x14ac:dyDescent="0.3">
      <c r="A485">
        <v>484</v>
      </c>
      <c r="B485" t="s">
        <v>11</v>
      </c>
      <c r="C485" t="s">
        <v>9</v>
      </c>
      <c r="D485" s="1">
        <v>45075</v>
      </c>
      <c r="E485" s="1" t="str">
        <f t="shared" si="7"/>
        <v>May 2023</v>
      </c>
      <c r="F485" s="6">
        <v>313.98850772425527</v>
      </c>
      <c r="G485" t="s">
        <v>20</v>
      </c>
    </row>
    <row r="486" spans="1:7" x14ac:dyDescent="0.3">
      <c r="A486">
        <v>485</v>
      </c>
      <c r="B486" t="s">
        <v>5</v>
      </c>
      <c r="C486" t="s">
        <v>15</v>
      </c>
      <c r="D486" s="1">
        <v>44981</v>
      </c>
      <c r="E486" s="1" t="str">
        <f t="shared" si="7"/>
        <v>Feb 2023</v>
      </c>
      <c r="F486" s="6">
        <v>253.76961312339941</v>
      </c>
      <c r="G486" t="s">
        <v>20</v>
      </c>
    </row>
    <row r="487" spans="1:7" x14ac:dyDescent="0.3">
      <c r="A487">
        <v>486</v>
      </c>
      <c r="B487" t="s">
        <v>18</v>
      </c>
      <c r="C487" t="s">
        <v>15</v>
      </c>
      <c r="D487" s="1">
        <v>45090</v>
      </c>
      <c r="E487" s="1" t="str">
        <f t="shared" si="7"/>
        <v>Jun 2023</v>
      </c>
      <c r="F487" s="6">
        <v>391.39178822474986</v>
      </c>
      <c r="G487" t="s">
        <v>10</v>
      </c>
    </row>
    <row r="488" spans="1:7" x14ac:dyDescent="0.3">
      <c r="A488">
        <v>487</v>
      </c>
      <c r="B488" t="s">
        <v>16</v>
      </c>
      <c r="C488" t="s">
        <v>9</v>
      </c>
      <c r="D488" s="1">
        <v>45076</v>
      </c>
      <c r="E488" s="1" t="str">
        <f t="shared" si="7"/>
        <v>May 2023</v>
      </c>
      <c r="F488" s="6">
        <v>120.3118339581498</v>
      </c>
      <c r="G488" t="s">
        <v>7</v>
      </c>
    </row>
    <row r="489" spans="1:7" x14ac:dyDescent="0.3">
      <c r="A489">
        <v>488</v>
      </c>
      <c r="B489" t="s">
        <v>5</v>
      </c>
      <c r="C489" t="s">
        <v>9</v>
      </c>
      <c r="D489" s="1">
        <v>44947</v>
      </c>
      <c r="E489" s="1" t="str">
        <f t="shared" si="7"/>
        <v>Jan 2023</v>
      </c>
      <c r="F489" s="6">
        <v>490.6009578053359</v>
      </c>
      <c r="G489" t="s">
        <v>10</v>
      </c>
    </row>
    <row r="490" spans="1:7" x14ac:dyDescent="0.3">
      <c r="A490">
        <v>489</v>
      </c>
      <c r="B490" t="s">
        <v>13</v>
      </c>
      <c r="C490" t="s">
        <v>17</v>
      </c>
      <c r="D490" s="1">
        <v>45206</v>
      </c>
      <c r="E490" s="1" t="str">
        <f t="shared" si="7"/>
        <v>Oct 2023</v>
      </c>
      <c r="F490" s="6">
        <v>262.69220351569686</v>
      </c>
      <c r="G490" t="s">
        <v>14</v>
      </c>
    </row>
    <row r="491" spans="1:7" x14ac:dyDescent="0.3">
      <c r="A491">
        <v>490</v>
      </c>
      <c r="B491" t="s">
        <v>11</v>
      </c>
      <c r="C491" t="s">
        <v>17</v>
      </c>
      <c r="D491" s="1">
        <v>45115</v>
      </c>
      <c r="E491" s="1" t="str">
        <f t="shared" si="7"/>
        <v>Jul 2023</v>
      </c>
      <c r="F491" s="6">
        <v>327.07631987703434</v>
      </c>
      <c r="G491" t="s">
        <v>10</v>
      </c>
    </row>
    <row r="492" spans="1:7" x14ac:dyDescent="0.3">
      <c r="A492">
        <v>491</v>
      </c>
      <c r="B492" t="s">
        <v>13</v>
      </c>
      <c r="C492" t="s">
        <v>15</v>
      </c>
      <c r="D492" s="1">
        <v>44984</v>
      </c>
      <c r="E492" s="1" t="str">
        <f t="shared" si="7"/>
        <v>Feb 2023</v>
      </c>
      <c r="F492" s="6">
        <v>260.63202585581359</v>
      </c>
      <c r="G492" t="s">
        <v>14</v>
      </c>
    </row>
    <row r="493" spans="1:7" x14ac:dyDescent="0.3">
      <c r="A493">
        <v>492</v>
      </c>
      <c r="B493" t="s">
        <v>16</v>
      </c>
      <c r="C493" t="s">
        <v>19</v>
      </c>
      <c r="D493" s="1">
        <v>45077</v>
      </c>
      <c r="E493" s="1" t="str">
        <f t="shared" si="7"/>
        <v>May 2023</v>
      </c>
      <c r="F493" s="6">
        <v>312.70957998576841</v>
      </c>
      <c r="G493" t="s">
        <v>7</v>
      </c>
    </row>
    <row r="494" spans="1:7" x14ac:dyDescent="0.3">
      <c r="A494">
        <v>493</v>
      </c>
      <c r="B494" t="s">
        <v>13</v>
      </c>
      <c r="C494" t="s">
        <v>19</v>
      </c>
      <c r="D494" s="1">
        <v>45083</v>
      </c>
      <c r="E494" s="1" t="str">
        <f t="shared" si="7"/>
        <v>Jun 2023</v>
      </c>
      <c r="F494" s="6">
        <v>94.739926035509939</v>
      </c>
      <c r="G494" t="s">
        <v>12</v>
      </c>
    </row>
    <row r="495" spans="1:7" x14ac:dyDescent="0.3">
      <c r="A495">
        <v>494</v>
      </c>
      <c r="B495" t="s">
        <v>21</v>
      </c>
      <c r="C495" t="s">
        <v>19</v>
      </c>
      <c r="D495" s="1">
        <v>45228</v>
      </c>
      <c r="E495" s="1" t="str">
        <f t="shared" si="7"/>
        <v>Oct 2023</v>
      </c>
      <c r="F495" s="6">
        <v>342.91524166962137</v>
      </c>
      <c r="G495" t="s">
        <v>10</v>
      </c>
    </row>
    <row r="496" spans="1:7" x14ac:dyDescent="0.3">
      <c r="A496">
        <v>495</v>
      </c>
      <c r="B496" t="s">
        <v>16</v>
      </c>
      <c r="C496" t="s">
        <v>15</v>
      </c>
      <c r="D496" s="1">
        <v>45167</v>
      </c>
      <c r="E496" s="1" t="str">
        <f t="shared" si="7"/>
        <v>Aug 2023</v>
      </c>
      <c r="F496" s="6">
        <v>204.56766069887513</v>
      </c>
      <c r="G496" t="s">
        <v>10</v>
      </c>
    </row>
    <row r="497" spans="1:7" x14ac:dyDescent="0.3">
      <c r="A497">
        <v>496</v>
      </c>
      <c r="B497" t="s">
        <v>18</v>
      </c>
      <c r="C497" t="s">
        <v>19</v>
      </c>
      <c r="D497" s="1">
        <v>44982</v>
      </c>
      <c r="E497" s="1" t="str">
        <f t="shared" si="7"/>
        <v>Feb 2023</v>
      </c>
      <c r="F497" s="6">
        <v>316.09079281533963</v>
      </c>
      <c r="G497" t="s">
        <v>12</v>
      </c>
    </row>
    <row r="498" spans="1:7" x14ac:dyDescent="0.3">
      <c r="A498">
        <v>497</v>
      </c>
      <c r="B498" t="s">
        <v>11</v>
      </c>
      <c r="C498" t="s">
        <v>9</v>
      </c>
      <c r="D498" s="1">
        <v>45114</v>
      </c>
      <c r="E498" s="1" t="str">
        <f t="shared" si="7"/>
        <v>Jul 2023</v>
      </c>
      <c r="F498" s="6">
        <v>104.24980892736906</v>
      </c>
      <c r="G498" t="s">
        <v>12</v>
      </c>
    </row>
    <row r="499" spans="1:7" x14ac:dyDescent="0.3">
      <c r="A499">
        <v>498</v>
      </c>
      <c r="B499" t="s">
        <v>16</v>
      </c>
      <c r="C499" t="s">
        <v>19</v>
      </c>
      <c r="D499" s="1">
        <v>45228</v>
      </c>
      <c r="E499" s="1" t="str">
        <f t="shared" si="7"/>
        <v>Oct 2023</v>
      </c>
      <c r="F499" s="6">
        <v>69.110515380724294</v>
      </c>
      <c r="G499" t="s">
        <v>12</v>
      </c>
    </row>
    <row r="500" spans="1:7" x14ac:dyDescent="0.3">
      <c r="A500">
        <v>499</v>
      </c>
      <c r="B500" t="s">
        <v>16</v>
      </c>
      <c r="C500" t="s">
        <v>15</v>
      </c>
      <c r="D500" s="1">
        <v>44966</v>
      </c>
      <c r="E500" s="1" t="str">
        <f t="shared" si="7"/>
        <v>Feb 2023</v>
      </c>
      <c r="F500" s="6">
        <v>227.56345663837044</v>
      </c>
      <c r="G500" t="s">
        <v>10</v>
      </c>
    </row>
    <row r="501" spans="1:7" x14ac:dyDescent="0.3">
      <c r="A501">
        <v>500</v>
      </c>
      <c r="B501" t="s">
        <v>21</v>
      </c>
      <c r="C501" t="s">
        <v>15</v>
      </c>
      <c r="D501" s="1">
        <v>45136</v>
      </c>
      <c r="E501" s="1" t="str">
        <f t="shared" si="7"/>
        <v>Jul 2023</v>
      </c>
      <c r="F501" s="6">
        <v>123.29400889808377</v>
      </c>
      <c r="G501" t="s">
        <v>10</v>
      </c>
    </row>
    <row r="502" spans="1:7" x14ac:dyDescent="0.3">
      <c r="A502">
        <v>501</v>
      </c>
      <c r="B502" t="s">
        <v>16</v>
      </c>
      <c r="C502" t="s">
        <v>17</v>
      </c>
      <c r="D502" s="1">
        <v>44979</v>
      </c>
      <c r="E502" s="1" t="str">
        <f t="shared" si="7"/>
        <v>Feb 2023</v>
      </c>
      <c r="F502" s="6">
        <v>430.45309319509971</v>
      </c>
      <c r="G502" t="s">
        <v>20</v>
      </c>
    </row>
    <row r="503" spans="1:7" x14ac:dyDescent="0.3">
      <c r="A503">
        <v>502</v>
      </c>
      <c r="B503" t="s">
        <v>21</v>
      </c>
      <c r="C503" t="s">
        <v>17</v>
      </c>
      <c r="D503" s="1">
        <v>45102</v>
      </c>
      <c r="E503" s="1" t="str">
        <f t="shared" si="7"/>
        <v>Jun 2023</v>
      </c>
      <c r="F503" s="6">
        <v>333.94677449914877</v>
      </c>
      <c r="G503" t="s">
        <v>12</v>
      </c>
    </row>
    <row r="504" spans="1:7" x14ac:dyDescent="0.3">
      <c r="A504">
        <v>503</v>
      </c>
      <c r="B504" t="s">
        <v>11</v>
      </c>
      <c r="C504" t="s">
        <v>17</v>
      </c>
      <c r="D504" s="1">
        <v>44985</v>
      </c>
      <c r="E504" s="1" t="str">
        <f t="shared" si="7"/>
        <v>Feb 2023</v>
      </c>
      <c r="F504" s="6">
        <v>475.04999776628358</v>
      </c>
      <c r="G504" t="s">
        <v>20</v>
      </c>
    </row>
    <row r="505" spans="1:7" x14ac:dyDescent="0.3">
      <c r="A505">
        <v>504</v>
      </c>
      <c r="B505" t="s">
        <v>18</v>
      </c>
      <c r="C505" t="s">
        <v>15</v>
      </c>
      <c r="D505" s="1">
        <v>45139</v>
      </c>
      <c r="E505" s="1" t="str">
        <f t="shared" si="7"/>
        <v>Aug 2023</v>
      </c>
      <c r="F505" s="6">
        <v>50.941649746977994</v>
      </c>
      <c r="G505" t="s">
        <v>12</v>
      </c>
    </row>
    <row r="506" spans="1:7" x14ac:dyDescent="0.3">
      <c r="A506">
        <v>505</v>
      </c>
      <c r="B506" t="s">
        <v>13</v>
      </c>
      <c r="C506" t="s">
        <v>9</v>
      </c>
      <c r="D506" s="1">
        <v>45136</v>
      </c>
      <c r="E506" s="1" t="str">
        <f t="shared" si="7"/>
        <v>Jul 2023</v>
      </c>
      <c r="F506" s="6">
        <v>67.607615190744525</v>
      </c>
      <c r="G506" t="s">
        <v>12</v>
      </c>
    </row>
    <row r="507" spans="1:7" x14ac:dyDescent="0.3">
      <c r="A507">
        <v>506</v>
      </c>
      <c r="B507" t="s">
        <v>16</v>
      </c>
      <c r="C507" t="s">
        <v>9</v>
      </c>
      <c r="D507" s="1">
        <v>44952</v>
      </c>
      <c r="E507" s="1" t="str">
        <f t="shared" si="7"/>
        <v>Jan 2023</v>
      </c>
      <c r="F507" s="6">
        <v>443.39002379980872</v>
      </c>
      <c r="G507" t="s">
        <v>14</v>
      </c>
    </row>
    <row r="508" spans="1:7" x14ac:dyDescent="0.3">
      <c r="A508">
        <v>507</v>
      </c>
      <c r="B508" t="s">
        <v>13</v>
      </c>
      <c r="C508" t="s">
        <v>19</v>
      </c>
      <c r="D508" s="1">
        <v>45154</v>
      </c>
      <c r="E508" s="1" t="str">
        <f t="shared" si="7"/>
        <v>Aug 2023</v>
      </c>
      <c r="F508" s="6">
        <v>429.7351609660476</v>
      </c>
      <c r="G508" t="s">
        <v>14</v>
      </c>
    </row>
    <row r="509" spans="1:7" x14ac:dyDescent="0.3">
      <c r="A509">
        <v>508</v>
      </c>
      <c r="B509" t="s">
        <v>21</v>
      </c>
      <c r="C509" t="s">
        <v>17</v>
      </c>
      <c r="D509" s="1">
        <v>45200</v>
      </c>
      <c r="E509" s="1" t="str">
        <f t="shared" si="7"/>
        <v>Oct 2023</v>
      </c>
      <c r="F509" s="6">
        <v>225.24691392731856</v>
      </c>
      <c r="G509" t="s">
        <v>12</v>
      </c>
    </row>
    <row r="510" spans="1:7" x14ac:dyDescent="0.3">
      <c r="A510">
        <v>509</v>
      </c>
      <c r="B510" t="s">
        <v>8</v>
      </c>
      <c r="C510" t="s">
        <v>6</v>
      </c>
      <c r="D510" s="1">
        <v>45244</v>
      </c>
      <c r="E510" s="1" t="str">
        <f t="shared" si="7"/>
        <v>Nov 2023</v>
      </c>
      <c r="F510" s="6">
        <v>422.61327276592715</v>
      </c>
      <c r="G510" t="s">
        <v>20</v>
      </c>
    </row>
    <row r="511" spans="1:7" x14ac:dyDescent="0.3">
      <c r="A511">
        <v>510</v>
      </c>
      <c r="B511" t="s">
        <v>16</v>
      </c>
      <c r="C511" t="s">
        <v>9</v>
      </c>
      <c r="D511" s="1">
        <v>44953</v>
      </c>
      <c r="E511" s="1" t="str">
        <f t="shared" si="7"/>
        <v>Jan 2023</v>
      </c>
      <c r="F511" s="6">
        <v>216.06580511171452</v>
      </c>
      <c r="G511" t="s">
        <v>12</v>
      </c>
    </row>
    <row r="512" spans="1:7" x14ac:dyDescent="0.3">
      <c r="A512">
        <v>511</v>
      </c>
      <c r="B512" t="s">
        <v>11</v>
      </c>
      <c r="C512" t="s">
        <v>15</v>
      </c>
      <c r="D512" s="1">
        <v>44959</v>
      </c>
      <c r="E512" s="1" t="str">
        <f t="shared" si="7"/>
        <v>Feb 2023</v>
      </c>
      <c r="F512" s="6">
        <v>305.9800516884564</v>
      </c>
      <c r="G512" t="s">
        <v>7</v>
      </c>
    </row>
    <row r="513" spans="1:7" x14ac:dyDescent="0.3">
      <c r="A513">
        <v>512</v>
      </c>
      <c r="B513" t="s">
        <v>11</v>
      </c>
      <c r="C513" t="s">
        <v>9</v>
      </c>
      <c r="D513" s="1">
        <v>45105</v>
      </c>
      <c r="E513" s="1" t="str">
        <f t="shared" si="7"/>
        <v>Jun 2023</v>
      </c>
      <c r="F513" s="6">
        <v>332.41922028619109</v>
      </c>
      <c r="G513" t="s">
        <v>10</v>
      </c>
    </row>
    <row r="514" spans="1:7" x14ac:dyDescent="0.3">
      <c r="A514">
        <v>513</v>
      </c>
      <c r="B514" t="s">
        <v>11</v>
      </c>
      <c r="C514" t="s">
        <v>9</v>
      </c>
      <c r="D514" s="1">
        <v>45022</v>
      </c>
      <c r="E514" s="1" t="str">
        <f t="shared" ref="E514:E577" si="8">TEXT(D514, "MMM YYYY")</f>
        <v>Apr 2023</v>
      </c>
      <c r="F514" s="6">
        <v>267.16432916555448</v>
      </c>
      <c r="G514" t="s">
        <v>7</v>
      </c>
    </row>
    <row r="515" spans="1:7" x14ac:dyDescent="0.3">
      <c r="A515">
        <v>514</v>
      </c>
      <c r="B515" t="s">
        <v>13</v>
      </c>
      <c r="C515" t="s">
        <v>6</v>
      </c>
      <c r="D515" s="1">
        <v>45279</v>
      </c>
      <c r="E515" s="1" t="str">
        <f t="shared" si="8"/>
        <v>Dec 2023</v>
      </c>
      <c r="F515" s="6">
        <v>233.23453490589074</v>
      </c>
      <c r="G515" t="s">
        <v>7</v>
      </c>
    </row>
    <row r="516" spans="1:7" x14ac:dyDescent="0.3">
      <c r="A516">
        <v>515</v>
      </c>
      <c r="B516" t="s">
        <v>16</v>
      </c>
      <c r="C516" t="s">
        <v>17</v>
      </c>
      <c r="D516" s="1">
        <v>45216</v>
      </c>
      <c r="E516" s="1" t="str">
        <f t="shared" si="8"/>
        <v>Oct 2023</v>
      </c>
      <c r="F516" s="6">
        <v>461.38759956251118</v>
      </c>
      <c r="G516" t="s">
        <v>7</v>
      </c>
    </row>
    <row r="517" spans="1:7" x14ac:dyDescent="0.3">
      <c r="A517">
        <v>516</v>
      </c>
      <c r="B517" t="s">
        <v>11</v>
      </c>
      <c r="C517" t="s">
        <v>19</v>
      </c>
      <c r="D517" s="1">
        <v>44939</v>
      </c>
      <c r="E517" s="1" t="str">
        <f t="shared" si="8"/>
        <v>Jan 2023</v>
      </c>
      <c r="F517" s="6">
        <v>309.70036139874367</v>
      </c>
      <c r="G517" t="s">
        <v>14</v>
      </c>
    </row>
    <row r="518" spans="1:7" x14ac:dyDescent="0.3">
      <c r="A518">
        <v>517</v>
      </c>
      <c r="B518" t="s">
        <v>18</v>
      </c>
      <c r="C518" t="s">
        <v>19</v>
      </c>
      <c r="D518" s="1">
        <v>45255</v>
      </c>
      <c r="E518" s="1" t="str">
        <f t="shared" si="8"/>
        <v>Nov 2023</v>
      </c>
      <c r="F518" s="6">
        <v>417.75433037255436</v>
      </c>
      <c r="G518" t="s">
        <v>14</v>
      </c>
    </row>
    <row r="519" spans="1:7" x14ac:dyDescent="0.3">
      <c r="A519">
        <v>518</v>
      </c>
      <c r="B519" t="s">
        <v>18</v>
      </c>
      <c r="C519" t="s">
        <v>15</v>
      </c>
      <c r="D519" s="1">
        <v>45029</v>
      </c>
      <c r="E519" s="1" t="str">
        <f t="shared" si="8"/>
        <v>Apr 2023</v>
      </c>
      <c r="F519" s="6">
        <v>416.23005615321944</v>
      </c>
      <c r="G519" t="s">
        <v>10</v>
      </c>
    </row>
    <row r="520" spans="1:7" x14ac:dyDescent="0.3">
      <c r="A520">
        <v>519</v>
      </c>
      <c r="B520" t="s">
        <v>16</v>
      </c>
      <c r="C520" t="s">
        <v>6</v>
      </c>
      <c r="D520" s="1">
        <v>45057</v>
      </c>
      <c r="E520" s="1" t="str">
        <f t="shared" si="8"/>
        <v>May 2023</v>
      </c>
      <c r="F520" s="6">
        <v>308.49252580620919</v>
      </c>
      <c r="G520" t="s">
        <v>7</v>
      </c>
    </row>
    <row r="521" spans="1:7" x14ac:dyDescent="0.3">
      <c r="A521">
        <v>520</v>
      </c>
      <c r="B521" t="s">
        <v>11</v>
      </c>
      <c r="C521" t="s">
        <v>15</v>
      </c>
      <c r="D521" s="1">
        <v>45103</v>
      </c>
      <c r="E521" s="1" t="str">
        <f t="shared" si="8"/>
        <v>Jun 2023</v>
      </c>
      <c r="F521" s="6">
        <v>234.97846262136255</v>
      </c>
      <c r="G521" t="s">
        <v>20</v>
      </c>
    </row>
    <row r="522" spans="1:7" x14ac:dyDescent="0.3">
      <c r="A522">
        <v>521</v>
      </c>
      <c r="B522" t="s">
        <v>21</v>
      </c>
      <c r="C522" t="s">
        <v>6</v>
      </c>
      <c r="D522" s="1">
        <v>45277</v>
      </c>
      <c r="E522" s="1" t="str">
        <f t="shared" si="8"/>
        <v>Dec 2023</v>
      </c>
      <c r="F522" s="6">
        <v>211.00419644856012</v>
      </c>
      <c r="G522" t="s">
        <v>10</v>
      </c>
    </row>
    <row r="523" spans="1:7" x14ac:dyDescent="0.3">
      <c r="A523">
        <v>522</v>
      </c>
      <c r="B523" t="s">
        <v>16</v>
      </c>
      <c r="C523" t="s">
        <v>6</v>
      </c>
      <c r="D523" s="1">
        <v>45260</v>
      </c>
      <c r="E523" s="1" t="str">
        <f t="shared" si="8"/>
        <v>Nov 2023</v>
      </c>
      <c r="F523" s="6">
        <v>454.48740832575976</v>
      </c>
      <c r="G523" t="s">
        <v>14</v>
      </c>
    </row>
    <row r="524" spans="1:7" x14ac:dyDescent="0.3">
      <c r="A524">
        <v>523</v>
      </c>
      <c r="B524" t="s">
        <v>21</v>
      </c>
      <c r="C524" t="s">
        <v>19</v>
      </c>
      <c r="D524" s="1">
        <v>45108</v>
      </c>
      <c r="E524" s="1" t="str">
        <f t="shared" si="8"/>
        <v>Jul 2023</v>
      </c>
      <c r="F524" s="6">
        <v>243.03687668133711</v>
      </c>
      <c r="G524" t="s">
        <v>7</v>
      </c>
    </row>
    <row r="525" spans="1:7" x14ac:dyDescent="0.3">
      <c r="A525">
        <v>524</v>
      </c>
      <c r="B525" t="s">
        <v>5</v>
      </c>
      <c r="C525" t="s">
        <v>9</v>
      </c>
      <c r="D525" s="1">
        <v>45023</v>
      </c>
      <c r="E525" s="1" t="str">
        <f t="shared" si="8"/>
        <v>Apr 2023</v>
      </c>
      <c r="F525" s="6">
        <v>467.14891636509111</v>
      </c>
      <c r="G525" t="s">
        <v>7</v>
      </c>
    </row>
    <row r="526" spans="1:7" x14ac:dyDescent="0.3">
      <c r="A526">
        <v>525</v>
      </c>
      <c r="B526" t="s">
        <v>18</v>
      </c>
      <c r="C526" t="s">
        <v>17</v>
      </c>
      <c r="D526" s="1">
        <v>45115</v>
      </c>
      <c r="E526" s="1" t="str">
        <f t="shared" si="8"/>
        <v>Jul 2023</v>
      </c>
      <c r="F526" s="6">
        <v>129.18506694971387</v>
      </c>
      <c r="G526" t="s">
        <v>10</v>
      </c>
    </row>
    <row r="527" spans="1:7" x14ac:dyDescent="0.3">
      <c r="A527">
        <v>526</v>
      </c>
      <c r="B527" t="s">
        <v>21</v>
      </c>
      <c r="C527" t="s">
        <v>15</v>
      </c>
      <c r="D527" s="1">
        <v>45086</v>
      </c>
      <c r="E527" s="1" t="str">
        <f t="shared" si="8"/>
        <v>Jun 2023</v>
      </c>
      <c r="F527" s="6">
        <v>173.69593635471867</v>
      </c>
      <c r="G527" t="s">
        <v>10</v>
      </c>
    </row>
    <row r="528" spans="1:7" x14ac:dyDescent="0.3">
      <c r="A528">
        <v>527</v>
      </c>
      <c r="B528" t="s">
        <v>8</v>
      </c>
      <c r="C528" t="s">
        <v>6</v>
      </c>
      <c r="D528" s="1">
        <v>45209</v>
      </c>
      <c r="E528" s="1" t="str">
        <f t="shared" si="8"/>
        <v>Oct 2023</v>
      </c>
      <c r="F528" s="6">
        <v>48.333426682201981</v>
      </c>
      <c r="G528" t="s">
        <v>10</v>
      </c>
    </row>
    <row r="529" spans="1:7" x14ac:dyDescent="0.3">
      <c r="A529">
        <v>528</v>
      </c>
      <c r="B529" t="s">
        <v>21</v>
      </c>
      <c r="C529" t="s">
        <v>9</v>
      </c>
      <c r="D529" s="1">
        <v>44952</v>
      </c>
      <c r="E529" s="1" t="str">
        <f t="shared" si="8"/>
        <v>Jan 2023</v>
      </c>
      <c r="F529" s="6">
        <v>131.83102394832557</v>
      </c>
      <c r="G529" t="s">
        <v>10</v>
      </c>
    </row>
    <row r="530" spans="1:7" x14ac:dyDescent="0.3">
      <c r="A530">
        <v>529</v>
      </c>
      <c r="B530" t="s">
        <v>11</v>
      </c>
      <c r="C530" t="s">
        <v>17</v>
      </c>
      <c r="D530" s="1">
        <v>45045</v>
      </c>
      <c r="E530" s="1" t="str">
        <f t="shared" si="8"/>
        <v>Apr 2023</v>
      </c>
      <c r="F530" s="6">
        <v>20.363023761038491</v>
      </c>
      <c r="G530" t="s">
        <v>10</v>
      </c>
    </row>
    <row r="531" spans="1:7" x14ac:dyDescent="0.3">
      <c r="A531">
        <v>530</v>
      </c>
      <c r="B531" t="s">
        <v>5</v>
      </c>
      <c r="C531" t="s">
        <v>19</v>
      </c>
      <c r="D531" s="1">
        <v>45215</v>
      </c>
      <c r="E531" s="1" t="str">
        <f t="shared" si="8"/>
        <v>Oct 2023</v>
      </c>
      <c r="F531" s="6">
        <v>370.1728117971964</v>
      </c>
      <c r="G531" t="s">
        <v>14</v>
      </c>
    </row>
    <row r="532" spans="1:7" x14ac:dyDescent="0.3">
      <c r="A532">
        <v>531</v>
      </c>
      <c r="B532" t="s">
        <v>8</v>
      </c>
      <c r="C532" t="s">
        <v>19</v>
      </c>
      <c r="D532" s="1">
        <v>45229</v>
      </c>
      <c r="E532" s="1" t="str">
        <f t="shared" si="8"/>
        <v>Oct 2023</v>
      </c>
      <c r="F532" s="6">
        <v>128.46432524272245</v>
      </c>
      <c r="G532" t="s">
        <v>12</v>
      </c>
    </row>
    <row r="533" spans="1:7" x14ac:dyDescent="0.3">
      <c r="A533">
        <v>532</v>
      </c>
      <c r="B533" t="s">
        <v>5</v>
      </c>
      <c r="C533" t="s">
        <v>6</v>
      </c>
      <c r="D533" s="1">
        <v>45066</v>
      </c>
      <c r="E533" s="1" t="str">
        <f t="shared" si="8"/>
        <v>May 2023</v>
      </c>
      <c r="F533" s="6">
        <v>273.66835427312463</v>
      </c>
      <c r="G533" t="s">
        <v>10</v>
      </c>
    </row>
    <row r="534" spans="1:7" x14ac:dyDescent="0.3">
      <c r="A534">
        <v>533</v>
      </c>
      <c r="B534" t="s">
        <v>21</v>
      </c>
      <c r="C534" t="s">
        <v>9</v>
      </c>
      <c r="D534" s="1">
        <v>45060</v>
      </c>
      <c r="E534" s="1" t="str">
        <f t="shared" si="8"/>
        <v>May 2023</v>
      </c>
      <c r="F534" s="6">
        <v>182.45944471965583</v>
      </c>
      <c r="G534" t="s">
        <v>12</v>
      </c>
    </row>
    <row r="535" spans="1:7" x14ac:dyDescent="0.3">
      <c r="A535">
        <v>534</v>
      </c>
      <c r="B535" t="s">
        <v>5</v>
      </c>
      <c r="C535" t="s">
        <v>15</v>
      </c>
      <c r="D535" s="1">
        <v>45230</v>
      </c>
      <c r="E535" s="1" t="str">
        <f t="shared" si="8"/>
        <v>Oct 2023</v>
      </c>
      <c r="F535" s="6">
        <v>407.13410520734152</v>
      </c>
      <c r="G535" t="s">
        <v>12</v>
      </c>
    </row>
    <row r="536" spans="1:7" x14ac:dyDescent="0.3">
      <c r="A536">
        <v>535</v>
      </c>
      <c r="B536" t="s">
        <v>16</v>
      </c>
      <c r="C536" t="s">
        <v>6</v>
      </c>
      <c r="D536" s="1">
        <v>44994</v>
      </c>
      <c r="E536" s="1" t="str">
        <f t="shared" si="8"/>
        <v>Mar 2023</v>
      </c>
      <c r="F536" s="6">
        <v>146.61141833672369</v>
      </c>
      <c r="G536" t="s">
        <v>7</v>
      </c>
    </row>
    <row r="537" spans="1:7" x14ac:dyDescent="0.3">
      <c r="A537">
        <v>536</v>
      </c>
      <c r="B537" t="s">
        <v>5</v>
      </c>
      <c r="C537" t="s">
        <v>9</v>
      </c>
      <c r="D537" s="1">
        <v>45098</v>
      </c>
      <c r="E537" s="1" t="str">
        <f t="shared" si="8"/>
        <v>Jun 2023</v>
      </c>
      <c r="F537" s="6">
        <v>296.32044501967351</v>
      </c>
      <c r="G537" t="s">
        <v>10</v>
      </c>
    </row>
    <row r="538" spans="1:7" x14ac:dyDescent="0.3">
      <c r="A538">
        <v>537</v>
      </c>
      <c r="B538" t="s">
        <v>13</v>
      </c>
      <c r="C538" t="s">
        <v>9</v>
      </c>
      <c r="D538" s="1">
        <v>45081</v>
      </c>
      <c r="E538" s="1" t="str">
        <f t="shared" si="8"/>
        <v>Jun 2023</v>
      </c>
      <c r="F538" s="6">
        <v>480.40970255442556</v>
      </c>
      <c r="G538" t="s">
        <v>7</v>
      </c>
    </row>
    <row r="539" spans="1:7" x14ac:dyDescent="0.3">
      <c r="A539">
        <v>538</v>
      </c>
      <c r="B539" t="s">
        <v>11</v>
      </c>
      <c r="C539" t="s">
        <v>9</v>
      </c>
      <c r="D539" s="1">
        <v>44987</v>
      </c>
      <c r="E539" s="1" t="str">
        <f t="shared" si="8"/>
        <v>Mar 2023</v>
      </c>
      <c r="F539" s="6">
        <v>125.77823152700404</v>
      </c>
      <c r="G539" t="s">
        <v>7</v>
      </c>
    </row>
    <row r="540" spans="1:7" x14ac:dyDescent="0.3">
      <c r="A540">
        <v>539</v>
      </c>
      <c r="B540" t="s">
        <v>8</v>
      </c>
      <c r="C540" t="s">
        <v>19</v>
      </c>
      <c r="D540" s="1">
        <v>45079</v>
      </c>
      <c r="E540" s="1" t="str">
        <f t="shared" si="8"/>
        <v>Jun 2023</v>
      </c>
      <c r="F540" s="6">
        <v>67.792605283159219</v>
      </c>
      <c r="G540" t="s">
        <v>10</v>
      </c>
    </row>
    <row r="541" spans="1:7" x14ac:dyDescent="0.3">
      <c r="A541">
        <v>540</v>
      </c>
      <c r="B541" t="s">
        <v>8</v>
      </c>
      <c r="C541" t="s">
        <v>6</v>
      </c>
      <c r="D541" s="1">
        <v>45145</v>
      </c>
      <c r="E541" s="1" t="str">
        <f t="shared" si="8"/>
        <v>Aug 2023</v>
      </c>
      <c r="F541" s="6">
        <v>409.18114873954522</v>
      </c>
      <c r="G541" t="s">
        <v>14</v>
      </c>
    </row>
    <row r="542" spans="1:7" x14ac:dyDescent="0.3">
      <c r="A542">
        <v>541</v>
      </c>
      <c r="B542" t="s">
        <v>11</v>
      </c>
      <c r="C542" t="s">
        <v>6</v>
      </c>
      <c r="D542" s="1">
        <v>44984</v>
      </c>
      <c r="E542" s="1" t="str">
        <f t="shared" si="8"/>
        <v>Feb 2023</v>
      </c>
      <c r="F542" s="6">
        <v>103.63075700797494</v>
      </c>
      <c r="G542" t="s">
        <v>12</v>
      </c>
    </row>
    <row r="543" spans="1:7" x14ac:dyDescent="0.3">
      <c r="A543">
        <v>542</v>
      </c>
      <c r="B543" t="s">
        <v>13</v>
      </c>
      <c r="C543" t="s">
        <v>9</v>
      </c>
      <c r="D543" s="1">
        <v>45038</v>
      </c>
      <c r="E543" s="1" t="str">
        <f t="shared" si="8"/>
        <v>Apr 2023</v>
      </c>
      <c r="F543" s="6">
        <v>373.57814989161005</v>
      </c>
      <c r="G543" t="s">
        <v>14</v>
      </c>
    </row>
    <row r="544" spans="1:7" x14ac:dyDescent="0.3">
      <c r="A544">
        <v>543</v>
      </c>
      <c r="B544" t="s">
        <v>18</v>
      </c>
      <c r="C544" t="s">
        <v>17</v>
      </c>
      <c r="D544" s="1">
        <v>45042</v>
      </c>
      <c r="E544" s="1" t="str">
        <f t="shared" si="8"/>
        <v>Apr 2023</v>
      </c>
      <c r="F544" s="6">
        <v>279.39721910167191</v>
      </c>
      <c r="G544" t="s">
        <v>14</v>
      </c>
    </row>
    <row r="545" spans="1:7" x14ac:dyDescent="0.3">
      <c r="A545">
        <v>544</v>
      </c>
      <c r="B545" t="s">
        <v>18</v>
      </c>
      <c r="C545" t="s">
        <v>6</v>
      </c>
      <c r="D545" s="1">
        <v>45272</v>
      </c>
      <c r="E545" s="1" t="str">
        <f t="shared" si="8"/>
        <v>Dec 2023</v>
      </c>
      <c r="F545" s="6">
        <v>196.2493784680035</v>
      </c>
      <c r="G545" t="s">
        <v>20</v>
      </c>
    </row>
    <row r="546" spans="1:7" x14ac:dyDescent="0.3">
      <c r="A546">
        <v>545</v>
      </c>
      <c r="B546" t="s">
        <v>21</v>
      </c>
      <c r="C546" t="s">
        <v>19</v>
      </c>
      <c r="D546" s="1">
        <v>45025</v>
      </c>
      <c r="E546" s="1" t="str">
        <f t="shared" si="8"/>
        <v>Apr 2023</v>
      </c>
      <c r="F546" s="6">
        <v>174.90323197685555</v>
      </c>
      <c r="G546" t="s">
        <v>7</v>
      </c>
    </row>
    <row r="547" spans="1:7" x14ac:dyDescent="0.3">
      <c r="A547">
        <v>546</v>
      </c>
      <c r="B547" t="s">
        <v>21</v>
      </c>
      <c r="C547" t="s">
        <v>19</v>
      </c>
      <c r="D547" s="1">
        <v>45254</v>
      </c>
      <c r="E547" s="1" t="str">
        <f t="shared" si="8"/>
        <v>Nov 2023</v>
      </c>
      <c r="F547" s="6">
        <v>181.22138791054093</v>
      </c>
      <c r="G547" t="s">
        <v>10</v>
      </c>
    </row>
    <row r="548" spans="1:7" x14ac:dyDescent="0.3">
      <c r="A548">
        <v>547</v>
      </c>
      <c r="B548" t="s">
        <v>13</v>
      </c>
      <c r="C548" t="s">
        <v>15</v>
      </c>
      <c r="D548" s="1">
        <v>45164</v>
      </c>
      <c r="E548" s="1" t="str">
        <f t="shared" si="8"/>
        <v>Aug 2023</v>
      </c>
      <c r="F548" s="6">
        <v>483.02943370729258</v>
      </c>
      <c r="G548" t="s">
        <v>14</v>
      </c>
    </row>
    <row r="549" spans="1:7" x14ac:dyDescent="0.3">
      <c r="A549">
        <v>548</v>
      </c>
      <c r="B549" t="s">
        <v>16</v>
      </c>
      <c r="C549" t="s">
        <v>9</v>
      </c>
      <c r="D549" s="1">
        <v>45033</v>
      </c>
      <c r="E549" s="1" t="str">
        <f t="shared" si="8"/>
        <v>Apr 2023</v>
      </c>
      <c r="F549" s="6">
        <v>315.39317772671831</v>
      </c>
      <c r="G549" t="s">
        <v>14</v>
      </c>
    </row>
    <row r="550" spans="1:7" x14ac:dyDescent="0.3">
      <c r="A550">
        <v>549</v>
      </c>
      <c r="B550" t="s">
        <v>5</v>
      </c>
      <c r="C550" t="s">
        <v>15</v>
      </c>
      <c r="D550" s="1">
        <v>44976</v>
      </c>
      <c r="E550" s="1" t="str">
        <f t="shared" si="8"/>
        <v>Feb 2023</v>
      </c>
      <c r="F550" s="6">
        <v>446.59015734328443</v>
      </c>
      <c r="G550" t="s">
        <v>14</v>
      </c>
    </row>
    <row r="551" spans="1:7" x14ac:dyDescent="0.3">
      <c r="A551">
        <v>550</v>
      </c>
      <c r="B551" t="s">
        <v>18</v>
      </c>
      <c r="C551" t="s">
        <v>17</v>
      </c>
      <c r="D551" s="1">
        <v>45089</v>
      </c>
      <c r="E551" s="1" t="str">
        <f t="shared" si="8"/>
        <v>Jun 2023</v>
      </c>
      <c r="F551" s="6">
        <v>171.78237024426301</v>
      </c>
      <c r="G551" t="s">
        <v>20</v>
      </c>
    </row>
    <row r="552" spans="1:7" x14ac:dyDescent="0.3">
      <c r="A552">
        <v>551</v>
      </c>
      <c r="B552" t="s">
        <v>21</v>
      </c>
      <c r="C552" t="s">
        <v>15</v>
      </c>
      <c r="D552" s="1">
        <v>45014</v>
      </c>
      <c r="E552" s="1" t="str">
        <f t="shared" si="8"/>
        <v>Mar 2023</v>
      </c>
      <c r="F552" s="6">
        <v>146.44342480278411</v>
      </c>
      <c r="G552" t="s">
        <v>20</v>
      </c>
    </row>
    <row r="553" spans="1:7" x14ac:dyDescent="0.3">
      <c r="A553">
        <v>552</v>
      </c>
      <c r="B553" t="s">
        <v>13</v>
      </c>
      <c r="C553" t="s">
        <v>15</v>
      </c>
      <c r="D553" s="1">
        <v>45066</v>
      </c>
      <c r="E553" s="1" t="str">
        <f t="shared" si="8"/>
        <v>May 2023</v>
      </c>
      <c r="F553" s="6">
        <v>377.07560320582274</v>
      </c>
      <c r="G553" t="s">
        <v>20</v>
      </c>
    </row>
    <row r="554" spans="1:7" x14ac:dyDescent="0.3">
      <c r="A554">
        <v>553</v>
      </c>
      <c r="B554" t="s">
        <v>5</v>
      </c>
      <c r="C554" t="s">
        <v>15</v>
      </c>
      <c r="D554" s="1">
        <v>45013</v>
      </c>
      <c r="E554" s="1" t="str">
        <f t="shared" si="8"/>
        <v>Mar 2023</v>
      </c>
      <c r="F554" s="6">
        <v>189.17049904959424</v>
      </c>
      <c r="G554" t="s">
        <v>14</v>
      </c>
    </row>
    <row r="555" spans="1:7" x14ac:dyDescent="0.3">
      <c r="A555">
        <v>554</v>
      </c>
      <c r="B555" t="s">
        <v>21</v>
      </c>
      <c r="C555" t="s">
        <v>15</v>
      </c>
      <c r="D555" s="1">
        <v>45185</v>
      </c>
      <c r="E555" s="1" t="str">
        <f t="shared" si="8"/>
        <v>Sep 2023</v>
      </c>
      <c r="F555" s="6">
        <v>342.96082587729313</v>
      </c>
      <c r="G555" t="s">
        <v>10</v>
      </c>
    </row>
    <row r="556" spans="1:7" x14ac:dyDescent="0.3">
      <c r="A556">
        <v>555</v>
      </c>
      <c r="B556" t="s">
        <v>16</v>
      </c>
      <c r="C556" t="s">
        <v>15</v>
      </c>
      <c r="D556" s="1">
        <v>45217</v>
      </c>
      <c r="E556" s="1" t="str">
        <f t="shared" si="8"/>
        <v>Oct 2023</v>
      </c>
      <c r="F556" s="6">
        <v>328.27766273343292</v>
      </c>
      <c r="G556" t="s">
        <v>10</v>
      </c>
    </row>
    <row r="557" spans="1:7" x14ac:dyDescent="0.3">
      <c r="A557">
        <v>556</v>
      </c>
      <c r="B557" t="s">
        <v>13</v>
      </c>
      <c r="C557" t="s">
        <v>17</v>
      </c>
      <c r="D557" s="1">
        <v>45157</v>
      </c>
      <c r="E557" s="1" t="str">
        <f t="shared" si="8"/>
        <v>Aug 2023</v>
      </c>
      <c r="F557" s="6">
        <v>474.95495073864623</v>
      </c>
      <c r="G557" t="s">
        <v>20</v>
      </c>
    </row>
    <row r="558" spans="1:7" x14ac:dyDescent="0.3">
      <c r="A558">
        <v>557</v>
      </c>
      <c r="B558" t="s">
        <v>18</v>
      </c>
      <c r="C558" t="s">
        <v>6</v>
      </c>
      <c r="D558" s="1">
        <v>45164</v>
      </c>
      <c r="E558" s="1" t="str">
        <f t="shared" si="8"/>
        <v>Aug 2023</v>
      </c>
      <c r="F558" s="6">
        <v>431.39191149825984</v>
      </c>
      <c r="G558" t="s">
        <v>7</v>
      </c>
    </row>
    <row r="559" spans="1:7" x14ac:dyDescent="0.3">
      <c r="A559">
        <v>558</v>
      </c>
      <c r="B559" t="s">
        <v>13</v>
      </c>
      <c r="C559" t="s">
        <v>15</v>
      </c>
      <c r="D559" s="1">
        <v>45011</v>
      </c>
      <c r="E559" s="1" t="str">
        <f t="shared" si="8"/>
        <v>Mar 2023</v>
      </c>
      <c r="F559" s="6">
        <v>401.27626459156841</v>
      </c>
      <c r="G559" t="s">
        <v>12</v>
      </c>
    </row>
    <row r="560" spans="1:7" x14ac:dyDescent="0.3">
      <c r="A560">
        <v>559</v>
      </c>
      <c r="B560" t="s">
        <v>21</v>
      </c>
      <c r="C560" t="s">
        <v>15</v>
      </c>
      <c r="D560" s="1">
        <v>44947</v>
      </c>
      <c r="E560" s="1" t="str">
        <f t="shared" si="8"/>
        <v>Jan 2023</v>
      </c>
      <c r="F560" s="6">
        <v>432.51102385952544</v>
      </c>
      <c r="G560" t="s">
        <v>14</v>
      </c>
    </row>
    <row r="561" spans="1:7" x14ac:dyDescent="0.3">
      <c r="A561">
        <v>560</v>
      </c>
      <c r="B561" t="s">
        <v>21</v>
      </c>
      <c r="C561" t="s">
        <v>15</v>
      </c>
      <c r="D561" s="1">
        <v>45143</v>
      </c>
      <c r="E561" s="1" t="str">
        <f t="shared" si="8"/>
        <v>Aug 2023</v>
      </c>
      <c r="F561" s="6">
        <v>498.90346986232515</v>
      </c>
      <c r="G561" t="s">
        <v>7</v>
      </c>
    </row>
    <row r="562" spans="1:7" x14ac:dyDescent="0.3">
      <c r="A562">
        <v>561</v>
      </c>
      <c r="B562" t="s">
        <v>13</v>
      </c>
      <c r="C562" t="s">
        <v>17</v>
      </c>
      <c r="D562" s="1">
        <v>45273</v>
      </c>
      <c r="E562" s="1" t="str">
        <f t="shared" si="8"/>
        <v>Dec 2023</v>
      </c>
      <c r="F562" s="6">
        <v>8.0535913997568382</v>
      </c>
      <c r="G562" t="s">
        <v>7</v>
      </c>
    </row>
    <row r="563" spans="1:7" x14ac:dyDescent="0.3">
      <c r="A563">
        <v>562</v>
      </c>
      <c r="B563" t="s">
        <v>16</v>
      </c>
      <c r="C563" t="s">
        <v>6</v>
      </c>
      <c r="D563" s="1">
        <v>45282</v>
      </c>
      <c r="E563" s="1" t="str">
        <f t="shared" si="8"/>
        <v>Dec 2023</v>
      </c>
      <c r="F563" s="6">
        <v>442.49803182094774</v>
      </c>
      <c r="G563" t="s">
        <v>14</v>
      </c>
    </row>
    <row r="564" spans="1:7" x14ac:dyDescent="0.3">
      <c r="A564">
        <v>563</v>
      </c>
      <c r="B564" t="s">
        <v>21</v>
      </c>
      <c r="C564" t="s">
        <v>17</v>
      </c>
      <c r="D564" s="1">
        <v>45252</v>
      </c>
      <c r="E564" s="1" t="str">
        <f t="shared" si="8"/>
        <v>Nov 2023</v>
      </c>
      <c r="F564" s="6">
        <v>197.9807661712953</v>
      </c>
      <c r="G564" t="s">
        <v>10</v>
      </c>
    </row>
    <row r="565" spans="1:7" x14ac:dyDescent="0.3">
      <c r="A565">
        <v>564</v>
      </c>
      <c r="B565" t="s">
        <v>11</v>
      </c>
      <c r="C565" t="s">
        <v>9</v>
      </c>
      <c r="D565" s="1">
        <v>45148</v>
      </c>
      <c r="E565" s="1" t="str">
        <f t="shared" si="8"/>
        <v>Aug 2023</v>
      </c>
      <c r="F565" s="6">
        <v>98.975072145789539</v>
      </c>
      <c r="G565" t="s">
        <v>10</v>
      </c>
    </row>
    <row r="566" spans="1:7" x14ac:dyDescent="0.3">
      <c r="A566">
        <v>565</v>
      </c>
      <c r="B566" t="s">
        <v>21</v>
      </c>
      <c r="C566" t="s">
        <v>17</v>
      </c>
      <c r="D566" s="1">
        <v>45118</v>
      </c>
      <c r="E566" s="1" t="str">
        <f t="shared" si="8"/>
        <v>Jul 2023</v>
      </c>
      <c r="F566" s="6">
        <v>369.88900848574485</v>
      </c>
      <c r="G566" t="s">
        <v>7</v>
      </c>
    </row>
    <row r="567" spans="1:7" x14ac:dyDescent="0.3">
      <c r="A567">
        <v>566</v>
      </c>
      <c r="B567" t="s">
        <v>13</v>
      </c>
      <c r="C567" t="s">
        <v>9</v>
      </c>
      <c r="D567" s="1">
        <v>45069</v>
      </c>
      <c r="E567" s="1" t="str">
        <f t="shared" si="8"/>
        <v>May 2023</v>
      </c>
      <c r="F567" s="6">
        <v>283.3856353464123</v>
      </c>
      <c r="G567" t="s">
        <v>14</v>
      </c>
    </row>
    <row r="568" spans="1:7" x14ac:dyDescent="0.3">
      <c r="A568">
        <v>567</v>
      </c>
      <c r="B568" t="s">
        <v>8</v>
      </c>
      <c r="C568" t="s">
        <v>17</v>
      </c>
      <c r="D568" s="1">
        <v>45149</v>
      </c>
      <c r="E568" s="1" t="str">
        <f t="shared" si="8"/>
        <v>Aug 2023</v>
      </c>
      <c r="F568" s="6">
        <v>363.45844992118805</v>
      </c>
      <c r="G568" t="s">
        <v>20</v>
      </c>
    </row>
    <row r="569" spans="1:7" x14ac:dyDescent="0.3">
      <c r="A569">
        <v>568</v>
      </c>
      <c r="B569" t="s">
        <v>18</v>
      </c>
      <c r="C569" t="s">
        <v>19</v>
      </c>
      <c r="D569" s="1">
        <v>45241</v>
      </c>
      <c r="E569" s="1" t="str">
        <f t="shared" si="8"/>
        <v>Nov 2023</v>
      </c>
      <c r="F569" s="6">
        <v>251.25944673146665</v>
      </c>
      <c r="G569" t="s">
        <v>20</v>
      </c>
    </row>
    <row r="570" spans="1:7" x14ac:dyDescent="0.3">
      <c r="A570">
        <v>569</v>
      </c>
      <c r="B570" t="s">
        <v>18</v>
      </c>
      <c r="C570" t="s">
        <v>19</v>
      </c>
      <c r="D570" s="1">
        <v>45059</v>
      </c>
      <c r="E570" s="1" t="str">
        <f t="shared" si="8"/>
        <v>May 2023</v>
      </c>
      <c r="F570" s="6">
        <v>344.4476458947222</v>
      </c>
      <c r="G570" t="s">
        <v>14</v>
      </c>
    </row>
    <row r="571" spans="1:7" x14ac:dyDescent="0.3">
      <c r="A571">
        <v>570</v>
      </c>
      <c r="B571" t="s">
        <v>13</v>
      </c>
      <c r="C571" t="s">
        <v>9</v>
      </c>
      <c r="D571" s="1">
        <v>44966</v>
      </c>
      <c r="E571" s="1" t="str">
        <f t="shared" si="8"/>
        <v>Feb 2023</v>
      </c>
      <c r="F571" s="6">
        <v>199.91932997959694</v>
      </c>
      <c r="G571" t="s">
        <v>20</v>
      </c>
    </row>
    <row r="572" spans="1:7" x14ac:dyDescent="0.3">
      <c r="A572">
        <v>571</v>
      </c>
      <c r="B572" t="s">
        <v>8</v>
      </c>
      <c r="C572" t="s">
        <v>19</v>
      </c>
      <c r="D572" s="1">
        <v>45186</v>
      </c>
      <c r="E572" s="1" t="str">
        <f t="shared" si="8"/>
        <v>Sep 2023</v>
      </c>
      <c r="F572" s="6">
        <v>252.42365614749477</v>
      </c>
      <c r="G572" t="s">
        <v>7</v>
      </c>
    </row>
    <row r="573" spans="1:7" x14ac:dyDescent="0.3">
      <c r="A573">
        <v>572</v>
      </c>
      <c r="B573" t="s">
        <v>11</v>
      </c>
      <c r="C573" t="s">
        <v>15</v>
      </c>
      <c r="D573" s="1">
        <v>45079</v>
      </c>
      <c r="E573" s="1" t="str">
        <f t="shared" si="8"/>
        <v>Jun 2023</v>
      </c>
      <c r="F573" s="6">
        <v>495.35001072305118</v>
      </c>
      <c r="G573" t="s">
        <v>12</v>
      </c>
    </row>
    <row r="574" spans="1:7" x14ac:dyDescent="0.3">
      <c r="A574">
        <v>573</v>
      </c>
      <c r="B574" t="s">
        <v>11</v>
      </c>
      <c r="C574" t="s">
        <v>19</v>
      </c>
      <c r="D574" s="1">
        <v>45254</v>
      </c>
      <c r="E574" s="1" t="str">
        <f t="shared" si="8"/>
        <v>Nov 2023</v>
      </c>
      <c r="F574" s="6">
        <v>464.5530976889757</v>
      </c>
      <c r="G574" t="s">
        <v>7</v>
      </c>
    </row>
    <row r="575" spans="1:7" x14ac:dyDescent="0.3">
      <c r="A575">
        <v>574</v>
      </c>
      <c r="B575" t="s">
        <v>18</v>
      </c>
      <c r="C575" t="s">
        <v>9</v>
      </c>
      <c r="D575" s="1">
        <v>45154</v>
      </c>
      <c r="E575" s="1" t="str">
        <f t="shared" si="8"/>
        <v>Aug 2023</v>
      </c>
      <c r="F575" s="6">
        <v>331.4032603797537</v>
      </c>
      <c r="G575" t="s">
        <v>10</v>
      </c>
    </row>
    <row r="576" spans="1:7" x14ac:dyDescent="0.3">
      <c r="A576">
        <v>575</v>
      </c>
      <c r="B576" t="s">
        <v>18</v>
      </c>
      <c r="C576" t="s">
        <v>15</v>
      </c>
      <c r="D576" s="1">
        <v>44963</v>
      </c>
      <c r="E576" s="1" t="str">
        <f t="shared" si="8"/>
        <v>Feb 2023</v>
      </c>
      <c r="F576" s="6">
        <v>159.96603446696605</v>
      </c>
      <c r="G576" t="s">
        <v>14</v>
      </c>
    </row>
    <row r="577" spans="1:7" x14ac:dyDescent="0.3">
      <c r="A577">
        <v>576</v>
      </c>
      <c r="B577" t="s">
        <v>18</v>
      </c>
      <c r="C577" t="s">
        <v>17</v>
      </c>
      <c r="D577" s="1">
        <v>44995</v>
      </c>
      <c r="E577" s="1" t="str">
        <f t="shared" si="8"/>
        <v>Mar 2023</v>
      </c>
      <c r="F577" s="6">
        <v>21.723721184425077</v>
      </c>
      <c r="G577" t="s">
        <v>7</v>
      </c>
    </row>
    <row r="578" spans="1:7" x14ac:dyDescent="0.3">
      <c r="A578">
        <v>577</v>
      </c>
      <c r="B578" t="s">
        <v>21</v>
      </c>
      <c r="C578" t="s">
        <v>6</v>
      </c>
      <c r="D578" s="1">
        <v>45153</v>
      </c>
      <c r="E578" s="1" t="str">
        <f t="shared" ref="E578:E641" si="9">TEXT(D578, "MMM YYYY")</f>
        <v>Aug 2023</v>
      </c>
      <c r="F578" s="6">
        <v>139.61949266365849</v>
      </c>
      <c r="G578" t="s">
        <v>20</v>
      </c>
    </row>
    <row r="579" spans="1:7" x14ac:dyDescent="0.3">
      <c r="A579">
        <v>578</v>
      </c>
      <c r="B579" t="s">
        <v>8</v>
      </c>
      <c r="C579" t="s">
        <v>9</v>
      </c>
      <c r="D579" s="1">
        <v>44983</v>
      </c>
      <c r="E579" s="1" t="str">
        <f t="shared" si="9"/>
        <v>Feb 2023</v>
      </c>
      <c r="F579" s="6">
        <v>371.08949743763185</v>
      </c>
      <c r="G579" t="s">
        <v>20</v>
      </c>
    </row>
    <row r="580" spans="1:7" x14ac:dyDescent="0.3">
      <c r="A580">
        <v>579</v>
      </c>
      <c r="B580" t="s">
        <v>5</v>
      </c>
      <c r="C580" t="s">
        <v>17</v>
      </c>
      <c r="D580" s="1">
        <v>45291</v>
      </c>
      <c r="E580" s="1" t="str">
        <f t="shared" si="9"/>
        <v>Dec 2023</v>
      </c>
      <c r="F580" s="6">
        <v>381.57993935473456</v>
      </c>
      <c r="G580" t="s">
        <v>10</v>
      </c>
    </row>
    <row r="581" spans="1:7" x14ac:dyDescent="0.3">
      <c r="A581">
        <v>580</v>
      </c>
      <c r="B581" t="s">
        <v>5</v>
      </c>
      <c r="C581" t="s">
        <v>19</v>
      </c>
      <c r="D581" s="1">
        <v>44945</v>
      </c>
      <c r="E581" s="1" t="str">
        <f t="shared" si="9"/>
        <v>Jan 2023</v>
      </c>
      <c r="F581" s="6">
        <v>116.76501384507496</v>
      </c>
      <c r="G581" t="s">
        <v>20</v>
      </c>
    </row>
    <row r="582" spans="1:7" x14ac:dyDescent="0.3">
      <c r="A582">
        <v>581</v>
      </c>
      <c r="B582" t="s">
        <v>18</v>
      </c>
      <c r="C582" t="s">
        <v>17</v>
      </c>
      <c r="D582" s="1">
        <v>45124</v>
      </c>
      <c r="E582" s="1" t="str">
        <f t="shared" si="9"/>
        <v>Jul 2023</v>
      </c>
      <c r="F582" s="6">
        <v>398.16966341851582</v>
      </c>
      <c r="G582" t="s">
        <v>12</v>
      </c>
    </row>
    <row r="583" spans="1:7" x14ac:dyDescent="0.3">
      <c r="A583">
        <v>582</v>
      </c>
      <c r="B583" t="s">
        <v>18</v>
      </c>
      <c r="C583" t="s">
        <v>6</v>
      </c>
      <c r="D583" s="1">
        <v>45152</v>
      </c>
      <c r="E583" s="1" t="str">
        <f t="shared" si="9"/>
        <v>Aug 2023</v>
      </c>
      <c r="F583" s="6">
        <v>399.06979897372389</v>
      </c>
      <c r="G583" t="s">
        <v>14</v>
      </c>
    </row>
    <row r="584" spans="1:7" x14ac:dyDescent="0.3">
      <c r="A584">
        <v>583</v>
      </c>
      <c r="B584" t="s">
        <v>16</v>
      </c>
      <c r="C584" t="s">
        <v>6</v>
      </c>
      <c r="D584" s="1">
        <v>45163</v>
      </c>
      <c r="E584" s="1" t="str">
        <f t="shared" si="9"/>
        <v>Aug 2023</v>
      </c>
      <c r="F584" s="6">
        <v>229.08790324258251</v>
      </c>
      <c r="G584" t="s">
        <v>14</v>
      </c>
    </row>
    <row r="585" spans="1:7" x14ac:dyDescent="0.3">
      <c r="A585">
        <v>584</v>
      </c>
      <c r="B585" t="s">
        <v>8</v>
      </c>
      <c r="C585" t="s">
        <v>6</v>
      </c>
      <c r="D585" s="1">
        <v>44952</v>
      </c>
      <c r="E585" s="1" t="str">
        <f t="shared" si="9"/>
        <v>Jan 2023</v>
      </c>
      <c r="F585" s="6">
        <v>231.99362087347916</v>
      </c>
      <c r="G585" t="s">
        <v>14</v>
      </c>
    </row>
    <row r="586" spans="1:7" x14ac:dyDescent="0.3">
      <c r="A586">
        <v>585</v>
      </c>
      <c r="B586" t="s">
        <v>5</v>
      </c>
      <c r="C586" t="s">
        <v>9</v>
      </c>
      <c r="D586" s="1">
        <v>45255</v>
      </c>
      <c r="E586" s="1" t="str">
        <f t="shared" si="9"/>
        <v>Nov 2023</v>
      </c>
      <c r="F586" s="6">
        <v>249.20392089296607</v>
      </c>
      <c r="G586" t="s">
        <v>20</v>
      </c>
    </row>
    <row r="587" spans="1:7" x14ac:dyDescent="0.3">
      <c r="A587">
        <v>586</v>
      </c>
      <c r="B587" t="s">
        <v>8</v>
      </c>
      <c r="C587" t="s">
        <v>6</v>
      </c>
      <c r="D587" s="1">
        <v>45116</v>
      </c>
      <c r="E587" s="1" t="str">
        <f t="shared" si="9"/>
        <v>Jul 2023</v>
      </c>
      <c r="F587" s="6">
        <v>445.33577760951579</v>
      </c>
      <c r="G587" t="s">
        <v>7</v>
      </c>
    </row>
    <row r="588" spans="1:7" x14ac:dyDescent="0.3">
      <c r="A588">
        <v>587</v>
      </c>
      <c r="B588" t="s">
        <v>21</v>
      </c>
      <c r="C588" t="s">
        <v>6</v>
      </c>
      <c r="D588" s="1">
        <v>45073</v>
      </c>
      <c r="E588" s="1" t="str">
        <f t="shared" si="9"/>
        <v>May 2023</v>
      </c>
      <c r="F588" s="6">
        <v>338.54321313636342</v>
      </c>
      <c r="G588" t="s">
        <v>12</v>
      </c>
    </row>
    <row r="589" spans="1:7" x14ac:dyDescent="0.3">
      <c r="A589">
        <v>588</v>
      </c>
      <c r="B589" t="s">
        <v>5</v>
      </c>
      <c r="C589" t="s">
        <v>15</v>
      </c>
      <c r="D589" s="1">
        <v>45011</v>
      </c>
      <c r="E589" s="1" t="str">
        <f t="shared" si="9"/>
        <v>Mar 2023</v>
      </c>
      <c r="F589" s="6">
        <v>449.56533642027961</v>
      </c>
      <c r="G589" t="s">
        <v>20</v>
      </c>
    </row>
    <row r="590" spans="1:7" x14ac:dyDescent="0.3">
      <c r="A590">
        <v>589</v>
      </c>
      <c r="B590" t="s">
        <v>13</v>
      </c>
      <c r="C590" t="s">
        <v>9</v>
      </c>
      <c r="D590" s="1">
        <v>45098</v>
      </c>
      <c r="E590" s="1" t="str">
        <f t="shared" si="9"/>
        <v>Jun 2023</v>
      </c>
      <c r="F590" s="6">
        <v>412.34970789288815</v>
      </c>
      <c r="G590" t="s">
        <v>7</v>
      </c>
    </row>
    <row r="591" spans="1:7" x14ac:dyDescent="0.3">
      <c r="A591">
        <v>590</v>
      </c>
      <c r="B591" t="s">
        <v>21</v>
      </c>
      <c r="C591" t="s">
        <v>15</v>
      </c>
      <c r="D591" s="1">
        <v>45284</v>
      </c>
      <c r="E591" s="1" t="str">
        <f t="shared" si="9"/>
        <v>Dec 2023</v>
      </c>
      <c r="F591" s="6">
        <v>467.61792581478124</v>
      </c>
      <c r="G591" t="s">
        <v>7</v>
      </c>
    </row>
    <row r="592" spans="1:7" x14ac:dyDescent="0.3">
      <c r="A592">
        <v>591</v>
      </c>
      <c r="B592" t="s">
        <v>16</v>
      </c>
      <c r="C592" t="s">
        <v>6</v>
      </c>
      <c r="D592" s="1">
        <v>44956</v>
      </c>
      <c r="E592" s="1" t="str">
        <f t="shared" si="9"/>
        <v>Jan 2023</v>
      </c>
      <c r="F592" s="6">
        <v>356.86571146170667</v>
      </c>
      <c r="G592" t="s">
        <v>10</v>
      </c>
    </row>
    <row r="593" spans="1:7" x14ac:dyDescent="0.3">
      <c r="A593">
        <v>592</v>
      </c>
      <c r="B593" t="s">
        <v>16</v>
      </c>
      <c r="C593" t="s">
        <v>17</v>
      </c>
      <c r="D593" s="1">
        <v>45183</v>
      </c>
      <c r="E593" s="1" t="str">
        <f t="shared" si="9"/>
        <v>Sep 2023</v>
      </c>
      <c r="F593" s="6">
        <v>437.93348356749999</v>
      </c>
      <c r="G593" t="s">
        <v>7</v>
      </c>
    </row>
    <row r="594" spans="1:7" x14ac:dyDescent="0.3">
      <c r="A594">
        <v>593</v>
      </c>
      <c r="B594" t="s">
        <v>11</v>
      </c>
      <c r="C594" t="s">
        <v>19</v>
      </c>
      <c r="D594" s="1">
        <v>45186</v>
      </c>
      <c r="E594" s="1" t="str">
        <f t="shared" si="9"/>
        <v>Sep 2023</v>
      </c>
      <c r="F594" s="6">
        <v>238.77672317992875</v>
      </c>
      <c r="G594" t="s">
        <v>10</v>
      </c>
    </row>
    <row r="595" spans="1:7" x14ac:dyDescent="0.3">
      <c r="A595">
        <v>594</v>
      </c>
      <c r="B595" t="s">
        <v>16</v>
      </c>
      <c r="C595" t="s">
        <v>6</v>
      </c>
      <c r="D595" s="1">
        <v>44950</v>
      </c>
      <c r="E595" s="1" t="str">
        <f t="shared" si="9"/>
        <v>Jan 2023</v>
      </c>
      <c r="F595" s="6">
        <v>33.624306505380162</v>
      </c>
      <c r="G595" t="s">
        <v>20</v>
      </c>
    </row>
    <row r="596" spans="1:7" x14ac:dyDescent="0.3">
      <c r="A596">
        <v>595</v>
      </c>
      <c r="B596" t="s">
        <v>13</v>
      </c>
      <c r="C596" t="s">
        <v>9</v>
      </c>
      <c r="D596" s="1">
        <v>44962</v>
      </c>
      <c r="E596" s="1" t="str">
        <f t="shared" si="9"/>
        <v>Feb 2023</v>
      </c>
      <c r="F596" s="6">
        <v>395.50932573268841</v>
      </c>
      <c r="G596" t="s">
        <v>12</v>
      </c>
    </row>
    <row r="597" spans="1:7" x14ac:dyDescent="0.3">
      <c r="A597">
        <v>596</v>
      </c>
      <c r="B597" t="s">
        <v>13</v>
      </c>
      <c r="C597" t="s">
        <v>17</v>
      </c>
      <c r="D597" s="1">
        <v>44947</v>
      </c>
      <c r="E597" s="1" t="str">
        <f t="shared" si="9"/>
        <v>Jan 2023</v>
      </c>
      <c r="F597" s="6">
        <v>12.494555125520915</v>
      </c>
      <c r="G597" t="s">
        <v>12</v>
      </c>
    </row>
    <row r="598" spans="1:7" x14ac:dyDescent="0.3">
      <c r="A598">
        <v>597</v>
      </c>
      <c r="B598" t="s">
        <v>11</v>
      </c>
      <c r="C598" t="s">
        <v>9</v>
      </c>
      <c r="D598" s="1">
        <v>45218</v>
      </c>
      <c r="E598" s="1" t="str">
        <f t="shared" si="9"/>
        <v>Oct 2023</v>
      </c>
      <c r="F598" s="6">
        <v>121.05835781151332</v>
      </c>
      <c r="G598" t="s">
        <v>20</v>
      </c>
    </row>
    <row r="599" spans="1:7" x14ac:dyDescent="0.3">
      <c r="A599">
        <v>598</v>
      </c>
      <c r="B599" t="s">
        <v>21</v>
      </c>
      <c r="C599" t="s">
        <v>15</v>
      </c>
      <c r="D599" s="1">
        <v>45191</v>
      </c>
      <c r="E599" s="1" t="str">
        <f t="shared" si="9"/>
        <v>Sep 2023</v>
      </c>
      <c r="F599" s="6">
        <v>309.59324532760525</v>
      </c>
      <c r="G599" t="s">
        <v>7</v>
      </c>
    </row>
    <row r="600" spans="1:7" x14ac:dyDescent="0.3">
      <c r="A600">
        <v>599</v>
      </c>
      <c r="B600" t="s">
        <v>5</v>
      </c>
      <c r="C600" t="s">
        <v>15</v>
      </c>
      <c r="D600" s="1">
        <v>44970</v>
      </c>
      <c r="E600" s="1" t="str">
        <f t="shared" si="9"/>
        <v>Feb 2023</v>
      </c>
      <c r="F600" s="6">
        <v>21.104643969925224</v>
      </c>
      <c r="G600" t="s">
        <v>20</v>
      </c>
    </row>
    <row r="601" spans="1:7" x14ac:dyDescent="0.3">
      <c r="A601">
        <v>600</v>
      </c>
      <c r="B601" t="s">
        <v>11</v>
      </c>
      <c r="C601" t="s">
        <v>19</v>
      </c>
      <c r="D601" s="1">
        <v>45163</v>
      </c>
      <c r="E601" s="1" t="str">
        <f t="shared" si="9"/>
        <v>Aug 2023</v>
      </c>
      <c r="F601" s="6">
        <v>291.88125811680453</v>
      </c>
      <c r="G601" t="s">
        <v>10</v>
      </c>
    </row>
    <row r="602" spans="1:7" x14ac:dyDescent="0.3">
      <c r="A602">
        <v>601</v>
      </c>
      <c r="B602" t="s">
        <v>16</v>
      </c>
      <c r="C602" t="s">
        <v>15</v>
      </c>
      <c r="D602" s="1">
        <v>45039</v>
      </c>
      <c r="E602" s="1" t="str">
        <f t="shared" si="9"/>
        <v>Apr 2023</v>
      </c>
      <c r="F602" s="6">
        <v>221.13802715518392</v>
      </c>
      <c r="G602" t="s">
        <v>7</v>
      </c>
    </row>
    <row r="603" spans="1:7" x14ac:dyDescent="0.3">
      <c r="A603">
        <v>602</v>
      </c>
      <c r="B603" t="s">
        <v>13</v>
      </c>
      <c r="C603" t="s">
        <v>19</v>
      </c>
      <c r="D603" s="1">
        <v>45129</v>
      </c>
      <c r="E603" s="1" t="str">
        <f t="shared" si="9"/>
        <v>Jul 2023</v>
      </c>
      <c r="F603" s="6">
        <v>198.9157631741152</v>
      </c>
      <c r="G603" t="s">
        <v>14</v>
      </c>
    </row>
    <row r="604" spans="1:7" x14ac:dyDescent="0.3">
      <c r="A604">
        <v>603</v>
      </c>
      <c r="B604" t="s">
        <v>5</v>
      </c>
      <c r="C604" t="s">
        <v>6</v>
      </c>
      <c r="D604" s="1">
        <v>45211</v>
      </c>
      <c r="E604" s="1" t="str">
        <f t="shared" si="9"/>
        <v>Oct 2023</v>
      </c>
      <c r="F604" s="6">
        <v>415.20161291658673</v>
      </c>
      <c r="G604" t="s">
        <v>20</v>
      </c>
    </row>
    <row r="605" spans="1:7" x14ac:dyDescent="0.3">
      <c r="A605">
        <v>604</v>
      </c>
      <c r="B605" t="s">
        <v>13</v>
      </c>
      <c r="C605" t="s">
        <v>6</v>
      </c>
      <c r="D605" s="1">
        <v>45243</v>
      </c>
      <c r="E605" s="1" t="str">
        <f t="shared" si="9"/>
        <v>Nov 2023</v>
      </c>
      <c r="F605" s="6">
        <v>154.27030494982731</v>
      </c>
      <c r="G605" t="s">
        <v>7</v>
      </c>
    </row>
    <row r="606" spans="1:7" x14ac:dyDescent="0.3">
      <c r="A606">
        <v>605</v>
      </c>
      <c r="B606" t="s">
        <v>11</v>
      </c>
      <c r="C606" t="s">
        <v>17</v>
      </c>
      <c r="D606" s="1">
        <v>45039</v>
      </c>
      <c r="E606" s="1" t="str">
        <f t="shared" si="9"/>
        <v>Apr 2023</v>
      </c>
      <c r="F606" s="6">
        <v>176.5895311447089</v>
      </c>
      <c r="G606" t="s">
        <v>12</v>
      </c>
    </row>
    <row r="607" spans="1:7" x14ac:dyDescent="0.3">
      <c r="A607">
        <v>606</v>
      </c>
      <c r="B607" t="s">
        <v>13</v>
      </c>
      <c r="C607" t="s">
        <v>19</v>
      </c>
      <c r="D607" s="1">
        <v>45126</v>
      </c>
      <c r="E607" s="1" t="str">
        <f t="shared" si="9"/>
        <v>Jul 2023</v>
      </c>
      <c r="F607" s="6">
        <v>278.03008919283832</v>
      </c>
      <c r="G607" t="s">
        <v>14</v>
      </c>
    </row>
    <row r="608" spans="1:7" x14ac:dyDescent="0.3">
      <c r="A608">
        <v>607</v>
      </c>
      <c r="B608" t="s">
        <v>21</v>
      </c>
      <c r="C608" t="s">
        <v>9</v>
      </c>
      <c r="D608" s="1">
        <v>44984</v>
      </c>
      <c r="E608" s="1" t="str">
        <f t="shared" si="9"/>
        <v>Feb 2023</v>
      </c>
      <c r="F608" s="6">
        <v>179.80593561543341</v>
      </c>
      <c r="G608" t="s">
        <v>12</v>
      </c>
    </row>
    <row r="609" spans="1:7" x14ac:dyDescent="0.3">
      <c r="A609">
        <v>608</v>
      </c>
      <c r="B609" t="s">
        <v>16</v>
      </c>
      <c r="C609" t="s">
        <v>19</v>
      </c>
      <c r="D609" s="1">
        <v>45289</v>
      </c>
      <c r="E609" s="1" t="str">
        <f t="shared" si="9"/>
        <v>Dec 2023</v>
      </c>
      <c r="F609" s="6">
        <v>170.10894974303801</v>
      </c>
      <c r="G609" t="s">
        <v>7</v>
      </c>
    </row>
    <row r="610" spans="1:7" x14ac:dyDescent="0.3">
      <c r="A610">
        <v>609</v>
      </c>
      <c r="B610" t="s">
        <v>11</v>
      </c>
      <c r="C610" t="s">
        <v>9</v>
      </c>
      <c r="D610" s="1">
        <v>45061</v>
      </c>
      <c r="E610" s="1" t="str">
        <f t="shared" si="9"/>
        <v>May 2023</v>
      </c>
      <c r="F610" s="6">
        <v>212.9470030339109</v>
      </c>
      <c r="G610" t="s">
        <v>12</v>
      </c>
    </row>
    <row r="611" spans="1:7" x14ac:dyDescent="0.3">
      <c r="A611">
        <v>610</v>
      </c>
      <c r="B611" t="s">
        <v>18</v>
      </c>
      <c r="C611" t="s">
        <v>19</v>
      </c>
      <c r="D611" s="1">
        <v>45274</v>
      </c>
      <c r="E611" s="1" t="str">
        <f t="shared" si="9"/>
        <v>Dec 2023</v>
      </c>
      <c r="F611" s="6">
        <v>148.47186020125034</v>
      </c>
      <c r="G611" t="s">
        <v>20</v>
      </c>
    </row>
    <row r="612" spans="1:7" x14ac:dyDescent="0.3">
      <c r="A612">
        <v>611</v>
      </c>
      <c r="B612" t="s">
        <v>13</v>
      </c>
      <c r="C612" t="s">
        <v>6</v>
      </c>
      <c r="D612" s="1">
        <v>45176</v>
      </c>
      <c r="E612" s="1" t="str">
        <f t="shared" si="9"/>
        <v>Sep 2023</v>
      </c>
      <c r="F612" s="6">
        <v>27.287458729662934</v>
      </c>
      <c r="G612" t="s">
        <v>14</v>
      </c>
    </row>
    <row r="613" spans="1:7" x14ac:dyDescent="0.3">
      <c r="A613">
        <v>612</v>
      </c>
      <c r="B613" t="s">
        <v>21</v>
      </c>
      <c r="C613" t="s">
        <v>15</v>
      </c>
      <c r="D613" s="1">
        <v>45116</v>
      </c>
      <c r="E613" s="1" t="str">
        <f t="shared" si="9"/>
        <v>Jul 2023</v>
      </c>
      <c r="F613" s="6">
        <v>320.33985367569784</v>
      </c>
      <c r="G613" t="s">
        <v>10</v>
      </c>
    </row>
    <row r="614" spans="1:7" x14ac:dyDescent="0.3">
      <c r="A614">
        <v>613</v>
      </c>
      <c r="B614" t="s">
        <v>5</v>
      </c>
      <c r="C614" t="s">
        <v>9</v>
      </c>
      <c r="D614" s="1">
        <v>45023</v>
      </c>
      <c r="E614" s="1" t="str">
        <f t="shared" si="9"/>
        <v>Apr 2023</v>
      </c>
      <c r="F614" s="6">
        <v>48.353346321679517</v>
      </c>
      <c r="G614" t="s">
        <v>10</v>
      </c>
    </row>
    <row r="615" spans="1:7" x14ac:dyDescent="0.3">
      <c r="A615">
        <v>614</v>
      </c>
      <c r="B615" t="s">
        <v>8</v>
      </c>
      <c r="C615" t="s">
        <v>15</v>
      </c>
      <c r="D615" s="1">
        <v>45096</v>
      </c>
      <c r="E615" s="1" t="str">
        <f t="shared" si="9"/>
        <v>Jun 2023</v>
      </c>
      <c r="F615" s="6">
        <v>109.86774343634816</v>
      </c>
      <c r="G615" t="s">
        <v>10</v>
      </c>
    </row>
    <row r="616" spans="1:7" x14ac:dyDescent="0.3">
      <c r="A616">
        <v>615</v>
      </c>
      <c r="B616" t="s">
        <v>11</v>
      </c>
      <c r="C616" t="s">
        <v>6</v>
      </c>
      <c r="D616" s="1">
        <v>45125</v>
      </c>
      <c r="E616" s="1" t="str">
        <f t="shared" si="9"/>
        <v>Jul 2023</v>
      </c>
      <c r="F616" s="6">
        <v>354.3744757172816</v>
      </c>
      <c r="G616" t="s">
        <v>12</v>
      </c>
    </row>
    <row r="617" spans="1:7" x14ac:dyDescent="0.3">
      <c r="A617">
        <v>616</v>
      </c>
      <c r="B617" t="s">
        <v>18</v>
      </c>
      <c r="C617" t="s">
        <v>15</v>
      </c>
      <c r="D617" s="1">
        <v>45241</v>
      </c>
      <c r="E617" s="1" t="str">
        <f t="shared" si="9"/>
        <v>Nov 2023</v>
      </c>
      <c r="F617" s="6">
        <v>316.03567301008968</v>
      </c>
      <c r="G617" t="s">
        <v>7</v>
      </c>
    </row>
    <row r="618" spans="1:7" x14ac:dyDescent="0.3">
      <c r="A618">
        <v>617</v>
      </c>
      <c r="B618" t="s">
        <v>8</v>
      </c>
      <c r="C618" t="s">
        <v>6</v>
      </c>
      <c r="D618" s="1">
        <v>45133</v>
      </c>
      <c r="E618" s="1" t="str">
        <f t="shared" si="9"/>
        <v>Jul 2023</v>
      </c>
      <c r="F618" s="6">
        <v>204.37482557328414</v>
      </c>
      <c r="G618" t="s">
        <v>10</v>
      </c>
    </row>
    <row r="619" spans="1:7" x14ac:dyDescent="0.3">
      <c r="A619">
        <v>618</v>
      </c>
      <c r="B619" t="s">
        <v>16</v>
      </c>
      <c r="C619" t="s">
        <v>19</v>
      </c>
      <c r="D619" s="1">
        <v>45188</v>
      </c>
      <c r="E619" s="1" t="str">
        <f t="shared" si="9"/>
        <v>Sep 2023</v>
      </c>
      <c r="F619" s="6">
        <v>171.39999452443598</v>
      </c>
      <c r="G619" t="s">
        <v>20</v>
      </c>
    </row>
    <row r="620" spans="1:7" x14ac:dyDescent="0.3">
      <c r="A620">
        <v>619</v>
      </c>
      <c r="B620" t="s">
        <v>11</v>
      </c>
      <c r="C620" t="s">
        <v>17</v>
      </c>
      <c r="D620" s="1">
        <v>44971</v>
      </c>
      <c r="E620" s="1" t="str">
        <f t="shared" si="9"/>
        <v>Feb 2023</v>
      </c>
      <c r="F620" s="6">
        <v>433.83629074970315</v>
      </c>
      <c r="G620" t="s">
        <v>12</v>
      </c>
    </row>
    <row r="621" spans="1:7" x14ac:dyDescent="0.3">
      <c r="A621">
        <v>620</v>
      </c>
      <c r="B621" t="s">
        <v>13</v>
      </c>
      <c r="C621" t="s">
        <v>9</v>
      </c>
      <c r="D621" s="1">
        <v>45017</v>
      </c>
      <c r="E621" s="1" t="str">
        <f t="shared" si="9"/>
        <v>Apr 2023</v>
      </c>
      <c r="F621" s="6">
        <v>147.71381716812061</v>
      </c>
      <c r="G621" t="s">
        <v>12</v>
      </c>
    </row>
    <row r="622" spans="1:7" x14ac:dyDescent="0.3">
      <c r="A622">
        <v>621</v>
      </c>
      <c r="B622" t="s">
        <v>5</v>
      </c>
      <c r="C622" t="s">
        <v>9</v>
      </c>
      <c r="D622" s="1">
        <v>45131</v>
      </c>
      <c r="E622" s="1" t="str">
        <f t="shared" si="9"/>
        <v>Jul 2023</v>
      </c>
      <c r="F622" s="6">
        <v>141.96370241943441</v>
      </c>
      <c r="G622" t="s">
        <v>14</v>
      </c>
    </row>
    <row r="623" spans="1:7" x14ac:dyDescent="0.3">
      <c r="A623">
        <v>622</v>
      </c>
      <c r="B623" t="s">
        <v>13</v>
      </c>
      <c r="C623" t="s">
        <v>15</v>
      </c>
      <c r="D623" s="1">
        <v>45268</v>
      </c>
      <c r="E623" s="1" t="str">
        <f t="shared" si="9"/>
        <v>Dec 2023</v>
      </c>
      <c r="F623" s="6">
        <v>454.75184648157136</v>
      </c>
      <c r="G623" t="s">
        <v>14</v>
      </c>
    </row>
    <row r="624" spans="1:7" x14ac:dyDescent="0.3">
      <c r="A624">
        <v>623</v>
      </c>
      <c r="B624" t="s">
        <v>18</v>
      </c>
      <c r="C624" t="s">
        <v>19</v>
      </c>
      <c r="D624" s="1">
        <v>45220</v>
      </c>
      <c r="E624" s="1" t="str">
        <f t="shared" si="9"/>
        <v>Oct 2023</v>
      </c>
      <c r="F624" s="6">
        <v>86.72806555312539</v>
      </c>
      <c r="G624" t="s">
        <v>14</v>
      </c>
    </row>
    <row r="625" spans="1:7" x14ac:dyDescent="0.3">
      <c r="A625">
        <v>624</v>
      </c>
      <c r="B625" t="s">
        <v>18</v>
      </c>
      <c r="C625" t="s">
        <v>9</v>
      </c>
      <c r="D625" s="1">
        <v>45001</v>
      </c>
      <c r="E625" s="1" t="str">
        <f t="shared" si="9"/>
        <v>Mar 2023</v>
      </c>
      <c r="F625" s="6">
        <v>440.26502426513156</v>
      </c>
      <c r="G625" t="s">
        <v>10</v>
      </c>
    </row>
    <row r="626" spans="1:7" x14ac:dyDescent="0.3">
      <c r="A626">
        <v>625</v>
      </c>
      <c r="B626" t="s">
        <v>13</v>
      </c>
      <c r="C626" t="s">
        <v>6</v>
      </c>
      <c r="D626" s="1">
        <v>45035</v>
      </c>
      <c r="E626" s="1" t="str">
        <f t="shared" si="9"/>
        <v>Apr 2023</v>
      </c>
      <c r="F626" s="6">
        <v>96.512012970971313</v>
      </c>
      <c r="G626" t="s">
        <v>7</v>
      </c>
    </row>
    <row r="627" spans="1:7" x14ac:dyDescent="0.3">
      <c r="A627">
        <v>626</v>
      </c>
      <c r="B627" t="s">
        <v>5</v>
      </c>
      <c r="C627" t="s">
        <v>17</v>
      </c>
      <c r="D627" s="1">
        <v>45187</v>
      </c>
      <c r="E627" s="1" t="str">
        <f t="shared" si="9"/>
        <v>Sep 2023</v>
      </c>
      <c r="F627" s="6">
        <v>394.11718034376457</v>
      </c>
      <c r="G627" t="s">
        <v>20</v>
      </c>
    </row>
    <row r="628" spans="1:7" x14ac:dyDescent="0.3">
      <c r="A628">
        <v>627</v>
      </c>
      <c r="B628" t="s">
        <v>11</v>
      </c>
      <c r="C628" t="s">
        <v>19</v>
      </c>
      <c r="D628" s="1">
        <v>45163</v>
      </c>
      <c r="E628" s="1" t="str">
        <f t="shared" si="9"/>
        <v>Aug 2023</v>
      </c>
      <c r="F628" s="6">
        <v>335.75188092182435</v>
      </c>
      <c r="G628" t="s">
        <v>10</v>
      </c>
    </row>
    <row r="629" spans="1:7" x14ac:dyDescent="0.3">
      <c r="A629">
        <v>628</v>
      </c>
      <c r="B629" t="s">
        <v>11</v>
      </c>
      <c r="C629" t="s">
        <v>17</v>
      </c>
      <c r="D629" s="1">
        <v>45109</v>
      </c>
      <c r="E629" s="1" t="str">
        <f t="shared" si="9"/>
        <v>Jul 2023</v>
      </c>
      <c r="F629" s="6">
        <v>440.95327117228766</v>
      </c>
      <c r="G629" t="s">
        <v>7</v>
      </c>
    </row>
    <row r="630" spans="1:7" x14ac:dyDescent="0.3">
      <c r="A630">
        <v>629</v>
      </c>
      <c r="B630" t="s">
        <v>13</v>
      </c>
      <c r="C630" t="s">
        <v>17</v>
      </c>
      <c r="D630" s="1">
        <v>45289</v>
      </c>
      <c r="E630" s="1" t="str">
        <f t="shared" si="9"/>
        <v>Dec 2023</v>
      </c>
      <c r="F630" s="6">
        <v>332.31711799732824</v>
      </c>
      <c r="G630" t="s">
        <v>12</v>
      </c>
    </row>
    <row r="631" spans="1:7" x14ac:dyDescent="0.3">
      <c r="A631">
        <v>630</v>
      </c>
      <c r="B631" t="s">
        <v>18</v>
      </c>
      <c r="C631" t="s">
        <v>9</v>
      </c>
      <c r="D631" s="1">
        <v>44965</v>
      </c>
      <c r="E631" s="1" t="str">
        <f t="shared" si="9"/>
        <v>Feb 2023</v>
      </c>
      <c r="F631" s="6">
        <v>473.16362398285219</v>
      </c>
      <c r="G631" t="s">
        <v>14</v>
      </c>
    </row>
    <row r="632" spans="1:7" x14ac:dyDescent="0.3">
      <c r="A632">
        <v>631</v>
      </c>
      <c r="B632" t="s">
        <v>18</v>
      </c>
      <c r="C632" t="s">
        <v>19</v>
      </c>
      <c r="D632" s="1">
        <v>44936</v>
      </c>
      <c r="E632" s="1" t="str">
        <f t="shared" si="9"/>
        <v>Jan 2023</v>
      </c>
      <c r="F632" s="6">
        <v>448.2108738211482</v>
      </c>
      <c r="G632" t="s">
        <v>7</v>
      </c>
    </row>
    <row r="633" spans="1:7" x14ac:dyDescent="0.3">
      <c r="A633">
        <v>632</v>
      </c>
      <c r="B633" t="s">
        <v>5</v>
      </c>
      <c r="C633" t="s">
        <v>19</v>
      </c>
      <c r="D633" s="1">
        <v>45139</v>
      </c>
      <c r="E633" s="1" t="str">
        <f t="shared" si="9"/>
        <v>Aug 2023</v>
      </c>
      <c r="F633" s="6">
        <v>127.12989092484744</v>
      </c>
      <c r="G633" t="s">
        <v>14</v>
      </c>
    </row>
    <row r="634" spans="1:7" x14ac:dyDescent="0.3">
      <c r="A634">
        <v>633</v>
      </c>
      <c r="B634" t="s">
        <v>18</v>
      </c>
      <c r="C634" t="s">
        <v>19</v>
      </c>
      <c r="D634" s="1">
        <v>45238</v>
      </c>
      <c r="E634" s="1" t="str">
        <f t="shared" si="9"/>
        <v>Nov 2023</v>
      </c>
      <c r="F634" s="6">
        <v>143.37971148281781</v>
      </c>
      <c r="G634" t="s">
        <v>10</v>
      </c>
    </row>
    <row r="635" spans="1:7" x14ac:dyDescent="0.3">
      <c r="A635">
        <v>634</v>
      </c>
      <c r="B635" t="s">
        <v>13</v>
      </c>
      <c r="C635" t="s">
        <v>17</v>
      </c>
      <c r="D635" s="1">
        <v>45139</v>
      </c>
      <c r="E635" s="1" t="str">
        <f t="shared" si="9"/>
        <v>Aug 2023</v>
      </c>
      <c r="F635" s="6">
        <v>92.756488221319188</v>
      </c>
      <c r="G635" t="s">
        <v>10</v>
      </c>
    </row>
    <row r="636" spans="1:7" x14ac:dyDescent="0.3">
      <c r="A636">
        <v>635</v>
      </c>
      <c r="B636" t="s">
        <v>11</v>
      </c>
      <c r="C636" t="s">
        <v>17</v>
      </c>
      <c r="D636" s="1">
        <v>45078</v>
      </c>
      <c r="E636" s="1" t="str">
        <f t="shared" si="9"/>
        <v>Jun 2023</v>
      </c>
      <c r="F636" s="6">
        <v>154.38285342647475</v>
      </c>
      <c r="G636" t="s">
        <v>20</v>
      </c>
    </row>
    <row r="637" spans="1:7" x14ac:dyDescent="0.3">
      <c r="A637">
        <v>636</v>
      </c>
      <c r="B637" t="s">
        <v>13</v>
      </c>
      <c r="C637" t="s">
        <v>9</v>
      </c>
      <c r="D637" s="1">
        <v>45134</v>
      </c>
      <c r="E637" s="1" t="str">
        <f t="shared" si="9"/>
        <v>Jul 2023</v>
      </c>
      <c r="F637" s="6">
        <v>351.75352960751707</v>
      </c>
      <c r="G637" t="s">
        <v>14</v>
      </c>
    </row>
    <row r="638" spans="1:7" x14ac:dyDescent="0.3">
      <c r="A638">
        <v>637</v>
      </c>
      <c r="B638" t="s">
        <v>5</v>
      </c>
      <c r="C638" t="s">
        <v>15</v>
      </c>
      <c r="D638" s="1">
        <v>45283</v>
      </c>
      <c r="E638" s="1" t="str">
        <f t="shared" si="9"/>
        <v>Dec 2023</v>
      </c>
      <c r="F638" s="6">
        <v>497.78513937619107</v>
      </c>
      <c r="G638" t="s">
        <v>14</v>
      </c>
    </row>
    <row r="639" spans="1:7" x14ac:dyDescent="0.3">
      <c r="A639">
        <v>638</v>
      </c>
      <c r="B639" t="s">
        <v>8</v>
      </c>
      <c r="C639" t="s">
        <v>6</v>
      </c>
      <c r="D639" s="1">
        <v>44932</v>
      </c>
      <c r="E639" s="1" t="str">
        <f t="shared" si="9"/>
        <v>Jan 2023</v>
      </c>
      <c r="F639" s="6">
        <v>55.865942151149902</v>
      </c>
      <c r="G639" t="s">
        <v>10</v>
      </c>
    </row>
    <row r="640" spans="1:7" x14ac:dyDescent="0.3">
      <c r="A640">
        <v>639</v>
      </c>
      <c r="B640" t="s">
        <v>18</v>
      </c>
      <c r="C640" t="s">
        <v>17</v>
      </c>
      <c r="D640" s="1">
        <v>45143</v>
      </c>
      <c r="E640" s="1" t="str">
        <f t="shared" si="9"/>
        <v>Aug 2023</v>
      </c>
      <c r="F640" s="6">
        <v>412.02203722875583</v>
      </c>
      <c r="G640" t="s">
        <v>7</v>
      </c>
    </row>
    <row r="641" spans="1:7" x14ac:dyDescent="0.3">
      <c r="A641">
        <v>640</v>
      </c>
      <c r="B641" t="s">
        <v>21</v>
      </c>
      <c r="C641" t="s">
        <v>15</v>
      </c>
      <c r="D641" s="1">
        <v>45001</v>
      </c>
      <c r="E641" s="1" t="str">
        <f t="shared" si="9"/>
        <v>Mar 2023</v>
      </c>
      <c r="F641" s="6">
        <v>243.99597935501981</v>
      </c>
      <c r="G641" t="s">
        <v>7</v>
      </c>
    </row>
    <row r="642" spans="1:7" x14ac:dyDescent="0.3">
      <c r="A642">
        <v>641</v>
      </c>
      <c r="B642" t="s">
        <v>13</v>
      </c>
      <c r="C642" t="s">
        <v>6</v>
      </c>
      <c r="D642" s="1">
        <v>44934</v>
      </c>
      <c r="E642" s="1" t="str">
        <f t="shared" ref="E642:E705" si="10">TEXT(D642, "MMM YYYY")</f>
        <v>Jan 2023</v>
      </c>
      <c r="F642" s="6">
        <v>445.12538762419462</v>
      </c>
      <c r="G642" t="s">
        <v>14</v>
      </c>
    </row>
    <row r="643" spans="1:7" x14ac:dyDescent="0.3">
      <c r="A643">
        <v>642</v>
      </c>
      <c r="B643" t="s">
        <v>16</v>
      </c>
      <c r="C643" t="s">
        <v>9</v>
      </c>
      <c r="D643" s="1">
        <v>45159</v>
      </c>
      <c r="E643" s="1" t="str">
        <f t="shared" si="10"/>
        <v>Aug 2023</v>
      </c>
      <c r="F643" s="6">
        <v>474.73507275997849</v>
      </c>
      <c r="G643" t="s">
        <v>7</v>
      </c>
    </row>
    <row r="644" spans="1:7" x14ac:dyDescent="0.3">
      <c r="A644">
        <v>643</v>
      </c>
      <c r="B644" t="s">
        <v>18</v>
      </c>
      <c r="C644" t="s">
        <v>15</v>
      </c>
      <c r="D644" s="1">
        <v>44962</v>
      </c>
      <c r="E644" s="1" t="str">
        <f t="shared" si="10"/>
        <v>Feb 2023</v>
      </c>
      <c r="F644" s="6">
        <v>491.33250990513676</v>
      </c>
      <c r="G644" t="s">
        <v>20</v>
      </c>
    </row>
    <row r="645" spans="1:7" x14ac:dyDescent="0.3">
      <c r="A645">
        <v>644</v>
      </c>
      <c r="B645" t="s">
        <v>16</v>
      </c>
      <c r="C645" t="s">
        <v>19</v>
      </c>
      <c r="D645" s="1">
        <v>45236</v>
      </c>
      <c r="E645" s="1" t="str">
        <f t="shared" si="10"/>
        <v>Nov 2023</v>
      </c>
      <c r="F645" s="6">
        <v>332.59945990383613</v>
      </c>
      <c r="G645" t="s">
        <v>12</v>
      </c>
    </row>
    <row r="646" spans="1:7" x14ac:dyDescent="0.3">
      <c r="A646">
        <v>645</v>
      </c>
      <c r="B646" t="s">
        <v>8</v>
      </c>
      <c r="C646" t="s">
        <v>9</v>
      </c>
      <c r="D646" s="1">
        <v>45064</v>
      </c>
      <c r="E646" s="1" t="str">
        <f t="shared" si="10"/>
        <v>May 2023</v>
      </c>
      <c r="F646" s="6">
        <v>371.96824414568374</v>
      </c>
      <c r="G646" t="s">
        <v>7</v>
      </c>
    </row>
    <row r="647" spans="1:7" x14ac:dyDescent="0.3">
      <c r="A647">
        <v>646</v>
      </c>
      <c r="B647" t="s">
        <v>18</v>
      </c>
      <c r="C647" t="s">
        <v>19</v>
      </c>
      <c r="D647" s="1">
        <v>45289</v>
      </c>
      <c r="E647" s="1" t="str">
        <f t="shared" si="10"/>
        <v>Dec 2023</v>
      </c>
      <c r="F647" s="6">
        <v>319.67784035659258</v>
      </c>
      <c r="G647" t="s">
        <v>10</v>
      </c>
    </row>
    <row r="648" spans="1:7" x14ac:dyDescent="0.3">
      <c r="A648">
        <v>647</v>
      </c>
      <c r="B648" t="s">
        <v>16</v>
      </c>
      <c r="C648" t="s">
        <v>15</v>
      </c>
      <c r="D648" s="1">
        <v>45124</v>
      </c>
      <c r="E648" s="1" t="str">
        <f t="shared" si="10"/>
        <v>Jul 2023</v>
      </c>
      <c r="F648" s="6">
        <v>240.79283708691889</v>
      </c>
      <c r="G648" t="s">
        <v>20</v>
      </c>
    </row>
    <row r="649" spans="1:7" x14ac:dyDescent="0.3">
      <c r="A649">
        <v>648</v>
      </c>
      <c r="B649" t="s">
        <v>13</v>
      </c>
      <c r="C649" t="s">
        <v>19</v>
      </c>
      <c r="D649" s="1">
        <v>45031</v>
      </c>
      <c r="E649" s="1" t="str">
        <f t="shared" si="10"/>
        <v>Apr 2023</v>
      </c>
      <c r="F649" s="6">
        <v>324.76423085988336</v>
      </c>
      <c r="G649" t="s">
        <v>10</v>
      </c>
    </row>
    <row r="650" spans="1:7" x14ac:dyDescent="0.3">
      <c r="A650">
        <v>649</v>
      </c>
      <c r="B650" t="s">
        <v>21</v>
      </c>
      <c r="C650" t="s">
        <v>17</v>
      </c>
      <c r="D650" s="1">
        <v>44934</v>
      </c>
      <c r="E650" s="1" t="str">
        <f t="shared" si="10"/>
        <v>Jan 2023</v>
      </c>
      <c r="F650" s="6">
        <v>146.53663238885099</v>
      </c>
      <c r="G650" t="s">
        <v>14</v>
      </c>
    </row>
    <row r="651" spans="1:7" x14ac:dyDescent="0.3">
      <c r="A651">
        <v>650</v>
      </c>
      <c r="B651" t="s">
        <v>5</v>
      </c>
      <c r="C651" t="s">
        <v>6</v>
      </c>
      <c r="D651" s="1">
        <v>44963</v>
      </c>
      <c r="E651" s="1" t="str">
        <f t="shared" si="10"/>
        <v>Feb 2023</v>
      </c>
      <c r="F651" s="6">
        <v>399.84313905100038</v>
      </c>
      <c r="G651" t="s">
        <v>20</v>
      </c>
    </row>
    <row r="652" spans="1:7" x14ac:dyDescent="0.3">
      <c r="A652">
        <v>651</v>
      </c>
      <c r="B652" t="s">
        <v>11</v>
      </c>
      <c r="C652" t="s">
        <v>9</v>
      </c>
      <c r="D652" s="1">
        <v>44984</v>
      </c>
      <c r="E652" s="1" t="str">
        <f t="shared" si="10"/>
        <v>Feb 2023</v>
      </c>
      <c r="F652" s="6">
        <v>386.73843317772923</v>
      </c>
      <c r="G652" t="s">
        <v>14</v>
      </c>
    </row>
    <row r="653" spans="1:7" x14ac:dyDescent="0.3">
      <c r="A653">
        <v>652</v>
      </c>
      <c r="B653" t="s">
        <v>11</v>
      </c>
      <c r="C653" t="s">
        <v>9</v>
      </c>
      <c r="D653" s="1">
        <v>45061</v>
      </c>
      <c r="E653" s="1" t="str">
        <f t="shared" si="10"/>
        <v>May 2023</v>
      </c>
      <c r="F653" s="6">
        <v>341.39865169998086</v>
      </c>
      <c r="G653" t="s">
        <v>10</v>
      </c>
    </row>
    <row r="654" spans="1:7" x14ac:dyDescent="0.3">
      <c r="A654">
        <v>653</v>
      </c>
      <c r="B654" t="s">
        <v>11</v>
      </c>
      <c r="C654" t="s">
        <v>17</v>
      </c>
      <c r="D654" s="1">
        <v>44970</v>
      </c>
      <c r="E654" s="1" t="str">
        <f t="shared" si="10"/>
        <v>Feb 2023</v>
      </c>
      <c r="F654" s="6">
        <v>221.88658556102533</v>
      </c>
      <c r="G654" t="s">
        <v>12</v>
      </c>
    </row>
    <row r="655" spans="1:7" x14ac:dyDescent="0.3">
      <c r="A655">
        <v>654</v>
      </c>
      <c r="B655" t="s">
        <v>16</v>
      </c>
      <c r="C655" t="s">
        <v>17</v>
      </c>
      <c r="D655" s="1">
        <v>44978</v>
      </c>
      <c r="E655" s="1" t="str">
        <f t="shared" si="10"/>
        <v>Feb 2023</v>
      </c>
      <c r="F655" s="6">
        <v>449.1520293216953</v>
      </c>
      <c r="G655" t="s">
        <v>7</v>
      </c>
    </row>
    <row r="656" spans="1:7" x14ac:dyDescent="0.3">
      <c r="A656">
        <v>655</v>
      </c>
      <c r="B656" t="s">
        <v>16</v>
      </c>
      <c r="C656" t="s">
        <v>6</v>
      </c>
      <c r="D656" s="1">
        <v>45049</v>
      </c>
      <c r="E656" s="1" t="str">
        <f t="shared" si="10"/>
        <v>May 2023</v>
      </c>
      <c r="F656" s="6">
        <v>246.78310779042991</v>
      </c>
      <c r="G656" t="s">
        <v>20</v>
      </c>
    </row>
    <row r="657" spans="1:7" x14ac:dyDescent="0.3">
      <c r="A657">
        <v>656</v>
      </c>
      <c r="B657" t="s">
        <v>18</v>
      </c>
      <c r="C657" t="s">
        <v>17</v>
      </c>
      <c r="D657" s="1">
        <v>45233</v>
      </c>
      <c r="E657" s="1" t="str">
        <f t="shared" si="10"/>
        <v>Nov 2023</v>
      </c>
      <c r="F657" s="6">
        <v>188.05014368590327</v>
      </c>
      <c r="G657" t="s">
        <v>10</v>
      </c>
    </row>
    <row r="658" spans="1:7" x14ac:dyDescent="0.3">
      <c r="A658">
        <v>657</v>
      </c>
      <c r="B658" t="s">
        <v>18</v>
      </c>
      <c r="C658" t="s">
        <v>17</v>
      </c>
      <c r="D658" s="1">
        <v>44949</v>
      </c>
      <c r="E658" s="1" t="str">
        <f t="shared" si="10"/>
        <v>Jan 2023</v>
      </c>
      <c r="F658" s="6">
        <v>211.34363417587875</v>
      </c>
      <c r="G658" t="s">
        <v>7</v>
      </c>
    </row>
    <row r="659" spans="1:7" x14ac:dyDescent="0.3">
      <c r="A659">
        <v>658</v>
      </c>
      <c r="B659" t="s">
        <v>16</v>
      </c>
      <c r="C659" t="s">
        <v>17</v>
      </c>
      <c r="D659" s="1">
        <v>45245</v>
      </c>
      <c r="E659" s="1" t="str">
        <f t="shared" si="10"/>
        <v>Nov 2023</v>
      </c>
      <c r="F659" s="6">
        <v>242.06062222767946</v>
      </c>
      <c r="G659" t="s">
        <v>12</v>
      </c>
    </row>
    <row r="660" spans="1:7" x14ac:dyDescent="0.3">
      <c r="A660">
        <v>659</v>
      </c>
      <c r="B660" t="s">
        <v>5</v>
      </c>
      <c r="C660" t="s">
        <v>6</v>
      </c>
      <c r="D660" s="1">
        <v>45109</v>
      </c>
      <c r="E660" s="1" t="str">
        <f t="shared" si="10"/>
        <v>Jul 2023</v>
      </c>
      <c r="F660" s="6">
        <v>149.75180703255717</v>
      </c>
      <c r="G660" t="s">
        <v>10</v>
      </c>
    </row>
    <row r="661" spans="1:7" x14ac:dyDescent="0.3">
      <c r="A661">
        <v>660</v>
      </c>
      <c r="B661" t="s">
        <v>16</v>
      </c>
      <c r="C661" t="s">
        <v>9</v>
      </c>
      <c r="D661" s="1">
        <v>45219</v>
      </c>
      <c r="E661" s="1" t="str">
        <f t="shared" si="10"/>
        <v>Oct 2023</v>
      </c>
      <c r="F661" s="6">
        <v>331.94737553780976</v>
      </c>
      <c r="G661" t="s">
        <v>10</v>
      </c>
    </row>
    <row r="662" spans="1:7" x14ac:dyDescent="0.3">
      <c r="A662">
        <v>661</v>
      </c>
      <c r="B662" t="s">
        <v>13</v>
      </c>
      <c r="C662" t="s">
        <v>17</v>
      </c>
      <c r="D662" s="1">
        <v>45172</v>
      </c>
      <c r="E662" s="1" t="str">
        <f t="shared" si="10"/>
        <v>Sep 2023</v>
      </c>
      <c r="F662" s="6">
        <v>249.2615981463552</v>
      </c>
      <c r="G662" t="s">
        <v>7</v>
      </c>
    </row>
    <row r="663" spans="1:7" x14ac:dyDescent="0.3">
      <c r="A663">
        <v>662</v>
      </c>
      <c r="B663" t="s">
        <v>8</v>
      </c>
      <c r="C663" t="s">
        <v>9</v>
      </c>
      <c r="D663" s="1">
        <v>45089</v>
      </c>
      <c r="E663" s="1" t="str">
        <f t="shared" si="10"/>
        <v>Jun 2023</v>
      </c>
      <c r="F663" s="6">
        <v>271.29074006497541</v>
      </c>
      <c r="G663" t="s">
        <v>7</v>
      </c>
    </row>
    <row r="664" spans="1:7" x14ac:dyDescent="0.3">
      <c r="A664">
        <v>663</v>
      </c>
      <c r="B664" t="s">
        <v>13</v>
      </c>
      <c r="C664" t="s">
        <v>9</v>
      </c>
      <c r="D664" s="1">
        <v>44970</v>
      </c>
      <c r="E664" s="1" t="str">
        <f t="shared" si="10"/>
        <v>Feb 2023</v>
      </c>
      <c r="F664" s="6">
        <v>148.89521441913229</v>
      </c>
      <c r="G664" t="s">
        <v>20</v>
      </c>
    </row>
    <row r="665" spans="1:7" x14ac:dyDescent="0.3">
      <c r="A665">
        <v>664</v>
      </c>
      <c r="B665" t="s">
        <v>21</v>
      </c>
      <c r="C665" t="s">
        <v>17</v>
      </c>
      <c r="D665" s="1">
        <v>45052</v>
      </c>
      <c r="E665" s="1" t="str">
        <f t="shared" si="10"/>
        <v>May 2023</v>
      </c>
      <c r="F665" s="6">
        <v>247.86764576763824</v>
      </c>
      <c r="G665" t="s">
        <v>20</v>
      </c>
    </row>
    <row r="666" spans="1:7" x14ac:dyDescent="0.3">
      <c r="A666">
        <v>665</v>
      </c>
      <c r="B666" t="s">
        <v>13</v>
      </c>
      <c r="C666" t="s">
        <v>6</v>
      </c>
      <c r="D666" s="1">
        <v>44969</v>
      </c>
      <c r="E666" s="1" t="str">
        <f t="shared" si="10"/>
        <v>Feb 2023</v>
      </c>
      <c r="F666" s="6">
        <v>387.22446308496757</v>
      </c>
      <c r="G666" t="s">
        <v>10</v>
      </c>
    </row>
    <row r="667" spans="1:7" x14ac:dyDescent="0.3">
      <c r="A667">
        <v>666</v>
      </c>
      <c r="B667" t="s">
        <v>21</v>
      </c>
      <c r="C667" t="s">
        <v>15</v>
      </c>
      <c r="D667" s="1">
        <v>45232</v>
      </c>
      <c r="E667" s="1" t="str">
        <f t="shared" si="10"/>
        <v>Nov 2023</v>
      </c>
      <c r="F667" s="6">
        <v>177.39304258541713</v>
      </c>
      <c r="G667" t="s">
        <v>7</v>
      </c>
    </row>
    <row r="668" spans="1:7" x14ac:dyDescent="0.3">
      <c r="A668">
        <v>667</v>
      </c>
      <c r="B668" t="s">
        <v>13</v>
      </c>
      <c r="C668" t="s">
        <v>9</v>
      </c>
      <c r="D668" s="1">
        <v>45081</v>
      </c>
      <c r="E668" s="1" t="str">
        <f t="shared" si="10"/>
        <v>Jun 2023</v>
      </c>
      <c r="F668" s="6">
        <v>187.55089605881201</v>
      </c>
      <c r="G668" t="s">
        <v>20</v>
      </c>
    </row>
    <row r="669" spans="1:7" x14ac:dyDescent="0.3">
      <c r="A669">
        <v>668</v>
      </c>
      <c r="B669" t="s">
        <v>13</v>
      </c>
      <c r="C669" t="s">
        <v>17</v>
      </c>
      <c r="D669" s="1">
        <v>45198</v>
      </c>
      <c r="E669" s="1" t="str">
        <f t="shared" si="10"/>
        <v>Sep 2023</v>
      </c>
      <c r="F669" s="6">
        <v>96.135805773744153</v>
      </c>
      <c r="G669" t="s">
        <v>10</v>
      </c>
    </row>
    <row r="670" spans="1:7" x14ac:dyDescent="0.3">
      <c r="A670">
        <v>669</v>
      </c>
      <c r="B670" t="s">
        <v>8</v>
      </c>
      <c r="C670" t="s">
        <v>15</v>
      </c>
      <c r="D670" s="1">
        <v>45027</v>
      </c>
      <c r="E670" s="1" t="str">
        <f t="shared" si="10"/>
        <v>Apr 2023</v>
      </c>
      <c r="F670" s="6">
        <v>59.441435382953912</v>
      </c>
      <c r="G670" t="s">
        <v>20</v>
      </c>
    </row>
    <row r="671" spans="1:7" x14ac:dyDescent="0.3">
      <c r="A671">
        <v>670</v>
      </c>
      <c r="B671" t="s">
        <v>5</v>
      </c>
      <c r="C671" t="s">
        <v>6</v>
      </c>
      <c r="D671" s="1">
        <v>45016</v>
      </c>
      <c r="E671" s="1" t="str">
        <f t="shared" si="10"/>
        <v>Mar 2023</v>
      </c>
      <c r="F671" s="6">
        <v>67.551119617035454</v>
      </c>
      <c r="G671" t="s">
        <v>12</v>
      </c>
    </row>
    <row r="672" spans="1:7" x14ac:dyDescent="0.3">
      <c r="A672">
        <v>671</v>
      </c>
      <c r="B672" t="s">
        <v>5</v>
      </c>
      <c r="C672" t="s">
        <v>17</v>
      </c>
      <c r="D672" s="1">
        <v>44943</v>
      </c>
      <c r="E672" s="1" t="str">
        <f t="shared" si="10"/>
        <v>Jan 2023</v>
      </c>
      <c r="F672" s="6">
        <v>450.1314686710968</v>
      </c>
      <c r="G672" t="s">
        <v>14</v>
      </c>
    </row>
    <row r="673" spans="1:7" x14ac:dyDescent="0.3">
      <c r="A673">
        <v>672</v>
      </c>
      <c r="B673" t="s">
        <v>5</v>
      </c>
      <c r="C673" t="s">
        <v>9</v>
      </c>
      <c r="D673" s="1">
        <v>45084</v>
      </c>
      <c r="E673" s="1" t="str">
        <f t="shared" si="10"/>
        <v>Jun 2023</v>
      </c>
      <c r="F673" s="6">
        <v>30.912697933856133</v>
      </c>
      <c r="G673" t="s">
        <v>14</v>
      </c>
    </row>
    <row r="674" spans="1:7" x14ac:dyDescent="0.3">
      <c r="A674">
        <v>673</v>
      </c>
      <c r="B674" t="s">
        <v>5</v>
      </c>
      <c r="C674" t="s">
        <v>19</v>
      </c>
      <c r="D674" s="1">
        <v>45183</v>
      </c>
      <c r="E674" s="1" t="str">
        <f t="shared" si="10"/>
        <v>Sep 2023</v>
      </c>
      <c r="F674" s="6">
        <v>319.45016431709405</v>
      </c>
      <c r="G674" t="s">
        <v>7</v>
      </c>
    </row>
    <row r="675" spans="1:7" x14ac:dyDescent="0.3">
      <c r="A675">
        <v>674</v>
      </c>
      <c r="B675" t="s">
        <v>5</v>
      </c>
      <c r="C675" t="s">
        <v>9</v>
      </c>
      <c r="D675" s="1">
        <v>44979</v>
      </c>
      <c r="E675" s="1" t="str">
        <f t="shared" si="10"/>
        <v>Feb 2023</v>
      </c>
      <c r="F675" s="6">
        <v>423.93085921836445</v>
      </c>
      <c r="G675" t="s">
        <v>7</v>
      </c>
    </row>
    <row r="676" spans="1:7" x14ac:dyDescent="0.3">
      <c r="A676">
        <v>675</v>
      </c>
      <c r="B676" t="s">
        <v>13</v>
      </c>
      <c r="C676" t="s">
        <v>19</v>
      </c>
      <c r="D676" s="1">
        <v>45063</v>
      </c>
      <c r="E676" s="1" t="str">
        <f t="shared" si="10"/>
        <v>May 2023</v>
      </c>
      <c r="F676" s="6">
        <v>237.29736405558305</v>
      </c>
      <c r="G676" t="s">
        <v>14</v>
      </c>
    </row>
    <row r="677" spans="1:7" x14ac:dyDescent="0.3">
      <c r="A677">
        <v>676</v>
      </c>
      <c r="B677" t="s">
        <v>21</v>
      </c>
      <c r="C677" t="s">
        <v>9</v>
      </c>
      <c r="D677" s="1">
        <v>45249</v>
      </c>
      <c r="E677" s="1" t="str">
        <f t="shared" si="10"/>
        <v>Nov 2023</v>
      </c>
      <c r="F677" s="6">
        <v>478.07353157094207</v>
      </c>
      <c r="G677" t="s">
        <v>20</v>
      </c>
    </row>
    <row r="678" spans="1:7" x14ac:dyDescent="0.3">
      <c r="A678">
        <v>677</v>
      </c>
      <c r="B678" t="s">
        <v>8</v>
      </c>
      <c r="C678" t="s">
        <v>9</v>
      </c>
      <c r="D678" s="1">
        <v>45276</v>
      </c>
      <c r="E678" s="1" t="str">
        <f t="shared" si="10"/>
        <v>Dec 2023</v>
      </c>
      <c r="F678" s="6">
        <v>212.10947282284428</v>
      </c>
      <c r="G678" t="s">
        <v>14</v>
      </c>
    </row>
    <row r="679" spans="1:7" x14ac:dyDescent="0.3">
      <c r="A679">
        <v>678</v>
      </c>
      <c r="B679" t="s">
        <v>11</v>
      </c>
      <c r="C679" t="s">
        <v>6</v>
      </c>
      <c r="D679" s="1">
        <v>45018</v>
      </c>
      <c r="E679" s="1" t="str">
        <f t="shared" si="10"/>
        <v>Apr 2023</v>
      </c>
      <c r="F679" s="6">
        <v>253.73738492944406</v>
      </c>
      <c r="G679" t="s">
        <v>14</v>
      </c>
    </row>
    <row r="680" spans="1:7" x14ac:dyDescent="0.3">
      <c r="A680">
        <v>679</v>
      </c>
      <c r="B680" t="s">
        <v>11</v>
      </c>
      <c r="C680" t="s">
        <v>17</v>
      </c>
      <c r="D680" s="1">
        <v>45265</v>
      </c>
      <c r="E680" s="1" t="str">
        <f t="shared" si="10"/>
        <v>Dec 2023</v>
      </c>
      <c r="F680" s="6">
        <v>105.93960845296145</v>
      </c>
      <c r="G680" t="s">
        <v>7</v>
      </c>
    </row>
    <row r="681" spans="1:7" x14ac:dyDescent="0.3">
      <c r="A681">
        <v>680</v>
      </c>
      <c r="B681" t="s">
        <v>13</v>
      </c>
      <c r="C681" t="s">
        <v>6</v>
      </c>
      <c r="D681" s="1">
        <v>44955</v>
      </c>
      <c r="E681" s="1" t="str">
        <f t="shared" si="10"/>
        <v>Jan 2023</v>
      </c>
      <c r="F681" s="6">
        <v>122.50105876551402</v>
      </c>
      <c r="G681" t="s">
        <v>20</v>
      </c>
    </row>
    <row r="682" spans="1:7" x14ac:dyDescent="0.3">
      <c r="A682">
        <v>681</v>
      </c>
      <c r="B682" t="s">
        <v>5</v>
      </c>
      <c r="C682" t="s">
        <v>6</v>
      </c>
      <c r="D682" s="1">
        <v>45009</v>
      </c>
      <c r="E682" s="1" t="str">
        <f t="shared" si="10"/>
        <v>Mar 2023</v>
      </c>
      <c r="F682" s="6">
        <v>56.311401871230458</v>
      </c>
      <c r="G682" t="s">
        <v>10</v>
      </c>
    </row>
    <row r="683" spans="1:7" x14ac:dyDescent="0.3">
      <c r="A683">
        <v>682</v>
      </c>
      <c r="B683" t="s">
        <v>21</v>
      </c>
      <c r="C683" t="s">
        <v>19</v>
      </c>
      <c r="D683" s="1">
        <v>44987</v>
      </c>
      <c r="E683" s="1" t="str">
        <f t="shared" si="10"/>
        <v>Mar 2023</v>
      </c>
      <c r="F683" s="6">
        <v>365.64287351006845</v>
      </c>
      <c r="G683" t="s">
        <v>10</v>
      </c>
    </row>
    <row r="684" spans="1:7" x14ac:dyDescent="0.3">
      <c r="A684">
        <v>683</v>
      </c>
      <c r="B684" t="s">
        <v>11</v>
      </c>
      <c r="C684" t="s">
        <v>17</v>
      </c>
      <c r="D684" s="1">
        <v>44955</v>
      </c>
      <c r="E684" s="1" t="str">
        <f t="shared" si="10"/>
        <v>Jan 2023</v>
      </c>
      <c r="F684" s="6">
        <v>245.00352406012632</v>
      </c>
      <c r="G684" t="s">
        <v>14</v>
      </c>
    </row>
    <row r="685" spans="1:7" x14ac:dyDescent="0.3">
      <c r="A685">
        <v>684</v>
      </c>
      <c r="B685" t="s">
        <v>5</v>
      </c>
      <c r="C685" t="s">
        <v>17</v>
      </c>
      <c r="D685" s="1">
        <v>45213</v>
      </c>
      <c r="E685" s="1" t="str">
        <f t="shared" si="10"/>
        <v>Oct 2023</v>
      </c>
      <c r="F685" s="6">
        <v>305.53769722872352</v>
      </c>
      <c r="G685" t="s">
        <v>14</v>
      </c>
    </row>
    <row r="686" spans="1:7" x14ac:dyDescent="0.3">
      <c r="A686">
        <v>685</v>
      </c>
      <c r="B686" t="s">
        <v>21</v>
      </c>
      <c r="C686" t="s">
        <v>15</v>
      </c>
      <c r="D686" s="1">
        <v>44944</v>
      </c>
      <c r="E686" s="1" t="str">
        <f t="shared" si="10"/>
        <v>Jan 2023</v>
      </c>
      <c r="F686" s="6">
        <v>356.69806918656332</v>
      </c>
      <c r="G686" t="s">
        <v>14</v>
      </c>
    </row>
    <row r="687" spans="1:7" x14ac:dyDescent="0.3">
      <c r="A687">
        <v>686</v>
      </c>
      <c r="B687" t="s">
        <v>8</v>
      </c>
      <c r="C687" t="s">
        <v>9</v>
      </c>
      <c r="D687" s="1">
        <v>44981</v>
      </c>
      <c r="E687" s="1" t="str">
        <f t="shared" si="10"/>
        <v>Feb 2023</v>
      </c>
      <c r="F687" s="6">
        <v>248.2725343360643</v>
      </c>
      <c r="G687" t="s">
        <v>7</v>
      </c>
    </row>
    <row r="688" spans="1:7" x14ac:dyDescent="0.3">
      <c r="A688">
        <v>687</v>
      </c>
      <c r="B688" t="s">
        <v>11</v>
      </c>
      <c r="C688" t="s">
        <v>6</v>
      </c>
      <c r="D688" s="1">
        <v>45139</v>
      </c>
      <c r="E688" s="1" t="str">
        <f t="shared" si="10"/>
        <v>Aug 2023</v>
      </c>
      <c r="F688" s="6">
        <v>425.35213435887556</v>
      </c>
      <c r="G688" t="s">
        <v>7</v>
      </c>
    </row>
    <row r="689" spans="1:7" x14ac:dyDescent="0.3">
      <c r="A689">
        <v>688</v>
      </c>
      <c r="B689" t="s">
        <v>16</v>
      </c>
      <c r="C689" t="s">
        <v>19</v>
      </c>
      <c r="D689" s="1">
        <v>45118</v>
      </c>
      <c r="E689" s="1" t="str">
        <f t="shared" si="10"/>
        <v>Jul 2023</v>
      </c>
      <c r="F689" s="6">
        <v>327.31413978068531</v>
      </c>
      <c r="G689" t="s">
        <v>14</v>
      </c>
    </row>
    <row r="690" spans="1:7" x14ac:dyDescent="0.3">
      <c r="A690">
        <v>689</v>
      </c>
      <c r="B690" t="s">
        <v>11</v>
      </c>
      <c r="C690" t="s">
        <v>19</v>
      </c>
      <c r="D690" s="1">
        <v>44936</v>
      </c>
      <c r="E690" s="1" t="str">
        <f t="shared" si="10"/>
        <v>Jan 2023</v>
      </c>
      <c r="F690" s="6">
        <v>157.80131873024825</v>
      </c>
      <c r="G690" t="s">
        <v>12</v>
      </c>
    </row>
    <row r="691" spans="1:7" x14ac:dyDescent="0.3">
      <c r="A691">
        <v>690</v>
      </c>
      <c r="B691" t="s">
        <v>16</v>
      </c>
      <c r="C691" t="s">
        <v>6</v>
      </c>
      <c r="D691" s="1">
        <v>45273</v>
      </c>
      <c r="E691" s="1" t="str">
        <f t="shared" si="10"/>
        <v>Dec 2023</v>
      </c>
      <c r="F691" s="6">
        <v>129.26463928465677</v>
      </c>
      <c r="G691" t="s">
        <v>20</v>
      </c>
    </row>
    <row r="692" spans="1:7" x14ac:dyDescent="0.3">
      <c r="A692">
        <v>691</v>
      </c>
      <c r="B692" t="s">
        <v>13</v>
      </c>
      <c r="C692" t="s">
        <v>17</v>
      </c>
      <c r="D692" s="1">
        <v>45034</v>
      </c>
      <c r="E692" s="1" t="str">
        <f t="shared" si="10"/>
        <v>Apr 2023</v>
      </c>
      <c r="F692" s="6">
        <v>493.57120208729833</v>
      </c>
      <c r="G692" t="s">
        <v>10</v>
      </c>
    </row>
    <row r="693" spans="1:7" x14ac:dyDescent="0.3">
      <c r="A693">
        <v>692</v>
      </c>
      <c r="B693" t="s">
        <v>5</v>
      </c>
      <c r="C693" t="s">
        <v>17</v>
      </c>
      <c r="D693" s="1">
        <v>44959</v>
      </c>
      <c r="E693" s="1" t="str">
        <f t="shared" si="10"/>
        <v>Feb 2023</v>
      </c>
      <c r="F693" s="6">
        <v>383.40254202023203</v>
      </c>
      <c r="G693" t="s">
        <v>20</v>
      </c>
    </row>
    <row r="694" spans="1:7" x14ac:dyDescent="0.3">
      <c r="A694">
        <v>693</v>
      </c>
      <c r="B694" t="s">
        <v>18</v>
      </c>
      <c r="C694" t="s">
        <v>15</v>
      </c>
      <c r="D694" s="1">
        <v>45198</v>
      </c>
      <c r="E694" s="1" t="str">
        <f t="shared" si="10"/>
        <v>Sep 2023</v>
      </c>
      <c r="F694" s="6">
        <v>37.067936412355358</v>
      </c>
      <c r="G694" t="s">
        <v>10</v>
      </c>
    </row>
    <row r="695" spans="1:7" x14ac:dyDescent="0.3">
      <c r="A695">
        <v>694</v>
      </c>
      <c r="B695" t="s">
        <v>5</v>
      </c>
      <c r="C695" t="s">
        <v>9</v>
      </c>
      <c r="D695" s="1">
        <v>45034</v>
      </c>
      <c r="E695" s="1" t="str">
        <f t="shared" si="10"/>
        <v>Apr 2023</v>
      </c>
      <c r="F695" s="6">
        <v>54.516375501344172</v>
      </c>
      <c r="G695" t="s">
        <v>12</v>
      </c>
    </row>
    <row r="696" spans="1:7" x14ac:dyDescent="0.3">
      <c r="A696">
        <v>695</v>
      </c>
      <c r="B696" t="s">
        <v>8</v>
      </c>
      <c r="C696" t="s">
        <v>9</v>
      </c>
      <c r="D696" s="1">
        <v>44966</v>
      </c>
      <c r="E696" s="1" t="str">
        <f t="shared" si="10"/>
        <v>Feb 2023</v>
      </c>
      <c r="F696" s="6">
        <v>54.626957764366253</v>
      </c>
      <c r="G696" t="s">
        <v>10</v>
      </c>
    </row>
    <row r="697" spans="1:7" x14ac:dyDescent="0.3">
      <c r="A697">
        <v>696</v>
      </c>
      <c r="B697" t="s">
        <v>8</v>
      </c>
      <c r="C697" t="s">
        <v>9</v>
      </c>
      <c r="D697" s="1">
        <v>44963</v>
      </c>
      <c r="E697" s="1" t="str">
        <f t="shared" si="10"/>
        <v>Feb 2023</v>
      </c>
      <c r="F697" s="6">
        <v>479.60615974690938</v>
      </c>
      <c r="G697" t="s">
        <v>7</v>
      </c>
    </row>
    <row r="698" spans="1:7" x14ac:dyDescent="0.3">
      <c r="A698">
        <v>697</v>
      </c>
      <c r="B698" t="s">
        <v>5</v>
      </c>
      <c r="C698" t="s">
        <v>6</v>
      </c>
      <c r="D698" s="1">
        <v>45018</v>
      </c>
      <c r="E698" s="1" t="str">
        <f t="shared" si="10"/>
        <v>Apr 2023</v>
      </c>
      <c r="F698" s="6">
        <v>138.82245926204706</v>
      </c>
      <c r="G698" t="s">
        <v>14</v>
      </c>
    </row>
    <row r="699" spans="1:7" x14ac:dyDescent="0.3">
      <c r="A699">
        <v>698</v>
      </c>
      <c r="B699" t="s">
        <v>8</v>
      </c>
      <c r="C699" t="s">
        <v>6</v>
      </c>
      <c r="D699" s="1">
        <v>44944</v>
      </c>
      <c r="E699" s="1" t="str">
        <f t="shared" si="10"/>
        <v>Jan 2023</v>
      </c>
      <c r="F699" s="6">
        <v>432.46415836193455</v>
      </c>
      <c r="G699" t="s">
        <v>10</v>
      </c>
    </row>
    <row r="700" spans="1:7" x14ac:dyDescent="0.3">
      <c r="A700">
        <v>699</v>
      </c>
      <c r="B700" t="s">
        <v>11</v>
      </c>
      <c r="C700" t="s">
        <v>17</v>
      </c>
      <c r="D700" s="1">
        <v>45237</v>
      </c>
      <c r="E700" s="1" t="str">
        <f t="shared" si="10"/>
        <v>Nov 2023</v>
      </c>
      <c r="F700" s="6">
        <v>453.82196193450034</v>
      </c>
      <c r="G700" t="s">
        <v>10</v>
      </c>
    </row>
    <row r="701" spans="1:7" x14ac:dyDescent="0.3">
      <c r="A701">
        <v>700</v>
      </c>
      <c r="B701" t="s">
        <v>16</v>
      </c>
      <c r="C701" t="s">
        <v>19</v>
      </c>
      <c r="D701" s="1">
        <v>45029</v>
      </c>
      <c r="E701" s="1" t="str">
        <f t="shared" si="10"/>
        <v>Apr 2023</v>
      </c>
      <c r="F701" s="6">
        <v>172.02785894819067</v>
      </c>
      <c r="G701" t="s">
        <v>10</v>
      </c>
    </row>
    <row r="702" spans="1:7" x14ac:dyDescent="0.3">
      <c r="A702">
        <v>701</v>
      </c>
      <c r="B702" t="s">
        <v>21</v>
      </c>
      <c r="C702" t="s">
        <v>19</v>
      </c>
      <c r="D702" s="1">
        <v>45264</v>
      </c>
      <c r="E702" s="1" t="str">
        <f t="shared" si="10"/>
        <v>Dec 2023</v>
      </c>
      <c r="F702" s="6">
        <v>55.288794591045914</v>
      </c>
      <c r="G702" t="s">
        <v>20</v>
      </c>
    </row>
    <row r="703" spans="1:7" x14ac:dyDescent="0.3">
      <c r="A703">
        <v>702</v>
      </c>
      <c r="B703" t="s">
        <v>5</v>
      </c>
      <c r="C703" t="s">
        <v>19</v>
      </c>
      <c r="D703" s="1">
        <v>45181</v>
      </c>
      <c r="E703" s="1" t="str">
        <f t="shared" si="10"/>
        <v>Sep 2023</v>
      </c>
      <c r="F703" s="6">
        <v>294.3995832111658</v>
      </c>
      <c r="G703" t="s">
        <v>7</v>
      </c>
    </row>
    <row r="704" spans="1:7" x14ac:dyDescent="0.3">
      <c r="A704">
        <v>703</v>
      </c>
      <c r="B704" t="s">
        <v>21</v>
      </c>
      <c r="C704" t="s">
        <v>6</v>
      </c>
      <c r="D704" s="1">
        <v>45193</v>
      </c>
      <c r="E704" s="1" t="str">
        <f t="shared" si="10"/>
        <v>Sep 2023</v>
      </c>
      <c r="F704" s="6">
        <v>97.776438706150458</v>
      </c>
      <c r="G704" t="s">
        <v>10</v>
      </c>
    </row>
    <row r="705" spans="1:7" x14ac:dyDescent="0.3">
      <c r="A705">
        <v>704</v>
      </c>
      <c r="B705" t="s">
        <v>16</v>
      </c>
      <c r="C705" t="s">
        <v>19</v>
      </c>
      <c r="D705" s="1">
        <v>45134</v>
      </c>
      <c r="E705" s="1" t="str">
        <f t="shared" si="10"/>
        <v>Jul 2023</v>
      </c>
      <c r="F705" s="6">
        <v>340.3194257231703</v>
      </c>
      <c r="G705" t="s">
        <v>7</v>
      </c>
    </row>
    <row r="706" spans="1:7" x14ac:dyDescent="0.3">
      <c r="A706">
        <v>705</v>
      </c>
      <c r="B706" t="s">
        <v>16</v>
      </c>
      <c r="C706" t="s">
        <v>9</v>
      </c>
      <c r="D706" s="1">
        <v>45105</v>
      </c>
      <c r="E706" s="1" t="str">
        <f t="shared" ref="E706:E769" si="11">TEXT(D706, "MMM YYYY")</f>
        <v>Jun 2023</v>
      </c>
      <c r="F706" s="6">
        <v>445.54007169408351</v>
      </c>
      <c r="G706" t="s">
        <v>7</v>
      </c>
    </row>
    <row r="707" spans="1:7" x14ac:dyDescent="0.3">
      <c r="A707">
        <v>706</v>
      </c>
      <c r="B707" t="s">
        <v>16</v>
      </c>
      <c r="C707" t="s">
        <v>9</v>
      </c>
      <c r="D707" s="1">
        <v>45283</v>
      </c>
      <c r="E707" s="1" t="str">
        <f t="shared" si="11"/>
        <v>Dec 2023</v>
      </c>
      <c r="F707" s="6">
        <v>171.83770223912504</v>
      </c>
      <c r="G707" t="s">
        <v>12</v>
      </c>
    </row>
    <row r="708" spans="1:7" x14ac:dyDescent="0.3">
      <c r="A708">
        <v>707</v>
      </c>
      <c r="B708" t="s">
        <v>5</v>
      </c>
      <c r="C708" t="s">
        <v>9</v>
      </c>
      <c r="D708" s="1">
        <v>45023</v>
      </c>
      <c r="E708" s="1" t="str">
        <f t="shared" si="11"/>
        <v>Apr 2023</v>
      </c>
      <c r="F708" s="6">
        <v>339.97221403240928</v>
      </c>
      <c r="G708" t="s">
        <v>7</v>
      </c>
    </row>
    <row r="709" spans="1:7" x14ac:dyDescent="0.3">
      <c r="A709">
        <v>708</v>
      </c>
      <c r="B709" t="s">
        <v>21</v>
      </c>
      <c r="C709" t="s">
        <v>17</v>
      </c>
      <c r="D709" s="1">
        <v>44993</v>
      </c>
      <c r="E709" s="1" t="str">
        <f t="shared" si="11"/>
        <v>Mar 2023</v>
      </c>
      <c r="F709" s="6">
        <v>363.01519025514523</v>
      </c>
      <c r="G709" t="s">
        <v>14</v>
      </c>
    </row>
    <row r="710" spans="1:7" x14ac:dyDescent="0.3">
      <c r="A710">
        <v>709</v>
      </c>
      <c r="B710" t="s">
        <v>18</v>
      </c>
      <c r="C710" t="s">
        <v>6</v>
      </c>
      <c r="D710" s="1">
        <v>45211</v>
      </c>
      <c r="E710" s="1" t="str">
        <f t="shared" si="11"/>
        <v>Oct 2023</v>
      </c>
      <c r="F710" s="6">
        <v>180.50159341340552</v>
      </c>
      <c r="G710" t="s">
        <v>12</v>
      </c>
    </row>
    <row r="711" spans="1:7" x14ac:dyDescent="0.3">
      <c r="A711">
        <v>710</v>
      </c>
      <c r="B711" t="s">
        <v>8</v>
      </c>
      <c r="C711" t="s">
        <v>17</v>
      </c>
      <c r="D711" s="1">
        <v>44981</v>
      </c>
      <c r="E711" s="1" t="str">
        <f t="shared" si="11"/>
        <v>Feb 2023</v>
      </c>
      <c r="F711" s="6">
        <v>220.78321398660214</v>
      </c>
      <c r="G711" t="s">
        <v>14</v>
      </c>
    </row>
    <row r="712" spans="1:7" x14ac:dyDescent="0.3">
      <c r="A712">
        <v>711</v>
      </c>
      <c r="B712" t="s">
        <v>18</v>
      </c>
      <c r="C712" t="s">
        <v>15</v>
      </c>
      <c r="D712" s="1">
        <v>45043</v>
      </c>
      <c r="E712" s="1" t="str">
        <f t="shared" si="11"/>
        <v>Apr 2023</v>
      </c>
      <c r="F712" s="6">
        <v>25.998550634805738</v>
      </c>
      <c r="G712" t="s">
        <v>10</v>
      </c>
    </row>
    <row r="713" spans="1:7" x14ac:dyDescent="0.3">
      <c r="A713">
        <v>712</v>
      </c>
      <c r="B713" t="s">
        <v>8</v>
      </c>
      <c r="C713" t="s">
        <v>9</v>
      </c>
      <c r="D713" s="1">
        <v>45011</v>
      </c>
      <c r="E713" s="1" t="str">
        <f t="shared" si="11"/>
        <v>Mar 2023</v>
      </c>
      <c r="F713" s="6">
        <v>422.07221586676457</v>
      </c>
      <c r="G713" t="s">
        <v>14</v>
      </c>
    </row>
    <row r="714" spans="1:7" x14ac:dyDescent="0.3">
      <c r="A714">
        <v>713</v>
      </c>
      <c r="B714" t="s">
        <v>8</v>
      </c>
      <c r="C714" t="s">
        <v>15</v>
      </c>
      <c r="D714" s="1">
        <v>45244</v>
      </c>
      <c r="E714" s="1" t="str">
        <f t="shared" si="11"/>
        <v>Nov 2023</v>
      </c>
      <c r="F714" s="6">
        <v>239.54180739850511</v>
      </c>
      <c r="G714" t="s">
        <v>20</v>
      </c>
    </row>
    <row r="715" spans="1:7" x14ac:dyDescent="0.3">
      <c r="A715">
        <v>714</v>
      </c>
      <c r="B715" t="s">
        <v>21</v>
      </c>
      <c r="C715" t="s">
        <v>6</v>
      </c>
      <c r="D715" s="1">
        <v>44992</v>
      </c>
      <c r="E715" s="1" t="str">
        <f t="shared" si="11"/>
        <v>Mar 2023</v>
      </c>
      <c r="F715" s="6">
        <v>406.20259978569777</v>
      </c>
      <c r="G715" t="s">
        <v>12</v>
      </c>
    </row>
    <row r="716" spans="1:7" x14ac:dyDescent="0.3">
      <c r="A716">
        <v>715</v>
      </c>
      <c r="B716" t="s">
        <v>18</v>
      </c>
      <c r="C716" t="s">
        <v>15</v>
      </c>
      <c r="D716" s="1">
        <v>44930</v>
      </c>
      <c r="E716" s="1" t="str">
        <f t="shared" si="11"/>
        <v>Jan 2023</v>
      </c>
      <c r="F716" s="6">
        <v>254.19886328376143</v>
      </c>
      <c r="G716" t="s">
        <v>20</v>
      </c>
    </row>
    <row r="717" spans="1:7" x14ac:dyDescent="0.3">
      <c r="A717">
        <v>716</v>
      </c>
      <c r="B717" t="s">
        <v>5</v>
      </c>
      <c r="C717" t="s">
        <v>6</v>
      </c>
      <c r="D717" s="1">
        <v>44949</v>
      </c>
      <c r="E717" s="1" t="str">
        <f t="shared" si="11"/>
        <v>Jan 2023</v>
      </c>
      <c r="F717" s="6">
        <v>459.50341812142773</v>
      </c>
      <c r="G717" t="s">
        <v>14</v>
      </c>
    </row>
    <row r="718" spans="1:7" x14ac:dyDescent="0.3">
      <c r="A718">
        <v>717</v>
      </c>
      <c r="B718" t="s">
        <v>13</v>
      </c>
      <c r="C718" t="s">
        <v>17</v>
      </c>
      <c r="D718" s="1">
        <v>45157</v>
      </c>
      <c r="E718" s="1" t="str">
        <f t="shared" si="11"/>
        <v>Aug 2023</v>
      </c>
      <c r="F718" s="6">
        <v>225.62605825459724</v>
      </c>
      <c r="G718" t="s">
        <v>7</v>
      </c>
    </row>
    <row r="719" spans="1:7" x14ac:dyDescent="0.3">
      <c r="A719">
        <v>718</v>
      </c>
      <c r="B719" t="s">
        <v>5</v>
      </c>
      <c r="C719" t="s">
        <v>19</v>
      </c>
      <c r="D719" s="1">
        <v>44961</v>
      </c>
      <c r="E719" s="1" t="str">
        <f t="shared" si="11"/>
        <v>Feb 2023</v>
      </c>
      <c r="F719" s="6">
        <v>414.7806859147604</v>
      </c>
      <c r="G719" t="s">
        <v>14</v>
      </c>
    </row>
    <row r="720" spans="1:7" x14ac:dyDescent="0.3">
      <c r="A720">
        <v>719</v>
      </c>
      <c r="B720" t="s">
        <v>11</v>
      </c>
      <c r="C720" t="s">
        <v>9</v>
      </c>
      <c r="D720" s="1">
        <v>45012</v>
      </c>
      <c r="E720" s="1" t="str">
        <f t="shared" si="11"/>
        <v>Mar 2023</v>
      </c>
      <c r="F720" s="6">
        <v>304.58798544509614</v>
      </c>
      <c r="G720" t="s">
        <v>10</v>
      </c>
    </row>
    <row r="721" spans="1:7" x14ac:dyDescent="0.3">
      <c r="A721">
        <v>720</v>
      </c>
      <c r="B721" t="s">
        <v>16</v>
      </c>
      <c r="C721" t="s">
        <v>17</v>
      </c>
      <c r="D721" s="1">
        <v>44990</v>
      </c>
      <c r="E721" s="1" t="str">
        <f t="shared" si="11"/>
        <v>Mar 2023</v>
      </c>
      <c r="F721" s="6">
        <v>139.06415676015143</v>
      </c>
      <c r="G721" t="s">
        <v>10</v>
      </c>
    </row>
    <row r="722" spans="1:7" x14ac:dyDescent="0.3">
      <c r="A722">
        <v>721</v>
      </c>
      <c r="B722" t="s">
        <v>18</v>
      </c>
      <c r="C722" t="s">
        <v>17</v>
      </c>
      <c r="D722" s="1">
        <v>45075</v>
      </c>
      <c r="E722" s="1" t="str">
        <f t="shared" si="11"/>
        <v>May 2023</v>
      </c>
      <c r="F722" s="6">
        <v>240.18245725964508</v>
      </c>
      <c r="G722" t="s">
        <v>20</v>
      </c>
    </row>
    <row r="723" spans="1:7" x14ac:dyDescent="0.3">
      <c r="A723">
        <v>722</v>
      </c>
      <c r="B723" t="s">
        <v>21</v>
      </c>
      <c r="C723" t="s">
        <v>15</v>
      </c>
      <c r="D723" s="1">
        <v>45206</v>
      </c>
      <c r="E723" s="1" t="str">
        <f t="shared" si="11"/>
        <v>Oct 2023</v>
      </c>
      <c r="F723" s="6">
        <v>248.80829748481557</v>
      </c>
      <c r="G723" t="s">
        <v>20</v>
      </c>
    </row>
    <row r="724" spans="1:7" x14ac:dyDescent="0.3">
      <c r="A724">
        <v>723</v>
      </c>
      <c r="B724" t="s">
        <v>16</v>
      </c>
      <c r="C724" t="s">
        <v>19</v>
      </c>
      <c r="D724" s="1">
        <v>45063</v>
      </c>
      <c r="E724" s="1" t="str">
        <f t="shared" si="11"/>
        <v>May 2023</v>
      </c>
      <c r="F724" s="6">
        <v>36.255878885735306</v>
      </c>
      <c r="G724" t="s">
        <v>20</v>
      </c>
    </row>
    <row r="725" spans="1:7" x14ac:dyDescent="0.3">
      <c r="A725">
        <v>724</v>
      </c>
      <c r="B725" t="s">
        <v>11</v>
      </c>
      <c r="C725" t="s">
        <v>19</v>
      </c>
      <c r="D725" s="1">
        <v>44946</v>
      </c>
      <c r="E725" s="1" t="str">
        <f t="shared" si="11"/>
        <v>Jan 2023</v>
      </c>
      <c r="F725" s="6">
        <v>287.54908484003823</v>
      </c>
      <c r="G725" t="s">
        <v>7</v>
      </c>
    </row>
    <row r="726" spans="1:7" x14ac:dyDescent="0.3">
      <c r="A726">
        <v>725</v>
      </c>
      <c r="B726" t="s">
        <v>21</v>
      </c>
      <c r="C726" t="s">
        <v>6</v>
      </c>
      <c r="D726" s="1">
        <v>45115</v>
      </c>
      <c r="E726" s="1" t="str">
        <f t="shared" si="11"/>
        <v>Jul 2023</v>
      </c>
      <c r="F726" s="6">
        <v>67.56670001666572</v>
      </c>
      <c r="G726" t="s">
        <v>14</v>
      </c>
    </row>
    <row r="727" spans="1:7" x14ac:dyDescent="0.3">
      <c r="A727">
        <v>726</v>
      </c>
      <c r="B727" t="s">
        <v>11</v>
      </c>
      <c r="C727" t="s">
        <v>9</v>
      </c>
      <c r="D727" s="1">
        <v>45183</v>
      </c>
      <c r="E727" s="1" t="str">
        <f t="shared" si="11"/>
        <v>Sep 2023</v>
      </c>
      <c r="F727" s="6">
        <v>366.68769172460003</v>
      </c>
      <c r="G727" t="s">
        <v>14</v>
      </c>
    </row>
    <row r="728" spans="1:7" x14ac:dyDescent="0.3">
      <c r="A728">
        <v>727</v>
      </c>
      <c r="B728" t="s">
        <v>13</v>
      </c>
      <c r="C728" t="s">
        <v>15</v>
      </c>
      <c r="D728" s="1">
        <v>44943</v>
      </c>
      <c r="E728" s="1" t="str">
        <f t="shared" si="11"/>
        <v>Jan 2023</v>
      </c>
      <c r="F728" s="6">
        <v>340.22758683173635</v>
      </c>
      <c r="G728" t="s">
        <v>7</v>
      </c>
    </row>
    <row r="729" spans="1:7" x14ac:dyDescent="0.3">
      <c r="A729">
        <v>728</v>
      </c>
      <c r="B729" t="s">
        <v>21</v>
      </c>
      <c r="C729" t="s">
        <v>15</v>
      </c>
      <c r="D729" s="1">
        <v>45125</v>
      </c>
      <c r="E729" s="1" t="str">
        <f t="shared" si="11"/>
        <v>Jul 2023</v>
      </c>
      <c r="F729" s="6">
        <v>332.23442543238139</v>
      </c>
      <c r="G729" t="s">
        <v>7</v>
      </c>
    </row>
    <row r="730" spans="1:7" x14ac:dyDescent="0.3">
      <c r="A730">
        <v>729</v>
      </c>
      <c r="B730" t="s">
        <v>18</v>
      </c>
      <c r="C730" t="s">
        <v>15</v>
      </c>
      <c r="D730" s="1">
        <v>45130</v>
      </c>
      <c r="E730" s="1" t="str">
        <f t="shared" si="11"/>
        <v>Jul 2023</v>
      </c>
      <c r="F730" s="6">
        <v>453.00755770165944</v>
      </c>
      <c r="G730" t="s">
        <v>10</v>
      </c>
    </row>
    <row r="731" spans="1:7" x14ac:dyDescent="0.3">
      <c r="A731">
        <v>730</v>
      </c>
      <c r="B731" t="s">
        <v>5</v>
      </c>
      <c r="C731" t="s">
        <v>15</v>
      </c>
      <c r="D731" s="1">
        <v>45064</v>
      </c>
      <c r="E731" s="1" t="str">
        <f t="shared" si="11"/>
        <v>May 2023</v>
      </c>
      <c r="F731" s="6">
        <v>137.36936656503255</v>
      </c>
      <c r="G731" t="s">
        <v>14</v>
      </c>
    </row>
    <row r="732" spans="1:7" x14ac:dyDescent="0.3">
      <c r="A732">
        <v>731</v>
      </c>
      <c r="B732" t="s">
        <v>21</v>
      </c>
      <c r="C732" t="s">
        <v>6</v>
      </c>
      <c r="D732" s="1">
        <v>45084</v>
      </c>
      <c r="E732" s="1" t="str">
        <f t="shared" si="11"/>
        <v>Jun 2023</v>
      </c>
      <c r="F732" s="6">
        <v>458.50574526558489</v>
      </c>
      <c r="G732" t="s">
        <v>20</v>
      </c>
    </row>
    <row r="733" spans="1:7" x14ac:dyDescent="0.3">
      <c r="A733">
        <v>732</v>
      </c>
      <c r="B733" t="s">
        <v>11</v>
      </c>
      <c r="C733" t="s">
        <v>15</v>
      </c>
      <c r="D733" s="1">
        <v>45180</v>
      </c>
      <c r="E733" s="1" t="str">
        <f t="shared" si="11"/>
        <v>Sep 2023</v>
      </c>
      <c r="F733" s="6">
        <v>426.85736655553984</v>
      </c>
      <c r="G733" t="s">
        <v>10</v>
      </c>
    </row>
    <row r="734" spans="1:7" x14ac:dyDescent="0.3">
      <c r="A734">
        <v>733</v>
      </c>
      <c r="B734" t="s">
        <v>8</v>
      </c>
      <c r="C734" t="s">
        <v>6</v>
      </c>
      <c r="D734" s="1">
        <v>45037</v>
      </c>
      <c r="E734" s="1" t="str">
        <f t="shared" si="11"/>
        <v>Apr 2023</v>
      </c>
      <c r="F734" s="6">
        <v>349.86022260446771</v>
      </c>
      <c r="G734" t="s">
        <v>7</v>
      </c>
    </row>
    <row r="735" spans="1:7" x14ac:dyDescent="0.3">
      <c r="A735">
        <v>734</v>
      </c>
      <c r="B735" t="s">
        <v>5</v>
      </c>
      <c r="C735" t="s">
        <v>17</v>
      </c>
      <c r="D735" s="1">
        <v>45000</v>
      </c>
      <c r="E735" s="1" t="str">
        <f t="shared" si="11"/>
        <v>Mar 2023</v>
      </c>
      <c r="F735" s="6">
        <v>98.352824468201774</v>
      </c>
      <c r="G735" t="s">
        <v>14</v>
      </c>
    </row>
    <row r="736" spans="1:7" x14ac:dyDescent="0.3">
      <c r="A736">
        <v>735</v>
      </c>
      <c r="B736" t="s">
        <v>18</v>
      </c>
      <c r="C736" t="s">
        <v>17</v>
      </c>
      <c r="D736" s="1">
        <v>45206</v>
      </c>
      <c r="E736" s="1" t="str">
        <f t="shared" si="11"/>
        <v>Oct 2023</v>
      </c>
      <c r="F736" s="6">
        <v>113.53640953187971</v>
      </c>
      <c r="G736" t="s">
        <v>10</v>
      </c>
    </row>
    <row r="737" spans="1:7" x14ac:dyDescent="0.3">
      <c r="A737">
        <v>736</v>
      </c>
      <c r="B737" t="s">
        <v>11</v>
      </c>
      <c r="C737" t="s">
        <v>15</v>
      </c>
      <c r="D737" s="1">
        <v>45217</v>
      </c>
      <c r="E737" s="1" t="str">
        <f t="shared" si="11"/>
        <v>Oct 2023</v>
      </c>
      <c r="F737" s="6">
        <v>494.80808887931403</v>
      </c>
      <c r="G737" t="s">
        <v>20</v>
      </c>
    </row>
    <row r="738" spans="1:7" x14ac:dyDescent="0.3">
      <c r="A738">
        <v>737</v>
      </c>
      <c r="B738" t="s">
        <v>16</v>
      </c>
      <c r="C738" t="s">
        <v>17</v>
      </c>
      <c r="D738" s="1">
        <v>44969</v>
      </c>
      <c r="E738" s="1" t="str">
        <f t="shared" si="11"/>
        <v>Feb 2023</v>
      </c>
      <c r="F738" s="6">
        <v>456.70225052549159</v>
      </c>
      <c r="G738" t="s">
        <v>7</v>
      </c>
    </row>
    <row r="739" spans="1:7" x14ac:dyDescent="0.3">
      <c r="A739">
        <v>738</v>
      </c>
      <c r="B739" t="s">
        <v>8</v>
      </c>
      <c r="C739" t="s">
        <v>15</v>
      </c>
      <c r="D739" s="1">
        <v>45189</v>
      </c>
      <c r="E739" s="1" t="str">
        <f t="shared" si="11"/>
        <v>Sep 2023</v>
      </c>
      <c r="F739" s="6">
        <v>198.137572510551</v>
      </c>
      <c r="G739" t="s">
        <v>20</v>
      </c>
    </row>
    <row r="740" spans="1:7" x14ac:dyDescent="0.3">
      <c r="A740">
        <v>739</v>
      </c>
      <c r="B740" t="s">
        <v>5</v>
      </c>
      <c r="C740" t="s">
        <v>15</v>
      </c>
      <c r="D740" s="1">
        <v>45122</v>
      </c>
      <c r="E740" s="1" t="str">
        <f t="shared" si="11"/>
        <v>Jul 2023</v>
      </c>
      <c r="F740" s="6">
        <v>331.97242538103313</v>
      </c>
      <c r="G740" t="s">
        <v>10</v>
      </c>
    </row>
    <row r="741" spans="1:7" x14ac:dyDescent="0.3">
      <c r="A741">
        <v>740</v>
      </c>
      <c r="B741" t="s">
        <v>5</v>
      </c>
      <c r="C741" t="s">
        <v>17</v>
      </c>
      <c r="D741" s="1">
        <v>45132</v>
      </c>
      <c r="E741" s="1" t="str">
        <f t="shared" si="11"/>
        <v>Jul 2023</v>
      </c>
      <c r="F741" s="6">
        <v>346.50259085225298</v>
      </c>
      <c r="G741" t="s">
        <v>12</v>
      </c>
    </row>
    <row r="742" spans="1:7" x14ac:dyDescent="0.3">
      <c r="A742">
        <v>741</v>
      </c>
      <c r="B742" t="s">
        <v>21</v>
      </c>
      <c r="C742" t="s">
        <v>17</v>
      </c>
      <c r="D742" s="1">
        <v>45178</v>
      </c>
      <c r="E742" s="1" t="str">
        <f t="shared" si="11"/>
        <v>Sep 2023</v>
      </c>
      <c r="F742" s="6">
        <v>380.90756857046017</v>
      </c>
      <c r="G742" t="s">
        <v>20</v>
      </c>
    </row>
    <row r="743" spans="1:7" x14ac:dyDescent="0.3">
      <c r="A743">
        <v>742</v>
      </c>
      <c r="B743" t="s">
        <v>8</v>
      </c>
      <c r="C743" t="s">
        <v>15</v>
      </c>
      <c r="D743" s="1">
        <v>45134</v>
      </c>
      <c r="E743" s="1" t="str">
        <f t="shared" si="11"/>
        <v>Jul 2023</v>
      </c>
      <c r="F743" s="6">
        <v>138.640002187877</v>
      </c>
      <c r="G743" t="s">
        <v>12</v>
      </c>
    </row>
    <row r="744" spans="1:7" x14ac:dyDescent="0.3">
      <c r="A744">
        <v>743</v>
      </c>
      <c r="B744" t="s">
        <v>13</v>
      </c>
      <c r="C744" t="s">
        <v>9</v>
      </c>
      <c r="D744" s="1">
        <v>44954</v>
      </c>
      <c r="E744" s="1" t="str">
        <f t="shared" si="11"/>
        <v>Jan 2023</v>
      </c>
      <c r="F744" s="6">
        <v>14.82486226931435</v>
      </c>
      <c r="G744" t="s">
        <v>12</v>
      </c>
    </row>
    <row r="745" spans="1:7" x14ac:dyDescent="0.3">
      <c r="A745">
        <v>744</v>
      </c>
      <c r="B745" t="s">
        <v>13</v>
      </c>
      <c r="C745" t="s">
        <v>15</v>
      </c>
      <c r="D745" s="1">
        <v>45073</v>
      </c>
      <c r="E745" s="1" t="str">
        <f t="shared" si="11"/>
        <v>May 2023</v>
      </c>
      <c r="F745" s="6">
        <v>18.148321906193807</v>
      </c>
      <c r="G745" t="s">
        <v>14</v>
      </c>
    </row>
    <row r="746" spans="1:7" x14ac:dyDescent="0.3">
      <c r="A746">
        <v>745</v>
      </c>
      <c r="B746" t="s">
        <v>5</v>
      </c>
      <c r="C746" t="s">
        <v>15</v>
      </c>
      <c r="D746" s="1">
        <v>45051</v>
      </c>
      <c r="E746" s="1" t="str">
        <f t="shared" si="11"/>
        <v>May 2023</v>
      </c>
      <c r="F746" s="6">
        <v>201.85997414646835</v>
      </c>
      <c r="G746" t="s">
        <v>10</v>
      </c>
    </row>
    <row r="747" spans="1:7" x14ac:dyDescent="0.3">
      <c r="A747">
        <v>746</v>
      </c>
      <c r="B747" t="s">
        <v>21</v>
      </c>
      <c r="C747" t="s">
        <v>15</v>
      </c>
      <c r="D747" s="1">
        <v>45217</v>
      </c>
      <c r="E747" s="1" t="str">
        <f t="shared" si="11"/>
        <v>Oct 2023</v>
      </c>
      <c r="F747" s="6">
        <v>211.98905320543864</v>
      </c>
      <c r="G747" t="s">
        <v>12</v>
      </c>
    </row>
    <row r="748" spans="1:7" x14ac:dyDescent="0.3">
      <c r="A748">
        <v>747</v>
      </c>
      <c r="B748" t="s">
        <v>16</v>
      </c>
      <c r="C748" t="s">
        <v>6</v>
      </c>
      <c r="D748" s="1">
        <v>45249</v>
      </c>
      <c r="E748" s="1" t="str">
        <f t="shared" si="11"/>
        <v>Nov 2023</v>
      </c>
      <c r="F748" s="6">
        <v>471.37481142890562</v>
      </c>
      <c r="G748" t="s">
        <v>12</v>
      </c>
    </row>
    <row r="749" spans="1:7" x14ac:dyDescent="0.3">
      <c r="A749">
        <v>748</v>
      </c>
      <c r="B749" t="s">
        <v>11</v>
      </c>
      <c r="C749" t="s">
        <v>9</v>
      </c>
      <c r="D749" s="1">
        <v>45251</v>
      </c>
      <c r="E749" s="1" t="str">
        <f t="shared" si="11"/>
        <v>Nov 2023</v>
      </c>
      <c r="F749" s="6">
        <v>190.64267912976968</v>
      </c>
      <c r="G749" t="s">
        <v>20</v>
      </c>
    </row>
    <row r="750" spans="1:7" x14ac:dyDescent="0.3">
      <c r="A750">
        <v>749</v>
      </c>
      <c r="B750" t="s">
        <v>18</v>
      </c>
      <c r="C750" t="s">
        <v>6</v>
      </c>
      <c r="D750" s="1">
        <v>45191</v>
      </c>
      <c r="E750" s="1" t="str">
        <f t="shared" si="11"/>
        <v>Sep 2023</v>
      </c>
      <c r="F750" s="6">
        <v>189.34068160801411</v>
      </c>
      <c r="G750" t="s">
        <v>7</v>
      </c>
    </row>
    <row r="751" spans="1:7" x14ac:dyDescent="0.3">
      <c r="A751">
        <v>750</v>
      </c>
      <c r="B751" t="s">
        <v>8</v>
      </c>
      <c r="C751" t="s">
        <v>15</v>
      </c>
      <c r="D751" s="1">
        <v>45273</v>
      </c>
      <c r="E751" s="1" t="str">
        <f t="shared" si="11"/>
        <v>Dec 2023</v>
      </c>
      <c r="F751" s="6">
        <v>397.96098921153236</v>
      </c>
      <c r="G751" t="s">
        <v>20</v>
      </c>
    </row>
    <row r="752" spans="1:7" x14ac:dyDescent="0.3">
      <c r="A752">
        <v>751</v>
      </c>
      <c r="B752" t="s">
        <v>11</v>
      </c>
      <c r="C752" t="s">
        <v>6</v>
      </c>
      <c r="D752" s="1">
        <v>44984</v>
      </c>
      <c r="E752" s="1" t="str">
        <f t="shared" si="11"/>
        <v>Feb 2023</v>
      </c>
      <c r="F752" s="6">
        <v>376.04287025872645</v>
      </c>
      <c r="G752" t="s">
        <v>10</v>
      </c>
    </row>
    <row r="753" spans="1:7" x14ac:dyDescent="0.3">
      <c r="A753">
        <v>752</v>
      </c>
      <c r="B753" t="s">
        <v>5</v>
      </c>
      <c r="C753" t="s">
        <v>15</v>
      </c>
      <c r="D753" s="1">
        <v>45185</v>
      </c>
      <c r="E753" s="1" t="str">
        <f t="shared" si="11"/>
        <v>Sep 2023</v>
      </c>
      <c r="F753" s="6">
        <v>88.533528470909829</v>
      </c>
      <c r="G753" t="s">
        <v>10</v>
      </c>
    </row>
    <row r="754" spans="1:7" x14ac:dyDescent="0.3">
      <c r="A754">
        <v>753</v>
      </c>
      <c r="B754" t="s">
        <v>13</v>
      </c>
      <c r="C754" t="s">
        <v>17</v>
      </c>
      <c r="D754" s="1">
        <v>45055</v>
      </c>
      <c r="E754" s="1" t="str">
        <f t="shared" si="11"/>
        <v>May 2023</v>
      </c>
      <c r="F754" s="6">
        <v>249.07403679508212</v>
      </c>
      <c r="G754" t="s">
        <v>20</v>
      </c>
    </row>
    <row r="755" spans="1:7" x14ac:dyDescent="0.3">
      <c r="A755">
        <v>754</v>
      </c>
      <c r="B755" t="s">
        <v>21</v>
      </c>
      <c r="C755" t="s">
        <v>19</v>
      </c>
      <c r="D755" s="1">
        <v>44991</v>
      </c>
      <c r="E755" s="1" t="str">
        <f t="shared" si="11"/>
        <v>Mar 2023</v>
      </c>
      <c r="F755" s="6">
        <v>66.172695911558435</v>
      </c>
      <c r="G755" t="s">
        <v>12</v>
      </c>
    </row>
    <row r="756" spans="1:7" x14ac:dyDescent="0.3">
      <c r="A756">
        <v>755</v>
      </c>
      <c r="B756" t="s">
        <v>16</v>
      </c>
      <c r="C756" t="s">
        <v>17</v>
      </c>
      <c r="D756" s="1">
        <v>45038</v>
      </c>
      <c r="E756" s="1" t="str">
        <f t="shared" si="11"/>
        <v>Apr 2023</v>
      </c>
      <c r="F756" s="6">
        <v>377.03771743911011</v>
      </c>
      <c r="G756" t="s">
        <v>7</v>
      </c>
    </row>
    <row r="757" spans="1:7" x14ac:dyDescent="0.3">
      <c r="A757">
        <v>756</v>
      </c>
      <c r="B757" t="s">
        <v>21</v>
      </c>
      <c r="C757" t="s">
        <v>15</v>
      </c>
      <c r="D757" s="1">
        <v>45274</v>
      </c>
      <c r="E757" s="1" t="str">
        <f t="shared" si="11"/>
        <v>Dec 2023</v>
      </c>
      <c r="F757" s="6">
        <v>257.20599129237974</v>
      </c>
      <c r="G757" t="s">
        <v>10</v>
      </c>
    </row>
    <row r="758" spans="1:7" x14ac:dyDescent="0.3">
      <c r="A758">
        <v>757</v>
      </c>
      <c r="B758" t="s">
        <v>8</v>
      </c>
      <c r="C758" t="s">
        <v>6</v>
      </c>
      <c r="D758" s="1">
        <v>45011</v>
      </c>
      <c r="E758" s="1" t="str">
        <f t="shared" si="11"/>
        <v>Mar 2023</v>
      </c>
      <c r="F758" s="6">
        <v>419.57992862485634</v>
      </c>
      <c r="G758" t="s">
        <v>14</v>
      </c>
    </row>
    <row r="759" spans="1:7" x14ac:dyDescent="0.3">
      <c r="A759">
        <v>758</v>
      </c>
      <c r="B759" t="s">
        <v>5</v>
      </c>
      <c r="C759" t="s">
        <v>17</v>
      </c>
      <c r="D759" s="1">
        <v>45077</v>
      </c>
      <c r="E759" s="1" t="str">
        <f t="shared" si="11"/>
        <v>May 2023</v>
      </c>
      <c r="F759" s="6">
        <v>440.8734126469414</v>
      </c>
      <c r="G759" t="s">
        <v>20</v>
      </c>
    </row>
    <row r="760" spans="1:7" x14ac:dyDescent="0.3">
      <c r="A760">
        <v>759</v>
      </c>
      <c r="B760" t="s">
        <v>5</v>
      </c>
      <c r="C760" t="s">
        <v>17</v>
      </c>
      <c r="D760" s="1">
        <v>44944</v>
      </c>
      <c r="E760" s="1" t="str">
        <f t="shared" si="11"/>
        <v>Jan 2023</v>
      </c>
      <c r="F760" s="6">
        <v>90.886077895469924</v>
      </c>
      <c r="G760" t="s">
        <v>10</v>
      </c>
    </row>
    <row r="761" spans="1:7" x14ac:dyDescent="0.3">
      <c r="A761">
        <v>760</v>
      </c>
      <c r="B761" t="s">
        <v>13</v>
      </c>
      <c r="C761" t="s">
        <v>15</v>
      </c>
      <c r="D761" s="1">
        <v>45098</v>
      </c>
      <c r="E761" s="1" t="str">
        <f t="shared" si="11"/>
        <v>Jun 2023</v>
      </c>
      <c r="F761" s="6">
        <v>97.134289145030863</v>
      </c>
      <c r="G761" t="s">
        <v>20</v>
      </c>
    </row>
    <row r="762" spans="1:7" x14ac:dyDescent="0.3">
      <c r="A762">
        <v>761</v>
      </c>
      <c r="B762" t="s">
        <v>11</v>
      </c>
      <c r="C762" t="s">
        <v>17</v>
      </c>
      <c r="D762" s="1">
        <v>45054</v>
      </c>
      <c r="E762" s="1" t="str">
        <f t="shared" si="11"/>
        <v>May 2023</v>
      </c>
      <c r="F762" s="6">
        <v>403.0417138170568</v>
      </c>
      <c r="G762" t="s">
        <v>10</v>
      </c>
    </row>
    <row r="763" spans="1:7" x14ac:dyDescent="0.3">
      <c r="A763">
        <v>762</v>
      </c>
      <c r="B763" t="s">
        <v>21</v>
      </c>
      <c r="C763" t="s">
        <v>19</v>
      </c>
      <c r="D763" s="1">
        <v>44982</v>
      </c>
      <c r="E763" s="1" t="str">
        <f t="shared" si="11"/>
        <v>Feb 2023</v>
      </c>
      <c r="F763" s="6">
        <v>163.97842059463187</v>
      </c>
      <c r="G763" t="s">
        <v>14</v>
      </c>
    </row>
    <row r="764" spans="1:7" x14ac:dyDescent="0.3">
      <c r="A764">
        <v>763</v>
      </c>
      <c r="B764" t="s">
        <v>16</v>
      </c>
      <c r="C764" t="s">
        <v>19</v>
      </c>
      <c r="D764" s="1">
        <v>45055</v>
      </c>
      <c r="E764" s="1" t="str">
        <f t="shared" si="11"/>
        <v>May 2023</v>
      </c>
      <c r="F764" s="6">
        <v>318.00286952938126</v>
      </c>
      <c r="G764" t="s">
        <v>20</v>
      </c>
    </row>
    <row r="765" spans="1:7" x14ac:dyDescent="0.3">
      <c r="A765">
        <v>764</v>
      </c>
      <c r="B765" t="s">
        <v>11</v>
      </c>
      <c r="C765" t="s">
        <v>15</v>
      </c>
      <c r="D765" s="1">
        <v>44994</v>
      </c>
      <c r="E765" s="1" t="str">
        <f t="shared" si="11"/>
        <v>Mar 2023</v>
      </c>
      <c r="F765" s="6">
        <v>279.79725047057872</v>
      </c>
      <c r="G765" t="s">
        <v>10</v>
      </c>
    </row>
    <row r="766" spans="1:7" x14ac:dyDescent="0.3">
      <c r="A766">
        <v>765</v>
      </c>
      <c r="B766" t="s">
        <v>8</v>
      </c>
      <c r="C766" t="s">
        <v>6</v>
      </c>
      <c r="D766" s="1">
        <v>44954</v>
      </c>
      <c r="E766" s="1" t="str">
        <f t="shared" si="11"/>
        <v>Jan 2023</v>
      </c>
      <c r="F766" s="6">
        <v>245.7218548997279</v>
      </c>
      <c r="G766" t="s">
        <v>12</v>
      </c>
    </row>
    <row r="767" spans="1:7" x14ac:dyDescent="0.3">
      <c r="A767">
        <v>766</v>
      </c>
      <c r="B767" t="s">
        <v>11</v>
      </c>
      <c r="C767" t="s">
        <v>15</v>
      </c>
      <c r="D767" s="1">
        <v>45253</v>
      </c>
      <c r="E767" s="1" t="str">
        <f t="shared" si="11"/>
        <v>Nov 2023</v>
      </c>
      <c r="F767" s="6">
        <v>430.10663784424713</v>
      </c>
      <c r="G767" t="s">
        <v>20</v>
      </c>
    </row>
    <row r="768" spans="1:7" x14ac:dyDescent="0.3">
      <c r="A768">
        <v>767</v>
      </c>
      <c r="B768" t="s">
        <v>13</v>
      </c>
      <c r="C768" t="s">
        <v>15</v>
      </c>
      <c r="D768" s="1">
        <v>45137</v>
      </c>
      <c r="E768" s="1" t="str">
        <f t="shared" si="11"/>
        <v>Jul 2023</v>
      </c>
      <c r="F768" s="6">
        <v>479.07880251554371</v>
      </c>
      <c r="G768" t="s">
        <v>20</v>
      </c>
    </row>
    <row r="769" spans="1:7" x14ac:dyDescent="0.3">
      <c r="A769">
        <v>768</v>
      </c>
      <c r="B769" t="s">
        <v>5</v>
      </c>
      <c r="C769" t="s">
        <v>15</v>
      </c>
      <c r="D769" s="1">
        <v>45061</v>
      </c>
      <c r="E769" s="1" t="str">
        <f t="shared" si="11"/>
        <v>May 2023</v>
      </c>
      <c r="F769" s="6">
        <v>478.62189807235063</v>
      </c>
      <c r="G769" t="s">
        <v>10</v>
      </c>
    </row>
    <row r="770" spans="1:7" x14ac:dyDescent="0.3">
      <c r="A770">
        <v>769</v>
      </c>
      <c r="B770" t="s">
        <v>5</v>
      </c>
      <c r="C770" t="s">
        <v>17</v>
      </c>
      <c r="D770" s="1">
        <v>45165</v>
      </c>
      <c r="E770" s="1" t="str">
        <f t="shared" ref="E770:E833" si="12">TEXT(D770, "MMM YYYY")</f>
        <v>Aug 2023</v>
      </c>
      <c r="F770" s="6">
        <v>81.214466608091385</v>
      </c>
      <c r="G770" t="s">
        <v>10</v>
      </c>
    </row>
    <row r="771" spans="1:7" x14ac:dyDescent="0.3">
      <c r="A771">
        <v>770</v>
      </c>
      <c r="B771" t="s">
        <v>8</v>
      </c>
      <c r="C771" t="s">
        <v>15</v>
      </c>
      <c r="D771" s="1">
        <v>45172</v>
      </c>
      <c r="E771" s="1" t="str">
        <f t="shared" si="12"/>
        <v>Sep 2023</v>
      </c>
      <c r="F771" s="6">
        <v>83.161979875239936</v>
      </c>
      <c r="G771" t="s">
        <v>20</v>
      </c>
    </row>
    <row r="772" spans="1:7" x14ac:dyDescent="0.3">
      <c r="A772">
        <v>771</v>
      </c>
      <c r="B772" t="s">
        <v>13</v>
      </c>
      <c r="C772" t="s">
        <v>9</v>
      </c>
      <c r="D772" s="1">
        <v>45166</v>
      </c>
      <c r="E772" s="1" t="str">
        <f t="shared" si="12"/>
        <v>Aug 2023</v>
      </c>
      <c r="F772" s="6">
        <v>267.23026050833528</v>
      </c>
      <c r="G772" t="s">
        <v>7</v>
      </c>
    </row>
    <row r="773" spans="1:7" x14ac:dyDescent="0.3">
      <c r="A773">
        <v>772</v>
      </c>
      <c r="B773" t="s">
        <v>5</v>
      </c>
      <c r="C773" t="s">
        <v>17</v>
      </c>
      <c r="D773" s="1">
        <v>45175</v>
      </c>
      <c r="E773" s="1" t="str">
        <f t="shared" si="12"/>
        <v>Sep 2023</v>
      </c>
      <c r="F773" s="6">
        <v>166.16150935609954</v>
      </c>
      <c r="G773" t="s">
        <v>20</v>
      </c>
    </row>
    <row r="774" spans="1:7" x14ac:dyDescent="0.3">
      <c r="A774">
        <v>773</v>
      </c>
      <c r="B774" t="s">
        <v>13</v>
      </c>
      <c r="C774" t="s">
        <v>15</v>
      </c>
      <c r="D774" s="1">
        <v>45024</v>
      </c>
      <c r="E774" s="1" t="str">
        <f t="shared" si="12"/>
        <v>Apr 2023</v>
      </c>
      <c r="F774" s="6">
        <v>271.30258560882294</v>
      </c>
      <c r="G774" t="s">
        <v>10</v>
      </c>
    </row>
    <row r="775" spans="1:7" x14ac:dyDescent="0.3">
      <c r="A775">
        <v>774</v>
      </c>
      <c r="B775" t="s">
        <v>5</v>
      </c>
      <c r="C775" t="s">
        <v>15</v>
      </c>
      <c r="D775" s="1">
        <v>45059</v>
      </c>
      <c r="E775" s="1" t="str">
        <f t="shared" si="12"/>
        <v>May 2023</v>
      </c>
      <c r="F775" s="6">
        <v>90.034741823296443</v>
      </c>
      <c r="G775" t="s">
        <v>10</v>
      </c>
    </row>
    <row r="776" spans="1:7" x14ac:dyDescent="0.3">
      <c r="A776">
        <v>775</v>
      </c>
      <c r="B776" t="s">
        <v>11</v>
      </c>
      <c r="C776" t="s">
        <v>9</v>
      </c>
      <c r="D776" s="1">
        <v>44964</v>
      </c>
      <c r="E776" s="1" t="str">
        <f t="shared" si="12"/>
        <v>Feb 2023</v>
      </c>
      <c r="F776" s="6">
        <v>18.754581679072658</v>
      </c>
      <c r="G776" t="s">
        <v>7</v>
      </c>
    </row>
    <row r="777" spans="1:7" x14ac:dyDescent="0.3">
      <c r="A777">
        <v>776</v>
      </c>
      <c r="B777" t="s">
        <v>18</v>
      </c>
      <c r="C777" t="s">
        <v>15</v>
      </c>
      <c r="D777" s="1">
        <v>45218</v>
      </c>
      <c r="E777" s="1" t="str">
        <f t="shared" si="12"/>
        <v>Oct 2023</v>
      </c>
      <c r="F777" s="6">
        <v>289.87351385488336</v>
      </c>
      <c r="G777" t="s">
        <v>7</v>
      </c>
    </row>
    <row r="778" spans="1:7" x14ac:dyDescent="0.3">
      <c r="A778">
        <v>777</v>
      </c>
      <c r="B778" t="s">
        <v>11</v>
      </c>
      <c r="C778" t="s">
        <v>17</v>
      </c>
      <c r="D778" s="1">
        <v>45136</v>
      </c>
      <c r="E778" s="1" t="str">
        <f t="shared" si="12"/>
        <v>Jul 2023</v>
      </c>
      <c r="F778" s="6">
        <v>433.79702385472285</v>
      </c>
      <c r="G778" t="s">
        <v>10</v>
      </c>
    </row>
    <row r="779" spans="1:7" x14ac:dyDescent="0.3">
      <c r="A779">
        <v>778</v>
      </c>
      <c r="B779" t="s">
        <v>8</v>
      </c>
      <c r="C779" t="s">
        <v>17</v>
      </c>
      <c r="D779" s="1">
        <v>45043</v>
      </c>
      <c r="E779" s="1" t="str">
        <f t="shared" si="12"/>
        <v>Apr 2023</v>
      </c>
      <c r="F779" s="6">
        <v>95.956263674141283</v>
      </c>
      <c r="G779" t="s">
        <v>20</v>
      </c>
    </row>
    <row r="780" spans="1:7" x14ac:dyDescent="0.3">
      <c r="A780">
        <v>779</v>
      </c>
      <c r="B780" t="s">
        <v>21</v>
      </c>
      <c r="C780" t="s">
        <v>19</v>
      </c>
      <c r="D780" s="1">
        <v>45191</v>
      </c>
      <c r="E780" s="1" t="str">
        <f t="shared" si="12"/>
        <v>Sep 2023</v>
      </c>
      <c r="F780" s="6">
        <v>178.37690737854692</v>
      </c>
      <c r="G780" t="s">
        <v>20</v>
      </c>
    </row>
    <row r="781" spans="1:7" x14ac:dyDescent="0.3">
      <c r="A781">
        <v>780</v>
      </c>
      <c r="B781" t="s">
        <v>13</v>
      </c>
      <c r="C781" t="s">
        <v>19</v>
      </c>
      <c r="D781" s="1">
        <v>45275</v>
      </c>
      <c r="E781" s="1" t="str">
        <f t="shared" si="12"/>
        <v>Dec 2023</v>
      </c>
      <c r="F781" s="6">
        <v>26.929621642869677</v>
      </c>
      <c r="G781" t="s">
        <v>7</v>
      </c>
    </row>
    <row r="782" spans="1:7" x14ac:dyDescent="0.3">
      <c r="A782">
        <v>781</v>
      </c>
      <c r="B782" t="s">
        <v>13</v>
      </c>
      <c r="C782" t="s">
        <v>9</v>
      </c>
      <c r="D782" s="1">
        <v>44937</v>
      </c>
      <c r="E782" s="1" t="str">
        <f t="shared" si="12"/>
        <v>Jan 2023</v>
      </c>
      <c r="F782" s="6">
        <v>7.6422717744079058</v>
      </c>
      <c r="G782" t="s">
        <v>14</v>
      </c>
    </row>
    <row r="783" spans="1:7" x14ac:dyDescent="0.3">
      <c r="A783">
        <v>782</v>
      </c>
      <c r="B783" t="s">
        <v>13</v>
      </c>
      <c r="C783" t="s">
        <v>6</v>
      </c>
      <c r="D783" s="1">
        <v>45124</v>
      </c>
      <c r="E783" s="1" t="str">
        <f t="shared" si="12"/>
        <v>Jul 2023</v>
      </c>
      <c r="F783" s="6">
        <v>127.17961378449047</v>
      </c>
      <c r="G783" t="s">
        <v>20</v>
      </c>
    </row>
    <row r="784" spans="1:7" x14ac:dyDescent="0.3">
      <c r="A784">
        <v>783</v>
      </c>
      <c r="B784" t="s">
        <v>16</v>
      </c>
      <c r="C784" t="s">
        <v>19</v>
      </c>
      <c r="D784" s="1">
        <v>45078</v>
      </c>
      <c r="E784" s="1" t="str">
        <f t="shared" si="12"/>
        <v>Jun 2023</v>
      </c>
      <c r="F784" s="6">
        <v>262.59801270485087</v>
      </c>
      <c r="G784" t="s">
        <v>14</v>
      </c>
    </row>
    <row r="785" spans="1:7" x14ac:dyDescent="0.3">
      <c r="A785">
        <v>784</v>
      </c>
      <c r="B785" t="s">
        <v>18</v>
      </c>
      <c r="C785" t="s">
        <v>19</v>
      </c>
      <c r="D785" s="1">
        <v>45203</v>
      </c>
      <c r="E785" s="1" t="str">
        <f t="shared" si="12"/>
        <v>Oct 2023</v>
      </c>
      <c r="F785" s="6">
        <v>145.62823141915496</v>
      </c>
      <c r="G785" t="s">
        <v>7</v>
      </c>
    </row>
    <row r="786" spans="1:7" x14ac:dyDescent="0.3">
      <c r="A786">
        <v>785</v>
      </c>
      <c r="B786" t="s">
        <v>16</v>
      </c>
      <c r="C786" t="s">
        <v>9</v>
      </c>
      <c r="D786" s="1">
        <v>45073</v>
      </c>
      <c r="E786" s="1" t="str">
        <f t="shared" si="12"/>
        <v>May 2023</v>
      </c>
      <c r="F786" s="6">
        <v>326.75311915293207</v>
      </c>
      <c r="G786" t="s">
        <v>10</v>
      </c>
    </row>
    <row r="787" spans="1:7" x14ac:dyDescent="0.3">
      <c r="A787">
        <v>786</v>
      </c>
      <c r="B787" t="s">
        <v>18</v>
      </c>
      <c r="C787" t="s">
        <v>9</v>
      </c>
      <c r="D787" s="1">
        <v>45170</v>
      </c>
      <c r="E787" s="1" t="str">
        <f t="shared" si="12"/>
        <v>Sep 2023</v>
      </c>
      <c r="F787" s="6">
        <v>343.01391061624145</v>
      </c>
      <c r="G787" t="s">
        <v>20</v>
      </c>
    </row>
    <row r="788" spans="1:7" x14ac:dyDescent="0.3">
      <c r="A788">
        <v>787</v>
      </c>
      <c r="B788" t="s">
        <v>21</v>
      </c>
      <c r="C788" t="s">
        <v>9</v>
      </c>
      <c r="D788" s="1">
        <v>45085</v>
      </c>
      <c r="E788" s="1" t="str">
        <f t="shared" si="12"/>
        <v>Jun 2023</v>
      </c>
      <c r="F788" s="6">
        <v>45.192798765699848</v>
      </c>
      <c r="G788" t="s">
        <v>12</v>
      </c>
    </row>
    <row r="789" spans="1:7" x14ac:dyDescent="0.3">
      <c r="A789">
        <v>788</v>
      </c>
      <c r="B789" t="s">
        <v>16</v>
      </c>
      <c r="C789" t="s">
        <v>6</v>
      </c>
      <c r="D789" s="1">
        <v>45233</v>
      </c>
      <c r="E789" s="1" t="str">
        <f t="shared" si="12"/>
        <v>Nov 2023</v>
      </c>
      <c r="F789" s="6">
        <v>192.76060160678782</v>
      </c>
      <c r="G789" t="s">
        <v>20</v>
      </c>
    </row>
    <row r="790" spans="1:7" x14ac:dyDescent="0.3">
      <c r="A790">
        <v>789</v>
      </c>
      <c r="B790" t="s">
        <v>8</v>
      </c>
      <c r="C790" t="s">
        <v>9</v>
      </c>
      <c r="D790" s="1">
        <v>45201</v>
      </c>
      <c r="E790" s="1" t="str">
        <f t="shared" si="12"/>
        <v>Oct 2023</v>
      </c>
      <c r="F790" s="6">
        <v>397.08992427366303</v>
      </c>
      <c r="G790" t="s">
        <v>20</v>
      </c>
    </row>
    <row r="791" spans="1:7" x14ac:dyDescent="0.3">
      <c r="A791">
        <v>790</v>
      </c>
      <c r="B791" t="s">
        <v>13</v>
      </c>
      <c r="C791" t="s">
        <v>6</v>
      </c>
      <c r="D791" s="1">
        <v>44959</v>
      </c>
      <c r="E791" s="1" t="str">
        <f t="shared" si="12"/>
        <v>Feb 2023</v>
      </c>
      <c r="F791" s="6">
        <v>190.2926359420467</v>
      </c>
      <c r="G791" t="s">
        <v>12</v>
      </c>
    </row>
    <row r="792" spans="1:7" x14ac:dyDescent="0.3">
      <c r="A792">
        <v>791</v>
      </c>
      <c r="B792" t="s">
        <v>8</v>
      </c>
      <c r="C792" t="s">
        <v>15</v>
      </c>
      <c r="D792" s="1">
        <v>45282</v>
      </c>
      <c r="E792" s="1" t="str">
        <f t="shared" si="12"/>
        <v>Dec 2023</v>
      </c>
      <c r="F792" s="6">
        <v>234.65129843138592</v>
      </c>
      <c r="G792" t="s">
        <v>10</v>
      </c>
    </row>
    <row r="793" spans="1:7" x14ac:dyDescent="0.3">
      <c r="A793">
        <v>792</v>
      </c>
      <c r="B793" t="s">
        <v>11</v>
      </c>
      <c r="C793" t="s">
        <v>6</v>
      </c>
      <c r="D793" s="1">
        <v>45003</v>
      </c>
      <c r="E793" s="1" t="str">
        <f t="shared" si="12"/>
        <v>Mar 2023</v>
      </c>
      <c r="F793" s="6">
        <v>399.69744682115578</v>
      </c>
      <c r="G793" t="s">
        <v>20</v>
      </c>
    </row>
    <row r="794" spans="1:7" x14ac:dyDescent="0.3">
      <c r="A794">
        <v>793</v>
      </c>
      <c r="B794" t="s">
        <v>8</v>
      </c>
      <c r="C794" t="s">
        <v>9</v>
      </c>
      <c r="D794" s="1">
        <v>45197</v>
      </c>
      <c r="E794" s="1" t="str">
        <f t="shared" si="12"/>
        <v>Sep 2023</v>
      </c>
      <c r="F794" s="6">
        <v>182.29667837058344</v>
      </c>
      <c r="G794" t="s">
        <v>12</v>
      </c>
    </row>
    <row r="795" spans="1:7" x14ac:dyDescent="0.3">
      <c r="A795">
        <v>794</v>
      </c>
      <c r="B795" t="s">
        <v>5</v>
      </c>
      <c r="C795" t="s">
        <v>6</v>
      </c>
      <c r="D795" s="1">
        <v>45066</v>
      </c>
      <c r="E795" s="1" t="str">
        <f t="shared" si="12"/>
        <v>May 2023</v>
      </c>
      <c r="F795" s="6">
        <v>180.54206976643925</v>
      </c>
      <c r="G795" t="s">
        <v>12</v>
      </c>
    </row>
    <row r="796" spans="1:7" x14ac:dyDescent="0.3">
      <c r="A796">
        <v>795</v>
      </c>
      <c r="B796" t="s">
        <v>8</v>
      </c>
      <c r="C796" t="s">
        <v>6</v>
      </c>
      <c r="D796" s="1">
        <v>45184</v>
      </c>
      <c r="E796" s="1" t="str">
        <f t="shared" si="12"/>
        <v>Sep 2023</v>
      </c>
      <c r="F796" s="6">
        <v>457.2761263790448</v>
      </c>
      <c r="G796" t="s">
        <v>7</v>
      </c>
    </row>
    <row r="797" spans="1:7" x14ac:dyDescent="0.3">
      <c r="A797">
        <v>796</v>
      </c>
      <c r="B797" t="s">
        <v>21</v>
      </c>
      <c r="C797" t="s">
        <v>19</v>
      </c>
      <c r="D797" s="1">
        <v>44984</v>
      </c>
      <c r="E797" s="1" t="str">
        <f t="shared" si="12"/>
        <v>Feb 2023</v>
      </c>
      <c r="F797" s="6">
        <v>491.80040340117898</v>
      </c>
      <c r="G797" t="s">
        <v>20</v>
      </c>
    </row>
    <row r="798" spans="1:7" x14ac:dyDescent="0.3">
      <c r="A798">
        <v>797</v>
      </c>
      <c r="B798" t="s">
        <v>16</v>
      </c>
      <c r="C798" t="s">
        <v>9</v>
      </c>
      <c r="D798" s="1">
        <v>45205</v>
      </c>
      <c r="E798" s="1" t="str">
        <f t="shared" si="12"/>
        <v>Oct 2023</v>
      </c>
      <c r="F798" s="6">
        <v>175.12179786889968</v>
      </c>
      <c r="G798" t="s">
        <v>12</v>
      </c>
    </row>
    <row r="799" spans="1:7" x14ac:dyDescent="0.3">
      <c r="A799">
        <v>798</v>
      </c>
      <c r="B799" t="s">
        <v>8</v>
      </c>
      <c r="C799" t="s">
        <v>9</v>
      </c>
      <c r="D799" s="1">
        <v>45219</v>
      </c>
      <c r="E799" s="1" t="str">
        <f t="shared" si="12"/>
        <v>Oct 2023</v>
      </c>
      <c r="F799" s="6">
        <v>60.042142326948628</v>
      </c>
      <c r="G799" t="s">
        <v>10</v>
      </c>
    </row>
    <row r="800" spans="1:7" x14ac:dyDescent="0.3">
      <c r="A800">
        <v>799</v>
      </c>
      <c r="B800" t="s">
        <v>5</v>
      </c>
      <c r="C800" t="s">
        <v>19</v>
      </c>
      <c r="D800" s="1">
        <v>45111</v>
      </c>
      <c r="E800" s="1" t="str">
        <f t="shared" si="12"/>
        <v>Jul 2023</v>
      </c>
      <c r="F800" s="6">
        <v>463.00510984640863</v>
      </c>
      <c r="G800" t="s">
        <v>20</v>
      </c>
    </row>
    <row r="801" spans="1:7" x14ac:dyDescent="0.3">
      <c r="A801">
        <v>800</v>
      </c>
      <c r="B801" t="s">
        <v>21</v>
      </c>
      <c r="C801" t="s">
        <v>6</v>
      </c>
      <c r="D801" s="1">
        <v>44941</v>
      </c>
      <c r="E801" s="1" t="str">
        <f t="shared" si="12"/>
        <v>Jan 2023</v>
      </c>
      <c r="F801" s="6">
        <v>43.094441939365595</v>
      </c>
      <c r="G801" t="s">
        <v>14</v>
      </c>
    </row>
    <row r="802" spans="1:7" x14ac:dyDescent="0.3">
      <c r="A802">
        <v>801</v>
      </c>
      <c r="B802" t="s">
        <v>21</v>
      </c>
      <c r="C802" t="s">
        <v>15</v>
      </c>
      <c r="D802" s="1">
        <v>45230</v>
      </c>
      <c r="E802" s="1" t="str">
        <f t="shared" si="12"/>
        <v>Oct 2023</v>
      </c>
      <c r="F802" s="6">
        <v>434.03370619530244</v>
      </c>
      <c r="G802" t="s">
        <v>10</v>
      </c>
    </row>
    <row r="803" spans="1:7" x14ac:dyDescent="0.3">
      <c r="A803">
        <v>802</v>
      </c>
      <c r="B803" t="s">
        <v>11</v>
      </c>
      <c r="C803" t="s">
        <v>17</v>
      </c>
      <c r="D803" s="1">
        <v>45017</v>
      </c>
      <c r="E803" s="1" t="str">
        <f t="shared" si="12"/>
        <v>Apr 2023</v>
      </c>
      <c r="F803" s="6">
        <v>14.320153160594808</v>
      </c>
      <c r="G803" t="s">
        <v>12</v>
      </c>
    </row>
    <row r="804" spans="1:7" x14ac:dyDescent="0.3">
      <c r="A804">
        <v>803</v>
      </c>
      <c r="B804" t="s">
        <v>8</v>
      </c>
      <c r="C804" t="s">
        <v>19</v>
      </c>
      <c r="D804" s="1">
        <v>45286</v>
      </c>
      <c r="E804" s="1" t="str">
        <f t="shared" si="12"/>
        <v>Dec 2023</v>
      </c>
      <c r="F804" s="6">
        <v>102.1107210586319</v>
      </c>
      <c r="G804" t="s">
        <v>20</v>
      </c>
    </row>
    <row r="805" spans="1:7" x14ac:dyDescent="0.3">
      <c r="A805">
        <v>804</v>
      </c>
      <c r="B805" t="s">
        <v>21</v>
      </c>
      <c r="C805" t="s">
        <v>6</v>
      </c>
      <c r="D805" s="1">
        <v>45280</v>
      </c>
      <c r="E805" s="1" t="str">
        <f t="shared" si="12"/>
        <v>Dec 2023</v>
      </c>
      <c r="F805" s="6">
        <v>315.42420042970241</v>
      </c>
      <c r="G805" t="s">
        <v>12</v>
      </c>
    </row>
    <row r="806" spans="1:7" x14ac:dyDescent="0.3">
      <c r="A806">
        <v>805</v>
      </c>
      <c r="B806" t="s">
        <v>5</v>
      </c>
      <c r="C806" t="s">
        <v>9</v>
      </c>
      <c r="D806" s="1">
        <v>44983</v>
      </c>
      <c r="E806" s="1" t="str">
        <f t="shared" si="12"/>
        <v>Feb 2023</v>
      </c>
      <c r="F806" s="6">
        <v>124.36820173629881</v>
      </c>
      <c r="G806" t="s">
        <v>20</v>
      </c>
    </row>
    <row r="807" spans="1:7" x14ac:dyDescent="0.3">
      <c r="A807">
        <v>806</v>
      </c>
      <c r="B807" t="s">
        <v>5</v>
      </c>
      <c r="C807" t="s">
        <v>17</v>
      </c>
      <c r="D807" s="1">
        <v>45258</v>
      </c>
      <c r="E807" s="1" t="str">
        <f t="shared" si="12"/>
        <v>Nov 2023</v>
      </c>
      <c r="F807" s="6">
        <v>423.65901284497778</v>
      </c>
      <c r="G807" t="s">
        <v>20</v>
      </c>
    </row>
    <row r="808" spans="1:7" x14ac:dyDescent="0.3">
      <c r="A808">
        <v>807</v>
      </c>
      <c r="B808" t="s">
        <v>21</v>
      </c>
      <c r="C808" t="s">
        <v>9</v>
      </c>
      <c r="D808" s="1">
        <v>45007</v>
      </c>
      <c r="E808" s="1" t="str">
        <f t="shared" si="12"/>
        <v>Mar 2023</v>
      </c>
      <c r="F808" s="6">
        <v>380.392003942055</v>
      </c>
      <c r="G808" t="s">
        <v>7</v>
      </c>
    </row>
    <row r="809" spans="1:7" x14ac:dyDescent="0.3">
      <c r="A809">
        <v>808</v>
      </c>
      <c r="B809" t="s">
        <v>21</v>
      </c>
      <c r="C809" t="s">
        <v>9</v>
      </c>
      <c r="D809" s="1">
        <v>44967</v>
      </c>
      <c r="E809" s="1" t="str">
        <f t="shared" si="12"/>
        <v>Feb 2023</v>
      </c>
      <c r="F809" s="6">
        <v>268.5039879448957</v>
      </c>
      <c r="G809" t="s">
        <v>7</v>
      </c>
    </row>
    <row r="810" spans="1:7" x14ac:dyDescent="0.3">
      <c r="A810">
        <v>809</v>
      </c>
      <c r="B810" t="s">
        <v>18</v>
      </c>
      <c r="C810" t="s">
        <v>17</v>
      </c>
      <c r="D810" s="1">
        <v>45120</v>
      </c>
      <c r="E810" s="1" t="str">
        <f t="shared" si="12"/>
        <v>Jul 2023</v>
      </c>
      <c r="F810" s="6">
        <v>412.85096146813009</v>
      </c>
      <c r="G810" t="s">
        <v>12</v>
      </c>
    </row>
    <row r="811" spans="1:7" x14ac:dyDescent="0.3">
      <c r="A811">
        <v>810</v>
      </c>
      <c r="B811" t="s">
        <v>11</v>
      </c>
      <c r="C811" t="s">
        <v>6</v>
      </c>
      <c r="D811" s="1">
        <v>44941</v>
      </c>
      <c r="E811" s="1" t="str">
        <f t="shared" si="12"/>
        <v>Jan 2023</v>
      </c>
      <c r="F811" s="6">
        <v>434.55353791952899</v>
      </c>
      <c r="G811" t="s">
        <v>12</v>
      </c>
    </row>
    <row r="812" spans="1:7" x14ac:dyDescent="0.3">
      <c r="A812">
        <v>811</v>
      </c>
      <c r="B812" t="s">
        <v>11</v>
      </c>
      <c r="C812" t="s">
        <v>6</v>
      </c>
      <c r="D812" s="1">
        <v>45290</v>
      </c>
      <c r="E812" s="1" t="str">
        <f t="shared" si="12"/>
        <v>Dec 2023</v>
      </c>
      <c r="F812" s="6">
        <v>272.87108811355557</v>
      </c>
      <c r="G812" t="s">
        <v>12</v>
      </c>
    </row>
    <row r="813" spans="1:7" x14ac:dyDescent="0.3">
      <c r="A813">
        <v>812</v>
      </c>
      <c r="B813" t="s">
        <v>5</v>
      </c>
      <c r="C813" t="s">
        <v>15</v>
      </c>
      <c r="D813" s="1">
        <v>45174</v>
      </c>
      <c r="E813" s="1" t="str">
        <f t="shared" si="12"/>
        <v>Sep 2023</v>
      </c>
      <c r="F813" s="6">
        <v>13.862603038749075</v>
      </c>
      <c r="G813" t="s">
        <v>14</v>
      </c>
    </row>
    <row r="814" spans="1:7" x14ac:dyDescent="0.3">
      <c r="A814">
        <v>813</v>
      </c>
      <c r="B814" t="s">
        <v>13</v>
      </c>
      <c r="C814" t="s">
        <v>19</v>
      </c>
      <c r="D814" s="1">
        <v>45149</v>
      </c>
      <c r="E814" s="1" t="str">
        <f t="shared" si="12"/>
        <v>Aug 2023</v>
      </c>
      <c r="F814" s="6">
        <v>358.03868900787296</v>
      </c>
      <c r="G814" t="s">
        <v>12</v>
      </c>
    </row>
    <row r="815" spans="1:7" x14ac:dyDescent="0.3">
      <c r="A815">
        <v>814</v>
      </c>
      <c r="B815" t="s">
        <v>13</v>
      </c>
      <c r="C815" t="s">
        <v>6</v>
      </c>
      <c r="D815" s="1">
        <v>44953</v>
      </c>
      <c r="E815" s="1" t="str">
        <f t="shared" si="12"/>
        <v>Jan 2023</v>
      </c>
      <c r="F815" s="6">
        <v>76.034628278381703</v>
      </c>
      <c r="G815" t="s">
        <v>14</v>
      </c>
    </row>
    <row r="816" spans="1:7" x14ac:dyDescent="0.3">
      <c r="A816">
        <v>815</v>
      </c>
      <c r="B816" t="s">
        <v>13</v>
      </c>
      <c r="C816" t="s">
        <v>9</v>
      </c>
      <c r="D816" s="1">
        <v>45144</v>
      </c>
      <c r="E816" s="1" t="str">
        <f t="shared" si="12"/>
        <v>Aug 2023</v>
      </c>
      <c r="F816" s="6">
        <v>396.05508616053868</v>
      </c>
      <c r="G816" t="s">
        <v>20</v>
      </c>
    </row>
    <row r="817" spans="1:7" x14ac:dyDescent="0.3">
      <c r="A817">
        <v>816</v>
      </c>
      <c r="B817" t="s">
        <v>16</v>
      </c>
      <c r="C817" t="s">
        <v>9</v>
      </c>
      <c r="D817" s="1">
        <v>45081</v>
      </c>
      <c r="E817" s="1" t="str">
        <f t="shared" si="12"/>
        <v>Jun 2023</v>
      </c>
      <c r="F817" s="6">
        <v>137.69504359631705</v>
      </c>
      <c r="G817" t="s">
        <v>14</v>
      </c>
    </row>
    <row r="818" spans="1:7" x14ac:dyDescent="0.3">
      <c r="A818">
        <v>817</v>
      </c>
      <c r="B818" t="s">
        <v>8</v>
      </c>
      <c r="C818" t="s">
        <v>15</v>
      </c>
      <c r="D818" s="1">
        <v>45068</v>
      </c>
      <c r="E818" s="1" t="str">
        <f t="shared" si="12"/>
        <v>May 2023</v>
      </c>
      <c r="F818" s="6">
        <v>191.24806407157809</v>
      </c>
      <c r="G818" t="s">
        <v>12</v>
      </c>
    </row>
    <row r="819" spans="1:7" x14ac:dyDescent="0.3">
      <c r="A819">
        <v>818</v>
      </c>
      <c r="B819" t="s">
        <v>16</v>
      </c>
      <c r="C819" t="s">
        <v>6</v>
      </c>
      <c r="D819" s="1">
        <v>45135</v>
      </c>
      <c r="E819" s="1" t="str">
        <f t="shared" si="12"/>
        <v>Jul 2023</v>
      </c>
      <c r="F819" s="6">
        <v>384.21305511167918</v>
      </c>
      <c r="G819" t="s">
        <v>10</v>
      </c>
    </row>
    <row r="820" spans="1:7" x14ac:dyDescent="0.3">
      <c r="A820">
        <v>819</v>
      </c>
      <c r="B820" t="s">
        <v>18</v>
      </c>
      <c r="C820" t="s">
        <v>15</v>
      </c>
      <c r="D820" s="1">
        <v>45020</v>
      </c>
      <c r="E820" s="1" t="str">
        <f t="shared" si="12"/>
        <v>Apr 2023</v>
      </c>
      <c r="F820" s="6">
        <v>427.51417352827639</v>
      </c>
      <c r="G820" t="s">
        <v>7</v>
      </c>
    </row>
    <row r="821" spans="1:7" x14ac:dyDescent="0.3">
      <c r="A821">
        <v>820</v>
      </c>
      <c r="B821" t="s">
        <v>13</v>
      </c>
      <c r="C821" t="s">
        <v>17</v>
      </c>
      <c r="D821" s="1">
        <v>45137</v>
      </c>
      <c r="E821" s="1" t="str">
        <f t="shared" si="12"/>
        <v>Jul 2023</v>
      </c>
      <c r="F821" s="6">
        <v>491.38382591886358</v>
      </c>
      <c r="G821" t="s">
        <v>20</v>
      </c>
    </row>
    <row r="822" spans="1:7" x14ac:dyDescent="0.3">
      <c r="A822">
        <v>821</v>
      </c>
      <c r="B822" t="s">
        <v>11</v>
      </c>
      <c r="C822" t="s">
        <v>15</v>
      </c>
      <c r="D822" s="1">
        <v>45166</v>
      </c>
      <c r="E822" s="1" t="str">
        <f t="shared" si="12"/>
        <v>Aug 2023</v>
      </c>
      <c r="F822" s="6">
        <v>57.044164404173635</v>
      </c>
      <c r="G822" t="s">
        <v>10</v>
      </c>
    </row>
    <row r="823" spans="1:7" x14ac:dyDescent="0.3">
      <c r="A823">
        <v>822</v>
      </c>
      <c r="B823" t="s">
        <v>21</v>
      </c>
      <c r="C823" t="s">
        <v>6</v>
      </c>
      <c r="D823" s="1">
        <v>45253</v>
      </c>
      <c r="E823" s="1" t="str">
        <f t="shared" si="12"/>
        <v>Nov 2023</v>
      </c>
      <c r="F823" s="6">
        <v>313.67801682384822</v>
      </c>
      <c r="G823" t="s">
        <v>12</v>
      </c>
    </row>
    <row r="824" spans="1:7" x14ac:dyDescent="0.3">
      <c r="A824">
        <v>823</v>
      </c>
      <c r="B824" t="s">
        <v>18</v>
      </c>
      <c r="C824" t="s">
        <v>19</v>
      </c>
      <c r="D824" s="1">
        <v>45210</v>
      </c>
      <c r="E824" s="1" t="str">
        <f t="shared" si="12"/>
        <v>Oct 2023</v>
      </c>
      <c r="F824" s="6">
        <v>80.710355634534608</v>
      </c>
      <c r="G824" t="s">
        <v>20</v>
      </c>
    </row>
    <row r="825" spans="1:7" x14ac:dyDescent="0.3">
      <c r="A825">
        <v>824</v>
      </c>
      <c r="B825" t="s">
        <v>16</v>
      </c>
      <c r="C825" t="s">
        <v>17</v>
      </c>
      <c r="D825" s="1">
        <v>45074</v>
      </c>
      <c r="E825" s="1" t="str">
        <f t="shared" si="12"/>
        <v>May 2023</v>
      </c>
      <c r="F825" s="6">
        <v>450.64275320929352</v>
      </c>
      <c r="G825" t="s">
        <v>12</v>
      </c>
    </row>
    <row r="826" spans="1:7" x14ac:dyDescent="0.3">
      <c r="A826">
        <v>825</v>
      </c>
      <c r="B826" t="s">
        <v>21</v>
      </c>
      <c r="C826" t="s">
        <v>17</v>
      </c>
      <c r="D826" s="1">
        <v>45118</v>
      </c>
      <c r="E826" s="1" t="str">
        <f t="shared" si="12"/>
        <v>Jul 2023</v>
      </c>
      <c r="F826" s="6">
        <v>213.96393272683218</v>
      </c>
      <c r="G826" t="s">
        <v>7</v>
      </c>
    </row>
    <row r="827" spans="1:7" x14ac:dyDescent="0.3">
      <c r="A827">
        <v>826</v>
      </c>
      <c r="B827" t="s">
        <v>8</v>
      </c>
      <c r="C827" t="s">
        <v>19</v>
      </c>
      <c r="D827" s="1">
        <v>44977</v>
      </c>
      <c r="E827" s="1" t="str">
        <f t="shared" si="12"/>
        <v>Feb 2023</v>
      </c>
      <c r="F827" s="6">
        <v>133.81700117367413</v>
      </c>
      <c r="G827" t="s">
        <v>14</v>
      </c>
    </row>
    <row r="828" spans="1:7" x14ac:dyDescent="0.3">
      <c r="A828">
        <v>827</v>
      </c>
      <c r="B828" t="s">
        <v>8</v>
      </c>
      <c r="C828" t="s">
        <v>15</v>
      </c>
      <c r="D828" s="1">
        <v>45184</v>
      </c>
      <c r="E828" s="1" t="str">
        <f t="shared" si="12"/>
        <v>Sep 2023</v>
      </c>
      <c r="F828" s="6">
        <v>277.65555350725276</v>
      </c>
      <c r="G828" t="s">
        <v>7</v>
      </c>
    </row>
    <row r="829" spans="1:7" x14ac:dyDescent="0.3">
      <c r="A829">
        <v>828</v>
      </c>
      <c r="B829" t="s">
        <v>11</v>
      </c>
      <c r="C829" t="s">
        <v>17</v>
      </c>
      <c r="D829" s="1">
        <v>45052</v>
      </c>
      <c r="E829" s="1" t="str">
        <f t="shared" si="12"/>
        <v>May 2023</v>
      </c>
      <c r="F829" s="6">
        <v>473.88792280202222</v>
      </c>
      <c r="G829" t="s">
        <v>20</v>
      </c>
    </row>
    <row r="830" spans="1:7" x14ac:dyDescent="0.3">
      <c r="A830">
        <v>829</v>
      </c>
      <c r="B830" t="s">
        <v>13</v>
      </c>
      <c r="C830" t="s">
        <v>9</v>
      </c>
      <c r="D830" s="1">
        <v>45185</v>
      </c>
      <c r="E830" s="1" t="str">
        <f t="shared" si="12"/>
        <v>Sep 2023</v>
      </c>
      <c r="F830" s="6">
        <v>146.39849237317875</v>
      </c>
      <c r="G830" t="s">
        <v>7</v>
      </c>
    </row>
    <row r="831" spans="1:7" x14ac:dyDescent="0.3">
      <c r="A831">
        <v>830</v>
      </c>
      <c r="B831" t="s">
        <v>21</v>
      </c>
      <c r="C831" t="s">
        <v>9</v>
      </c>
      <c r="D831" s="1">
        <v>45135</v>
      </c>
      <c r="E831" s="1" t="str">
        <f t="shared" si="12"/>
        <v>Jul 2023</v>
      </c>
      <c r="F831" s="6">
        <v>131.82620088264889</v>
      </c>
      <c r="G831" t="s">
        <v>14</v>
      </c>
    </row>
    <row r="832" spans="1:7" x14ac:dyDescent="0.3">
      <c r="A832">
        <v>831</v>
      </c>
      <c r="B832" t="s">
        <v>18</v>
      </c>
      <c r="C832" t="s">
        <v>9</v>
      </c>
      <c r="D832" s="1">
        <v>45255</v>
      </c>
      <c r="E832" s="1" t="str">
        <f t="shared" si="12"/>
        <v>Nov 2023</v>
      </c>
      <c r="F832" s="6">
        <v>358.10986609999162</v>
      </c>
      <c r="G832" t="s">
        <v>10</v>
      </c>
    </row>
    <row r="833" spans="1:7" x14ac:dyDescent="0.3">
      <c r="A833">
        <v>832</v>
      </c>
      <c r="B833" t="s">
        <v>5</v>
      </c>
      <c r="C833" t="s">
        <v>15</v>
      </c>
      <c r="D833" s="1">
        <v>45242</v>
      </c>
      <c r="E833" s="1" t="str">
        <f t="shared" si="12"/>
        <v>Nov 2023</v>
      </c>
      <c r="F833" s="6">
        <v>466.09377914283755</v>
      </c>
      <c r="G833" t="s">
        <v>20</v>
      </c>
    </row>
    <row r="834" spans="1:7" x14ac:dyDescent="0.3">
      <c r="A834">
        <v>833</v>
      </c>
      <c r="B834" t="s">
        <v>8</v>
      </c>
      <c r="C834" t="s">
        <v>15</v>
      </c>
      <c r="D834" s="1">
        <v>45264</v>
      </c>
      <c r="E834" s="1" t="str">
        <f t="shared" ref="E834:E897" si="13">TEXT(D834, "MMM YYYY")</f>
        <v>Dec 2023</v>
      </c>
      <c r="F834" s="6">
        <v>78.912296299098927</v>
      </c>
      <c r="G834" t="s">
        <v>20</v>
      </c>
    </row>
    <row r="835" spans="1:7" x14ac:dyDescent="0.3">
      <c r="A835">
        <v>834</v>
      </c>
      <c r="B835" t="s">
        <v>18</v>
      </c>
      <c r="C835" t="s">
        <v>6</v>
      </c>
      <c r="D835" s="1">
        <v>44929</v>
      </c>
      <c r="E835" s="1" t="str">
        <f t="shared" si="13"/>
        <v>Jan 2023</v>
      </c>
      <c r="F835" s="6">
        <v>412.00456725244237</v>
      </c>
      <c r="G835" t="s">
        <v>14</v>
      </c>
    </row>
    <row r="836" spans="1:7" x14ac:dyDescent="0.3">
      <c r="A836">
        <v>835</v>
      </c>
      <c r="B836" t="s">
        <v>11</v>
      </c>
      <c r="C836" t="s">
        <v>9</v>
      </c>
      <c r="D836" s="1">
        <v>45042</v>
      </c>
      <c r="E836" s="1" t="str">
        <f t="shared" si="13"/>
        <v>Apr 2023</v>
      </c>
      <c r="F836" s="6">
        <v>191.34640697932934</v>
      </c>
      <c r="G836" t="s">
        <v>10</v>
      </c>
    </row>
    <row r="837" spans="1:7" x14ac:dyDescent="0.3">
      <c r="A837">
        <v>836</v>
      </c>
      <c r="B837" t="s">
        <v>18</v>
      </c>
      <c r="C837" t="s">
        <v>15</v>
      </c>
      <c r="D837" s="1">
        <v>44965</v>
      </c>
      <c r="E837" s="1" t="str">
        <f t="shared" si="13"/>
        <v>Feb 2023</v>
      </c>
      <c r="F837" s="6">
        <v>148.46756994315695</v>
      </c>
      <c r="G837" t="s">
        <v>10</v>
      </c>
    </row>
    <row r="838" spans="1:7" x14ac:dyDescent="0.3">
      <c r="A838">
        <v>837</v>
      </c>
      <c r="B838" t="s">
        <v>13</v>
      </c>
      <c r="C838" t="s">
        <v>9</v>
      </c>
      <c r="D838" s="1">
        <v>45131</v>
      </c>
      <c r="E838" s="1" t="str">
        <f t="shared" si="13"/>
        <v>Jul 2023</v>
      </c>
      <c r="F838" s="6">
        <v>191.2654679506079</v>
      </c>
      <c r="G838" t="s">
        <v>14</v>
      </c>
    </row>
    <row r="839" spans="1:7" x14ac:dyDescent="0.3">
      <c r="A839">
        <v>838</v>
      </c>
      <c r="B839" t="s">
        <v>16</v>
      </c>
      <c r="C839" t="s">
        <v>6</v>
      </c>
      <c r="D839" s="1">
        <v>45218</v>
      </c>
      <c r="E839" s="1" t="str">
        <f t="shared" si="13"/>
        <v>Oct 2023</v>
      </c>
      <c r="F839" s="6">
        <v>246.43125226488235</v>
      </c>
      <c r="G839" t="s">
        <v>14</v>
      </c>
    </row>
    <row r="840" spans="1:7" x14ac:dyDescent="0.3">
      <c r="A840">
        <v>839</v>
      </c>
      <c r="B840" t="s">
        <v>21</v>
      </c>
      <c r="C840" t="s">
        <v>6</v>
      </c>
      <c r="D840" s="1">
        <v>45252</v>
      </c>
      <c r="E840" s="1" t="str">
        <f t="shared" si="13"/>
        <v>Nov 2023</v>
      </c>
      <c r="F840" s="6">
        <v>196.30045260818741</v>
      </c>
      <c r="G840" t="s">
        <v>12</v>
      </c>
    </row>
    <row r="841" spans="1:7" x14ac:dyDescent="0.3">
      <c r="A841">
        <v>840</v>
      </c>
      <c r="B841" t="s">
        <v>11</v>
      </c>
      <c r="C841" t="s">
        <v>6</v>
      </c>
      <c r="D841" s="1">
        <v>45064</v>
      </c>
      <c r="E841" s="1" t="str">
        <f t="shared" si="13"/>
        <v>May 2023</v>
      </c>
      <c r="F841" s="6">
        <v>45.853202199195501</v>
      </c>
      <c r="G841" t="s">
        <v>14</v>
      </c>
    </row>
    <row r="842" spans="1:7" x14ac:dyDescent="0.3">
      <c r="A842">
        <v>841</v>
      </c>
      <c r="B842" t="s">
        <v>8</v>
      </c>
      <c r="C842" t="s">
        <v>9</v>
      </c>
      <c r="D842" s="1">
        <v>45286</v>
      </c>
      <c r="E842" s="1" t="str">
        <f t="shared" si="13"/>
        <v>Dec 2023</v>
      </c>
      <c r="F842" s="6">
        <v>51.124322215151871</v>
      </c>
      <c r="G842" t="s">
        <v>12</v>
      </c>
    </row>
    <row r="843" spans="1:7" x14ac:dyDescent="0.3">
      <c r="A843">
        <v>842</v>
      </c>
      <c r="B843" t="s">
        <v>16</v>
      </c>
      <c r="C843" t="s">
        <v>17</v>
      </c>
      <c r="D843" s="1">
        <v>45177</v>
      </c>
      <c r="E843" s="1" t="str">
        <f t="shared" si="13"/>
        <v>Sep 2023</v>
      </c>
      <c r="F843" s="6">
        <v>417.2183897466183</v>
      </c>
      <c r="G843" t="s">
        <v>14</v>
      </c>
    </row>
    <row r="844" spans="1:7" x14ac:dyDescent="0.3">
      <c r="A844">
        <v>843</v>
      </c>
      <c r="B844" t="s">
        <v>16</v>
      </c>
      <c r="C844" t="s">
        <v>19</v>
      </c>
      <c r="D844" s="1">
        <v>44983</v>
      </c>
      <c r="E844" s="1" t="str">
        <f t="shared" si="13"/>
        <v>Feb 2023</v>
      </c>
      <c r="F844" s="6">
        <v>201.6598999216024</v>
      </c>
      <c r="G844" t="s">
        <v>7</v>
      </c>
    </row>
    <row r="845" spans="1:7" x14ac:dyDescent="0.3">
      <c r="A845">
        <v>844</v>
      </c>
      <c r="B845" t="s">
        <v>5</v>
      </c>
      <c r="C845" t="s">
        <v>9</v>
      </c>
      <c r="D845" s="1">
        <v>45151</v>
      </c>
      <c r="E845" s="1" t="str">
        <f t="shared" si="13"/>
        <v>Aug 2023</v>
      </c>
      <c r="F845" s="6">
        <v>345.96683497403995</v>
      </c>
      <c r="G845" t="s">
        <v>10</v>
      </c>
    </row>
    <row r="846" spans="1:7" x14ac:dyDescent="0.3">
      <c r="A846">
        <v>845</v>
      </c>
      <c r="B846" t="s">
        <v>18</v>
      </c>
      <c r="C846" t="s">
        <v>9</v>
      </c>
      <c r="D846" s="1">
        <v>45023</v>
      </c>
      <c r="E846" s="1" t="str">
        <f t="shared" si="13"/>
        <v>Apr 2023</v>
      </c>
      <c r="F846" s="6">
        <v>172.12854997058938</v>
      </c>
      <c r="G846" t="s">
        <v>7</v>
      </c>
    </row>
    <row r="847" spans="1:7" x14ac:dyDescent="0.3">
      <c r="A847">
        <v>846</v>
      </c>
      <c r="B847" t="s">
        <v>8</v>
      </c>
      <c r="C847" t="s">
        <v>17</v>
      </c>
      <c r="D847" s="1">
        <v>45032</v>
      </c>
      <c r="E847" s="1" t="str">
        <f t="shared" si="13"/>
        <v>Apr 2023</v>
      </c>
      <c r="F847" s="6">
        <v>407.99753031378066</v>
      </c>
      <c r="G847" t="s">
        <v>20</v>
      </c>
    </row>
    <row r="848" spans="1:7" x14ac:dyDescent="0.3">
      <c r="A848">
        <v>847</v>
      </c>
      <c r="B848" t="s">
        <v>8</v>
      </c>
      <c r="C848" t="s">
        <v>19</v>
      </c>
      <c r="D848" s="1">
        <v>44946</v>
      </c>
      <c r="E848" s="1" t="str">
        <f t="shared" si="13"/>
        <v>Jan 2023</v>
      </c>
      <c r="F848" s="6">
        <v>34.642617069855369</v>
      </c>
      <c r="G848" t="s">
        <v>20</v>
      </c>
    </row>
    <row r="849" spans="1:7" x14ac:dyDescent="0.3">
      <c r="A849">
        <v>848</v>
      </c>
      <c r="B849" t="s">
        <v>21</v>
      </c>
      <c r="C849" t="s">
        <v>17</v>
      </c>
      <c r="D849" s="1">
        <v>45201</v>
      </c>
      <c r="E849" s="1" t="str">
        <f t="shared" si="13"/>
        <v>Oct 2023</v>
      </c>
      <c r="F849" s="6">
        <v>198.89470284043105</v>
      </c>
      <c r="G849" t="s">
        <v>20</v>
      </c>
    </row>
    <row r="850" spans="1:7" x14ac:dyDescent="0.3">
      <c r="A850">
        <v>849</v>
      </c>
      <c r="B850" t="s">
        <v>13</v>
      </c>
      <c r="C850" t="s">
        <v>9</v>
      </c>
      <c r="D850" s="1">
        <v>45180</v>
      </c>
      <c r="E850" s="1" t="str">
        <f t="shared" si="13"/>
        <v>Sep 2023</v>
      </c>
      <c r="F850" s="6">
        <v>93.586753607660683</v>
      </c>
      <c r="G850" t="s">
        <v>10</v>
      </c>
    </row>
    <row r="851" spans="1:7" x14ac:dyDescent="0.3">
      <c r="A851">
        <v>850</v>
      </c>
      <c r="B851" t="s">
        <v>21</v>
      </c>
      <c r="C851" t="s">
        <v>15</v>
      </c>
      <c r="D851" s="1">
        <v>45036</v>
      </c>
      <c r="E851" s="1" t="str">
        <f t="shared" si="13"/>
        <v>Apr 2023</v>
      </c>
      <c r="F851" s="6">
        <v>253.88506036547912</v>
      </c>
      <c r="G851" t="s">
        <v>7</v>
      </c>
    </row>
    <row r="852" spans="1:7" x14ac:dyDescent="0.3">
      <c r="A852">
        <v>851</v>
      </c>
      <c r="B852" t="s">
        <v>5</v>
      </c>
      <c r="C852" t="s">
        <v>15</v>
      </c>
      <c r="D852" s="1">
        <v>45150</v>
      </c>
      <c r="E852" s="1" t="str">
        <f t="shared" si="13"/>
        <v>Aug 2023</v>
      </c>
      <c r="F852" s="6">
        <v>465.77970057174156</v>
      </c>
      <c r="G852" t="s">
        <v>20</v>
      </c>
    </row>
    <row r="853" spans="1:7" x14ac:dyDescent="0.3">
      <c r="A853">
        <v>852</v>
      </c>
      <c r="B853" t="s">
        <v>8</v>
      </c>
      <c r="C853" t="s">
        <v>17</v>
      </c>
      <c r="D853" s="1">
        <v>45234</v>
      </c>
      <c r="E853" s="1" t="str">
        <f t="shared" si="13"/>
        <v>Nov 2023</v>
      </c>
      <c r="F853" s="6">
        <v>235.78031670733415</v>
      </c>
      <c r="G853" t="s">
        <v>7</v>
      </c>
    </row>
    <row r="854" spans="1:7" x14ac:dyDescent="0.3">
      <c r="A854">
        <v>853</v>
      </c>
      <c r="B854" t="s">
        <v>11</v>
      </c>
      <c r="C854" t="s">
        <v>19</v>
      </c>
      <c r="D854" s="1">
        <v>45153</v>
      </c>
      <c r="E854" s="1" t="str">
        <f t="shared" si="13"/>
        <v>Aug 2023</v>
      </c>
      <c r="F854" s="6">
        <v>55.35847436383542</v>
      </c>
      <c r="G854" t="s">
        <v>14</v>
      </c>
    </row>
    <row r="855" spans="1:7" x14ac:dyDescent="0.3">
      <c r="A855">
        <v>854</v>
      </c>
      <c r="B855" t="s">
        <v>8</v>
      </c>
      <c r="C855" t="s">
        <v>19</v>
      </c>
      <c r="D855" s="1">
        <v>45048</v>
      </c>
      <c r="E855" s="1" t="str">
        <f t="shared" si="13"/>
        <v>May 2023</v>
      </c>
      <c r="F855" s="6">
        <v>120.03721679379372</v>
      </c>
      <c r="G855" t="s">
        <v>10</v>
      </c>
    </row>
    <row r="856" spans="1:7" x14ac:dyDescent="0.3">
      <c r="A856">
        <v>855</v>
      </c>
      <c r="B856" t="s">
        <v>11</v>
      </c>
      <c r="C856" t="s">
        <v>6</v>
      </c>
      <c r="D856" s="1">
        <v>45233</v>
      </c>
      <c r="E856" s="1" t="str">
        <f t="shared" si="13"/>
        <v>Nov 2023</v>
      </c>
      <c r="F856" s="6">
        <v>297.89796770531558</v>
      </c>
      <c r="G856" t="s">
        <v>7</v>
      </c>
    </row>
    <row r="857" spans="1:7" x14ac:dyDescent="0.3">
      <c r="A857">
        <v>856</v>
      </c>
      <c r="B857" t="s">
        <v>21</v>
      </c>
      <c r="C857" t="s">
        <v>19</v>
      </c>
      <c r="D857" s="1">
        <v>45193</v>
      </c>
      <c r="E857" s="1" t="str">
        <f t="shared" si="13"/>
        <v>Sep 2023</v>
      </c>
      <c r="F857" s="6">
        <v>476.51175085415707</v>
      </c>
      <c r="G857" t="s">
        <v>14</v>
      </c>
    </row>
    <row r="858" spans="1:7" x14ac:dyDescent="0.3">
      <c r="A858">
        <v>857</v>
      </c>
      <c r="B858" t="s">
        <v>5</v>
      </c>
      <c r="C858" t="s">
        <v>17</v>
      </c>
      <c r="D858" s="1">
        <v>45285</v>
      </c>
      <c r="E858" s="1" t="str">
        <f t="shared" si="13"/>
        <v>Dec 2023</v>
      </c>
      <c r="F858" s="6">
        <v>373.16600721433974</v>
      </c>
      <c r="G858" t="s">
        <v>7</v>
      </c>
    </row>
    <row r="859" spans="1:7" x14ac:dyDescent="0.3">
      <c r="A859">
        <v>858</v>
      </c>
      <c r="B859" t="s">
        <v>18</v>
      </c>
      <c r="C859" t="s">
        <v>6</v>
      </c>
      <c r="D859" s="1">
        <v>45190</v>
      </c>
      <c r="E859" s="1" t="str">
        <f t="shared" si="13"/>
        <v>Sep 2023</v>
      </c>
      <c r="F859" s="6">
        <v>428.41760822955075</v>
      </c>
      <c r="G859" t="s">
        <v>20</v>
      </c>
    </row>
    <row r="860" spans="1:7" x14ac:dyDescent="0.3">
      <c r="A860">
        <v>859</v>
      </c>
      <c r="B860" t="s">
        <v>13</v>
      </c>
      <c r="C860" t="s">
        <v>19</v>
      </c>
      <c r="D860" s="1">
        <v>45051</v>
      </c>
      <c r="E860" s="1" t="str">
        <f t="shared" si="13"/>
        <v>May 2023</v>
      </c>
      <c r="F860" s="6">
        <v>111.5875121774221</v>
      </c>
      <c r="G860" t="s">
        <v>12</v>
      </c>
    </row>
    <row r="861" spans="1:7" x14ac:dyDescent="0.3">
      <c r="A861">
        <v>860</v>
      </c>
      <c r="B861" t="s">
        <v>11</v>
      </c>
      <c r="C861" t="s">
        <v>15</v>
      </c>
      <c r="D861" s="1">
        <v>44959</v>
      </c>
      <c r="E861" s="1" t="str">
        <f t="shared" si="13"/>
        <v>Feb 2023</v>
      </c>
      <c r="F861" s="6">
        <v>12.940173059860026</v>
      </c>
      <c r="G861" t="s">
        <v>7</v>
      </c>
    </row>
    <row r="862" spans="1:7" x14ac:dyDescent="0.3">
      <c r="A862">
        <v>861</v>
      </c>
      <c r="B862" t="s">
        <v>13</v>
      </c>
      <c r="C862" t="s">
        <v>19</v>
      </c>
      <c r="D862" s="1">
        <v>45283</v>
      </c>
      <c r="E862" s="1" t="str">
        <f t="shared" si="13"/>
        <v>Dec 2023</v>
      </c>
      <c r="F862" s="6">
        <v>335.27648718843</v>
      </c>
      <c r="G862" t="s">
        <v>20</v>
      </c>
    </row>
    <row r="863" spans="1:7" x14ac:dyDescent="0.3">
      <c r="A863">
        <v>862</v>
      </c>
      <c r="B863" t="s">
        <v>18</v>
      </c>
      <c r="C863" t="s">
        <v>6</v>
      </c>
      <c r="D863" s="1">
        <v>44951</v>
      </c>
      <c r="E863" s="1" t="str">
        <f t="shared" si="13"/>
        <v>Jan 2023</v>
      </c>
      <c r="F863" s="6">
        <v>452.26600401353392</v>
      </c>
      <c r="G863" t="s">
        <v>20</v>
      </c>
    </row>
    <row r="864" spans="1:7" x14ac:dyDescent="0.3">
      <c r="A864">
        <v>863</v>
      </c>
      <c r="B864" t="s">
        <v>8</v>
      </c>
      <c r="C864" t="s">
        <v>19</v>
      </c>
      <c r="D864" s="1">
        <v>45022</v>
      </c>
      <c r="E864" s="1" t="str">
        <f t="shared" si="13"/>
        <v>Apr 2023</v>
      </c>
      <c r="F864" s="6">
        <v>25.734081953625282</v>
      </c>
      <c r="G864" t="s">
        <v>14</v>
      </c>
    </row>
    <row r="865" spans="1:7" x14ac:dyDescent="0.3">
      <c r="A865">
        <v>864</v>
      </c>
      <c r="B865" t="s">
        <v>13</v>
      </c>
      <c r="C865" t="s">
        <v>17</v>
      </c>
      <c r="D865" s="1">
        <v>45092</v>
      </c>
      <c r="E865" s="1" t="str">
        <f t="shared" si="13"/>
        <v>Jun 2023</v>
      </c>
      <c r="F865" s="6">
        <v>107.35898315719497</v>
      </c>
      <c r="G865" t="s">
        <v>20</v>
      </c>
    </row>
    <row r="866" spans="1:7" x14ac:dyDescent="0.3">
      <c r="A866">
        <v>865</v>
      </c>
      <c r="B866" t="s">
        <v>21</v>
      </c>
      <c r="C866" t="s">
        <v>9</v>
      </c>
      <c r="D866" s="1">
        <v>45036</v>
      </c>
      <c r="E866" s="1" t="str">
        <f t="shared" si="13"/>
        <v>Apr 2023</v>
      </c>
      <c r="F866" s="6">
        <v>103.81899952149493</v>
      </c>
      <c r="G866" t="s">
        <v>7</v>
      </c>
    </row>
    <row r="867" spans="1:7" x14ac:dyDescent="0.3">
      <c r="A867">
        <v>866</v>
      </c>
      <c r="B867" t="s">
        <v>8</v>
      </c>
      <c r="C867" t="s">
        <v>9</v>
      </c>
      <c r="D867" s="1">
        <v>45245</v>
      </c>
      <c r="E867" s="1" t="str">
        <f t="shared" si="13"/>
        <v>Nov 2023</v>
      </c>
      <c r="F867" s="6">
        <v>237.02951503289538</v>
      </c>
      <c r="G867" t="s">
        <v>12</v>
      </c>
    </row>
    <row r="868" spans="1:7" x14ac:dyDescent="0.3">
      <c r="A868">
        <v>867</v>
      </c>
      <c r="B868" t="s">
        <v>18</v>
      </c>
      <c r="C868" t="s">
        <v>19</v>
      </c>
      <c r="D868" s="1">
        <v>45083</v>
      </c>
      <c r="E868" s="1" t="str">
        <f t="shared" si="13"/>
        <v>Jun 2023</v>
      </c>
      <c r="F868" s="6">
        <v>441.30797503003407</v>
      </c>
      <c r="G868" t="s">
        <v>20</v>
      </c>
    </row>
    <row r="869" spans="1:7" x14ac:dyDescent="0.3">
      <c r="A869">
        <v>868</v>
      </c>
      <c r="B869" t="s">
        <v>18</v>
      </c>
      <c r="C869" t="s">
        <v>19</v>
      </c>
      <c r="D869" s="1">
        <v>45095</v>
      </c>
      <c r="E869" s="1" t="str">
        <f t="shared" si="13"/>
        <v>Jun 2023</v>
      </c>
      <c r="F869" s="6">
        <v>204.32001366091396</v>
      </c>
      <c r="G869" t="s">
        <v>20</v>
      </c>
    </row>
    <row r="870" spans="1:7" x14ac:dyDescent="0.3">
      <c r="A870">
        <v>869</v>
      </c>
      <c r="B870" t="s">
        <v>21</v>
      </c>
      <c r="C870" t="s">
        <v>6</v>
      </c>
      <c r="D870" s="1">
        <v>45206</v>
      </c>
      <c r="E870" s="1" t="str">
        <f t="shared" si="13"/>
        <v>Oct 2023</v>
      </c>
      <c r="F870" s="6">
        <v>101.8660696563889</v>
      </c>
      <c r="G870" t="s">
        <v>7</v>
      </c>
    </row>
    <row r="871" spans="1:7" x14ac:dyDescent="0.3">
      <c r="A871">
        <v>870</v>
      </c>
      <c r="B871" t="s">
        <v>5</v>
      </c>
      <c r="C871" t="s">
        <v>17</v>
      </c>
      <c r="D871" s="1">
        <v>44972</v>
      </c>
      <c r="E871" s="1" t="str">
        <f t="shared" si="13"/>
        <v>Feb 2023</v>
      </c>
      <c r="F871" s="6">
        <v>407.69620757718531</v>
      </c>
      <c r="G871" t="s">
        <v>10</v>
      </c>
    </row>
    <row r="872" spans="1:7" x14ac:dyDescent="0.3">
      <c r="A872">
        <v>871</v>
      </c>
      <c r="B872" t="s">
        <v>16</v>
      </c>
      <c r="C872" t="s">
        <v>19</v>
      </c>
      <c r="D872" s="1">
        <v>44973</v>
      </c>
      <c r="E872" s="1" t="str">
        <f t="shared" si="13"/>
        <v>Feb 2023</v>
      </c>
      <c r="F872" s="6">
        <v>457.5426977973114</v>
      </c>
      <c r="G872" t="s">
        <v>14</v>
      </c>
    </row>
    <row r="873" spans="1:7" x14ac:dyDescent="0.3">
      <c r="A873">
        <v>872</v>
      </c>
      <c r="B873" t="s">
        <v>5</v>
      </c>
      <c r="C873" t="s">
        <v>6</v>
      </c>
      <c r="D873" s="1">
        <v>44989</v>
      </c>
      <c r="E873" s="1" t="str">
        <f t="shared" si="13"/>
        <v>Mar 2023</v>
      </c>
      <c r="F873" s="6">
        <v>294.34264296399982</v>
      </c>
      <c r="G873" t="s">
        <v>14</v>
      </c>
    </row>
    <row r="874" spans="1:7" x14ac:dyDescent="0.3">
      <c r="A874">
        <v>873</v>
      </c>
      <c r="B874" t="s">
        <v>18</v>
      </c>
      <c r="C874" t="s">
        <v>6</v>
      </c>
      <c r="D874" s="1">
        <v>45144</v>
      </c>
      <c r="E874" s="1" t="str">
        <f t="shared" si="13"/>
        <v>Aug 2023</v>
      </c>
      <c r="F874" s="6">
        <v>31.972884052033404</v>
      </c>
      <c r="G874" t="s">
        <v>7</v>
      </c>
    </row>
    <row r="875" spans="1:7" x14ac:dyDescent="0.3">
      <c r="A875">
        <v>874</v>
      </c>
      <c r="B875" t="s">
        <v>21</v>
      </c>
      <c r="C875" t="s">
        <v>15</v>
      </c>
      <c r="D875" s="1">
        <v>45082</v>
      </c>
      <c r="E875" s="1" t="str">
        <f t="shared" si="13"/>
        <v>Jun 2023</v>
      </c>
      <c r="F875" s="6">
        <v>136.84464491413632</v>
      </c>
      <c r="G875" t="s">
        <v>14</v>
      </c>
    </row>
    <row r="876" spans="1:7" x14ac:dyDescent="0.3">
      <c r="A876">
        <v>875</v>
      </c>
      <c r="B876" t="s">
        <v>11</v>
      </c>
      <c r="C876" t="s">
        <v>17</v>
      </c>
      <c r="D876" s="1">
        <v>45211</v>
      </c>
      <c r="E876" s="1" t="str">
        <f t="shared" si="13"/>
        <v>Oct 2023</v>
      </c>
      <c r="F876" s="6">
        <v>174.9960572867968</v>
      </c>
      <c r="G876" t="s">
        <v>14</v>
      </c>
    </row>
    <row r="877" spans="1:7" x14ac:dyDescent="0.3">
      <c r="A877">
        <v>876</v>
      </c>
      <c r="B877" t="s">
        <v>13</v>
      </c>
      <c r="C877" t="s">
        <v>17</v>
      </c>
      <c r="D877" s="1">
        <v>45168</v>
      </c>
      <c r="E877" s="1" t="str">
        <f t="shared" si="13"/>
        <v>Aug 2023</v>
      </c>
      <c r="F877" s="6">
        <v>244.24068567563191</v>
      </c>
      <c r="G877" t="s">
        <v>7</v>
      </c>
    </row>
    <row r="878" spans="1:7" x14ac:dyDescent="0.3">
      <c r="A878">
        <v>877</v>
      </c>
      <c r="B878" t="s">
        <v>21</v>
      </c>
      <c r="C878" t="s">
        <v>17</v>
      </c>
      <c r="D878" s="1">
        <v>45257</v>
      </c>
      <c r="E878" s="1" t="str">
        <f t="shared" si="13"/>
        <v>Nov 2023</v>
      </c>
      <c r="F878" s="6">
        <v>108.96172149489989</v>
      </c>
      <c r="G878" t="s">
        <v>14</v>
      </c>
    </row>
    <row r="879" spans="1:7" x14ac:dyDescent="0.3">
      <c r="A879">
        <v>878</v>
      </c>
      <c r="B879" t="s">
        <v>16</v>
      </c>
      <c r="C879" t="s">
        <v>6</v>
      </c>
      <c r="D879" s="1">
        <v>45084</v>
      </c>
      <c r="E879" s="1" t="str">
        <f t="shared" si="13"/>
        <v>Jun 2023</v>
      </c>
      <c r="F879" s="6">
        <v>92.546061788685776</v>
      </c>
      <c r="G879" t="s">
        <v>12</v>
      </c>
    </row>
    <row r="880" spans="1:7" x14ac:dyDescent="0.3">
      <c r="A880">
        <v>879</v>
      </c>
      <c r="B880" t="s">
        <v>5</v>
      </c>
      <c r="C880" t="s">
        <v>15</v>
      </c>
      <c r="D880" s="1">
        <v>45038</v>
      </c>
      <c r="E880" s="1" t="str">
        <f t="shared" si="13"/>
        <v>Apr 2023</v>
      </c>
      <c r="F880" s="6">
        <v>58.554698037508942</v>
      </c>
      <c r="G880" t="s">
        <v>10</v>
      </c>
    </row>
    <row r="881" spans="1:7" x14ac:dyDescent="0.3">
      <c r="A881">
        <v>880</v>
      </c>
      <c r="B881" t="s">
        <v>18</v>
      </c>
      <c r="C881" t="s">
        <v>15</v>
      </c>
      <c r="D881" s="1">
        <v>45052</v>
      </c>
      <c r="E881" s="1" t="str">
        <f t="shared" si="13"/>
        <v>May 2023</v>
      </c>
      <c r="F881" s="6">
        <v>150.27584500217293</v>
      </c>
      <c r="G881" t="s">
        <v>7</v>
      </c>
    </row>
    <row r="882" spans="1:7" x14ac:dyDescent="0.3">
      <c r="A882">
        <v>881</v>
      </c>
      <c r="B882" t="s">
        <v>18</v>
      </c>
      <c r="C882" t="s">
        <v>19</v>
      </c>
      <c r="D882" s="1">
        <v>45078</v>
      </c>
      <c r="E882" s="1" t="str">
        <f t="shared" si="13"/>
        <v>Jun 2023</v>
      </c>
      <c r="F882" s="6">
        <v>147.60495915171077</v>
      </c>
      <c r="G882" t="s">
        <v>7</v>
      </c>
    </row>
    <row r="883" spans="1:7" x14ac:dyDescent="0.3">
      <c r="A883">
        <v>882</v>
      </c>
      <c r="B883" t="s">
        <v>18</v>
      </c>
      <c r="C883" t="s">
        <v>19</v>
      </c>
      <c r="D883" s="1">
        <v>45160</v>
      </c>
      <c r="E883" s="1" t="str">
        <f t="shared" si="13"/>
        <v>Aug 2023</v>
      </c>
      <c r="F883" s="6">
        <v>384.99628899477841</v>
      </c>
      <c r="G883" t="s">
        <v>20</v>
      </c>
    </row>
    <row r="884" spans="1:7" x14ac:dyDescent="0.3">
      <c r="A884">
        <v>883</v>
      </c>
      <c r="B884" t="s">
        <v>11</v>
      </c>
      <c r="C884" t="s">
        <v>19</v>
      </c>
      <c r="D884" s="1">
        <v>45022</v>
      </c>
      <c r="E884" s="1" t="str">
        <f t="shared" si="13"/>
        <v>Apr 2023</v>
      </c>
      <c r="F884" s="6">
        <v>28.464101142775185</v>
      </c>
      <c r="G884" t="s">
        <v>12</v>
      </c>
    </row>
    <row r="885" spans="1:7" x14ac:dyDescent="0.3">
      <c r="A885">
        <v>884</v>
      </c>
      <c r="B885" t="s">
        <v>13</v>
      </c>
      <c r="C885" t="s">
        <v>17</v>
      </c>
      <c r="D885" s="1">
        <v>44969</v>
      </c>
      <c r="E885" s="1" t="str">
        <f t="shared" si="13"/>
        <v>Feb 2023</v>
      </c>
      <c r="F885" s="6">
        <v>332.17835996728621</v>
      </c>
      <c r="G885" t="s">
        <v>14</v>
      </c>
    </row>
    <row r="886" spans="1:7" x14ac:dyDescent="0.3">
      <c r="A886">
        <v>885</v>
      </c>
      <c r="B886" t="s">
        <v>5</v>
      </c>
      <c r="C886" t="s">
        <v>17</v>
      </c>
      <c r="D886" s="1">
        <v>44989</v>
      </c>
      <c r="E886" s="1" t="str">
        <f t="shared" si="13"/>
        <v>Mar 2023</v>
      </c>
      <c r="F886" s="6">
        <v>263.349497341024</v>
      </c>
      <c r="G886" t="s">
        <v>14</v>
      </c>
    </row>
    <row r="887" spans="1:7" x14ac:dyDescent="0.3">
      <c r="A887">
        <v>886</v>
      </c>
      <c r="B887" t="s">
        <v>8</v>
      </c>
      <c r="C887" t="s">
        <v>19</v>
      </c>
      <c r="D887" s="1">
        <v>44940</v>
      </c>
      <c r="E887" s="1" t="str">
        <f t="shared" si="13"/>
        <v>Jan 2023</v>
      </c>
      <c r="F887" s="6">
        <v>154.86752441688225</v>
      </c>
      <c r="G887" t="s">
        <v>7</v>
      </c>
    </row>
    <row r="888" spans="1:7" x14ac:dyDescent="0.3">
      <c r="A888">
        <v>887</v>
      </c>
      <c r="B888" t="s">
        <v>21</v>
      </c>
      <c r="C888" t="s">
        <v>9</v>
      </c>
      <c r="D888" s="1">
        <v>45052</v>
      </c>
      <c r="E888" s="1" t="str">
        <f t="shared" si="13"/>
        <v>May 2023</v>
      </c>
      <c r="F888" s="6">
        <v>353.59727504117831</v>
      </c>
      <c r="G888" t="s">
        <v>20</v>
      </c>
    </row>
    <row r="889" spans="1:7" x14ac:dyDescent="0.3">
      <c r="A889">
        <v>888</v>
      </c>
      <c r="B889" t="s">
        <v>8</v>
      </c>
      <c r="C889" t="s">
        <v>17</v>
      </c>
      <c r="D889" s="1">
        <v>44990</v>
      </c>
      <c r="E889" s="1" t="str">
        <f t="shared" si="13"/>
        <v>Mar 2023</v>
      </c>
      <c r="F889" s="6">
        <v>385.57253981607982</v>
      </c>
      <c r="G889" t="s">
        <v>12</v>
      </c>
    </row>
    <row r="890" spans="1:7" x14ac:dyDescent="0.3">
      <c r="A890">
        <v>889</v>
      </c>
      <c r="B890" t="s">
        <v>18</v>
      </c>
      <c r="C890" t="s">
        <v>19</v>
      </c>
      <c r="D890" s="1">
        <v>44995</v>
      </c>
      <c r="E890" s="1" t="str">
        <f t="shared" si="13"/>
        <v>Mar 2023</v>
      </c>
      <c r="F890" s="6">
        <v>71.959392682225101</v>
      </c>
      <c r="G890" t="s">
        <v>7</v>
      </c>
    </row>
    <row r="891" spans="1:7" x14ac:dyDescent="0.3">
      <c r="A891">
        <v>890</v>
      </c>
      <c r="B891" t="s">
        <v>5</v>
      </c>
      <c r="C891" t="s">
        <v>19</v>
      </c>
      <c r="D891" s="1">
        <v>44999</v>
      </c>
      <c r="E891" s="1" t="str">
        <f t="shared" si="13"/>
        <v>Mar 2023</v>
      </c>
      <c r="F891" s="6">
        <v>206.62955060899145</v>
      </c>
      <c r="G891" t="s">
        <v>10</v>
      </c>
    </row>
    <row r="892" spans="1:7" x14ac:dyDescent="0.3">
      <c r="A892">
        <v>891</v>
      </c>
      <c r="B892" t="s">
        <v>13</v>
      </c>
      <c r="C892" t="s">
        <v>9</v>
      </c>
      <c r="D892" s="1">
        <v>44943</v>
      </c>
      <c r="E892" s="1" t="str">
        <f t="shared" si="13"/>
        <v>Jan 2023</v>
      </c>
      <c r="F892" s="6">
        <v>446.28691748375309</v>
      </c>
      <c r="G892" t="s">
        <v>10</v>
      </c>
    </row>
    <row r="893" spans="1:7" x14ac:dyDescent="0.3">
      <c r="A893">
        <v>892</v>
      </c>
      <c r="B893" t="s">
        <v>11</v>
      </c>
      <c r="C893" t="s">
        <v>6</v>
      </c>
      <c r="D893" s="1">
        <v>45259</v>
      </c>
      <c r="E893" s="1" t="str">
        <f t="shared" si="13"/>
        <v>Nov 2023</v>
      </c>
      <c r="F893" s="6">
        <v>169.12091274061493</v>
      </c>
      <c r="G893" t="s">
        <v>10</v>
      </c>
    </row>
    <row r="894" spans="1:7" x14ac:dyDescent="0.3">
      <c r="A894">
        <v>893</v>
      </c>
      <c r="B894" t="s">
        <v>8</v>
      </c>
      <c r="C894" t="s">
        <v>15</v>
      </c>
      <c r="D894" s="1">
        <v>45272</v>
      </c>
      <c r="E894" s="1" t="str">
        <f t="shared" si="13"/>
        <v>Dec 2023</v>
      </c>
      <c r="F894" s="6">
        <v>173.75589076498113</v>
      </c>
      <c r="G894" t="s">
        <v>12</v>
      </c>
    </row>
    <row r="895" spans="1:7" x14ac:dyDescent="0.3">
      <c r="A895">
        <v>894</v>
      </c>
      <c r="B895" t="s">
        <v>13</v>
      </c>
      <c r="C895" t="s">
        <v>6</v>
      </c>
      <c r="D895" s="1">
        <v>44998</v>
      </c>
      <c r="E895" s="1" t="str">
        <f t="shared" si="13"/>
        <v>Mar 2023</v>
      </c>
      <c r="F895" s="6">
        <v>470.76478737917881</v>
      </c>
      <c r="G895" t="s">
        <v>12</v>
      </c>
    </row>
    <row r="896" spans="1:7" x14ac:dyDescent="0.3">
      <c r="A896">
        <v>895</v>
      </c>
      <c r="B896" t="s">
        <v>16</v>
      </c>
      <c r="C896" t="s">
        <v>9</v>
      </c>
      <c r="D896" s="1">
        <v>45183</v>
      </c>
      <c r="E896" s="1" t="str">
        <f t="shared" si="13"/>
        <v>Sep 2023</v>
      </c>
      <c r="F896" s="6">
        <v>407.17309813386271</v>
      </c>
      <c r="G896" t="s">
        <v>10</v>
      </c>
    </row>
    <row r="897" spans="1:7" x14ac:dyDescent="0.3">
      <c r="A897">
        <v>896</v>
      </c>
      <c r="B897" t="s">
        <v>8</v>
      </c>
      <c r="C897" t="s">
        <v>6</v>
      </c>
      <c r="D897" s="1">
        <v>45204</v>
      </c>
      <c r="E897" s="1" t="str">
        <f t="shared" si="13"/>
        <v>Oct 2023</v>
      </c>
      <c r="F897" s="6">
        <v>174.29571735900237</v>
      </c>
      <c r="G897" t="s">
        <v>7</v>
      </c>
    </row>
    <row r="898" spans="1:7" x14ac:dyDescent="0.3">
      <c r="A898">
        <v>897</v>
      </c>
      <c r="B898" t="s">
        <v>21</v>
      </c>
      <c r="C898" t="s">
        <v>17</v>
      </c>
      <c r="D898" s="1">
        <v>45113</v>
      </c>
      <c r="E898" s="1" t="str">
        <f t="shared" ref="E898:E961" si="14">TEXT(D898, "MMM YYYY")</f>
        <v>Jul 2023</v>
      </c>
      <c r="F898" s="6">
        <v>443.61999158473134</v>
      </c>
      <c r="G898" t="s">
        <v>12</v>
      </c>
    </row>
    <row r="899" spans="1:7" x14ac:dyDescent="0.3">
      <c r="A899">
        <v>898</v>
      </c>
      <c r="B899" t="s">
        <v>11</v>
      </c>
      <c r="C899" t="s">
        <v>9</v>
      </c>
      <c r="D899" s="1">
        <v>45214</v>
      </c>
      <c r="E899" s="1" t="str">
        <f t="shared" si="14"/>
        <v>Oct 2023</v>
      </c>
      <c r="F899" s="6">
        <v>487.92269493738615</v>
      </c>
      <c r="G899" t="s">
        <v>7</v>
      </c>
    </row>
    <row r="900" spans="1:7" x14ac:dyDescent="0.3">
      <c r="A900">
        <v>899</v>
      </c>
      <c r="B900" t="s">
        <v>5</v>
      </c>
      <c r="C900" t="s">
        <v>17</v>
      </c>
      <c r="D900" s="1">
        <v>44939</v>
      </c>
      <c r="E900" s="1" t="str">
        <f t="shared" si="14"/>
        <v>Jan 2023</v>
      </c>
      <c r="F900" s="6">
        <v>248.9373100202381</v>
      </c>
      <c r="G900" t="s">
        <v>20</v>
      </c>
    </row>
    <row r="901" spans="1:7" x14ac:dyDescent="0.3">
      <c r="A901">
        <v>900</v>
      </c>
      <c r="B901" t="s">
        <v>5</v>
      </c>
      <c r="C901" t="s">
        <v>15</v>
      </c>
      <c r="D901" s="1">
        <v>44963</v>
      </c>
      <c r="E901" s="1" t="str">
        <f t="shared" si="14"/>
        <v>Feb 2023</v>
      </c>
      <c r="F901" s="6">
        <v>132.29475224841934</v>
      </c>
      <c r="G901" t="s">
        <v>14</v>
      </c>
    </row>
    <row r="902" spans="1:7" x14ac:dyDescent="0.3">
      <c r="A902">
        <v>901</v>
      </c>
      <c r="B902" t="s">
        <v>11</v>
      </c>
      <c r="C902" t="s">
        <v>9</v>
      </c>
      <c r="D902" s="1">
        <v>45113</v>
      </c>
      <c r="E902" s="1" t="str">
        <f t="shared" si="14"/>
        <v>Jul 2023</v>
      </c>
      <c r="F902" s="6">
        <v>222.26555175410073</v>
      </c>
      <c r="G902" t="s">
        <v>7</v>
      </c>
    </row>
    <row r="903" spans="1:7" x14ac:dyDescent="0.3">
      <c r="A903">
        <v>902</v>
      </c>
      <c r="B903" t="s">
        <v>5</v>
      </c>
      <c r="C903" t="s">
        <v>19</v>
      </c>
      <c r="D903" s="1">
        <v>45072</v>
      </c>
      <c r="E903" s="1" t="str">
        <f t="shared" si="14"/>
        <v>May 2023</v>
      </c>
      <c r="F903" s="6">
        <v>67.575030898561323</v>
      </c>
      <c r="G903" t="s">
        <v>20</v>
      </c>
    </row>
    <row r="904" spans="1:7" x14ac:dyDescent="0.3">
      <c r="A904">
        <v>903</v>
      </c>
      <c r="B904" t="s">
        <v>18</v>
      </c>
      <c r="C904" t="s">
        <v>19</v>
      </c>
      <c r="D904" s="1">
        <v>45265</v>
      </c>
      <c r="E904" s="1" t="str">
        <f t="shared" si="14"/>
        <v>Dec 2023</v>
      </c>
      <c r="F904" s="6">
        <v>95.198677265301356</v>
      </c>
      <c r="G904" t="s">
        <v>14</v>
      </c>
    </row>
    <row r="905" spans="1:7" x14ac:dyDescent="0.3">
      <c r="A905">
        <v>904</v>
      </c>
      <c r="B905" t="s">
        <v>13</v>
      </c>
      <c r="C905" t="s">
        <v>6</v>
      </c>
      <c r="D905" s="1">
        <v>45138</v>
      </c>
      <c r="E905" s="1" t="str">
        <f t="shared" si="14"/>
        <v>Jul 2023</v>
      </c>
      <c r="F905" s="6">
        <v>27.735930431165215</v>
      </c>
      <c r="G905" t="s">
        <v>14</v>
      </c>
    </row>
    <row r="906" spans="1:7" x14ac:dyDescent="0.3">
      <c r="A906">
        <v>905</v>
      </c>
      <c r="B906" t="s">
        <v>13</v>
      </c>
      <c r="C906" t="s">
        <v>15</v>
      </c>
      <c r="D906" s="1">
        <v>45026</v>
      </c>
      <c r="E906" s="1" t="str">
        <f t="shared" si="14"/>
        <v>Apr 2023</v>
      </c>
      <c r="F906" s="6">
        <v>422.03688520725677</v>
      </c>
      <c r="G906" t="s">
        <v>20</v>
      </c>
    </row>
    <row r="907" spans="1:7" x14ac:dyDescent="0.3">
      <c r="A907">
        <v>906</v>
      </c>
      <c r="B907" t="s">
        <v>13</v>
      </c>
      <c r="C907" t="s">
        <v>17</v>
      </c>
      <c r="D907" s="1">
        <v>44994</v>
      </c>
      <c r="E907" s="1" t="str">
        <f t="shared" si="14"/>
        <v>Mar 2023</v>
      </c>
      <c r="F907" s="6">
        <v>121.22661141664751</v>
      </c>
      <c r="G907" t="s">
        <v>7</v>
      </c>
    </row>
    <row r="908" spans="1:7" x14ac:dyDescent="0.3">
      <c r="A908">
        <v>907</v>
      </c>
      <c r="B908" t="s">
        <v>13</v>
      </c>
      <c r="C908" t="s">
        <v>19</v>
      </c>
      <c r="D908" s="1">
        <v>45191</v>
      </c>
      <c r="E908" s="1" t="str">
        <f t="shared" si="14"/>
        <v>Sep 2023</v>
      </c>
      <c r="F908" s="6">
        <v>467.84690472225947</v>
      </c>
      <c r="G908" t="s">
        <v>7</v>
      </c>
    </row>
    <row r="909" spans="1:7" x14ac:dyDescent="0.3">
      <c r="A909">
        <v>908</v>
      </c>
      <c r="B909" t="s">
        <v>18</v>
      </c>
      <c r="C909" t="s">
        <v>15</v>
      </c>
      <c r="D909" s="1">
        <v>45047</v>
      </c>
      <c r="E909" s="1" t="str">
        <f t="shared" si="14"/>
        <v>May 2023</v>
      </c>
      <c r="F909" s="6">
        <v>67.492748378110619</v>
      </c>
      <c r="G909" t="s">
        <v>14</v>
      </c>
    </row>
    <row r="910" spans="1:7" x14ac:dyDescent="0.3">
      <c r="A910">
        <v>909</v>
      </c>
      <c r="B910" t="s">
        <v>21</v>
      </c>
      <c r="C910" t="s">
        <v>6</v>
      </c>
      <c r="D910" s="1">
        <v>44985</v>
      </c>
      <c r="E910" s="1" t="str">
        <f t="shared" si="14"/>
        <v>Feb 2023</v>
      </c>
      <c r="F910" s="6">
        <v>255.17546473956372</v>
      </c>
      <c r="G910" t="s">
        <v>7</v>
      </c>
    </row>
    <row r="911" spans="1:7" x14ac:dyDescent="0.3">
      <c r="A911">
        <v>910</v>
      </c>
      <c r="B911" t="s">
        <v>16</v>
      </c>
      <c r="C911" t="s">
        <v>6</v>
      </c>
      <c r="D911" s="1">
        <v>45138</v>
      </c>
      <c r="E911" s="1" t="str">
        <f t="shared" si="14"/>
        <v>Jul 2023</v>
      </c>
      <c r="F911" s="6">
        <v>295.34475423711092</v>
      </c>
      <c r="G911" t="s">
        <v>14</v>
      </c>
    </row>
    <row r="912" spans="1:7" x14ac:dyDescent="0.3">
      <c r="A912">
        <v>911</v>
      </c>
      <c r="B912" t="s">
        <v>18</v>
      </c>
      <c r="C912" t="s">
        <v>19</v>
      </c>
      <c r="D912" s="1">
        <v>45260</v>
      </c>
      <c r="E912" s="1" t="str">
        <f t="shared" si="14"/>
        <v>Nov 2023</v>
      </c>
      <c r="F912" s="6">
        <v>276.1875325071494</v>
      </c>
      <c r="G912" t="s">
        <v>20</v>
      </c>
    </row>
    <row r="913" spans="1:7" x14ac:dyDescent="0.3">
      <c r="A913">
        <v>912</v>
      </c>
      <c r="B913" t="s">
        <v>11</v>
      </c>
      <c r="C913" t="s">
        <v>15</v>
      </c>
      <c r="D913" s="1">
        <v>45028</v>
      </c>
      <c r="E913" s="1" t="str">
        <f t="shared" si="14"/>
        <v>Apr 2023</v>
      </c>
      <c r="F913" s="6">
        <v>272.33944043362425</v>
      </c>
      <c r="G913" t="s">
        <v>10</v>
      </c>
    </row>
    <row r="914" spans="1:7" x14ac:dyDescent="0.3">
      <c r="A914">
        <v>913</v>
      </c>
      <c r="B914" t="s">
        <v>16</v>
      </c>
      <c r="C914" t="s">
        <v>15</v>
      </c>
      <c r="D914" s="1">
        <v>45270</v>
      </c>
      <c r="E914" s="1" t="str">
        <f t="shared" si="14"/>
        <v>Dec 2023</v>
      </c>
      <c r="F914" s="6">
        <v>238.93094844656156</v>
      </c>
      <c r="G914" t="s">
        <v>20</v>
      </c>
    </row>
    <row r="915" spans="1:7" x14ac:dyDescent="0.3">
      <c r="A915">
        <v>914</v>
      </c>
      <c r="B915" t="s">
        <v>16</v>
      </c>
      <c r="C915" t="s">
        <v>6</v>
      </c>
      <c r="D915" s="1">
        <v>45163</v>
      </c>
      <c r="E915" s="1" t="str">
        <f t="shared" si="14"/>
        <v>Aug 2023</v>
      </c>
      <c r="F915" s="6">
        <v>416.13174319381591</v>
      </c>
      <c r="G915" t="s">
        <v>14</v>
      </c>
    </row>
    <row r="916" spans="1:7" x14ac:dyDescent="0.3">
      <c r="A916">
        <v>915</v>
      </c>
      <c r="B916" t="s">
        <v>13</v>
      </c>
      <c r="C916" t="s">
        <v>6</v>
      </c>
      <c r="D916" s="1">
        <v>45210</v>
      </c>
      <c r="E916" s="1" t="str">
        <f t="shared" si="14"/>
        <v>Oct 2023</v>
      </c>
      <c r="F916" s="6">
        <v>166.24437694954975</v>
      </c>
      <c r="G916" t="s">
        <v>7</v>
      </c>
    </row>
    <row r="917" spans="1:7" x14ac:dyDescent="0.3">
      <c r="A917">
        <v>916</v>
      </c>
      <c r="B917" t="s">
        <v>18</v>
      </c>
      <c r="C917" t="s">
        <v>15</v>
      </c>
      <c r="D917" s="1">
        <v>45282</v>
      </c>
      <c r="E917" s="1" t="str">
        <f t="shared" si="14"/>
        <v>Dec 2023</v>
      </c>
      <c r="F917" s="6">
        <v>337.71549645842089</v>
      </c>
      <c r="G917" t="s">
        <v>20</v>
      </c>
    </row>
    <row r="918" spans="1:7" x14ac:dyDescent="0.3">
      <c r="A918">
        <v>917</v>
      </c>
      <c r="B918" t="s">
        <v>16</v>
      </c>
      <c r="C918" t="s">
        <v>15</v>
      </c>
      <c r="D918" s="1">
        <v>45113</v>
      </c>
      <c r="E918" s="1" t="str">
        <f t="shared" si="14"/>
        <v>Jul 2023</v>
      </c>
      <c r="F918" s="6">
        <v>121.88771515267362</v>
      </c>
      <c r="G918" t="s">
        <v>7</v>
      </c>
    </row>
    <row r="919" spans="1:7" x14ac:dyDescent="0.3">
      <c r="A919">
        <v>918</v>
      </c>
      <c r="B919" t="s">
        <v>16</v>
      </c>
      <c r="C919" t="s">
        <v>15</v>
      </c>
      <c r="D919" s="1">
        <v>45120</v>
      </c>
      <c r="E919" s="1" t="str">
        <f t="shared" si="14"/>
        <v>Jul 2023</v>
      </c>
      <c r="F919" s="6">
        <v>253.50045841388231</v>
      </c>
      <c r="G919" t="s">
        <v>14</v>
      </c>
    </row>
    <row r="920" spans="1:7" x14ac:dyDescent="0.3">
      <c r="A920">
        <v>919</v>
      </c>
      <c r="B920" t="s">
        <v>16</v>
      </c>
      <c r="C920" t="s">
        <v>6</v>
      </c>
      <c r="D920" s="1">
        <v>45105</v>
      </c>
      <c r="E920" s="1" t="str">
        <f t="shared" si="14"/>
        <v>Jun 2023</v>
      </c>
      <c r="F920" s="6">
        <v>296.10860939096415</v>
      </c>
      <c r="G920" t="s">
        <v>14</v>
      </c>
    </row>
    <row r="921" spans="1:7" x14ac:dyDescent="0.3">
      <c r="A921">
        <v>920</v>
      </c>
      <c r="B921" t="s">
        <v>5</v>
      </c>
      <c r="C921" t="s">
        <v>15</v>
      </c>
      <c r="D921" s="1">
        <v>45139</v>
      </c>
      <c r="E921" s="1" t="str">
        <f t="shared" si="14"/>
        <v>Aug 2023</v>
      </c>
      <c r="F921" s="6">
        <v>83.500178279849507</v>
      </c>
      <c r="G921" t="s">
        <v>20</v>
      </c>
    </row>
    <row r="922" spans="1:7" x14ac:dyDescent="0.3">
      <c r="A922">
        <v>921</v>
      </c>
      <c r="B922" t="s">
        <v>18</v>
      </c>
      <c r="C922" t="s">
        <v>17</v>
      </c>
      <c r="D922" s="1">
        <v>45264</v>
      </c>
      <c r="E922" s="1" t="str">
        <f t="shared" si="14"/>
        <v>Dec 2023</v>
      </c>
      <c r="F922" s="6">
        <v>182.06282378440838</v>
      </c>
      <c r="G922" t="s">
        <v>20</v>
      </c>
    </row>
    <row r="923" spans="1:7" x14ac:dyDescent="0.3">
      <c r="A923">
        <v>922</v>
      </c>
      <c r="B923" t="s">
        <v>16</v>
      </c>
      <c r="C923" t="s">
        <v>9</v>
      </c>
      <c r="D923" s="1">
        <v>44952</v>
      </c>
      <c r="E923" s="1" t="str">
        <f t="shared" si="14"/>
        <v>Jan 2023</v>
      </c>
      <c r="F923" s="6">
        <v>438.37117553189648</v>
      </c>
      <c r="G923" t="s">
        <v>20</v>
      </c>
    </row>
    <row r="924" spans="1:7" x14ac:dyDescent="0.3">
      <c r="A924">
        <v>923</v>
      </c>
      <c r="B924" t="s">
        <v>16</v>
      </c>
      <c r="C924" t="s">
        <v>17</v>
      </c>
      <c r="D924" s="1">
        <v>45160</v>
      </c>
      <c r="E924" s="1" t="str">
        <f t="shared" si="14"/>
        <v>Aug 2023</v>
      </c>
      <c r="F924" s="6">
        <v>471.21483018624463</v>
      </c>
      <c r="G924" t="s">
        <v>20</v>
      </c>
    </row>
    <row r="925" spans="1:7" x14ac:dyDescent="0.3">
      <c r="A925">
        <v>924</v>
      </c>
      <c r="B925" t="s">
        <v>16</v>
      </c>
      <c r="C925" t="s">
        <v>6</v>
      </c>
      <c r="D925" s="1">
        <v>44998</v>
      </c>
      <c r="E925" s="1" t="str">
        <f t="shared" si="14"/>
        <v>Mar 2023</v>
      </c>
      <c r="F925" s="6">
        <v>324.2143423152076</v>
      </c>
      <c r="G925" t="s">
        <v>14</v>
      </c>
    </row>
    <row r="926" spans="1:7" x14ac:dyDescent="0.3">
      <c r="A926">
        <v>925</v>
      </c>
      <c r="B926" t="s">
        <v>5</v>
      </c>
      <c r="C926" t="s">
        <v>19</v>
      </c>
      <c r="D926" s="1">
        <v>44959</v>
      </c>
      <c r="E926" s="1" t="str">
        <f t="shared" si="14"/>
        <v>Feb 2023</v>
      </c>
      <c r="F926" s="6">
        <v>80.66556275956809</v>
      </c>
      <c r="G926" t="s">
        <v>12</v>
      </c>
    </row>
    <row r="927" spans="1:7" x14ac:dyDescent="0.3">
      <c r="A927">
        <v>926</v>
      </c>
      <c r="B927" t="s">
        <v>8</v>
      </c>
      <c r="C927" t="s">
        <v>15</v>
      </c>
      <c r="D927" s="1">
        <v>45077</v>
      </c>
      <c r="E927" s="1" t="str">
        <f t="shared" si="14"/>
        <v>May 2023</v>
      </c>
      <c r="F927" s="6">
        <v>482.2832991403028</v>
      </c>
      <c r="G927" t="s">
        <v>12</v>
      </c>
    </row>
    <row r="928" spans="1:7" x14ac:dyDescent="0.3">
      <c r="A928">
        <v>927</v>
      </c>
      <c r="B928" t="s">
        <v>18</v>
      </c>
      <c r="C928" t="s">
        <v>6</v>
      </c>
      <c r="D928" s="1">
        <v>45150</v>
      </c>
      <c r="E928" s="1" t="str">
        <f t="shared" si="14"/>
        <v>Aug 2023</v>
      </c>
      <c r="F928" s="6">
        <v>466.60665344669451</v>
      </c>
      <c r="G928" t="s">
        <v>7</v>
      </c>
    </row>
    <row r="929" spans="1:7" x14ac:dyDescent="0.3">
      <c r="A929">
        <v>928</v>
      </c>
      <c r="B929" t="s">
        <v>16</v>
      </c>
      <c r="C929" t="s">
        <v>17</v>
      </c>
      <c r="D929" s="1">
        <v>45212</v>
      </c>
      <c r="E929" s="1" t="str">
        <f t="shared" si="14"/>
        <v>Oct 2023</v>
      </c>
      <c r="F929" s="6">
        <v>439.26885161444835</v>
      </c>
      <c r="G929" t="s">
        <v>12</v>
      </c>
    </row>
    <row r="930" spans="1:7" x14ac:dyDescent="0.3">
      <c r="A930">
        <v>929</v>
      </c>
      <c r="B930" t="s">
        <v>13</v>
      </c>
      <c r="C930" t="s">
        <v>17</v>
      </c>
      <c r="D930" s="1">
        <v>45090</v>
      </c>
      <c r="E930" s="1" t="str">
        <f t="shared" si="14"/>
        <v>Jun 2023</v>
      </c>
      <c r="F930" s="6">
        <v>382.12154152541706</v>
      </c>
      <c r="G930" t="s">
        <v>10</v>
      </c>
    </row>
    <row r="931" spans="1:7" x14ac:dyDescent="0.3">
      <c r="A931">
        <v>930</v>
      </c>
      <c r="B931" t="s">
        <v>18</v>
      </c>
      <c r="C931" t="s">
        <v>17</v>
      </c>
      <c r="D931" s="1">
        <v>44940</v>
      </c>
      <c r="E931" s="1" t="str">
        <f t="shared" si="14"/>
        <v>Jan 2023</v>
      </c>
      <c r="F931" s="6">
        <v>485.42280199313529</v>
      </c>
      <c r="G931" t="s">
        <v>12</v>
      </c>
    </row>
    <row r="932" spans="1:7" x14ac:dyDescent="0.3">
      <c r="A932">
        <v>931</v>
      </c>
      <c r="B932" t="s">
        <v>11</v>
      </c>
      <c r="C932" t="s">
        <v>6</v>
      </c>
      <c r="D932" s="1">
        <v>45090</v>
      </c>
      <c r="E932" s="1" t="str">
        <f t="shared" si="14"/>
        <v>Jun 2023</v>
      </c>
      <c r="F932" s="6">
        <v>184.89871239363276</v>
      </c>
      <c r="G932" t="s">
        <v>7</v>
      </c>
    </row>
    <row r="933" spans="1:7" x14ac:dyDescent="0.3">
      <c r="A933">
        <v>932</v>
      </c>
      <c r="B933" t="s">
        <v>16</v>
      </c>
      <c r="C933" t="s">
        <v>15</v>
      </c>
      <c r="D933" s="1">
        <v>45088</v>
      </c>
      <c r="E933" s="1" t="str">
        <f t="shared" si="14"/>
        <v>Jun 2023</v>
      </c>
      <c r="F933" s="6">
        <v>254.3131732912818</v>
      </c>
      <c r="G933" t="s">
        <v>20</v>
      </c>
    </row>
    <row r="934" spans="1:7" x14ac:dyDescent="0.3">
      <c r="A934">
        <v>933</v>
      </c>
      <c r="B934" t="s">
        <v>18</v>
      </c>
      <c r="C934" t="s">
        <v>15</v>
      </c>
      <c r="D934" s="1">
        <v>45070</v>
      </c>
      <c r="E934" s="1" t="str">
        <f t="shared" si="14"/>
        <v>May 2023</v>
      </c>
      <c r="F934" s="6">
        <v>280.70308921894684</v>
      </c>
      <c r="G934" t="s">
        <v>14</v>
      </c>
    </row>
    <row r="935" spans="1:7" x14ac:dyDescent="0.3">
      <c r="A935">
        <v>934</v>
      </c>
      <c r="B935" t="s">
        <v>11</v>
      </c>
      <c r="C935" t="s">
        <v>17</v>
      </c>
      <c r="D935" s="1">
        <v>45236</v>
      </c>
      <c r="E935" s="1" t="str">
        <f t="shared" si="14"/>
        <v>Nov 2023</v>
      </c>
      <c r="F935" s="6">
        <v>499.55525513633972</v>
      </c>
      <c r="G935" t="s">
        <v>12</v>
      </c>
    </row>
    <row r="936" spans="1:7" x14ac:dyDescent="0.3">
      <c r="A936">
        <v>935</v>
      </c>
      <c r="B936" t="s">
        <v>16</v>
      </c>
      <c r="C936" t="s">
        <v>15</v>
      </c>
      <c r="D936" s="1">
        <v>45138</v>
      </c>
      <c r="E936" s="1" t="str">
        <f t="shared" si="14"/>
        <v>Jul 2023</v>
      </c>
      <c r="F936" s="6">
        <v>227.58273204894525</v>
      </c>
      <c r="G936" t="s">
        <v>20</v>
      </c>
    </row>
    <row r="937" spans="1:7" x14ac:dyDescent="0.3">
      <c r="A937">
        <v>936</v>
      </c>
      <c r="B937" t="s">
        <v>18</v>
      </c>
      <c r="C937" t="s">
        <v>19</v>
      </c>
      <c r="D937" s="1">
        <v>45065</v>
      </c>
      <c r="E937" s="1" t="str">
        <f t="shared" si="14"/>
        <v>May 2023</v>
      </c>
      <c r="F937" s="6">
        <v>27.255505784383988</v>
      </c>
      <c r="G937" t="s">
        <v>7</v>
      </c>
    </row>
    <row r="938" spans="1:7" x14ac:dyDescent="0.3">
      <c r="A938">
        <v>937</v>
      </c>
      <c r="B938" t="s">
        <v>5</v>
      </c>
      <c r="C938" t="s">
        <v>15</v>
      </c>
      <c r="D938" s="1">
        <v>44973</v>
      </c>
      <c r="E938" s="1" t="str">
        <f t="shared" si="14"/>
        <v>Feb 2023</v>
      </c>
      <c r="F938" s="6">
        <v>464.61403206558293</v>
      </c>
      <c r="G938" t="s">
        <v>20</v>
      </c>
    </row>
    <row r="939" spans="1:7" x14ac:dyDescent="0.3">
      <c r="A939">
        <v>938</v>
      </c>
      <c r="B939" t="s">
        <v>11</v>
      </c>
      <c r="C939" t="s">
        <v>15</v>
      </c>
      <c r="D939" s="1">
        <v>44963</v>
      </c>
      <c r="E939" s="1" t="str">
        <f t="shared" si="14"/>
        <v>Feb 2023</v>
      </c>
      <c r="F939" s="6">
        <v>51.493638372885883</v>
      </c>
      <c r="G939" t="s">
        <v>10</v>
      </c>
    </row>
    <row r="940" spans="1:7" x14ac:dyDescent="0.3">
      <c r="A940">
        <v>939</v>
      </c>
      <c r="B940" t="s">
        <v>11</v>
      </c>
      <c r="C940" t="s">
        <v>15</v>
      </c>
      <c r="D940" s="1">
        <v>44954</v>
      </c>
      <c r="E940" s="1" t="str">
        <f t="shared" si="14"/>
        <v>Jan 2023</v>
      </c>
      <c r="F940" s="6">
        <v>344.40206300045912</v>
      </c>
      <c r="G940" t="s">
        <v>20</v>
      </c>
    </row>
    <row r="941" spans="1:7" x14ac:dyDescent="0.3">
      <c r="A941">
        <v>940</v>
      </c>
      <c r="B941" t="s">
        <v>11</v>
      </c>
      <c r="C941" t="s">
        <v>6</v>
      </c>
      <c r="D941" s="1">
        <v>45081</v>
      </c>
      <c r="E941" s="1" t="str">
        <f t="shared" si="14"/>
        <v>Jun 2023</v>
      </c>
      <c r="F941" s="6">
        <v>300.25439374987434</v>
      </c>
      <c r="G941" t="s">
        <v>10</v>
      </c>
    </row>
    <row r="942" spans="1:7" x14ac:dyDescent="0.3">
      <c r="A942">
        <v>941</v>
      </c>
      <c r="B942" t="s">
        <v>8</v>
      </c>
      <c r="C942" t="s">
        <v>15</v>
      </c>
      <c r="D942" s="1">
        <v>44979</v>
      </c>
      <c r="E942" s="1" t="str">
        <f t="shared" si="14"/>
        <v>Feb 2023</v>
      </c>
      <c r="F942" s="6">
        <v>467.95067542380269</v>
      </c>
      <c r="G942" t="s">
        <v>14</v>
      </c>
    </row>
    <row r="943" spans="1:7" x14ac:dyDescent="0.3">
      <c r="A943">
        <v>942</v>
      </c>
      <c r="B943" t="s">
        <v>16</v>
      </c>
      <c r="C943" t="s">
        <v>9</v>
      </c>
      <c r="D943" s="1">
        <v>45290</v>
      </c>
      <c r="E943" s="1" t="str">
        <f t="shared" si="14"/>
        <v>Dec 2023</v>
      </c>
      <c r="F943" s="6">
        <v>232.14104591720226</v>
      </c>
      <c r="G943" t="s">
        <v>14</v>
      </c>
    </row>
    <row r="944" spans="1:7" x14ac:dyDescent="0.3">
      <c r="A944">
        <v>943</v>
      </c>
      <c r="B944" t="s">
        <v>21</v>
      </c>
      <c r="C944" t="s">
        <v>6</v>
      </c>
      <c r="D944" s="1">
        <v>45029</v>
      </c>
      <c r="E944" s="1" t="str">
        <f t="shared" si="14"/>
        <v>Apr 2023</v>
      </c>
      <c r="F944" s="6">
        <v>237.64670319201602</v>
      </c>
      <c r="G944" t="s">
        <v>20</v>
      </c>
    </row>
    <row r="945" spans="1:7" x14ac:dyDescent="0.3">
      <c r="A945">
        <v>944</v>
      </c>
      <c r="B945" t="s">
        <v>18</v>
      </c>
      <c r="C945" t="s">
        <v>15</v>
      </c>
      <c r="D945" s="1">
        <v>45273</v>
      </c>
      <c r="E945" s="1" t="str">
        <f t="shared" si="14"/>
        <v>Dec 2023</v>
      </c>
      <c r="F945" s="6">
        <v>174.69564474034098</v>
      </c>
      <c r="G945" t="s">
        <v>10</v>
      </c>
    </row>
    <row r="946" spans="1:7" x14ac:dyDescent="0.3">
      <c r="A946">
        <v>945</v>
      </c>
      <c r="B946" t="s">
        <v>21</v>
      </c>
      <c r="C946" t="s">
        <v>19</v>
      </c>
      <c r="D946" s="1">
        <v>45178</v>
      </c>
      <c r="E946" s="1" t="str">
        <f t="shared" si="14"/>
        <v>Sep 2023</v>
      </c>
      <c r="F946" s="6">
        <v>454.2012201465389</v>
      </c>
      <c r="G946" t="s">
        <v>10</v>
      </c>
    </row>
    <row r="947" spans="1:7" x14ac:dyDescent="0.3">
      <c r="A947">
        <v>946</v>
      </c>
      <c r="B947" t="s">
        <v>13</v>
      </c>
      <c r="C947" t="s">
        <v>6</v>
      </c>
      <c r="D947" s="1">
        <v>45145</v>
      </c>
      <c r="E947" s="1" t="str">
        <f t="shared" si="14"/>
        <v>Aug 2023</v>
      </c>
      <c r="F947" s="6">
        <v>307.08634094216319</v>
      </c>
      <c r="G947" t="s">
        <v>14</v>
      </c>
    </row>
    <row r="948" spans="1:7" x14ac:dyDescent="0.3">
      <c r="A948">
        <v>947</v>
      </c>
      <c r="B948" t="s">
        <v>5</v>
      </c>
      <c r="C948" t="s">
        <v>15</v>
      </c>
      <c r="D948" s="1">
        <v>45057</v>
      </c>
      <c r="E948" s="1" t="str">
        <f t="shared" si="14"/>
        <v>May 2023</v>
      </c>
      <c r="F948" s="6">
        <v>208.33090204915121</v>
      </c>
      <c r="G948" t="s">
        <v>12</v>
      </c>
    </row>
    <row r="949" spans="1:7" x14ac:dyDescent="0.3">
      <c r="A949">
        <v>948</v>
      </c>
      <c r="B949" t="s">
        <v>8</v>
      </c>
      <c r="C949" t="s">
        <v>6</v>
      </c>
      <c r="D949" s="1">
        <v>45134</v>
      </c>
      <c r="E949" s="1" t="str">
        <f t="shared" si="14"/>
        <v>Jul 2023</v>
      </c>
      <c r="F949" s="6">
        <v>452.62707013040728</v>
      </c>
      <c r="G949" t="s">
        <v>7</v>
      </c>
    </row>
    <row r="950" spans="1:7" x14ac:dyDescent="0.3">
      <c r="A950">
        <v>949</v>
      </c>
      <c r="B950" t="s">
        <v>11</v>
      </c>
      <c r="C950" t="s">
        <v>6</v>
      </c>
      <c r="D950" s="1">
        <v>45184</v>
      </c>
      <c r="E950" s="1" t="str">
        <f t="shared" si="14"/>
        <v>Sep 2023</v>
      </c>
      <c r="F950" s="6">
        <v>200.05009997488028</v>
      </c>
      <c r="G950" t="s">
        <v>12</v>
      </c>
    </row>
    <row r="951" spans="1:7" x14ac:dyDescent="0.3">
      <c r="A951">
        <v>950</v>
      </c>
      <c r="B951" t="s">
        <v>5</v>
      </c>
      <c r="C951" t="s">
        <v>19</v>
      </c>
      <c r="D951" s="1">
        <v>45224</v>
      </c>
      <c r="E951" s="1" t="str">
        <f t="shared" si="14"/>
        <v>Oct 2023</v>
      </c>
      <c r="F951" s="6">
        <v>327.30574215269991</v>
      </c>
      <c r="G951" t="s">
        <v>7</v>
      </c>
    </row>
    <row r="952" spans="1:7" x14ac:dyDescent="0.3">
      <c r="A952">
        <v>951</v>
      </c>
      <c r="B952" t="s">
        <v>16</v>
      </c>
      <c r="C952" t="s">
        <v>9</v>
      </c>
      <c r="D952" s="1">
        <v>45260</v>
      </c>
      <c r="E952" s="1" t="str">
        <f t="shared" si="14"/>
        <v>Nov 2023</v>
      </c>
      <c r="F952" s="6">
        <v>104.13104723298673</v>
      </c>
      <c r="G952" t="s">
        <v>10</v>
      </c>
    </row>
    <row r="953" spans="1:7" x14ac:dyDescent="0.3">
      <c r="A953">
        <v>952</v>
      </c>
      <c r="B953" t="s">
        <v>5</v>
      </c>
      <c r="C953" t="s">
        <v>6</v>
      </c>
      <c r="D953" s="1">
        <v>45264</v>
      </c>
      <c r="E953" s="1" t="str">
        <f t="shared" si="14"/>
        <v>Dec 2023</v>
      </c>
      <c r="F953" s="6">
        <v>132.08097628449735</v>
      </c>
      <c r="G953" t="s">
        <v>10</v>
      </c>
    </row>
    <row r="954" spans="1:7" x14ac:dyDescent="0.3">
      <c r="A954">
        <v>953</v>
      </c>
      <c r="B954" t="s">
        <v>8</v>
      </c>
      <c r="C954" t="s">
        <v>9</v>
      </c>
      <c r="D954" s="1">
        <v>45137</v>
      </c>
      <c r="E954" s="1" t="str">
        <f t="shared" si="14"/>
        <v>Jul 2023</v>
      </c>
      <c r="F954" s="6">
        <v>95.818744921710717</v>
      </c>
      <c r="G954" t="s">
        <v>10</v>
      </c>
    </row>
    <row r="955" spans="1:7" x14ac:dyDescent="0.3">
      <c r="A955">
        <v>954</v>
      </c>
      <c r="B955" t="s">
        <v>11</v>
      </c>
      <c r="C955" t="s">
        <v>6</v>
      </c>
      <c r="D955" s="1">
        <v>45128</v>
      </c>
      <c r="E955" s="1" t="str">
        <f t="shared" si="14"/>
        <v>Jul 2023</v>
      </c>
      <c r="F955" s="6">
        <v>68.242906623710368</v>
      </c>
      <c r="G955" t="s">
        <v>12</v>
      </c>
    </row>
    <row r="956" spans="1:7" x14ac:dyDescent="0.3">
      <c r="A956">
        <v>955</v>
      </c>
      <c r="B956" t="s">
        <v>16</v>
      </c>
      <c r="C956" t="s">
        <v>6</v>
      </c>
      <c r="D956" s="1">
        <v>45283</v>
      </c>
      <c r="E956" s="1" t="str">
        <f t="shared" si="14"/>
        <v>Dec 2023</v>
      </c>
      <c r="F956" s="6">
        <v>296.79493601521989</v>
      </c>
      <c r="G956" t="s">
        <v>14</v>
      </c>
    </row>
    <row r="957" spans="1:7" x14ac:dyDescent="0.3">
      <c r="A957">
        <v>956</v>
      </c>
      <c r="B957" t="s">
        <v>21</v>
      </c>
      <c r="C957" t="s">
        <v>9</v>
      </c>
      <c r="D957" s="1">
        <v>44987</v>
      </c>
      <c r="E957" s="1" t="str">
        <f t="shared" si="14"/>
        <v>Mar 2023</v>
      </c>
      <c r="F957" s="6">
        <v>371.74734278729647</v>
      </c>
      <c r="G957" t="s">
        <v>12</v>
      </c>
    </row>
    <row r="958" spans="1:7" x14ac:dyDescent="0.3">
      <c r="A958">
        <v>957</v>
      </c>
      <c r="B958" t="s">
        <v>21</v>
      </c>
      <c r="C958" t="s">
        <v>17</v>
      </c>
      <c r="D958" s="1">
        <v>45159</v>
      </c>
      <c r="E958" s="1" t="str">
        <f t="shared" si="14"/>
        <v>Aug 2023</v>
      </c>
      <c r="F958" s="6">
        <v>240.74106304446917</v>
      </c>
      <c r="G958" t="s">
        <v>14</v>
      </c>
    </row>
    <row r="959" spans="1:7" x14ac:dyDescent="0.3">
      <c r="A959">
        <v>958</v>
      </c>
      <c r="B959" t="s">
        <v>5</v>
      </c>
      <c r="C959" t="s">
        <v>9</v>
      </c>
      <c r="D959" s="1">
        <v>45055</v>
      </c>
      <c r="E959" s="1" t="str">
        <f t="shared" si="14"/>
        <v>May 2023</v>
      </c>
      <c r="F959" s="6">
        <v>139.90428996185295</v>
      </c>
      <c r="G959" t="s">
        <v>10</v>
      </c>
    </row>
    <row r="960" spans="1:7" x14ac:dyDescent="0.3">
      <c r="A960">
        <v>959</v>
      </c>
      <c r="B960" t="s">
        <v>13</v>
      </c>
      <c r="C960" t="s">
        <v>9</v>
      </c>
      <c r="D960" s="1">
        <v>45279</v>
      </c>
      <c r="E960" s="1" t="str">
        <f t="shared" si="14"/>
        <v>Dec 2023</v>
      </c>
      <c r="F960" s="6">
        <v>406.10453614612481</v>
      </c>
      <c r="G960" t="s">
        <v>10</v>
      </c>
    </row>
    <row r="961" spans="1:7" x14ac:dyDescent="0.3">
      <c r="A961">
        <v>960</v>
      </c>
      <c r="B961" t="s">
        <v>21</v>
      </c>
      <c r="C961" t="s">
        <v>17</v>
      </c>
      <c r="D961" s="1">
        <v>45112</v>
      </c>
      <c r="E961" s="1" t="str">
        <f t="shared" si="14"/>
        <v>Jul 2023</v>
      </c>
      <c r="F961" s="6">
        <v>167.85279134525052</v>
      </c>
      <c r="G961" t="s">
        <v>14</v>
      </c>
    </row>
    <row r="962" spans="1:7" x14ac:dyDescent="0.3">
      <c r="A962">
        <v>961</v>
      </c>
      <c r="B962" t="s">
        <v>13</v>
      </c>
      <c r="C962" t="s">
        <v>9</v>
      </c>
      <c r="D962" s="1">
        <v>44979</v>
      </c>
      <c r="E962" s="1" t="str">
        <f t="shared" ref="E962:E1025" si="15">TEXT(D962, "MMM YYYY")</f>
        <v>Feb 2023</v>
      </c>
      <c r="F962" s="6">
        <v>497.79053645862291</v>
      </c>
      <c r="G962" t="s">
        <v>14</v>
      </c>
    </row>
    <row r="963" spans="1:7" x14ac:dyDescent="0.3">
      <c r="A963">
        <v>962</v>
      </c>
      <c r="B963" t="s">
        <v>16</v>
      </c>
      <c r="C963" t="s">
        <v>17</v>
      </c>
      <c r="D963" s="1">
        <v>45037</v>
      </c>
      <c r="E963" s="1" t="str">
        <f t="shared" si="15"/>
        <v>Apr 2023</v>
      </c>
      <c r="F963" s="6">
        <v>196.2421438248104</v>
      </c>
      <c r="G963" t="s">
        <v>10</v>
      </c>
    </row>
    <row r="964" spans="1:7" x14ac:dyDescent="0.3">
      <c r="A964">
        <v>963</v>
      </c>
      <c r="B964" t="s">
        <v>21</v>
      </c>
      <c r="C964" t="s">
        <v>9</v>
      </c>
      <c r="D964" s="1">
        <v>45146</v>
      </c>
      <c r="E964" s="1" t="str">
        <f t="shared" si="15"/>
        <v>Aug 2023</v>
      </c>
      <c r="F964" s="6">
        <v>256.21990887976369</v>
      </c>
      <c r="G964" t="s">
        <v>14</v>
      </c>
    </row>
    <row r="965" spans="1:7" x14ac:dyDescent="0.3">
      <c r="A965">
        <v>964</v>
      </c>
      <c r="B965" t="s">
        <v>21</v>
      </c>
      <c r="C965" t="s">
        <v>19</v>
      </c>
      <c r="D965" s="1">
        <v>45176</v>
      </c>
      <c r="E965" s="1" t="str">
        <f t="shared" si="15"/>
        <v>Sep 2023</v>
      </c>
      <c r="F965" s="6">
        <v>185.22254718277611</v>
      </c>
      <c r="G965" t="s">
        <v>20</v>
      </c>
    </row>
    <row r="966" spans="1:7" x14ac:dyDescent="0.3">
      <c r="A966">
        <v>965</v>
      </c>
      <c r="B966" t="s">
        <v>8</v>
      </c>
      <c r="C966" t="s">
        <v>19</v>
      </c>
      <c r="D966" s="1">
        <v>45016</v>
      </c>
      <c r="E966" s="1" t="str">
        <f t="shared" si="15"/>
        <v>Mar 2023</v>
      </c>
      <c r="F966" s="6">
        <v>226.97685098516811</v>
      </c>
      <c r="G966" t="s">
        <v>10</v>
      </c>
    </row>
    <row r="967" spans="1:7" x14ac:dyDescent="0.3">
      <c r="A967">
        <v>966</v>
      </c>
      <c r="B967" t="s">
        <v>18</v>
      </c>
      <c r="C967" t="s">
        <v>19</v>
      </c>
      <c r="D967" s="1">
        <v>45040</v>
      </c>
      <c r="E967" s="1" t="str">
        <f t="shared" si="15"/>
        <v>Apr 2023</v>
      </c>
      <c r="F967" s="6">
        <v>193.36169025740335</v>
      </c>
      <c r="G967" t="s">
        <v>12</v>
      </c>
    </row>
    <row r="968" spans="1:7" x14ac:dyDescent="0.3">
      <c r="A968">
        <v>967</v>
      </c>
      <c r="B968" t="s">
        <v>16</v>
      </c>
      <c r="C968" t="s">
        <v>15</v>
      </c>
      <c r="D968" s="1">
        <v>45091</v>
      </c>
      <c r="E968" s="1" t="str">
        <f t="shared" si="15"/>
        <v>Jun 2023</v>
      </c>
      <c r="F968" s="6">
        <v>223.32209658410167</v>
      </c>
      <c r="G968" t="s">
        <v>20</v>
      </c>
    </row>
    <row r="969" spans="1:7" x14ac:dyDescent="0.3">
      <c r="A969">
        <v>968</v>
      </c>
      <c r="B969" t="s">
        <v>18</v>
      </c>
      <c r="C969" t="s">
        <v>17</v>
      </c>
      <c r="D969" s="1">
        <v>44982</v>
      </c>
      <c r="E969" s="1" t="str">
        <f t="shared" si="15"/>
        <v>Feb 2023</v>
      </c>
      <c r="F969" s="6">
        <v>271.70689689445868</v>
      </c>
      <c r="G969" t="s">
        <v>12</v>
      </c>
    </row>
    <row r="970" spans="1:7" x14ac:dyDescent="0.3">
      <c r="A970">
        <v>969</v>
      </c>
      <c r="B970" t="s">
        <v>21</v>
      </c>
      <c r="C970" t="s">
        <v>19</v>
      </c>
      <c r="D970" s="1">
        <v>45125</v>
      </c>
      <c r="E970" s="1" t="str">
        <f t="shared" si="15"/>
        <v>Jul 2023</v>
      </c>
      <c r="F970" s="6">
        <v>140.47139137729764</v>
      </c>
      <c r="G970" t="s">
        <v>7</v>
      </c>
    </row>
    <row r="971" spans="1:7" x14ac:dyDescent="0.3">
      <c r="A971">
        <v>970</v>
      </c>
      <c r="B971" t="s">
        <v>18</v>
      </c>
      <c r="C971" t="s">
        <v>17</v>
      </c>
      <c r="D971" s="1">
        <v>44999</v>
      </c>
      <c r="E971" s="1" t="str">
        <f t="shared" si="15"/>
        <v>Mar 2023</v>
      </c>
      <c r="F971" s="6">
        <v>240.17465129970293</v>
      </c>
      <c r="G971" t="s">
        <v>10</v>
      </c>
    </row>
    <row r="972" spans="1:7" x14ac:dyDescent="0.3">
      <c r="A972">
        <v>971</v>
      </c>
      <c r="B972" t="s">
        <v>16</v>
      </c>
      <c r="C972" t="s">
        <v>19</v>
      </c>
      <c r="D972" s="1">
        <v>45004</v>
      </c>
      <c r="E972" s="1" t="str">
        <f t="shared" si="15"/>
        <v>Mar 2023</v>
      </c>
      <c r="F972" s="6">
        <v>489.92096972115058</v>
      </c>
      <c r="G972" t="s">
        <v>20</v>
      </c>
    </row>
    <row r="973" spans="1:7" x14ac:dyDescent="0.3">
      <c r="A973">
        <v>972</v>
      </c>
      <c r="B973" t="s">
        <v>8</v>
      </c>
      <c r="C973" t="s">
        <v>15</v>
      </c>
      <c r="D973" s="1">
        <v>45130</v>
      </c>
      <c r="E973" s="1" t="str">
        <f t="shared" si="15"/>
        <v>Jul 2023</v>
      </c>
      <c r="F973" s="6">
        <v>354.0203207421132</v>
      </c>
      <c r="G973" t="s">
        <v>20</v>
      </c>
    </row>
    <row r="974" spans="1:7" x14ac:dyDescent="0.3">
      <c r="A974">
        <v>973</v>
      </c>
      <c r="B974" t="s">
        <v>5</v>
      </c>
      <c r="C974" t="s">
        <v>19</v>
      </c>
      <c r="D974" s="1">
        <v>45203</v>
      </c>
      <c r="E974" s="1" t="str">
        <f t="shared" si="15"/>
        <v>Oct 2023</v>
      </c>
      <c r="F974" s="6">
        <v>422.77238349495167</v>
      </c>
      <c r="G974" t="s">
        <v>12</v>
      </c>
    </row>
    <row r="975" spans="1:7" x14ac:dyDescent="0.3">
      <c r="A975">
        <v>974</v>
      </c>
      <c r="B975" t="s">
        <v>11</v>
      </c>
      <c r="C975" t="s">
        <v>9</v>
      </c>
      <c r="D975" s="1">
        <v>45091</v>
      </c>
      <c r="E975" s="1" t="str">
        <f t="shared" si="15"/>
        <v>Jun 2023</v>
      </c>
      <c r="F975" s="6">
        <v>126.39937090498449</v>
      </c>
      <c r="G975" t="s">
        <v>7</v>
      </c>
    </row>
    <row r="976" spans="1:7" x14ac:dyDescent="0.3">
      <c r="A976">
        <v>975</v>
      </c>
      <c r="B976" t="s">
        <v>21</v>
      </c>
      <c r="C976" t="s">
        <v>19</v>
      </c>
      <c r="D976" s="1">
        <v>45158</v>
      </c>
      <c r="E976" s="1" t="str">
        <f t="shared" si="15"/>
        <v>Aug 2023</v>
      </c>
      <c r="F976" s="6">
        <v>472.96452285387562</v>
      </c>
      <c r="G976" t="s">
        <v>10</v>
      </c>
    </row>
    <row r="977" spans="1:7" x14ac:dyDescent="0.3">
      <c r="A977">
        <v>976</v>
      </c>
      <c r="B977" t="s">
        <v>21</v>
      </c>
      <c r="C977" t="s">
        <v>15</v>
      </c>
      <c r="D977" s="1">
        <v>45117</v>
      </c>
      <c r="E977" s="1" t="str">
        <f t="shared" si="15"/>
        <v>Jul 2023</v>
      </c>
      <c r="F977" s="6">
        <v>423.55743850523623</v>
      </c>
      <c r="G977" t="s">
        <v>10</v>
      </c>
    </row>
    <row r="978" spans="1:7" x14ac:dyDescent="0.3">
      <c r="A978">
        <v>977</v>
      </c>
      <c r="B978" t="s">
        <v>21</v>
      </c>
      <c r="C978" t="s">
        <v>9</v>
      </c>
      <c r="D978" s="1">
        <v>45065</v>
      </c>
      <c r="E978" s="1" t="str">
        <f t="shared" si="15"/>
        <v>May 2023</v>
      </c>
      <c r="F978" s="6">
        <v>39.204001509443188</v>
      </c>
      <c r="G978" t="s">
        <v>7</v>
      </c>
    </row>
    <row r="979" spans="1:7" x14ac:dyDescent="0.3">
      <c r="A979">
        <v>978</v>
      </c>
      <c r="B979" t="s">
        <v>16</v>
      </c>
      <c r="C979" t="s">
        <v>6</v>
      </c>
      <c r="D979" s="1">
        <v>44938</v>
      </c>
      <c r="E979" s="1" t="str">
        <f t="shared" si="15"/>
        <v>Jan 2023</v>
      </c>
      <c r="F979" s="6">
        <v>80.871496717111739</v>
      </c>
      <c r="G979" t="s">
        <v>12</v>
      </c>
    </row>
    <row r="980" spans="1:7" x14ac:dyDescent="0.3">
      <c r="A980">
        <v>979</v>
      </c>
      <c r="B980" t="s">
        <v>5</v>
      </c>
      <c r="C980" t="s">
        <v>9</v>
      </c>
      <c r="D980" s="1">
        <v>44972</v>
      </c>
      <c r="E980" s="1" t="str">
        <f t="shared" si="15"/>
        <v>Feb 2023</v>
      </c>
      <c r="F980" s="6">
        <v>474.51627846641475</v>
      </c>
      <c r="G980" t="s">
        <v>7</v>
      </c>
    </row>
    <row r="981" spans="1:7" x14ac:dyDescent="0.3">
      <c r="A981">
        <v>980</v>
      </c>
      <c r="B981" t="s">
        <v>13</v>
      </c>
      <c r="C981" t="s">
        <v>9</v>
      </c>
      <c r="D981" s="1">
        <v>45072</v>
      </c>
      <c r="E981" s="1" t="str">
        <f t="shared" si="15"/>
        <v>May 2023</v>
      </c>
      <c r="F981" s="6">
        <v>431.21595596790581</v>
      </c>
      <c r="G981" t="s">
        <v>7</v>
      </c>
    </row>
    <row r="982" spans="1:7" x14ac:dyDescent="0.3">
      <c r="A982">
        <v>981</v>
      </c>
      <c r="B982" t="s">
        <v>13</v>
      </c>
      <c r="C982" t="s">
        <v>6</v>
      </c>
      <c r="D982" s="1">
        <v>45277</v>
      </c>
      <c r="E982" s="1" t="str">
        <f t="shared" si="15"/>
        <v>Dec 2023</v>
      </c>
      <c r="F982" s="6">
        <v>172.99880112768776</v>
      </c>
      <c r="G982" t="s">
        <v>7</v>
      </c>
    </row>
    <row r="983" spans="1:7" x14ac:dyDescent="0.3">
      <c r="A983">
        <v>982</v>
      </c>
      <c r="B983" t="s">
        <v>16</v>
      </c>
      <c r="C983" t="s">
        <v>15</v>
      </c>
      <c r="D983" s="1">
        <v>45233</v>
      </c>
      <c r="E983" s="1" t="str">
        <f t="shared" si="15"/>
        <v>Nov 2023</v>
      </c>
      <c r="F983" s="6">
        <v>323.07254170340576</v>
      </c>
      <c r="G983" t="s">
        <v>12</v>
      </c>
    </row>
    <row r="984" spans="1:7" x14ac:dyDescent="0.3">
      <c r="A984">
        <v>983</v>
      </c>
      <c r="B984" t="s">
        <v>5</v>
      </c>
      <c r="C984" t="s">
        <v>9</v>
      </c>
      <c r="D984" s="1">
        <v>45180</v>
      </c>
      <c r="E984" s="1" t="str">
        <f t="shared" si="15"/>
        <v>Sep 2023</v>
      </c>
      <c r="F984" s="6">
        <v>155.18664886413427</v>
      </c>
      <c r="G984" t="s">
        <v>7</v>
      </c>
    </row>
    <row r="985" spans="1:7" x14ac:dyDescent="0.3">
      <c r="A985">
        <v>984</v>
      </c>
      <c r="B985" t="s">
        <v>21</v>
      </c>
      <c r="C985" t="s">
        <v>17</v>
      </c>
      <c r="D985" s="1">
        <v>45283</v>
      </c>
      <c r="E985" s="1" t="str">
        <f t="shared" si="15"/>
        <v>Dec 2023</v>
      </c>
      <c r="F985" s="6">
        <v>131.28963250261074</v>
      </c>
      <c r="G985" t="s">
        <v>10</v>
      </c>
    </row>
    <row r="986" spans="1:7" x14ac:dyDescent="0.3">
      <c r="A986">
        <v>985</v>
      </c>
      <c r="B986" t="s">
        <v>11</v>
      </c>
      <c r="C986" t="s">
        <v>6</v>
      </c>
      <c r="D986" s="1">
        <v>44951</v>
      </c>
      <c r="E986" s="1" t="str">
        <f t="shared" si="15"/>
        <v>Jan 2023</v>
      </c>
      <c r="F986" s="6">
        <v>426.7197886567144</v>
      </c>
      <c r="G986" t="s">
        <v>14</v>
      </c>
    </row>
    <row r="987" spans="1:7" x14ac:dyDescent="0.3">
      <c r="A987">
        <v>986</v>
      </c>
      <c r="B987" t="s">
        <v>5</v>
      </c>
      <c r="C987" t="s">
        <v>9</v>
      </c>
      <c r="D987" s="1">
        <v>45137</v>
      </c>
      <c r="E987" s="1" t="str">
        <f t="shared" si="15"/>
        <v>Jul 2023</v>
      </c>
      <c r="F987" s="6">
        <v>383.12647589009435</v>
      </c>
      <c r="G987" t="s">
        <v>10</v>
      </c>
    </row>
    <row r="988" spans="1:7" x14ac:dyDescent="0.3">
      <c r="A988">
        <v>987</v>
      </c>
      <c r="B988" t="s">
        <v>11</v>
      </c>
      <c r="C988" t="s">
        <v>6</v>
      </c>
      <c r="D988" s="1">
        <v>44931</v>
      </c>
      <c r="E988" s="1" t="str">
        <f t="shared" si="15"/>
        <v>Jan 2023</v>
      </c>
      <c r="F988" s="6">
        <v>204.02091315774896</v>
      </c>
      <c r="G988" t="s">
        <v>10</v>
      </c>
    </row>
    <row r="989" spans="1:7" x14ac:dyDescent="0.3">
      <c r="A989">
        <v>988</v>
      </c>
      <c r="B989" t="s">
        <v>11</v>
      </c>
      <c r="C989" t="s">
        <v>17</v>
      </c>
      <c r="D989" s="1">
        <v>45037</v>
      </c>
      <c r="E989" s="1" t="str">
        <f t="shared" si="15"/>
        <v>Apr 2023</v>
      </c>
      <c r="F989" s="6">
        <v>9.7612082433357354</v>
      </c>
      <c r="G989" t="s">
        <v>7</v>
      </c>
    </row>
    <row r="990" spans="1:7" x14ac:dyDescent="0.3">
      <c r="A990">
        <v>989</v>
      </c>
      <c r="B990" t="s">
        <v>5</v>
      </c>
      <c r="C990" t="s">
        <v>9</v>
      </c>
      <c r="D990" s="1">
        <v>45074</v>
      </c>
      <c r="E990" s="1" t="str">
        <f t="shared" si="15"/>
        <v>May 2023</v>
      </c>
      <c r="F990" s="6">
        <v>384.8867252992423</v>
      </c>
      <c r="G990" t="s">
        <v>12</v>
      </c>
    </row>
    <row r="991" spans="1:7" x14ac:dyDescent="0.3">
      <c r="A991">
        <v>990</v>
      </c>
      <c r="B991" t="s">
        <v>13</v>
      </c>
      <c r="C991" t="s">
        <v>19</v>
      </c>
      <c r="D991" s="1">
        <v>45242</v>
      </c>
      <c r="E991" s="1" t="str">
        <f t="shared" si="15"/>
        <v>Nov 2023</v>
      </c>
      <c r="F991" s="6">
        <v>482.09821188441271</v>
      </c>
      <c r="G991" t="s">
        <v>7</v>
      </c>
    </row>
    <row r="992" spans="1:7" x14ac:dyDescent="0.3">
      <c r="A992">
        <v>991</v>
      </c>
      <c r="B992" t="s">
        <v>11</v>
      </c>
      <c r="C992" t="s">
        <v>6</v>
      </c>
      <c r="D992" s="1">
        <v>45149</v>
      </c>
      <c r="E992" s="1" t="str">
        <f t="shared" si="15"/>
        <v>Aug 2023</v>
      </c>
      <c r="F992" s="6">
        <v>124.94285371763978</v>
      </c>
      <c r="G992" t="s">
        <v>10</v>
      </c>
    </row>
    <row r="993" spans="1:7" x14ac:dyDescent="0.3">
      <c r="A993">
        <v>992</v>
      </c>
      <c r="B993" t="s">
        <v>21</v>
      </c>
      <c r="C993" t="s">
        <v>15</v>
      </c>
      <c r="D993" s="1">
        <v>44975</v>
      </c>
      <c r="E993" s="1" t="str">
        <f t="shared" si="15"/>
        <v>Feb 2023</v>
      </c>
      <c r="F993" s="6">
        <v>318.46901884015818</v>
      </c>
      <c r="G993" t="s">
        <v>14</v>
      </c>
    </row>
    <row r="994" spans="1:7" x14ac:dyDescent="0.3">
      <c r="A994">
        <v>993</v>
      </c>
      <c r="B994" t="s">
        <v>21</v>
      </c>
      <c r="C994" t="s">
        <v>9</v>
      </c>
      <c r="D994" s="1">
        <v>44975</v>
      </c>
      <c r="E994" s="1" t="str">
        <f t="shared" si="15"/>
        <v>Feb 2023</v>
      </c>
      <c r="F994" s="6">
        <v>420.39838057778258</v>
      </c>
      <c r="G994" t="s">
        <v>10</v>
      </c>
    </row>
    <row r="995" spans="1:7" x14ac:dyDescent="0.3">
      <c r="A995">
        <v>994</v>
      </c>
      <c r="B995" t="s">
        <v>18</v>
      </c>
      <c r="C995" t="s">
        <v>19</v>
      </c>
      <c r="D995" s="1">
        <v>45038</v>
      </c>
      <c r="E995" s="1" t="str">
        <f t="shared" si="15"/>
        <v>Apr 2023</v>
      </c>
      <c r="F995" s="6">
        <v>324.57954102770492</v>
      </c>
      <c r="G995" t="s">
        <v>12</v>
      </c>
    </row>
    <row r="996" spans="1:7" x14ac:dyDescent="0.3">
      <c r="A996">
        <v>995</v>
      </c>
      <c r="B996" t="s">
        <v>18</v>
      </c>
      <c r="C996" t="s">
        <v>19</v>
      </c>
      <c r="D996" s="1">
        <v>44980</v>
      </c>
      <c r="E996" s="1" t="str">
        <f t="shared" si="15"/>
        <v>Feb 2023</v>
      </c>
      <c r="F996" s="6">
        <v>420.05197774901723</v>
      </c>
      <c r="G996" t="s">
        <v>12</v>
      </c>
    </row>
    <row r="997" spans="1:7" x14ac:dyDescent="0.3">
      <c r="A997">
        <v>996</v>
      </c>
      <c r="B997" t="s">
        <v>8</v>
      </c>
      <c r="C997" t="s">
        <v>15</v>
      </c>
      <c r="D997" s="1">
        <v>45191</v>
      </c>
      <c r="E997" s="1" t="str">
        <f t="shared" si="15"/>
        <v>Sep 2023</v>
      </c>
      <c r="F997" s="6">
        <v>480.75903157015119</v>
      </c>
      <c r="G997" t="s">
        <v>20</v>
      </c>
    </row>
    <row r="998" spans="1:7" x14ac:dyDescent="0.3">
      <c r="A998">
        <v>997</v>
      </c>
      <c r="B998" t="s">
        <v>21</v>
      </c>
      <c r="C998" t="s">
        <v>15</v>
      </c>
      <c r="D998" s="1">
        <v>44964</v>
      </c>
      <c r="E998" s="1" t="str">
        <f t="shared" si="15"/>
        <v>Feb 2023</v>
      </c>
      <c r="F998" s="6">
        <v>292.45914801115424</v>
      </c>
      <c r="G998" t="s">
        <v>20</v>
      </c>
    </row>
    <row r="999" spans="1:7" x14ac:dyDescent="0.3">
      <c r="A999">
        <v>998</v>
      </c>
      <c r="B999" t="s">
        <v>21</v>
      </c>
      <c r="C999" t="s">
        <v>19</v>
      </c>
      <c r="D999" s="1">
        <v>45132</v>
      </c>
      <c r="E999" s="1" t="str">
        <f t="shared" si="15"/>
        <v>Jul 2023</v>
      </c>
      <c r="F999" s="6">
        <v>150.4857699586324</v>
      </c>
      <c r="G999" t="s">
        <v>7</v>
      </c>
    </row>
    <row r="1000" spans="1:7" x14ac:dyDescent="0.3">
      <c r="A1000">
        <v>999</v>
      </c>
      <c r="B1000" t="s">
        <v>16</v>
      </c>
      <c r="C1000" t="s">
        <v>17</v>
      </c>
      <c r="D1000" s="1">
        <v>44972</v>
      </c>
      <c r="E1000" s="1" t="str">
        <f t="shared" si="15"/>
        <v>Feb 2023</v>
      </c>
      <c r="F1000" s="6">
        <v>385.68218427934949</v>
      </c>
      <c r="G1000" t="s">
        <v>7</v>
      </c>
    </row>
    <row r="1001" spans="1:7" x14ac:dyDescent="0.3">
      <c r="A1001">
        <v>1000</v>
      </c>
      <c r="B1001" t="s">
        <v>5</v>
      </c>
      <c r="C1001" t="s">
        <v>19</v>
      </c>
      <c r="D1001" s="1">
        <v>45208</v>
      </c>
      <c r="E1001" s="1" t="str">
        <f t="shared" si="15"/>
        <v>Oct 2023</v>
      </c>
      <c r="F1001" s="6">
        <v>292.51241814805996</v>
      </c>
      <c r="G1001" t="s">
        <v>20</v>
      </c>
    </row>
    <row r="1002" spans="1:7" x14ac:dyDescent="0.3">
      <c r="A1002">
        <v>1001</v>
      </c>
      <c r="B1002" t="s">
        <v>11</v>
      </c>
      <c r="C1002" t="s">
        <v>9</v>
      </c>
      <c r="D1002" s="1">
        <v>45261</v>
      </c>
      <c r="E1002" s="1" t="str">
        <f t="shared" si="15"/>
        <v>Dec 2023</v>
      </c>
      <c r="F1002" s="6">
        <v>157.21299327312892</v>
      </c>
      <c r="G1002" t="s">
        <v>10</v>
      </c>
    </row>
    <row r="1003" spans="1:7" x14ac:dyDescent="0.3">
      <c r="A1003">
        <v>1002</v>
      </c>
      <c r="B1003" t="s">
        <v>11</v>
      </c>
      <c r="C1003" t="s">
        <v>6</v>
      </c>
      <c r="D1003" s="1">
        <v>45015</v>
      </c>
      <c r="E1003" s="1" t="str">
        <f t="shared" si="15"/>
        <v>Mar 2023</v>
      </c>
      <c r="F1003" s="6">
        <v>284.90263676217853</v>
      </c>
      <c r="G1003" t="s">
        <v>7</v>
      </c>
    </row>
    <row r="1004" spans="1:7" x14ac:dyDescent="0.3">
      <c r="A1004">
        <v>1003</v>
      </c>
      <c r="B1004" t="s">
        <v>5</v>
      </c>
      <c r="C1004" t="s">
        <v>6</v>
      </c>
      <c r="D1004" s="1">
        <v>45060</v>
      </c>
      <c r="E1004" s="1" t="str">
        <f t="shared" si="15"/>
        <v>May 2023</v>
      </c>
      <c r="F1004" s="6">
        <v>71.096779540571788</v>
      </c>
      <c r="G1004" t="s">
        <v>14</v>
      </c>
    </row>
    <row r="1005" spans="1:7" x14ac:dyDescent="0.3">
      <c r="A1005">
        <v>1004</v>
      </c>
      <c r="B1005" t="s">
        <v>16</v>
      </c>
      <c r="C1005" t="s">
        <v>19</v>
      </c>
      <c r="D1005" s="1">
        <v>45086</v>
      </c>
      <c r="E1005" s="1" t="str">
        <f t="shared" si="15"/>
        <v>Jun 2023</v>
      </c>
      <c r="F1005" s="6">
        <v>13.6574508116174</v>
      </c>
      <c r="G1005" t="s">
        <v>10</v>
      </c>
    </row>
    <row r="1006" spans="1:7" x14ac:dyDescent="0.3">
      <c r="A1006">
        <v>1005</v>
      </c>
      <c r="B1006" t="s">
        <v>11</v>
      </c>
      <c r="C1006" t="s">
        <v>17</v>
      </c>
      <c r="D1006" s="1">
        <v>44963</v>
      </c>
      <c r="E1006" s="1" t="str">
        <f t="shared" si="15"/>
        <v>Feb 2023</v>
      </c>
      <c r="F1006" s="6">
        <v>43.414466261761525</v>
      </c>
      <c r="G1006" t="s">
        <v>14</v>
      </c>
    </row>
    <row r="1007" spans="1:7" x14ac:dyDescent="0.3">
      <c r="A1007">
        <v>1006</v>
      </c>
      <c r="B1007" t="s">
        <v>8</v>
      </c>
      <c r="C1007" t="s">
        <v>15</v>
      </c>
      <c r="D1007" s="1">
        <v>45265</v>
      </c>
      <c r="E1007" s="1" t="str">
        <f t="shared" si="15"/>
        <v>Dec 2023</v>
      </c>
      <c r="F1007" s="6">
        <v>5.1340578429118739</v>
      </c>
      <c r="G1007" t="s">
        <v>10</v>
      </c>
    </row>
    <row r="1008" spans="1:7" x14ac:dyDescent="0.3">
      <c r="A1008">
        <v>1007</v>
      </c>
      <c r="B1008" t="s">
        <v>5</v>
      </c>
      <c r="C1008" t="s">
        <v>6</v>
      </c>
      <c r="D1008" s="1">
        <v>45204</v>
      </c>
      <c r="E1008" s="1" t="str">
        <f t="shared" si="15"/>
        <v>Oct 2023</v>
      </c>
      <c r="F1008" s="6">
        <v>317.37425549246376</v>
      </c>
      <c r="G1008" t="s">
        <v>20</v>
      </c>
    </row>
    <row r="1009" spans="1:7" x14ac:dyDescent="0.3">
      <c r="A1009">
        <v>1008</v>
      </c>
      <c r="B1009" t="s">
        <v>8</v>
      </c>
      <c r="C1009" t="s">
        <v>6</v>
      </c>
      <c r="D1009" s="1">
        <v>45148</v>
      </c>
      <c r="E1009" s="1" t="str">
        <f t="shared" si="15"/>
        <v>Aug 2023</v>
      </c>
      <c r="F1009" s="6">
        <v>72.220199142835909</v>
      </c>
      <c r="G1009" t="s">
        <v>12</v>
      </c>
    </row>
    <row r="1010" spans="1:7" x14ac:dyDescent="0.3">
      <c r="A1010">
        <v>1009</v>
      </c>
      <c r="B1010" t="s">
        <v>16</v>
      </c>
      <c r="C1010" t="s">
        <v>19</v>
      </c>
      <c r="D1010" s="1">
        <v>45273</v>
      </c>
      <c r="E1010" s="1" t="str">
        <f t="shared" si="15"/>
        <v>Dec 2023</v>
      </c>
      <c r="F1010" s="6">
        <v>21.919777828381314</v>
      </c>
      <c r="G1010" t="s">
        <v>12</v>
      </c>
    </row>
    <row r="1011" spans="1:7" x14ac:dyDescent="0.3">
      <c r="A1011">
        <v>1010</v>
      </c>
      <c r="B1011" t="s">
        <v>8</v>
      </c>
      <c r="C1011" t="s">
        <v>19</v>
      </c>
      <c r="D1011" s="1">
        <v>45114</v>
      </c>
      <c r="E1011" s="1" t="str">
        <f t="shared" si="15"/>
        <v>Jul 2023</v>
      </c>
      <c r="F1011" s="6">
        <v>454.33158262470471</v>
      </c>
      <c r="G1011" t="s">
        <v>12</v>
      </c>
    </row>
    <row r="1012" spans="1:7" x14ac:dyDescent="0.3">
      <c r="A1012">
        <v>1011</v>
      </c>
      <c r="B1012" t="s">
        <v>13</v>
      </c>
      <c r="C1012" t="s">
        <v>6</v>
      </c>
      <c r="D1012" s="1">
        <v>45075</v>
      </c>
      <c r="E1012" s="1" t="str">
        <f t="shared" si="15"/>
        <v>May 2023</v>
      </c>
      <c r="F1012" s="6">
        <v>209.05182642051534</v>
      </c>
      <c r="G1012" t="s">
        <v>12</v>
      </c>
    </row>
    <row r="1013" spans="1:7" x14ac:dyDescent="0.3">
      <c r="A1013">
        <v>1012</v>
      </c>
      <c r="B1013" t="s">
        <v>11</v>
      </c>
      <c r="C1013" t="s">
        <v>19</v>
      </c>
      <c r="D1013" s="1">
        <v>45230</v>
      </c>
      <c r="E1013" s="1" t="str">
        <f t="shared" si="15"/>
        <v>Oct 2023</v>
      </c>
      <c r="F1013" s="6">
        <v>257.96352794271729</v>
      </c>
      <c r="G1013" t="s">
        <v>12</v>
      </c>
    </row>
    <row r="1014" spans="1:7" x14ac:dyDescent="0.3">
      <c r="A1014">
        <v>1013</v>
      </c>
      <c r="B1014" t="s">
        <v>18</v>
      </c>
      <c r="C1014" t="s">
        <v>17</v>
      </c>
      <c r="D1014" s="1">
        <v>45200</v>
      </c>
      <c r="E1014" s="1" t="str">
        <f t="shared" si="15"/>
        <v>Oct 2023</v>
      </c>
      <c r="F1014" s="6">
        <v>247.1047267740077</v>
      </c>
      <c r="G1014" t="s">
        <v>7</v>
      </c>
    </row>
    <row r="1015" spans="1:7" x14ac:dyDescent="0.3">
      <c r="A1015">
        <v>1014</v>
      </c>
      <c r="B1015" t="s">
        <v>21</v>
      </c>
      <c r="C1015" t="s">
        <v>9</v>
      </c>
      <c r="D1015" s="1">
        <v>44974</v>
      </c>
      <c r="E1015" s="1" t="str">
        <f t="shared" si="15"/>
        <v>Feb 2023</v>
      </c>
      <c r="F1015" s="6">
        <v>366.99054771125338</v>
      </c>
      <c r="G1015" t="s">
        <v>12</v>
      </c>
    </row>
    <row r="1016" spans="1:7" x14ac:dyDescent="0.3">
      <c r="A1016">
        <v>1015</v>
      </c>
      <c r="B1016" t="s">
        <v>5</v>
      </c>
      <c r="C1016" t="s">
        <v>17</v>
      </c>
      <c r="D1016" s="1">
        <v>44976</v>
      </c>
      <c r="E1016" s="1" t="str">
        <f t="shared" si="15"/>
        <v>Feb 2023</v>
      </c>
      <c r="F1016" s="6">
        <v>23.492870950340489</v>
      </c>
      <c r="G1016" t="s">
        <v>10</v>
      </c>
    </row>
    <row r="1017" spans="1:7" x14ac:dyDescent="0.3">
      <c r="A1017">
        <v>1016</v>
      </c>
      <c r="B1017" t="s">
        <v>13</v>
      </c>
      <c r="C1017" t="s">
        <v>17</v>
      </c>
      <c r="D1017" s="1">
        <v>44944</v>
      </c>
      <c r="E1017" s="1" t="str">
        <f t="shared" si="15"/>
        <v>Jan 2023</v>
      </c>
      <c r="F1017" s="6">
        <v>483.98539963340755</v>
      </c>
      <c r="G1017" t="s">
        <v>12</v>
      </c>
    </row>
    <row r="1018" spans="1:7" x14ac:dyDescent="0.3">
      <c r="A1018">
        <v>1017</v>
      </c>
      <c r="B1018" t="s">
        <v>18</v>
      </c>
      <c r="C1018" t="s">
        <v>15</v>
      </c>
      <c r="D1018" s="1">
        <v>45133</v>
      </c>
      <c r="E1018" s="1" t="str">
        <f t="shared" si="15"/>
        <v>Jul 2023</v>
      </c>
      <c r="F1018" s="6">
        <v>93.719342428686659</v>
      </c>
      <c r="G1018" t="s">
        <v>14</v>
      </c>
    </row>
    <row r="1019" spans="1:7" x14ac:dyDescent="0.3">
      <c r="A1019">
        <v>1018</v>
      </c>
      <c r="B1019" t="s">
        <v>11</v>
      </c>
      <c r="C1019" t="s">
        <v>19</v>
      </c>
      <c r="D1019" s="1">
        <v>45002</v>
      </c>
      <c r="E1019" s="1" t="str">
        <f t="shared" si="15"/>
        <v>Mar 2023</v>
      </c>
      <c r="F1019" s="6">
        <v>392.90903167995043</v>
      </c>
      <c r="G1019" t="s">
        <v>14</v>
      </c>
    </row>
    <row r="1020" spans="1:7" x14ac:dyDescent="0.3">
      <c r="A1020">
        <v>1019</v>
      </c>
      <c r="B1020" t="s">
        <v>18</v>
      </c>
      <c r="C1020" t="s">
        <v>19</v>
      </c>
      <c r="D1020" s="1">
        <v>45221</v>
      </c>
      <c r="E1020" s="1" t="str">
        <f t="shared" si="15"/>
        <v>Oct 2023</v>
      </c>
      <c r="F1020" s="6">
        <v>169.67189758650696</v>
      </c>
      <c r="G1020" t="s">
        <v>20</v>
      </c>
    </row>
    <row r="1021" spans="1:7" x14ac:dyDescent="0.3">
      <c r="A1021">
        <v>1020</v>
      </c>
      <c r="B1021" t="s">
        <v>8</v>
      </c>
      <c r="C1021" t="s">
        <v>15</v>
      </c>
      <c r="D1021" s="1">
        <v>45000</v>
      </c>
      <c r="E1021" s="1" t="str">
        <f t="shared" si="15"/>
        <v>Mar 2023</v>
      </c>
      <c r="F1021" s="6">
        <v>269.42669481595539</v>
      </c>
      <c r="G1021" t="s">
        <v>7</v>
      </c>
    </row>
    <row r="1022" spans="1:7" x14ac:dyDescent="0.3">
      <c r="A1022">
        <v>1021</v>
      </c>
      <c r="B1022" t="s">
        <v>18</v>
      </c>
      <c r="C1022" t="s">
        <v>19</v>
      </c>
      <c r="D1022" s="1">
        <v>45036</v>
      </c>
      <c r="E1022" s="1" t="str">
        <f t="shared" si="15"/>
        <v>Apr 2023</v>
      </c>
      <c r="F1022" s="6">
        <v>159.14749322641276</v>
      </c>
      <c r="G1022" t="s">
        <v>20</v>
      </c>
    </row>
    <row r="1023" spans="1:7" x14ac:dyDescent="0.3">
      <c r="A1023">
        <v>1022</v>
      </c>
      <c r="B1023" t="s">
        <v>21</v>
      </c>
      <c r="C1023" t="s">
        <v>6</v>
      </c>
      <c r="D1023" s="1">
        <v>45100</v>
      </c>
      <c r="E1023" s="1" t="str">
        <f t="shared" si="15"/>
        <v>Jun 2023</v>
      </c>
      <c r="F1023" s="6">
        <v>337.36651905791763</v>
      </c>
      <c r="G1023" t="s">
        <v>7</v>
      </c>
    </row>
    <row r="1024" spans="1:7" x14ac:dyDescent="0.3">
      <c r="A1024">
        <v>1023</v>
      </c>
      <c r="B1024" t="s">
        <v>16</v>
      </c>
      <c r="C1024" t="s">
        <v>9</v>
      </c>
      <c r="D1024" s="1">
        <v>45238</v>
      </c>
      <c r="E1024" s="1" t="str">
        <f t="shared" si="15"/>
        <v>Nov 2023</v>
      </c>
      <c r="F1024" s="6">
        <v>120.38954428171576</v>
      </c>
      <c r="G1024" t="s">
        <v>7</v>
      </c>
    </row>
    <row r="1025" spans="1:7" x14ac:dyDescent="0.3">
      <c r="A1025">
        <v>1024</v>
      </c>
      <c r="B1025" t="s">
        <v>16</v>
      </c>
      <c r="C1025" t="s">
        <v>6</v>
      </c>
      <c r="D1025" s="1">
        <v>45054</v>
      </c>
      <c r="E1025" s="1" t="str">
        <f t="shared" si="15"/>
        <v>May 2023</v>
      </c>
      <c r="F1025" s="6">
        <v>288.49043921095023</v>
      </c>
      <c r="G1025" t="s">
        <v>20</v>
      </c>
    </row>
    <row r="1026" spans="1:7" x14ac:dyDescent="0.3">
      <c r="A1026">
        <v>1025</v>
      </c>
      <c r="B1026" t="s">
        <v>5</v>
      </c>
      <c r="C1026" t="s">
        <v>6</v>
      </c>
      <c r="D1026" s="1">
        <v>45107</v>
      </c>
      <c r="E1026" s="1" t="str">
        <f t="shared" ref="E1026:E1089" si="16">TEXT(D1026, "MMM YYYY")</f>
        <v>Jun 2023</v>
      </c>
      <c r="F1026" s="6">
        <v>248.63926924828434</v>
      </c>
      <c r="G1026" t="s">
        <v>12</v>
      </c>
    </row>
    <row r="1027" spans="1:7" x14ac:dyDescent="0.3">
      <c r="A1027">
        <v>1026</v>
      </c>
      <c r="B1027" t="s">
        <v>13</v>
      </c>
      <c r="C1027" t="s">
        <v>9</v>
      </c>
      <c r="D1027" s="1">
        <v>45112</v>
      </c>
      <c r="E1027" s="1" t="str">
        <f t="shared" si="16"/>
        <v>Jul 2023</v>
      </c>
      <c r="F1027" s="6">
        <v>270.50408761890668</v>
      </c>
      <c r="G1027" t="s">
        <v>7</v>
      </c>
    </row>
    <row r="1028" spans="1:7" x14ac:dyDescent="0.3">
      <c r="A1028">
        <v>1027</v>
      </c>
      <c r="B1028" t="s">
        <v>11</v>
      </c>
      <c r="C1028" t="s">
        <v>6</v>
      </c>
      <c r="D1028" s="1">
        <v>45205</v>
      </c>
      <c r="E1028" s="1" t="str">
        <f t="shared" si="16"/>
        <v>Oct 2023</v>
      </c>
      <c r="F1028" s="6">
        <v>366.75664035352963</v>
      </c>
      <c r="G1028" t="s">
        <v>20</v>
      </c>
    </row>
    <row r="1029" spans="1:7" x14ac:dyDescent="0.3">
      <c r="A1029">
        <v>1028</v>
      </c>
      <c r="B1029" t="s">
        <v>21</v>
      </c>
      <c r="C1029" t="s">
        <v>15</v>
      </c>
      <c r="D1029" s="1">
        <v>45169</v>
      </c>
      <c r="E1029" s="1" t="str">
        <f t="shared" si="16"/>
        <v>Aug 2023</v>
      </c>
      <c r="F1029" s="6">
        <v>151.80365228537883</v>
      </c>
      <c r="G1029" t="s">
        <v>7</v>
      </c>
    </row>
    <row r="1030" spans="1:7" x14ac:dyDescent="0.3">
      <c r="A1030">
        <v>1029</v>
      </c>
      <c r="B1030" t="s">
        <v>11</v>
      </c>
      <c r="C1030" t="s">
        <v>6</v>
      </c>
      <c r="D1030" s="1">
        <v>45147</v>
      </c>
      <c r="E1030" s="1" t="str">
        <f t="shared" si="16"/>
        <v>Aug 2023</v>
      </c>
      <c r="F1030" s="6">
        <v>47.017265952899692</v>
      </c>
      <c r="G1030" t="s">
        <v>7</v>
      </c>
    </row>
    <row r="1031" spans="1:7" x14ac:dyDescent="0.3">
      <c r="A1031">
        <v>1030</v>
      </c>
      <c r="B1031" t="s">
        <v>13</v>
      </c>
      <c r="C1031" t="s">
        <v>15</v>
      </c>
      <c r="D1031" s="1">
        <v>44978</v>
      </c>
      <c r="E1031" s="1" t="str">
        <f t="shared" si="16"/>
        <v>Feb 2023</v>
      </c>
      <c r="F1031" s="6">
        <v>432.58304272796812</v>
      </c>
      <c r="G1031" t="s">
        <v>12</v>
      </c>
    </row>
    <row r="1032" spans="1:7" x14ac:dyDescent="0.3">
      <c r="A1032">
        <v>1031</v>
      </c>
      <c r="B1032" t="s">
        <v>13</v>
      </c>
      <c r="C1032" t="s">
        <v>6</v>
      </c>
      <c r="D1032" s="1">
        <v>44974</v>
      </c>
      <c r="E1032" s="1" t="str">
        <f t="shared" si="16"/>
        <v>Feb 2023</v>
      </c>
      <c r="F1032" s="6">
        <v>301.15942494406102</v>
      </c>
      <c r="G1032" t="s">
        <v>14</v>
      </c>
    </row>
    <row r="1033" spans="1:7" x14ac:dyDescent="0.3">
      <c r="A1033">
        <v>1032</v>
      </c>
      <c r="B1033" t="s">
        <v>13</v>
      </c>
      <c r="C1033" t="s">
        <v>6</v>
      </c>
      <c r="D1033" s="1">
        <v>45128</v>
      </c>
      <c r="E1033" s="1" t="str">
        <f t="shared" si="16"/>
        <v>Jul 2023</v>
      </c>
      <c r="F1033" s="6">
        <v>27.018271787004611</v>
      </c>
      <c r="G1033" t="s">
        <v>12</v>
      </c>
    </row>
    <row r="1034" spans="1:7" x14ac:dyDescent="0.3">
      <c r="A1034">
        <v>1033</v>
      </c>
      <c r="B1034" t="s">
        <v>11</v>
      </c>
      <c r="C1034" t="s">
        <v>6</v>
      </c>
      <c r="D1034" s="1">
        <v>44977</v>
      </c>
      <c r="E1034" s="1" t="str">
        <f t="shared" si="16"/>
        <v>Feb 2023</v>
      </c>
      <c r="F1034" s="6">
        <v>200.97591275612285</v>
      </c>
      <c r="G1034" t="s">
        <v>12</v>
      </c>
    </row>
    <row r="1035" spans="1:7" x14ac:dyDescent="0.3">
      <c r="A1035">
        <v>1034</v>
      </c>
      <c r="B1035" t="s">
        <v>16</v>
      </c>
      <c r="C1035" t="s">
        <v>19</v>
      </c>
      <c r="D1035" s="1">
        <v>45068</v>
      </c>
      <c r="E1035" s="1" t="str">
        <f t="shared" si="16"/>
        <v>May 2023</v>
      </c>
      <c r="F1035" s="6">
        <v>293.33018077721135</v>
      </c>
      <c r="G1035" t="s">
        <v>20</v>
      </c>
    </row>
    <row r="1036" spans="1:7" x14ac:dyDescent="0.3">
      <c r="A1036">
        <v>1035</v>
      </c>
      <c r="B1036" t="s">
        <v>5</v>
      </c>
      <c r="C1036" t="s">
        <v>9</v>
      </c>
      <c r="D1036" s="1">
        <v>45075</v>
      </c>
      <c r="E1036" s="1" t="str">
        <f t="shared" si="16"/>
        <v>May 2023</v>
      </c>
      <c r="F1036" s="6">
        <v>457.01889280387491</v>
      </c>
      <c r="G1036" t="s">
        <v>20</v>
      </c>
    </row>
    <row r="1037" spans="1:7" x14ac:dyDescent="0.3">
      <c r="A1037">
        <v>1036</v>
      </c>
      <c r="B1037" t="s">
        <v>5</v>
      </c>
      <c r="C1037" t="s">
        <v>9</v>
      </c>
      <c r="D1037" s="1">
        <v>45105</v>
      </c>
      <c r="E1037" s="1" t="str">
        <f t="shared" si="16"/>
        <v>Jun 2023</v>
      </c>
      <c r="F1037" s="6">
        <v>177.95461590137347</v>
      </c>
      <c r="G1037" t="s">
        <v>12</v>
      </c>
    </row>
    <row r="1038" spans="1:7" x14ac:dyDescent="0.3">
      <c r="A1038">
        <v>1037</v>
      </c>
      <c r="B1038" t="s">
        <v>16</v>
      </c>
      <c r="C1038" t="s">
        <v>9</v>
      </c>
      <c r="D1038" s="1">
        <v>45191</v>
      </c>
      <c r="E1038" s="1" t="str">
        <f t="shared" si="16"/>
        <v>Sep 2023</v>
      </c>
      <c r="F1038" s="6">
        <v>350.63926584653916</v>
      </c>
      <c r="G1038" t="s">
        <v>10</v>
      </c>
    </row>
    <row r="1039" spans="1:7" x14ac:dyDescent="0.3">
      <c r="A1039">
        <v>1038</v>
      </c>
      <c r="B1039" t="s">
        <v>11</v>
      </c>
      <c r="C1039" t="s">
        <v>17</v>
      </c>
      <c r="D1039" s="1">
        <v>45273</v>
      </c>
      <c r="E1039" s="1" t="str">
        <f t="shared" si="16"/>
        <v>Dec 2023</v>
      </c>
      <c r="F1039" s="6">
        <v>423.31527941959081</v>
      </c>
      <c r="G1039" t="s">
        <v>12</v>
      </c>
    </row>
    <row r="1040" spans="1:7" x14ac:dyDescent="0.3">
      <c r="A1040">
        <v>1039</v>
      </c>
      <c r="B1040" t="s">
        <v>13</v>
      </c>
      <c r="C1040" t="s">
        <v>17</v>
      </c>
      <c r="D1040" s="1">
        <v>44935</v>
      </c>
      <c r="E1040" s="1" t="str">
        <f t="shared" si="16"/>
        <v>Jan 2023</v>
      </c>
      <c r="F1040" s="6">
        <v>477.74356792862477</v>
      </c>
      <c r="G1040" t="s">
        <v>14</v>
      </c>
    </row>
    <row r="1041" spans="1:7" x14ac:dyDescent="0.3">
      <c r="A1041">
        <v>1040</v>
      </c>
      <c r="B1041" t="s">
        <v>5</v>
      </c>
      <c r="C1041" t="s">
        <v>6</v>
      </c>
      <c r="D1041" s="1">
        <v>45042</v>
      </c>
      <c r="E1041" s="1" t="str">
        <f t="shared" si="16"/>
        <v>Apr 2023</v>
      </c>
      <c r="F1041" s="6">
        <v>95.040654872784415</v>
      </c>
      <c r="G1041" t="s">
        <v>12</v>
      </c>
    </row>
    <row r="1042" spans="1:7" x14ac:dyDescent="0.3">
      <c r="A1042">
        <v>1041</v>
      </c>
      <c r="B1042" t="s">
        <v>13</v>
      </c>
      <c r="C1042" t="s">
        <v>19</v>
      </c>
      <c r="D1042" s="1">
        <v>45064</v>
      </c>
      <c r="E1042" s="1" t="str">
        <f t="shared" si="16"/>
        <v>May 2023</v>
      </c>
      <c r="F1042" s="6">
        <v>444.11189005710759</v>
      </c>
      <c r="G1042" t="s">
        <v>7</v>
      </c>
    </row>
    <row r="1043" spans="1:7" x14ac:dyDescent="0.3">
      <c r="A1043">
        <v>1042</v>
      </c>
      <c r="B1043" t="s">
        <v>21</v>
      </c>
      <c r="C1043" t="s">
        <v>17</v>
      </c>
      <c r="D1043" s="1">
        <v>45176</v>
      </c>
      <c r="E1043" s="1" t="str">
        <f t="shared" si="16"/>
        <v>Sep 2023</v>
      </c>
      <c r="F1043" s="6">
        <v>444.3004342799141</v>
      </c>
      <c r="G1043" t="s">
        <v>20</v>
      </c>
    </row>
    <row r="1044" spans="1:7" x14ac:dyDescent="0.3">
      <c r="A1044">
        <v>1043</v>
      </c>
      <c r="B1044" t="s">
        <v>21</v>
      </c>
      <c r="C1044" t="s">
        <v>6</v>
      </c>
      <c r="D1044" s="1">
        <v>44984</v>
      </c>
      <c r="E1044" s="1" t="str">
        <f t="shared" si="16"/>
        <v>Feb 2023</v>
      </c>
      <c r="F1044" s="6">
        <v>58.466080182431114</v>
      </c>
      <c r="G1044" t="s">
        <v>7</v>
      </c>
    </row>
    <row r="1045" spans="1:7" x14ac:dyDescent="0.3">
      <c r="A1045">
        <v>1044</v>
      </c>
      <c r="B1045" t="s">
        <v>18</v>
      </c>
      <c r="C1045" t="s">
        <v>19</v>
      </c>
      <c r="D1045" s="1">
        <v>45014</v>
      </c>
      <c r="E1045" s="1" t="str">
        <f t="shared" si="16"/>
        <v>Mar 2023</v>
      </c>
      <c r="F1045" s="6">
        <v>263.77723290781057</v>
      </c>
      <c r="G1045" t="s">
        <v>12</v>
      </c>
    </row>
    <row r="1046" spans="1:7" x14ac:dyDescent="0.3">
      <c r="A1046">
        <v>1045</v>
      </c>
      <c r="B1046" t="s">
        <v>21</v>
      </c>
      <c r="C1046" t="s">
        <v>6</v>
      </c>
      <c r="D1046" s="1">
        <v>45029</v>
      </c>
      <c r="E1046" s="1" t="str">
        <f t="shared" si="16"/>
        <v>Apr 2023</v>
      </c>
      <c r="F1046" s="6">
        <v>154.02641284617238</v>
      </c>
      <c r="G1046" t="s">
        <v>12</v>
      </c>
    </row>
    <row r="1047" spans="1:7" x14ac:dyDescent="0.3">
      <c r="A1047">
        <v>1046</v>
      </c>
      <c r="B1047" t="s">
        <v>8</v>
      </c>
      <c r="C1047" t="s">
        <v>9</v>
      </c>
      <c r="D1047" s="1">
        <v>45228</v>
      </c>
      <c r="E1047" s="1" t="str">
        <f t="shared" si="16"/>
        <v>Oct 2023</v>
      </c>
      <c r="F1047" s="6">
        <v>432.61938065539613</v>
      </c>
      <c r="G1047" t="s">
        <v>7</v>
      </c>
    </row>
    <row r="1048" spans="1:7" x14ac:dyDescent="0.3">
      <c r="A1048">
        <v>1047</v>
      </c>
      <c r="B1048" t="s">
        <v>13</v>
      </c>
      <c r="C1048" t="s">
        <v>6</v>
      </c>
      <c r="D1048" s="1">
        <v>45120</v>
      </c>
      <c r="E1048" s="1" t="str">
        <f t="shared" si="16"/>
        <v>Jul 2023</v>
      </c>
      <c r="F1048" s="6">
        <v>8.909343210775619</v>
      </c>
      <c r="G1048" t="s">
        <v>7</v>
      </c>
    </row>
    <row r="1049" spans="1:7" x14ac:dyDescent="0.3">
      <c r="A1049">
        <v>1048</v>
      </c>
      <c r="B1049" t="s">
        <v>21</v>
      </c>
      <c r="C1049" t="s">
        <v>19</v>
      </c>
      <c r="D1049" s="1">
        <v>44985</v>
      </c>
      <c r="E1049" s="1" t="str">
        <f t="shared" si="16"/>
        <v>Feb 2023</v>
      </c>
      <c r="F1049" s="6">
        <v>441.43818971270633</v>
      </c>
      <c r="G1049" t="s">
        <v>20</v>
      </c>
    </row>
    <row r="1050" spans="1:7" x14ac:dyDescent="0.3">
      <c r="A1050">
        <v>1049</v>
      </c>
      <c r="B1050" t="s">
        <v>11</v>
      </c>
      <c r="C1050" t="s">
        <v>15</v>
      </c>
      <c r="D1050" s="1">
        <v>45264</v>
      </c>
      <c r="E1050" s="1" t="str">
        <f t="shared" si="16"/>
        <v>Dec 2023</v>
      </c>
      <c r="F1050" s="6">
        <v>203.18962507494015</v>
      </c>
      <c r="G1050" t="s">
        <v>20</v>
      </c>
    </row>
    <row r="1051" spans="1:7" x14ac:dyDescent="0.3">
      <c r="A1051">
        <v>1050</v>
      </c>
      <c r="B1051" t="s">
        <v>21</v>
      </c>
      <c r="C1051" t="s">
        <v>17</v>
      </c>
      <c r="D1051" s="1">
        <v>45214</v>
      </c>
      <c r="E1051" s="1" t="str">
        <f t="shared" si="16"/>
        <v>Oct 2023</v>
      </c>
      <c r="F1051" s="6">
        <v>440.91233689558777</v>
      </c>
      <c r="G1051" t="s">
        <v>20</v>
      </c>
    </row>
    <row r="1052" spans="1:7" x14ac:dyDescent="0.3">
      <c r="A1052">
        <v>1051</v>
      </c>
      <c r="B1052" t="s">
        <v>18</v>
      </c>
      <c r="C1052" t="s">
        <v>6</v>
      </c>
      <c r="D1052" s="1">
        <v>44928</v>
      </c>
      <c r="E1052" s="1" t="str">
        <f t="shared" si="16"/>
        <v>Jan 2023</v>
      </c>
      <c r="F1052" s="6">
        <v>278.31875565937361</v>
      </c>
      <c r="G1052" t="s">
        <v>14</v>
      </c>
    </row>
    <row r="1053" spans="1:7" x14ac:dyDescent="0.3">
      <c r="A1053">
        <v>1052</v>
      </c>
      <c r="B1053" t="s">
        <v>18</v>
      </c>
      <c r="C1053" t="s">
        <v>19</v>
      </c>
      <c r="D1053" s="1">
        <v>45109</v>
      </c>
      <c r="E1053" s="1" t="str">
        <f t="shared" si="16"/>
        <v>Jul 2023</v>
      </c>
      <c r="F1053" s="6">
        <v>39.746325720764851</v>
      </c>
      <c r="G1053" t="s">
        <v>12</v>
      </c>
    </row>
    <row r="1054" spans="1:7" x14ac:dyDescent="0.3">
      <c r="A1054">
        <v>1053</v>
      </c>
      <c r="B1054" t="s">
        <v>18</v>
      </c>
      <c r="C1054" t="s">
        <v>9</v>
      </c>
      <c r="D1054" s="1">
        <v>45081</v>
      </c>
      <c r="E1054" s="1" t="str">
        <f t="shared" si="16"/>
        <v>Jun 2023</v>
      </c>
      <c r="F1054" s="6">
        <v>230.30492671747672</v>
      </c>
      <c r="G1054" t="s">
        <v>20</v>
      </c>
    </row>
    <row r="1055" spans="1:7" x14ac:dyDescent="0.3">
      <c r="A1055">
        <v>1054</v>
      </c>
      <c r="B1055" t="s">
        <v>16</v>
      </c>
      <c r="C1055" t="s">
        <v>15</v>
      </c>
      <c r="D1055" s="1">
        <v>44953</v>
      </c>
      <c r="E1055" s="1" t="str">
        <f t="shared" si="16"/>
        <v>Jan 2023</v>
      </c>
      <c r="F1055" s="6">
        <v>388.31752982117553</v>
      </c>
      <c r="G1055" t="s">
        <v>14</v>
      </c>
    </row>
    <row r="1056" spans="1:7" x14ac:dyDescent="0.3">
      <c r="A1056">
        <v>1055</v>
      </c>
      <c r="B1056" t="s">
        <v>8</v>
      </c>
      <c r="C1056" t="s">
        <v>6</v>
      </c>
      <c r="D1056" s="1">
        <v>45106</v>
      </c>
      <c r="E1056" s="1" t="str">
        <f t="shared" si="16"/>
        <v>Jun 2023</v>
      </c>
      <c r="F1056" s="6">
        <v>266.76714907215882</v>
      </c>
      <c r="G1056" t="s">
        <v>7</v>
      </c>
    </row>
    <row r="1057" spans="1:7" x14ac:dyDescent="0.3">
      <c r="A1057">
        <v>1056</v>
      </c>
      <c r="B1057" t="s">
        <v>5</v>
      </c>
      <c r="C1057" t="s">
        <v>9</v>
      </c>
      <c r="D1057" s="1">
        <v>44986</v>
      </c>
      <c r="E1057" s="1" t="str">
        <f t="shared" si="16"/>
        <v>Mar 2023</v>
      </c>
      <c r="F1057" s="6">
        <v>270.25387811972973</v>
      </c>
      <c r="G1057" t="s">
        <v>12</v>
      </c>
    </row>
    <row r="1058" spans="1:7" x14ac:dyDescent="0.3">
      <c r="A1058">
        <v>1057</v>
      </c>
      <c r="B1058" t="s">
        <v>18</v>
      </c>
      <c r="C1058" t="s">
        <v>17</v>
      </c>
      <c r="D1058" s="1">
        <v>44934</v>
      </c>
      <c r="E1058" s="1" t="str">
        <f t="shared" si="16"/>
        <v>Jan 2023</v>
      </c>
      <c r="F1058" s="6">
        <v>269.99121794515662</v>
      </c>
      <c r="G1058" t="s">
        <v>14</v>
      </c>
    </row>
    <row r="1059" spans="1:7" x14ac:dyDescent="0.3">
      <c r="A1059">
        <v>1058</v>
      </c>
      <c r="B1059" t="s">
        <v>13</v>
      </c>
      <c r="C1059" t="s">
        <v>17</v>
      </c>
      <c r="D1059" s="1">
        <v>45153</v>
      </c>
      <c r="E1059" s="1" t="str">
        <f t="shared" si="16"/>
        <v>Aug 2023</v>
      </c>
      <c r="F1059" s="6">
        <v>133.69616484648182</v>
      </c>
      <c r="G1059" t="s">
        <v>10</v>
      </c>
    </row>
    <row r="1060" spans="1:7" x14ac:dyDescent="0.3">
      <c r="A1060">
        <v>1059</v>
      </c>
      <c r="B1060" t="s">
        <v>11</v>
      </c>
      <c r="C1060" t="s">
        <v>9</v>
      </c>
      <c r="D1060" s="1">
        <v>45232</v>
      </c>
      <c r="E1060" s="1" t="str">
        <f t="shared" si="16"/>
        <v>Nov 2023</v>
      </c>
      <c r="F1060" s="6">
        <v>456.83830778067119</v>
      </c>
      <c r="G1060" t="s">
        <v>12</v>
      </c>
    </row>
    <row r="1061" spans="1:7" x14ac:dyDescent="0.3">
      <c r="A1061">
        <v>1060</v>
      </c>
      <c r="B1061" t="s">
        <v>18</v>
      </c>
      <c r="C1061" t="s">
        <v>15</v>
      </c>
      <c r="D1061" s="1">
        <v>45289</v>
      </c>
      <c r="E1061" s="1" t="str">
        <f t="shared" si="16"/>
        <v>Dec 2023</v>
      </c>
      <c r="F1061" s="6">
        <v>69.51165182450633</v>
      </c>
      <c r="G1061" t="s">
        <v>12</v>
      </c>
    </row>
    <row r="1062" spans="1:7" x14ac:dyDescent="0.3">
      <c r="A1062">
        <v>1061</v>
      </c>
      <c r="B1062" t="s">
        <v>21</v>
      </c>
      <c r="C1062" t="s">
        <v>15</v>
      </c>
      <c r="D1062" s="1">
        <v>45256</v>
      </c>
      <c r="E1062" s="1" t="str">
        <f t="shared" si="16"/>
        <v>Nov 2023</v>
      </c>
      <c r="F1062" s="6">
        <v>149.02581533444214</v>
      </c>
      <c r="G1062" t="s">
        <v>20</v>
      </c>
    </row>
    <row r="1063" spans="1:7" x14ac:dyDescent="0.3">
      <c r="A1063">
        <v>1062</v>
      </c>
      <c r="B1063" t="s">
        <v>18</v>
      </c>
      <c r="C1063" t="s">
        <v>17</v>
      </c>
      <c r="D1063" s="1">
        <v>45167</v>
      </c>
      <c r="E1063" s="1" t="str">
        <f t="shared" si="16"/>
        <v>Aug 2023</v>
      </c>
      <c r="F1063" s="6">
        <v>314.96971510496229</v>
      </c>
      <c r="G1063" t="s">
        <v>10</v>
      </c>
    </row>
    <row r="1064" spans="1:7" x14ac:dyDescent="0.3">
      <c r="A1064">
        <v>1063</v>
      </c>
      <c r="B1064" t="s">
        <v>16</v>
      </c>
      <c r="C1064" t="s">
        <v>15</v>
      </c>
      <c r="D1064" s="1">
        <v>45009</v>
      </c>
      <c r="E1064" s="1" t="str">
        <f t="shared" si="16"/>
        <v>Mar 2023</v>
      </c>
      <c r="F1064" s="6">
        <v>217.6800390068087</v>
      </c>
      <c r="G1064" t="s">
        <v>10</v>
      </c>
    </row>
    <row r="1065" spans="1:7" x14ac:dyDescent="0.3">
      <c r="A1065">
        <v>1064</v>
      </c>
      <c r="B1065" t="s">
        <v>11</v>
      </c>
      <c r="C1065" t="s">
        <v>17</v>
      </c>
      <c r="D1065" s="1">
        <v>45086</v>
      </c>
      <c r="E1065" s="1" t="str">
        <f t="shared" si="16"/>
        <v>Jun 2023</v>
      </c>
      <c r="F1065" s="6">
        <v>80.854129701116207</v>
      </c>
      <c r="G1065" t="s">
        <v>14</v>
      </c>
    </row>
    <row r="1066" spans="1:7" x14ac:dyDescent="0.3">
      <c r="A1066">
        <v>1065</v>
      </c>
      <c r="B1066" t="s">
        <v>13</v>
      </c>
      <c r="C1066" t="s">
        <v>9</v>
      </c>
      <c r="D1066" s="1">
        <v>45268</v>
      </c>
      <c r="E1066" s="1" t="str">
        <f t="shared" si="16"/>
        <v>Dec 2023</v>
      </c>
      <c r="F1066" s="6">
        <v>280.81556948685807</v>
      </c>
      <c r="G1066" t="s">
        <v>12</v>
      </c>
    </row>
    <row r="1067" spans="1:7" x14ac:dyDescent="0.3">
      <c r="A1067">
        <v>1066</v>
      </c>
      <c r="B1067" t="s">
        <v>13</v>
      </c>
      <c r="C1067" t="s">
        <v>19</v>
      </c>
      <c r="D1067" s="1">
        <v>45243</v>
      </c>
      <c r="E1067" s="1" t="str">
        <f t="shared" si="16"/>
        <v>Nov 2023</v>
      </c>
      <c r="F1067" s="6">
        <v>106.3860056646886</v>
      </c>
      <c r="G1067" t="s">
        <v>12</v>
      </c>
    </row>
    <row r="1068" spans="1:7" x14ac:dyDescent="0.3">
      <c r="A1068">
        <v>1067</v>
      </c>
      <c r="B1068" t="s">
        <v>21</v>
      </c>
      <c r="C1068" t="s">
        <v>17</v>
      </c>
      <c r="D1068" s="1">
        <v>45099</v>
      </c>
      <c r="E1068" s="1" t="str">
        <f t="shared" si="16"/>
        <v>Jun 2023</v>
      </c>
      <c r="F1068" s="6">
        <v>147.33969388065248</v>
      </c>
      <c r="G1068" t="s">
        <v>10</v>
      </c>
    </row>
    <row r="1069" spans="1:7" x14ac:dyDescent="0.3">
      <c r="A1069">
        <v>1068</v>
      </c>
      <c r="B1069" t="s">
        <v>5</v>
      </c>
      <c r="C1069" t="s">
        <v>15</v>
      </c>
      <c r="D1069" s="1">
        <v>45126</v>
      </c>
      <c r="E1069" s="1" t="str">
        <f t="shared" si="16"/>
        <v>Jul 2023</v>
      </c>
      <c r="F1069" s="6">
        <v>276.96619381507253</v>
      </c>
      <c r="G1069" t="s">
        <v>14</v>
      </c>
    </row>
    <row r="1070" spans="1:7" x14ac:dyDescent="0.3">
      <c r="A1070">
        <v>1069</v>
      </c>
      <c r="B1070" t="s">
        <v>16</v>
      </c>
      <c r="C1070" t="s">
        <v>6</v>
      </c>
      <c r="D1070" s="1">
        <v>45014</v>
      </c>
      <c r="E1070" s="1" t="str">
        <f t="shared" si="16"/>
        <v>Mar 2023</v>
      </c>
      <c r="F1070" s="6">
        <v>256.70219816347998</v>
      </c>
      <c r="G1070" t="s">
        <v>7</v>
      </c>
    </row>
    <row r="1071" spans="1:7" x14ac:dyDescent="0.3">
      <c r="A1071">
        <v>1070</v>
      </c>
      <c r="B1071" t="s">
        <v>11</v>
      </c>
      <c r="C1071" t="s">
        <v>17</v>
      </c>
      <c r="D1071" s="1">
        <v>45174</v>
      </c>
      <c r="E1071" s="1" t="str">
        <f t="shared" si="16"/>
        <v>Sep 2023</v>
      </c>
      <c r="F1071" s="6">
        <v>412.70343005953987</v>
      </c>
      <c r="G1071" t="s">
        <v>12</v>
      </c>
    </row>
    <row r="1072" spans="1:7" x14ac:dyDescent="0.3">
      <c r="A1072">
        <v>1071</v>
      </c>
      <c r="B1072" t="s">
        <v>16</v>
      </c>
      <c r="C1072" t="s">
        <v>6</v>
      </c>
      <c r="D1072" s="1">
        <v>44967</v>
      </c>
      <c r="E1072" s="1" t="str">
        <f t="shared" si="16"/>
        <v>Feb 2023</v>
      </c>
      <c r="F1072" s="6">
        <v>371.14066296998021</v>
      </c>
      <c r="G1072" t="s">
        <v>20</v>
      </c>
    </row>
    <row r="1073" spans="1:7" x14ac:dyDescent="0.3">
      <c r="A1073">
        <v>1072</v>
      </c>
      <c r="B1073" t="s">
        <v>11</v>
      </c>
      <c r="C1073" t="s">
        <v>15</v>
      </c>
      <c r="D1073" s="1">
        <v>45137</v>
      </c>
      <c r="E1073" s="1" t="str">
        <f t="shared" si="16"/>
        <v>Jul 2023</v>
      </c>
      <c r="F1073" s="6">
        <v>162.63429640122689</v>
      </c>
      <c r="G1073" t="s">
        <v>10</v>
      </c>
    </row>
    <row r="1074" spans="1:7" x14ac:dyDescent="0.3">
      <c r="A1074">
        <v>1073</v>
      </c>
      <c r="B1074" t="s">
        <v>5</v>
      </c>
      <c r="C1074" t="s">
        <v>9</v>
      </c>
      <c r="D1074" s="1">
        <v>45206</v>
      </c>
      <c r="E1074" s="1" t="str">
        <f t="shared" si="16"/>
        <v>Oct 2023</v>
      </c>
      <c r="F1074" s="6">
        <v>180.87538960531592</v>
      </c>
      <c r="G1074" t="s">
        <v>10</v>
      </c>
    </row>
    <row r="1075" spans="1:7" x14ac:dyDescent="0.3">
      <c r="A1075">
        <v>1074</v>
      </c>
      <c r="B1075" t="s">
        <v>13</v>
      </c>
      <c r="C1075" t="s">
        <v>6</v>
      </c>
      <c r="D1075" s="1">
        <v>45004</v>
      </c>
      <c r="E1075" s="1" t="str">
        <f t="shared" si="16"/>
        <v>Mar 2023</v>
      </c>
      <c r="F1075" s="6">
        <v>263.77506690402089</v>
      </c>
      <c r="G1075" t="s">
        <v>10</v>
      </c>
    </row>
    <row r="1076" spans="1:7" x14ac:dyDescent="0.3">
      <c r="A1076">
        <v>1075</v>
      </c>
      <c r="B1076" t="s">
        <v>11</v>
      </c>
      <c r="C1076" t="s">
        <v>15</v>
      </c>
      <c r="D1076" s="1">
        <v>45197</v>
      </c>
      <c r="E1076" s="1" t="str">
        <f t="shared" si="16"/>
        <v>Sep 2023</v>
      </c>
      <c r="F1076" s="6">
        <v>33.332948330673631</v>
      </c>
      <c r="G1076" t="s">
        <v>7</v>
      </c>
    </row>
    <row r="1077" spans="1:7" x14ac:dyDescent="0.3">
      <c r="A1077">
        <v>1076</v>
      </c>
      <c r="B1077" t="s">
        <v>21</v>
      </c>
      <c r="C1077" t="s">
        <v>19</v>
      </c>
      <c r="D1077" s="1">
        <v>45038</v>
      </c>
      <c r="E1077" s="1" t="str">
        <f t="shared" si="16"/>
        <v>Apr 2023</v>
      </c>
      <c r="F1077" s="6">
        <v>149.86450288017488</v>
      </c>
      <c r="G1077" t="s">
        <v>20</v>
      </c>
    </row>
    <row r="1078" spans="1:7" x14ac:dyDescent="0.3">
      <c r="A1078">
        <v>1077</v>
      </c>
      <c r="B1078" t="s">
        <v>21</v>
      </c>
      <c r="C1078" t="s">
        <v>6</v>
      </c>
      <c r="D1078" s="1">
        <v>45187</v>
      </c>
      <c r="E1078" s="1" t="str">
        <f t="shared" si="16"/>
        <v>Sep 2023</v>
      </c>
      <c r="F1078" s="6">
        <v>102.18806403607955</v>
      </c>
      <c r="G1078" t="s">
        <v>7</v>
      </c>
    </row>
    <row r="1079" spans="1:7" x14ac:dyDescent="0.3">
      <c r="A1079">
        <v>1078</v>
      </c>
      <c r="B1079" t="s">
        <v>16</v>
      </c>
      <c r="C1079" t="s">
        <v>6</v>
      </c>
      <c r="D1079" s="1">
        <v>44937</v>
      </c>
      <c r="E1079" s="1" t="str">
        <f t="shared" si="16"/>
        <v>Jan 2023</v>
      </c>
      <c r="F1079" s="6">
        <v>383.84799290208838</v>
      </c>
      <c r="G1079" t="s">
        <v>14</v>
      </c>
    </row>
    <row r="1080" spans="1:7" x14ac:dyDescent="0.3">
      <c r="A1080">
        <v>1079</v>
      </c>
      <c r="B1080" t="s">
        <v>18</v>
      </c>
      <c r="C1080" t="s">
        <v>15</v>
      </c>
      <c r="D1080" s="1">
        <v>45083</v>
      </c>
      <c r="E1080" s="1" t="str">
        <f t="shared" si="16"/>
        <v>Jun 2023</v>
      </c>
      <c r="F1080" s="6">
        <v>18.098756629604047</v>
      </c>
      <c r="G1080" t="s">
        <v>7</v>
      </c>
    </row>
    <row r="1081" spans="1:7" x14ac:dyDescent="0.3">
      <c r="A1081">
        <v>1080</v>
      </c>
      <c r="B1081" t="s">
        <v>16</v>
      </c>
      <c r="C1081" t="s">
        <v>15</v>
      </c>
      <c r="D1081" s="1">
        <v>45118</v>
      </c>
      <c r="E1081" s="1" t="str">
        <f t="shared" si="16"/>
        <v>Jul 2023</v>
      </c>
      <c r="F1081" s="6">
        <v>133.87843342083676</v>
      </c>
      <c r="G1081" t="s">
        <v>7</v>
      </c>
    </row>
    <row r="1082" spans="1:7" x14ac:dyDescent="0.3">
      <c r="A1082">
        <v>1081</v>
      </c>
      <c r="B1082" t="s">
        <v>11</v>
      </c>
      <c r="C1082" t="s">
        <v>15</v>
      </c>
      <c r="D1082" s="1">
        <v>45008</v>
      </c>
      <c r="E1082" s="1" t="str">
        <f t="shared" si="16"/>
        <v>Mar 2023</v>
      </c>
      <c r="F1082" s="6">
        <v>91.978793074647712</v>
      </c>
      <c r="G1082" t="s">
        <v>7</v>
      </c>
    </row>
    <row r="1083" spans="1:7" x14ac:dyDescent="0.3">
      <c r="A1083">
        <v>1082</v>
      </c>
      <c r="B1083" t="s">
        <v>18</v>
      </c>
      <c r="C1083" t="s">
        <v>15</v>
      </c>
      <c r="D1083" s="1">
        <v>45160</v>
      </c>
      <c r="E1083" s="1" t="str">
        <f t="shared" si="16"/>
        <v>Aug 2023</v>
      </c>
      <c r="F1083" s="6">
        <v>289.87504212680903</v>
      </c>
      <c r="G1083" t="s">
        <v>14</v>
      </c>
    </row>
    <row r="1084" spans="1:7" x14ac:dyDescent="0.3">
      <c r="A1084">
        <v>1083</v>
      </c>
      <c r="B1084" t="s">
        <v>21</v>
      </c>
      <c r="C1084" t="s">
        <v>9</v>
      </c>
      <c r="D1084" s="1">
        <v>45019</v>
      </c>
      <c r="E1084" s="1" t="str">
        <f t="shared" si="16"/>
        <v>Apr 2023</v>
      </c>
      <c r="F1084" s="6">
        <v>153.99131732304755</v>
      </c>
      <c r="G1084" t="s">
        <v>7</v>
      </c>
    </row>
    <row r="1085" spans="1:7" x14ac:dyDescent="0.3">
      <c r="A1085">
        <v>1084</v>
      </c>
      <c r="B1085" t="s">
        <v>8</v>
      </c>
      <c r="C1085" t="s">
        <v>9</v>
      </c>
      <c r="D1085" s="1">
        <v>44983</v>
      </c>
      <c r="E1085" s="1" t="str">
        <f t="shared" si="16"/>
        <v>Feb 2023</v>
      </c>
      <c r="F1085" s="6">
        <v>82.343770366134194</v>
      </c>
      <c r="G1085" t="s">
        <v>7</v>
      </c>
    </row>
    <row r="1086" spans="1:7" x14ac:dyDescent="0.3">
      <c r="A1086">
        <v>1085</v>
      </c>
      <c r="B1086" t="s">
        <v>18</v>
      </c>
      <c r="C1086" t="s">
        <v>9</v>
      </c>
      <c r="D1086" s="1">
        <v>45179</v>
      </c>
      <c r="E1086" s="1" t="str">
        <f t="shared" si="16"/>
        <v>Sep 2023</v>
      </c>
      <c r="F1086" s="6">
        <v>47.908627695034291</v>
      </c>
      <c r="G1086" t="s">
        <v>20</v>
      </c>
    </row>
    <row r="1087" spans="1:7" x14ac:dyDescent="0.3">
      <c r="A1087">
        <v>1086</v>
      </c>
      <c r="B1087" t="s">
        <v>8</v>
      </c>
      <c r="C1087" t="s">
        <v>17</v>
      </c>
      <c r="D1087" s="1">
        <v>45039</v>
      </c>
      <c r="E1087" s="1" t="str">
        <f t="shared" si="16"/>
        <v>Apr 2023</v>
      </c>
      <c r="F1087" s="6">
        <v>160.37393308571399</v>
      </c>
      <c r="G1087" t="s">
        <v>10</v>
      </c>
    </row>
    <row r="1088" spans="1:7" x14ac:dyDescent="0.3">
      <c r="A1088">
        <v>1087</v>
      </c>
      <c r="B1088" t="s">
        <v>18</v>
      </c>
      <c r="C1088" t="s">
        <v>19</v>
      </c>
      <c r="D1088" s="1">
        <v>44942</v>
      </c>
      <c r="E1088" s="1" t="str">
        <f t="shared" si="16"/>
        <v>Jan 2023</v>
      </c>
      <c r="F1088" s="6">
        <v>249.61616659270942</v>
      </c>
      <c r="G1088" t="s">
        <v>12</v>
      </c>
    </row>
    <row r="1089" spans="1:7" x14ac:dyDescent="0.3">
      <c r="A1089">
        <v>1088</v>
      </c>
      <c r="B1089" t="s">
        <v>18</v>
      </c>
      <c r="C1089" t="s">
        <v>15</v>
      </c>
      <c r="D1089" s="1">
        <v>45207</v>
      </c>
      <c r="E1089" s="1" t="str">
        <f t="shared" si="16"/>
        <v>Oct 2023</v>
      </c>
      <c r="F1089" s="6">
        <v>44.315096419663952</v>
      </c>
      <c r="G1089" t="s">
        <v>7</v>
      </c>
    </row>
    <row r="1090" spans="1:7" x14ac:dyDescent="0.3">
      <c r="A1090">
        <v>1089</v>
      </c>
      <c r="B1090" t="s">
        <v>11</v>
      </c>
      <c r="C1090" t="s">
        <v>17</v>
      </c>
      <c r="D1090" s="1">
        <v>45220</v>
      </c>
      <c r="E1090" s="1" t="str">
        <f t="shared" ref="E1090:E1153" si="17">TEXT(D1090, "MMM YYYY")</f>
        <v>Oct 2023</v>
      </c>
      <c r="F1090" s="6">
        <v>155.89778988893801</v>
      </c>
      <c r="G1090" t="s">
        <v>14</v>
      </c>
    </row>
    <row r="1091" spans="1:7" x14ac:dyDescent="0.3">
      <c r="A1091">
        <v>1090</v>
      </c>
      <c r="B1091" t="s">
        <v>21</v>
      </c>
      <c r="C1091" t="s">
        <v>15</v>
      </c>
      <c r="D1091" s="1">
        <v>45291</v>
      </c>
      <c r="E1091" s="1" t="str">
        <f t="shared" si="17"/>
        <v>Dec 2023</v>
      </c>
      <c r="F1091" s="6">
        <v>147.44653064842709</v>
      </c>
      <c r="G1091" t="s">
        <v>10</v>
      </c>
    </row>
    <row r="1092" spans="1:7" x14ac:dyDescent="0.3">
      <c r="A1092">
        <v>1091</v>
      </c>
      <c r="B1092" t="s">
        <v>21</v>
      </c>
      <c r="C1092" t="s">
        <v>15</v>
      </c>
      <c r="D1092" s="1">
        <v>45122</v>
      </c>
      <c r="E1092" s="1" t="str">
        <f t="shared" si="17"/>
        <v>Jul 2023</v>
      </c>
      <c r="F1092" s="6">
        <v>191.03362210117413</v>
      </c>
      <c r="G1092" t="s">
        <v>12</v>
      </c>
    </row>
    <row r="1093" spans="1:7" x14ac:dyDescent="0.3">
      <c r="A1093">
        <v>1092</v>
      </c>
      <c r="B1093" t="s">
        <v>13</v>
      </c>
      <c r="C1093" t="s">
        <v>19</v>
      </c>
      <c r="D1093" s="1">
        <v>45024</v>
      </c>
      <c r="E1093" s="1" t="str">
        <f t="shared" si="17"/>
        <v>Apr 2023</v>
      </c>
      <c r="F1093" s="6">
        <v>396.36166025989633</v>
      </c>
      <c r="G1093" t="s">
        <v>14</v>
      </c>
    </row>
    <row r="1094" spans="1:7" x14ac:dyDescent="0.3">
      <c r="A1094">
        <v>1093</v>
      </c>
      <c r="B1094" t="s">
        <v>18</v>
      </c>
      <c r="C1094" t="s">
        <v>9</v>
      </c>
      <c r="D1094" s="1">
        <v>45138</v>
      </c>
      <c r="E1094" s="1" t="str">
        <f t="shared" si="17"/>
        <v>Jul 2023</v>
      </c>
      <c r="F1094" s="6">
        <v>489.9592123187694</v>
      </c>
      <c r="G1094" t="s">
        <v>20</v>
      </c>
    </row>
    <row r="1095" spans="1:7" x14ac:dyDescent="0.3">
      <c r="A1095">
        <v>1094</v>
      </c>
      <c r="B1095" t="s">
        <v>5</v>
      </c>
      <c r="C1095" t="s">
        <v>19</v>
      </c>
      <c r="D1095" s="1">
        <v>45206</v>
      </c>
      <c r="E1095" s="1" t="str">
        <f t="shared" si="17"/>
        <v>Oct 2023</v>
      </c>
      <c r="F1095" s="6">
        <v>186.16841944922868</v>
      </c>
      <c r="G1095" t="s">
        <v>10</v>
      </c>
    </row>
    <row r="1096" spans="1:7" x14ac:dyDescent="0.3">
      <c r="A1096">
        <v>1095</v>
      </c>
      <c r="B1096" t="s">
        <v>5</v>
      </c>
      <c r="C1096" t="s">
        <v>6</v>
      </c>
      <c r="D1096" s="1">
        <v>45215</v>
      </c>
      <c r="E1096" s="1" t="str">
        <f t="shared" si="17"/>
        <v>Oct 2023</v>
      </c>
      <c r="F1096" s="6">
        <v>382.6989898218672</v>
      </c>
      <c r="G1096" t="s">
        <v>12</v>
      </c>
    </row>
    <row r="1097" spans="1:7" x14ac:dyDescent="0.3">
      <c r="A1097">
        <v>1096</v>
      </c>
      <c r="B1097" t="s">
        <v>13</v>
      </c>
      <c r="C1097" t="s">
        <v>19</v>
      </c>
      <c r="D1097" s="1">
        <v>45173</v>
      </c>
      <c r="E1097" s="1" t="str">
        <f t="shared" si="17"/>
        <v>Sep 2023</v>
      </c>
      <c r="F1097" s="6">
        <v>126.18189365767186</v>
      </c>
      <c r="G1097" t="s">
        <v>7</v>
      </c>
    </row>
    <row r="1098" spans="1:7" x14ac:dyDescent="0.3">
      <c r="A1098">
        <v>1097</v>
      </c>
      <c r="B1098" t="s">
        <v>8</v>
      </c>
      <c r="C1098" t="s">
        <v>6</v>
      </c>
      <c r="D1098" s="1">
        <v>45093</v>
      </c>
      <c r="E1098" s="1" t="str">
        <f t="shared" si="17"/>
        <v>Jun 2023</v>
      </c>
      <c r="F1098" s="6">
        <v>248.96871773770525</v>
      </c>
      <c r="G1098" t="s">
        <v>20</v>
      </c>
    </row>
    <row r="1099" spans="1:7" x14ac:dyDescent="0.3">
      <c r="A1099">
        <v>1098</v>
      </c>
      <c r="B1099" t="s">
        <v>5</v>
      </c>
      <c r="C1099" t="s">
        <v>17</v>
      </c>
      <c r="D1099" s="1">
        <v>45196</v>
      </c>
      <c r="E1099" s="1" t="str">
        <f t="shared" si="17"/>
        <v>Sep 2023</v>
      </c>
      <c r="F1099" s="6">
        <v>488.18665498034653</v>
      </c>
      <c r="G1099" t="s">
        <v>10</v>
      </c>
    </row>
    <row r="1100" spans="1:7" x14ac:dyDescent="0.3">
      <c r="A1100">
        <v>1099</v>
      </c>
      <c r="B1100" t="s">
        <v>21</v>
      </c>
      <c r="C1100" t="s">
        <v>19</v>
      </c>
      <c r="D1100" s="1">
        <v>44970</v>
      </c>
      <c r="E1100" s="1" t="str">
        <f t="shared" si="17"/>
        <v>Feb 2023</v>
      </c>
      <c r="F1100" s="6">
        <v>215.21382719576249</v>
      </c>
      <c r="G1100" t="s">
        <v>14</v>
      </c>
    </row>
    <row r="1101" spans="1:7" x14ac:dyDescent="0.3">
      <c r="A1101">
        <v>1100</v>
      </c>
      <c r="B1101" t="s">
        <v>8</v>
      </c>
      <c r="C1101" t="s">
        <v>9</v>
      </c>
      <c r="D1101" s="1">
        <v>45212</v>
      </c>
      <c r="E1101" s="1" t="str">
        <f t="shared" si="17"/>
        <v>Oct 2023</v>
      </c>
      <c r="F1101" s="6">
        <v>47.636891720735107</v>
      </c>
      <c r="G1101" t="s">
        <v>20</v>
      </c>
    </row>
    <row r="1102" spans="1:7" x14ac:dyDescent="0.3">
      <c r="A1102">
        <v>1101</v>
      </c>
      <c r="B1102" t="s">
        <v>13</v>
      </c>
      <c r="C1102" t="s">
        <v>19</v>
      </c>
      <c r="D1102" s="1">
        <v>44938</v>
      </c>
      <c r="E1102" s="1" t="str">
        <f t="shared" si="17"/>
        <v>Jan 2023</v>
      </c>
      <c r="F1102" s="6">
        <v>63.42428318717878</v>
      </c>
      <c r="G1102" t="s">
        <v>12</v>
      </c>
    </row>
    <row r="1103" spans="1:7" x14ac:dyDescent="0.3">
      <c r="A1103">
        <v>1102</v>
      </c>
      <c r="B1103" t="s">
        <v>21</v>
      </c>
      <c r="C1103" t="s">
        <v>17</v>
      </c>
      <c r="D1103" s="1">
        <v>45149</v>
      </c>
      <c r="E1103" s="1" t="str">
        <f t="shared" si="17"/>
        <v>Aug 2023</v>
      </c>
      <c r="F1103" s="6">
        <v>483.0906239057046</v>
      </c>
      <c r="G1103" t="s">
        <v>20</v>
      </c>
    </row>
    <row r="1104" spans="1:7" x14ac:dyDescent="0.3">
      <c r="A1104">
        <v>1103</v>
      </c>
      <c r="B1104" t="s">
        <v>21</v>
      </c>
      <c r="C1104" t="s">
        <v>19</v>
      </c>
      <c r="D1104" s="1">
        <v>45288</v>
      </c>
      <c r="E1104" s="1" t="str">
        <f t="shared" si="17"/>
        <v>Dec 2023</v>
      </c>
      <c r="F1104" s="6">
        <v>167.15376954877226</v>
      </c>
      <c r="G1104" t="s">
        <v>12</v>
      </c>
    </row>
    <row r="1105" spans="1:7" x14ac:dyDescent="0.3">
      <c r="A1105">
        <v>1104</v>
      </c>
      <c r="B1105" t="s">
        <v>13</v>
      </c>
      <c r="C1105" t="s">
        <v>6</v>
      </c>
      <c r="D1105" s="1">
        <v>45061</v>
      </c>
      <c r="E1105" s="1" t="str">
        <f t="shared" si="17"/>
        <v>May 2023</v>
      </c>
      <c r="F1105" s="6">
        <v>156.68488893121165</v>
      </c>
      <c r="G1105" t="s">
        <v>14</v>
      </c>
    </row>
    <row r="1106" spans="1:7" x14ac:dyDescent="0.3">
      <c r="A1106">
        <v>1105</v>
      </c>
      <c r="B1106" t="s">
        <v>18</v>
      </c>
      <c r="C1106" t="s">
        <v>19</v>
      </c>
      <c r="D1106" s="1">
        <v>45106</v>
      </c>
      <c r="E1106" s="1" t="str">
        <f t="shared" si="17"/>
        <v>Jun 2023</v>
      </c>
      <c r="F1106" s="6">
        <v>436.72128144629863</v>
      </c>
      <c r="G1106" t="s">
        <v>10</v>
      </c>
    </row>
    <row r="1107" spans="1:7" x14ac:dyDescent="0.3">
      <c r="A1107">
        <v>1106</v>
      </c>
      <c r="B1107" t="s">
        <v>5</v>
      </c>
      <c r="C1107" t="s">
        <v>15</v>
      </c>
      <c r="D1107" s="1">
        <v>45221</v>
      </c>
      <c r="E1107" s="1" t="str">
        <f t="shared" si="17"/>
        <v>Oct 2023</v>
      </c>
      <c r="F1107" s="6">
        <v>124.9171178326859</v>
      </c>
      <c r="G1107" t="s">
        <v>20</v>
      </c>
    </row>
    <row r="1108" spans="1:7" x14ac:dyDescent="0.3">
      <c r="A1108">
        <v>1107</v>
      </c>
      <c r="B1108" t="s">
        <v>5</v>
      </c>
      <c r="C1108" t="s">
        <v>15</v>
      </c>
      <c r="D1108" s="1">
        <v>45134</v>
      </c>
      <c r="E1108" s="1" t="str">
        <f t="shared" si="17"/>
        <v>Jul 2023</v>
      </c>
      <c r="F1108" s="6">
        <v>265.00385477995837</v>
      </c>
      <c r="G1108" t="s">
        <v>12</v>
      </c>
    </row>
    <row r="1109" spans="1:7" x14ac:dyDescent="0.3">
      <c r="A1109">
        <v>1108</v>
      </c>
      <c r="B1109" t="s">
        <v>13</v>
      </c>
      <c r="C1109" t="s">
        <v>15</v>
      </c>
      <c r="D1109" s="1">
        <v>45268</v>
      </c>
      <c r="E1109" s="1" t="str">
        <f t="shared" si="17"/>
        <v>Dec 2023</v>
      </c>
      <c r="F1109" s="6">
        <v>155.39824802197887</v>
      </c>
      <c r="G1109" t="s">
        <v>14</v>
      </c>
    </row>
    <row r="1110" spans="1:7" x14ac:dyDescent="0.3">
      <c r="A1110">
        <v>1109</v>
      </c>
      <c r="B1110" t="s">
        <v>5</v>
      </c>
      <c r="C1110" t="s">
        <v>6</v>
      </c>
      <c r="D1110" s="1">
        <v>45112</v>
      </c>
      <c r="E1110" s="1" t="str">
        <f t="shared" si="17"/>
        <v>Jul 2023</v>
      </c>
      <c r="F1110" s="6">
        <v>424.97370134394652</v>
      </c>
      <c r="G1110" t="s">
        <v>14</v>
      </c>
    </row>
    <row r="1111" spans="1:7" x14ac:dyDescent="0.3">
      <c r="A1111">
        <v>1110</v>
      </c>
      <c r="B1111" t="s">
        <v>18</v>
      </c>
      <c r="C1111" t="s">
        <v>19</v>
      </c>
      <c r="D1111" s="1">
        <v>45048</v>
      </c>
      <c r="E1111" s="1" t="str">
        <f t="shared" si="17"/>
        <v>May 2023</v>
      </c>
      <c r="F1111" s="6">
        <v>86.912989354572119</v>
      </c>
      <c r="G1111" t="s">
        <v>14</v>
      </c>
    </row>
    <row r="1112" spans="1:7" x14ac:dyDescent="0.3">
      <c r="A1112">
        <v>1111</v>
      </c>
      <c r="B1112" t="s">
        <v>13</v>
      </c>
      <c r="C1112" t="s">
        <v>15</v>
      </c>
      <c r="D1112" s="1">
        <v>45033</v>
      </c>
      <c r="E1112" s="1" t="str">
        <f t="shared" si="17"/>
        <v>Apr 2023</v>
      </c>
      <c r="F1112" s="6">
        <v>391.36485891300919</v>
      </c>
      <c r="G1112" t="s">
        <v>14</v>
      </c>
    </row>
    <row r="1113" spans="1:7" x14ac:dyDescent="0.3">
      <c r="A1113">
        <v>1112</v>
      </c>
      <c r="B1113" t="s">
        <v>13</v>
      </c>
      <c r="C1113" t="s">
        <v>6</v>
      </c>
      <c r="D1113" s="1">
        <v>44979</v>
      </c>
      <c r="E1113" s="1" t="str">
        <f t="shared" si="17"/>
        <v>Feb 2023</v>
      </c>
      <c r="F1113" s="6">
        <v>445.80395677228449</v>
      </c>
      <c r="G1113" t="s">
        <v>7</v>
      </c>
    </row>
    <row r="1114" spans="1:7" x14ac:dyDescent="0.3">
      <c r="A1114">
        <v>1113</v>
      </c>
      <c r="B1114" t="s">
        <v>16</v>
      </c>
      <c r="C1114" t="s">
        <v>19</v>
      </c>
      <c r="D1114" s="1">
        <v>45191</v>
      </c>
      <c r="E1114" s="1" t="str">
        <f t="shared" si="17"/>
        <v>Sep 2023</v>
      </c>
      <c r="F1114" s="6">
        <v>63.49035378561932</v>
      </c>
      <c r="G1114" t="s">
        <v>7</v>
      </c>
    </row>
    <row r="1115" spans="1:7" x14ac:dyDescent="0.3">
      <c r="A1115">
        <v>1114</v>
      </c>
      <c r="B1115" t="s">
        <v>8</v>
      </c>
      <c r="C1115" t="s">
        <v>17</v>
      </c>
      <c r="D1115" s="1">
        <v>45281</v>
      </c>
      <c r="E1115" s="1" t="str">
        <f t="shared" si="17"/>
        <v>Dec 2023</v>
      </c>
      <c r="F1115" s="6">
        <v>345.00258819671046</v>
      </c>
      <c r="G1115" t="s">
        <v>10</v>
      </c>
    </row>
    <row r="1116" spans="1:7" x14ac:dyDescent="0.3">
      <c r="A1116">
        <v>1115</v>
      </c>
      <c r="B1116" t="s">
        <v>16</v>
      </c>
      <c r="C1116" t="s">
        <v>9</v>
      </c>
      <c r="D1116" s="1">
        <v>45076</v>
      </c>
      <c r="E1116" s="1" t="str">
        <f t="shared" si="17"/>
        <v>May 2023</v>
      </c>
      <c r="F1116" s="6">
        <v>186.82061624844135</v>
      </c>
      <c r="G1116" t="s">
        <v>7</v>
      </c>
    </row>
    <row r="1117" spans="1:7" x14ac:dyDescent="0.3">
      <c r="A1117">
        <v>1116</v>
      </c>
      <c r="B1117" t="s">
        <v>18</v>
      </c>
      <c r="C1117" t="s">
        <v>6</v>
      </c>
      <c r="D1117" s="1">
        <v>45146</v>
      </c>
      <c r="E1117" s="1" t="str">
        <f t="shared" si="17"/>
        <v>Aug 2023</v>
      </c>
      <c r="F1117" s="6">
        <v>11.498883423469856</v>
      </c>
      <c r="G1117" t="s">
        <v>12</v>
      </c>
    </row>
    <row r="1118" spans="1:7" x14ac:dyDescent="0.3">
      <c r="A1118">
        <v>1117</v>
      </c>
      <c r="B1118" t="s">
        <v>16</v>
      </c>
      <c r="C1118" t="s">
        <v>15</v>
      </c>
      <c r="D1118" s="1">
        <v>45289</v>
      </c>
      <c r="E1118" s="1" t="str">
        <f t="shared" si="17"/>
        <v>Dec 2023</v>
      </c>
      <c r="F1118" s="6">
        <v>497.98059328406657</v>
      </c>
      <c r="G1118" t="s">
        <v>14</v>
      </c>
    </row>
    <row r="1119" spans="1:7" x14ac:dyDescent="0.3">
      <c r="A1119">
        <v>1118</v>
      </c>
      <c r="B1119" t="s">
        <v>11</v>
      </c>
      <c r="C1119" t="s">
        <v>17</v>
      </c>
      <c r="D1119" s="1">
        <v>45119</v>
      </c>
      <c r="E1119" s="1" t="str">
        <f t="shared" si="17"/>
        <v>Jul 2023</v>
      </c>
      <c r="F1119" s="6">
        <v>168.68146701465716</v>
      </c>
      <c r="G1119" t="s">
        <v>14</v>
      </c>
    </row>
    <row r="1120" spans="1:7" x14ac:dyDescent="0.3">
      <c r="A1120">
        <v>1119</v>
      </c>
      <c r="B1120" t="s">
        <v>11</v>
      </c>
      <c r="C1120" t="s">
        <v>6</v>
      </c>
      <c r="D1120" s="1">
        <v>45129</v>
      </c>
      <c r="E1120" s="1" t="str">
        <f t="shared" si="17"/>
        <v>Jul 2023</v>
      </c>
      <c r="F1120" s="6">
        <v>81.535358649483371</v>
      </c>
      <c r="G1120" t="s">
        <v>7</v>
      </c>
    </row>
    <row r="1121" spans="1:7" x14ac:dyDescent="0.3">
      <c r="A1121">
        <v>1120</v>
      </c>
      <c r="B1121" t="s">
        <v>8</v>
      </c>
      <c r="C1121" t="s">
        <v>9</v>
      </c>
      <c r="D1121" s="1">
        <v>45075</v>
      </c>
      <c r="E1121" s="1" t="str">
        <f t="shared" si="17"/>
        <v>May 2023</v>
      </c>
      <c r="F1121" s="6">
        <v>319.89539387549263</v>
      </c>
      <c r="G1121" t="s">
        <v>10</v>
      </c>
    </row>
    <row r="1122" spans="1:7" x14ac:dyDescent="0.3">
      <c r="A1122">
        <v>1121</v>
      </c>
      <c r="B1122" t="s">
        <v>16</v>
      </c>
      <c r="C1122" t="s">
        <v>9</v>
      </c>
      <c r="D1122" s="1">
        <v>45074</v>
      </c>
      <c r="E1122" s="1" t="str">
        <f t="shared" si="17"/>
        <v>May 2023</v>
      </c>
      <c r="F1122" s="6">
        <v>60.688972320319294</v>
      </c>
      <c r="G1122" t="s">
        <v>14</v>
      </c>
    </row>
    <row r="1123" spans="1:7" x14ac:dyDescent="0.3">
      <c r="A1123">
        <v>1122</v>
      </c>
      <c r="B1123" t="s">
        <v>16</v>
      </c>
      <c r="C1123" t="s">
        <v>19</v>
      </c>
      <c r="D1123" s="1">
        <v>45002</v>
      </c>
      <c r="E1123" s="1" t="str">
        <f t="shared" si="17"/>
        <v>Mar 2023</v>
      </c>
      <c r="F1123" s="6">
        <v>374.42124333487266</v>
      </c>
      <c r="G1123" t="s">
        <v>12</v>
      </c>
    </row>
    <row r="1124" spans="1:7" x14ac:dyDescent="0.3">
      <c r="A1124">
        <v>1123</v>
      </c>
      <c r="B1124" t="s">
        <v>5</v>
      </c>
      <c r="C1124" t="s">
        <v>15</v>
      </c>
      <c r="D1124" s="1">
        <v>45247</v>
      </c>
      <c r="E1124" s="1" t="str">
        <f t="shared" si="17"/>
        <v>Nov 2023</v>
      </c>
      <c r="F1124" s="6">
        <v>433.82242694879534</v>
      </c>
      <c r="G1124" t="s">
        <v>20</v>
      </c>
    </row>
    <row r="1125" spans="1:7" x14ac:dyDescent="0.3">
      <c r="A1125">
        <v>1124</v>
      </c>
      <c r="B1125" t="s">
        <v>16</v>
      </c>
      <c r="C1125" t="s">
        <v>19</v>
      </c>
      <c r="D1125" s="1">
        <v>45009</v>
      </c>
      <c r="E1125" s="1" t="str">
        <f t="shared" si="17"/>
        <v>Mar 2023</v>
      </c>
      <c r="F1125" s="6">
        <v>107.22297836424845</v>
      </c>
      <c r="G1125" t="s">
        <v>10</v>
      </c>
    </row>
    <row r="1126" spans="1:7" x14ac:dyDescent="0.3">
      <c r="A1126">
        <v>1125</v>
      </c>
      <c r="B1126" t="s">
        <v>16</v>
      </c>
      <c r="C1126" t="s">
        <v>6</v>
      </c>
      <c r="D1126" s="1">
        <v>45113</v>
      </c>
      <c r="E1126" s="1" t="str">
        <f t="shared" si="17"/>
        <v>Jul 2023</v>
      </c>
      <c r="F1126" s="6">
        <v>214.3037663080986</v>
      </c>
      <c r="G1126" t="s">
        <v>7</v>
      </c>
    </row>
    <row r="1127" spans="1:7" x14ac:dyDescent="0.3">
      <c r="A1127">
        <v>1126</v>
      </c>
      <c r="B1127" t="s">
        <v>8</v>
      </c>
      <c r="C1127" t="s">
        <v>19</v>
      </c>
      <c r="D1127" s="1">
        <v>45155</v>
      </c>
      <c r="E1127" s="1" t="str">
        <f t="shared" si="17"/>
        <v>Aug 2023</v>
      </c>
      <c r="F1127" s="6">
        <v>18.164194628432625</v>
      </c>
      <c r="G1127" t="s">
        <v>7</v>
      </c>
    </row>
    <row r="1128" spans="1:7" x14ac:dyDescent="0.3">
      <c r="A1128">
        <v>1127</v>
      </c>
      <c r="B1128" t="s">
        <v>5</v>
      </c>
      <c r="C1128" t="s">
        <v>15</v>
      </c>
      <c r="D1128" s="1">
        <v>45252</v>
      </c>
      <c r="E1128" s="1" t="str">
        <f t="shared" si="17"/>
        <v>Nov 2023</v>
      </c>
      <c r="F1128" s="6">
        <v>34.023193205325768</v>
      </c>
      <c r="G1128" t="s">
        <v>12</v>
      </c>
    </row>
    <row r="1129" spans="1:7" x14ac:dyDescent="0.3">
      <c r="A1129">
        <v>1128</v>
      </c>
      <c r="B1129" t="s">
        <v>11</v>
      </c>
      <c r="C1129" t="s">
        <v>15</v>
      </c>
      <c r="D1129" s="1">
        <v>44997</v>
      </c>
      <c r="E1129" s="1" t="str">
        <f t="shared" si="17"/>
        <v>Mar 2023</v>
      </c>
      <c r="F1129" s="6">
        <v>207.50593269457426</v>
      </c>
      <c r="G1129" t="s">
        <v>20</v>
      </c>
    </row>
    <row r="1130" spans="1:7" x14ac:dyDescent="0.3">
      <c r="A1130">
        <v>1129</v>
      </c>
      <c r="B1130" t="s">
        <v>8</v>
      </c>
      <c r="C1130" t="s">
        <v>19</v>
      </c>
      <c r="D1130" s="1">
        <v>45241</v>
      </c>
      <c r="E1130" s="1" t="str">
        <f t="shared" si="17"/>
        <v>Nov 2023</v>
      </c>
      <c r="F1130" s="6">
        <v>271.29094144800911</v>
      </c>
      <c r="G1130" t="s">
        <v>7</v>
      </c>
    </row>
    <row r="1131" spans="1:7" x14ac:dyDescent="0.3">
      <c r="A1131">
        <v>1130</v>
      </c>
      <c r="B1131" t="s">
        <v>13</v>
      </c>
      <c r="C1131" t="s">
        <v>15</v>
      </c>
      <c r="D1131" s="1">
        <v>45097</v>
      </c>
      <c r="E1131" s="1" t="str">
        <f t="shared" si="17"/>
        <v>Jun 2023</v>
      </c>
      <c r="F1131" s="6">
        <v>499.5867534553492</v>
      </c>
      <c r="G1131" t="s">
        <v>12</v>
      </c>
    </row>
    <row r="1132" spans="1:7" x14ac:dyDescent="0.3">
      <c r="A1132">
        <v>1131</v>
      </c>
      <c r="B1132" t="s">
        <v>16</v>
      </c>
      <c r="C1132" t="s">
        <v>19</v>
      </c>
      <c r="D1132" s="1">
        <v>45105</v>
      </c>
      <c r="E1132" s="1" t="str">
        <f t="shared" si="17"/>
        <v>Jun 2023</v>
      </c>
      <c r="F1132" s="6">
        <v>353.32568998027131</v>
      </c>
      <c r="G1132" t="s">
        <v>12</v>
      </c>
    </row>
    <row r="1133" spans="1:7" x14ac:dyDescent="0.3">
      <c r="A1133">
        <v>1132</v>
      </c>
      <c r="B1133" t="s">
        <v>8</v>
      </c>
      <c r="C1133" t="s">
        <v>19</v>
      </c>
      <c r="D1133" s="1">
        <v>45089</v>
      </c>
      <c r="E1133" s="1" t="str">
        <f t="shared" si="17"/>
        <v>Jun 2023</v>
      </c>
      <c r="F1133" s="6">
        <v>162.93044846134993</v>
      </c>
      <c r="G1133" t="s">
        <v>14</v>
      </c>
    </row>
    <row r="1134" spans="1:7" x14ac:dyDescent="0.3">
      <c r="A1134">
        <v>1133</v>
      </c>
      <c r="B1134" t="s">
        <v>8</v>
      </c>
      <c r="C1134" t="s">
        <v>19</v>
      </c>
      <c r="D1134" s="1">
        <v>45165</v>
      </c>
      <c r="E1134" s="1" t="str">
        <f t="shared" si="17"/>
        <v>Aug 2023</v>
      </c>
      <c r="F1134" s="6">
        <v>448.25262958395433</v>
      </c>
      <c r="G1134" t="s">
        <v>10</v>
      </c>
    </row>
    <row r="1135" spans="1:7" x14ac:dyDescent="0.3">
      <c r="A1135">
        <v>1134</v>
      </c>
      <c r="B1135" t="s">
        <v>5</v>
      </c>
      <c r="C1135" t="s">
        <v>6</v>
      </c>
      <c r="D1135" s="1">
        <v>44976</v>
      </c>
      <c r="E1135" s="1" t="str">
        <f t="shared" si="17"/>
        <v>Feb 2023</v>
      </c>
      <c r="F1135" s="6">
        <v>21.664219225900361</v>
      </c>
      <c r="G1135" t="s">
        <v>12</v>
      </c>
    </row>
    <row r="1136" spans="1:7" x14ac:dyDescent="0.3">
      <c r="A1136">
        <v>1135</v>
      </c>
      <c r="B1136" t="s">
        <v>5</v>
      </c>
      <c r="C1136" t="s">
        <v>19</v>
      </c>
      <c r="D1136" s="1">
        <v>44957</v>
      </c>
      <c r="E1136" s="1" t="str">
        <f t="shared" si="17"/>
        <v>Jan 2023</v>
      </c>
      <c r="F1136" s="6">
        <v>6.9387421756470413</v>
      </c>
      <c r="G1136" t="s">
        <v>7</v>
      </c>
    </row>
    <row r="1137" spans="1:7" x14ac:dyDescent="0.3">
      <c r="A1137">
        <v>1136</v>
      </c>
      <c r="B1137" t="s">
        <v>16</v>
      </c>
      <c r="C1137" t="s">
        <v>6</v>
      </c>
      <c r="D1137" s="1">
        <v>45088</v>
      </c>
      <c r="E1137" s="1" t="str">
        <f t="shared" si="17"/>
        <v>Jun 2023</v>
      </c>
      <c r="F1137" s="6">
        <v>56.633283596490656</v>
      </c>
      <c r="G1137" t="s">
        <v>20</v>
      </c>
    </row>
    <row r="1138" spans="1:7" x14ac:dyDescent="0.3">
      <c r="A1138">
        <v>1137</v>
      </c>
      <c r="B1138" t="s">
        <v>11</v>
      </c>
      <c r="C1138" t="s">
        <v>15</v>
      </c>
      <c r="D1138" s="1">
        <v>45259</v>
      </c>
      <c r="E1138" s="1" t="str">
        <f t="shared" si="17"/>
        <v>Nov 2023</v>
      </c>
      <c r="F1138" s="6">
        <v>241.72038669138476</v>
      </c>
      <c r="G1138" t="s">
        <v>14</v>
      </c>
    </row>
    <row r="1139" spans="1:7" x14ac:dyDescent="0.3">
      <c r="A1139">
        <v>1138</v>
      </c>
      <c r="B1139" t="s">
        <v>18</v>
      </c>
      <c r="C1139" t="s">
        <v>17</v>
      </c>
      <c r="D1139" s="1">
        <v>44953</v>
      </c>
      <c r="E1139" s="1" t="str">
        <f t="shared" si="17"/>
        <v>Jan 2023</v>
      </c>
      <c r="F1139" s="6">
        <v>88.040250354515337</v>
      </c>
      <c r="G1139" t="s">
        <v>12</v>
      </c>
    </row>
    <row r="1140" spans="1:7" x14ac:dyDescent="0.3">
      <c r="A1140">
        <v>1139</v>
      </c>
      <c r="B1140" t="s">
        <v>11</v>
      </c>
      <c r="C1140" t="s">
        <v>9</v>
      </c>
      <c r="D1140" s="1">
        <v>45096</v>
      </c>
      <c r="E1140" s="1" t="str">
        <f t="shared" si="17"/>
        <v>Jun 2023</v>
      </c>
      <c r="F1140" s="6">
        <v>136.41893384254408</v>
      </c>
      <c r="G1140" t="s">
        <v>12</v>
      </c>
    </row>
    <row r="1141" spans="1:7" x14ac:dyDescent="0.3">
      <c r="A1141">
        <v>1140</v>
      </c>
      <c r="B1141" t="s">
        <v>5</v>
      </c>
      <c r="C1141" t="s">
        <v>19</v>
      </c>
      <c r="D1141" s="1">
        <v>44989</v>
      </c>
      <c r="E1141" s="1" t="str">
        <f t="shared" si="17"/>
        <v>Mar 2023</v>
      </c>
      <c r="F1141" s="6">
        <v>433.21489247673446</v>
      </c>
      <c r="G1141" t="s">
        <v>7</v>
      </c>
    </row>
    <row r="1142" spans="1:7" x14ac:dyDescent="0.3">
      <c r="A1142">
        <v>1141</v>
      </c>
      <c r="B1142" t="s">
        <v>11</v>
      </c>
      <c r="C1142" t="s">
        <v>17</v>
      </c>
      <c r="D1142" s="1">
        <v>45168</v>
      </c>
      <c r="E1142" s="1" t="str">
        <f t="shared" si="17"/>
        <v>Aug 2023</v>
      </c>
      <c r="F1142" s="6">
        <v>164.58074399495675</v>
      </c>
      <c r="G1142" t="s">
        <v>10</v>
      </c>
    </row>
    <row r="1143" spans="1:7" x14ac:dyDescent="0.3">
      <c r="A1143">
        <v>1142</v>
      </c>
      <c r="B1143" t="s">
        <v>13</v>
      </c>
      <c r="C1143" t="s">
        <v>19</v>
      </c>
      <c r="D1143" s="1">
        <v>44954</v>
      </c>
      <c r="E1143" s="1" t="str">
        <f t="shared" si="17"/>
        <v>Jan 2023</v>
      </c>
      <c r="F1143" s="6">
        <v>273.68974472012394</v>
      </c>
      <c r="G1143" t="s">
        <v>20</v>
      </c>
    </row>
    <row r="1144" spans="1:7" x14ac:dyDescent="0.3">
      <c r="A1144">
        <v>1143</v>
      </c>
      <c r="B1144" t="s">
        <v>21</v>
      </c>
      <c r="C1144" t="s">
        <v>9</v>
      </c>
      <c r="D1144" s="1">
        <v>45257</v>
      </c>
      <c r="E1144" s="1" t="str">
        <f t="shared" si="17"/>
        <v>Nov 2023</v>
      </c>
      <c r="F1144" s="6">
        <v>217.45631154186478</v>
      </c>
      <c r="G1144" t="s">
        <v>20</v>
      </c>
    </row>
    <row r="1145" spans="1:7" x14ac:dyDescent="0.3">
      <c r="A1145">
        <v>1144</v>
      </c>
      <c r="B1145" t="s">
        <v>18</v>
      </c>
      <c r="C1145" t="s">
        <v>9</v>
      </c>
      <c r="D1145" s="1">
        <v>44953</v>
      </c>
      <c r="E1145" s="1" t="str">
        <f t="shared" si="17"/>
        <v>Jan 2023</v>
      </c>
      <c r="F1145" s="6">
        <v>388.0220107759049</v>
      </c>
      <c r="G1145" t="s">
        <v>14</v>
      </c>
    </row>
    <row r="1146" spans="1:7" x14ac:dyDescent="0.3">
      <c r="A1146">
        <v>1145</v>
      </c>
      <c r="B1146" t="s">
        <v>16</v>
      </c>
      <c r="C1146" t="s">
        <v>19</v>
      </c>
      <c r="D1146" s="1">
        <v>44937</v>
      </c>
      <c r="E1146" s="1" t="str">
        <f t="shared" si="17"/>
        <v>Jan 2023</v>
      </c>
      <c r="F1146" s="6">
        <v>188.25392271817987</v>
      </c>
      <c r="G1146" t="s">
        <v>10</v>
      </c>
    </row>
    <row r="1147" spans="1:7" x14ac:dyDescent="0.3">
      <c r="A1147">
        <v>1146</v>
      </c>
      <c r="B1147" t="s">
        <v>5</v>
      </c>
      <c r="C1147" t="s">
        <v>19</v>
      </c>
      <c r="D1147" s="1">
        <v>45287</v>
      </c>
      <c r="E1147" s="1" t="str">
        <f t="shared" si="17"/>
        <v>Dec 2023</v>
      </c>
      <c r="F1147" s="6">
        <v>169.099799770549</v>
      </c>
      <c r="G1147" t="s">
        <v>7</v>
      </c>
    </row>
    <row r="1148" spans="1:7" x14ac:dyDescent="0.3">
      <c r="A1148">
        <v>1147</v>
      </c>
      <c r="B1148" t="s">
        <v>18</v>
      </c>
      <c r="C1148" t="s">
        <v>19</v>
      </c>
      <c r="D1148" s="1">
        <v>45168</v>
      </c>
      <c r="E1148" s="1" t="str">
        <f t="shared" si="17"/>
        <v>Aug 2023</v>
      </c>
      <c r="F1148" s="6">
        <v>316.93419188037785</v>
      </c>
      <c r="G1148" t="s">
        <v>10</v>
      </c>
    </row>
    <row r="1149" spans="1:7" x14ac:dyDescent="0.3">
      <c r="A1149">
        <v>1148</v>
      </c>
      <c r="B1149" t="s">
        <v>11</v>
      </c>
      <c r="C1149" t="s">
        <v>19</v>
      </c>
      <c r="D1149" s="1">
        <v>45155</v>
      </c>
      <c r="E1149" s="1" t="str">
        <f t="shared" si="17"/>
        <v>Aug 2023</v>
      </c>
      <c r="F1149" s="6">
        <v>426.90615405349109</v>
      </c>
      <c r="G1149" t="s">
        <v>14</v>
      </c>
    </row>
    <row r="1150" spans="1:7" x14ac:dyDescent="0.3">
      <c r="A1150">
        <v>1149</v>
      </c>
      <c r="B1150" t="s">
        <v>21</v>
      </c>
      <c r="C1150" t="s">
        <v>15</v>
      </c>
      <c r="D1150" s="1">
        <v>45234</v>
      </c>
      <c r="E1150" s="1" t="str">
        <f t="shared" si="17"/>
        <v>Nov 2023</v>
      </c>
      <c r="F1150" s="6">
        <v>94.819820479958196</v>
      </c>
      <c r="G1150" t="s">
        <v>14</v>
      </c>
    </row>
    <row r="1151" spans="1:7" x14ac:dyDescent="0.3">
      <c r="A1151">
        <v>1150</v>
      </c>
      <c r="B1151" t="s">
        <v>21</v>
      </c>
      <c r="C1151" t="s">
        <v>9</v>
      </c>
      <c r="D1151" s="1">
        <v>45103</v>
      </c>
      <c r="E1151" s="1" t="str">
        <f t="shared" si="17"/>
        <v>Jun 2023</v>
      </c>
      <c r="F1151" s="6">
        <v>246.55657341392913</v>
      </c>
      <c r="G1151" t="s">
        <v>10</v>
      </c>
    </row>
    <row r="1152" spans="1:7" x14ac:dyDescent="0.3">
      <c r="A1152">
        <v>1151</v>
      </c>
      <c r="B1152" t="s">
        <v>5</v>
      </c>
      <c r="C1152" t="s">
        <v>19</v>
      </c>
      <c r="D1152" s="1">
        <v>45249</v>
      </c>
      <c r="E1152" s="1" t="str">
        <f t="shared" si="17"/>
        <v>Nov 2023</v>
      </c>
      <c r="F1152" s="6">
        <v>352.71295919086765</v>
      </c>
      <c r="G1152" t="s">
        <v>14</v>
      </c>
    </row>
    <row r="1153" spans="1:7" x14ac:dyDescent="0.3">
      <c r="A1153">
        <v>1152</v>
      </c>
      <c r="B1153" t="s">
        <v>21</v>
      </c>
      <c r="C1153" t="s">
        <v>6</v>
      </c>
      <c r="D1153" s="1">
        <v>44948</v>
      </c>
      <c r="E1153" s="1" t="str">
        <f t="shared" si="17"/>
        <v>Jan 2023</v>
      </c>
      <c r="F1153" s="6">
        <v>29.893244825006583</v>
      </c>
      <c r="G1153" t="s">
        <v>20</v>
      </c>
    </row>
    <row r="1154" spans="1:7" x14ac:dyDescent="0.3">
      <c r="A1154">
        <v>1153</v>
      </c>
      <c r="B1154" t="s">
        <v>16</v>
      </c>
      <c r="C1154" t="s">
        <v>6</v>
      </c>
      <c r="D1154" s="1">
        <v>45029</v>
      </c>
      <c r="E1154" s="1" t="str">
        <f t="shared" ref="E1154:E1217" si="18">TEXT(D1154, "MMM YYYY")</f>
        <v>Apr 2023</v>
      </c>
      <c r="F1154" s="6">
        <v>417.87844069379184</v>
      </c>
      <c r="G1154" t="s">
        <v>12</v>
      </c>
    </row>
    <row r="1155" spans="1:7" x14ac:dyDescent="0.3">
      <c r="A1155">
        <v>1154</v>
      </c>
      <c r="B1155" t="s">
        <v>18</v>
      </c>
      <c r="C1155" t="s">
        <v>6</v>
      </c>
      <c r="D1155" s="1">
        <v>45215</v>
      </c>
      <c r="E1155" s="1" t="str">
        <f t="shared" si="18"/>
        <v>Oct 2023</v>
      </c>
      <c r="F1155" s="6">
        <v>76.701259773762672</v>
      </c>
      <c r="G1155" t="s">
        <v>20</v>
      </c>
    </row>
    <row r="1156" spans="1:7" x14ac:dyDescent="0.3">
      <c r="A1156">
        <v>1155</v>
      </c>
      <c r="B1156" t="s">
        <v>8</v>
      </c>
      <c r="C1156" t="s">
        <v>9</v>
      </c>
      <c r="D1156" s="1">
        <v>45227</v>
      </c>
      <c r="E1156" s="1" t="str">
        <f t="shared" si="18"/>
        <v>Oct 2023</v>
      </c>
      <c r="F1156" s="6">
        <v>394.17018333645512</v>
      </c>
      <c r="G1156" t="s">
        <v>20</v>
      </c>
    </row>
    <row r="1157" spans="1:7" x14ac:dyDescent="0.3">
      <c r="A1157">
        <v>1156</v>
      </c>
      <c r="B1157" t="s">
        <v>13</v>
      </c>
      <c r="C1157" t="s">
        <v>19</v>
      </c>
      <c r="D1157" s="1">
        <v>45111</v>
      </c>
      <c r="E1157" s="1" t="str">
        <f t="shared" si="18"/>
        <v>Jul 2023</v>
      </c>
      <c r="F1157" s="6">
        <v>112.9151865249094</v>
      </c>
      <c r="G1157" t="s">
        <v>7</v>
      </c>
    </row>
    <row r="1158" spans="1:7" x14ac:dyDescent="0.3">
      <c r="A1158">
        <v>1157</v>
      </c>
      <c r="B1158" t="s">
        <v>5</v>
      </c>
      <c r="C1158" t="s">
        <v>17</v>
      </c>
      <c r="D1158" s="1">
        <v>45139</v>
      </c>
      <c r="E1158" s="1" t="str">
        <f t="shared" si="18"/>
        <v>Aug 2023</v>
      </c>
      <c r="F1158" s="6">
        <v>453.22708596022437</v>
      </c>
      <c r="G1158" t="s">
        <v>7</v>
      </c>
    </row>
    <row r="1159" spans="1:7" x14ac:dyDescent="0.3">
      <c r="A1159">
        <v>1158</v>
      </c>
      <c r="B1159" t="s">
        <v>8</v>
      </c>
      <c r="C1159" t="s">
        <v>17</v>
      </c>
      <c r="D1159" s="1">
        <v>44945</v>
      </c>
      <c r="E1159" s="1" t="str">
        <f t="shared" si="18"/>
        <v>Jan 2023</v>
      </c>
      <c r="F1159" s="6">
        <v>367.35257335231694</v>
      </c>
      <c r="G1159" t="s">
        <v>12</v>
      </c>
    </row>
    <row r="1160" spans="1:7" x14ac:dyDescent="0.3">
      <c r="A1160">
        <v>1159</v>
      </c>
      <c r="B1160" t="s">
        <v>8</v>
      </c>
      <c r="C1160" t="s">
        <v>17</v>
      </c>
      <c r="D1160" s="1">
        <v>44958</v>
      </c>
      <c r="E1160" s="1" t="str">
        <f t="shared" si="18"/>
        <v>Feb 2023</v>
      </c>
      <c r="F1160" s="6">
        <v>493.59248031567961</v>
      </c>
      <c r="G1160" t="s">
        <v>12</v>
      </c>
    </row>
    <row r="1161" spans="1:7" x14ac:dyDescent="0.3">
      <c r="A1161">
        <v>1160</v>
      </c>
      <c r="B1161" t="s">
        <v>8</v>
      </c>
      <c r="C1161" t="s">
        <v>9</v>
      </c>
      <c r="D1161" s="1">
        <v>44955</v>
      </c>
      <c r="E1161" s="1" t="str">
        <f t="shared" si="18"/>
        <v>Jan 2023</v>
      </c>
      <c r="F1161" s="6">
        <v>283.61992437288791</v>
      </c>
      <c r="G1161" t="s">
        <v>12</v>
      </c>
    </row>
    <row r="1162" spans="1:7" x14ac:dyDescent="0.3">
      <c r="A1162">
        <v>1161</v>
      </c>
      <c r="B1162" t="s">
        <v>5</v>
      </c>
      <c r="C1162" t="s">
        <v>9</v>
      </c>
      <c r="D1162" s="1">
        <v>45156</v>
      </c>
      <c r="E1162" s="1" t="str">
        <f t="shared" si="18"/>
        <v>Aug 2023</v>
      </c>
      <c r="F1162" s="6">
        <v>68.13720769389721</v>
      </c>
      <c r="G1162" t="s">
        <v>7</v>
      </c>
    </row>
    <row r="1163" spans="1:7" x14ac:dyDescent="0.3">
      <c r="A1163">
        <v>1162</v>
      </c>
      <c r="B1163" t="s">
        <v>11</v>
      </c>
      <c r="C1163" t="s">
        <v>9</v>
      </c>
      <c r="D1163" s="1">
        <v>45176</v>
      </c>
      <c r="E1163" s="1" t="str">
        <f t="shared" si="18"/>
        <v>Sep 2023</v>
      </c>
      <c r="F1163" s="6">
        <v>195.9582623683998</v>
      </c>
      <c r="G1163" t="s">
        <v>14</v>
      </c>
    </row>
    <row r="1164" spans="1:7" x14ac:dyDescent="0.3">
      <c r="A1164">
        <v>1163</v>
      </c>
      <c r="B1164" t="s">
        <v>11</v>
      </c>
      <c r="C1164" t="s">
        <v>6</v>
      </c>
      <c r="D1164" s="1">
        <v>45021</v>
      </c>
      <c r="E1164" s="1" t="str">
        <f t="shared" si="18"/>
        <v>Apr 2023</v>
      </c>
      <c r="F1164" s="6">
        <v>314.77237361835341</v>
      </c>
      <c r="G1164" t="s">
        <v>14</v>
      </c>
    </row>
    <row r="1165" spans="1:7" x14ac:dyDescent="0.3">
      <c r="A1165">
        <v>1164</v>
      </c>
      <c r="B1165" t="s">
        <v>13</v>
      </c>
      <c r="C1165" t="s">
        <v>9</v>
      </c>
      <c r="D1165" s="1">
        <v>45075</v>
      </c>
      <c r="E1165" s="1" t="str">
        <f t="shared" si="18"/>
        <v>May 2023</v>
      </c>
      <c r="F1165" s="6">
        <v>152.06591711774632</v>
      </c>
      <c r="G1165" t="s">
        <v>7</v>
      </c>
    </row>
    <row r="1166" spans="1:7" x14ac:dyDescent="0.3">
      <c r="A1166">
        <v>1165</v>
      </c>
      <c r="B1166" t="s">
        <v>5</v>
      </c>
      <c r="C1166" t="s">
        <v>9</v>
      </c>
      <c r="D1166" s="1">
        <v>45213</v>
      </c>
      <c r="E1166" s="1" t="str">
        <f t="shared" si="18"/>
        <v>Oct 2023</v>
      </c>
      <c r="F1166" s="6">
        <v>371.31390191546637</v>
      </c>
      <c r="G1166" t="s">
        <v>10</v>
      </c>
    </row>
    <row r="1167" spans="1:7" x14ac:dyDescent="0.3">
      <c r="A1167">
        <v>1166</v>
      </c>
      <c r="B1167" t="s">
        <v>5</v>
      </c>
      <c r="C1167" t="s">
        <v>15</v>
      </c>
      <c r="D1167" s="1">
        <v>44948</v>
      </c>
      <c r="E1167" s="1" t="str">
        <f t="shared" si="18"/>
        <v>Jan 2023</v>
      </c>
      <c r="F1167" s="6">
        <v>458.48434069981732</v>
      </c>
      <c r="G1167" t="s">
        <v>10</v>
      </c>
    </row>
    <row r="1168" spans="1:7" x14ac:dyDescent="0.3">
      <c r="A1168">
        <v>1167</v>
      </c>
      <c r="B1168" t="s">
        <v>13</v>
      </c>
      <c r="C1168" t="s">
        <v>19</v>
      </c>
      <c r="D1168" s="1">
        <v>45285</v>
      </c>
      <c r="E1168" s="1" t="str">
        <f t="shared" si="18"/>
        <v>Dec 2023</v>
      </c>
      <c r="F1168" s="6">
        <v>342.70321969983144</v>
      </c>
      <c r="G1168" t="s">
        <v>10</v>
      </c>
    </row>
    <row r="1169" spans="1:7" x14ac:dyDescent="0.3">
      <c r="A1169">
        <v>1168</v>
      </c>
      <c r="B1169" t="s">
        <v>18</v>
      </c>
      <c r="C1169" t="s">
        <v>6</v>
      </c>
      <c r="D1169" s="1">
        <v>45222</v>
      </c>
      <c r="E1169" s="1" t="str">
        <f t="shared" si="18"/>
        <v>Oct 2023</v>
      </c>
      <c r="F1169" s="6">
        <v>297.17073285259676</v>
      </c>
      <c r="G1169" t="s">
        <v>12</v>
      </c>
    </row>
    <row r="1170" spans="1:7" x14ac:dyDescent="0.3">
      <c r="A1170">
        <v>1169</v>
      </c>
      <c r="B1170" t="s">
        <v>13</v>
      </c>
      <c r="C1170" t="s">
        <v>19</v>
      </c>
      <c r="D1170" s="1">
        <v>45267</v>
      </c>
      <c r="E1170" s="1" t="str">
        <f t="shared" si="18"/>
        <v>Dec 2023</v>
      </c>
      <c r="F1170" s="6">
        <v>51.453248450314796</v>
      </c>
      <c r="G1170" t="s">
        <v>10</v>
      </c>
    </row>
    <row r="1171" spans="1:7" x14ac:dyDescent="0.3">
      <c r="A1171">
        <v>1170</v>
      </c>
      <c r="B1171" t="s">
        <v>16</v>
      </c>
      <c r="C1171" t="s">
        <v>15</v>
      </c>
      <c r="D1171" s="1">
        <v>45111</v>
      </c>
      <c r="E1171" s="1" t="str">
        <f t="shared" si="18"/>
        <v>Jul 2023</v>
      </c>
      <c r="F1171" s="6">
        <v>440.96558094658343</v>
      </c>
      <c r="G1171" t="s">
        <v>12</v>
      </c>
    </row>
    <row r="1172" spans="1:7" x14ac:dyDescent="0.3">
      <c r="A1172">
        <v>1171</v>
      </c>
      <c r="B1172" t="s">
        <v>11</v>
      </c>
      <c r="C1172" t="s">
        <v>17</v>
      </c>
      <c r="D1172" s="1">
        <v>45252</v>
      </c>
      <c r="E1172" s="1" t="str">
        <f t="shared" si="18"/>
        <v>Nov 2023</v>
      </c>
      <c r="F1172" s="6">
        <v>286.79112938922134</v>
      </c>
      <c r="G1172" t="s">
        <v>12</v>
      </c>
    </row>
    <row r="1173" spans="1:7" x14ac:dyDescent="0.3">
      <c r="A1173">
        <v>1172</v>
      </c>
      <c r="B1173" t="s">
        <v>16</v>
      </c>
      <c r="C1173" t="s">
        <v>9</v>
      </c>
      <c r="D1173" s="1">
        <v>45205</v>
      </c>
      <c r="E1173" s="1" t="str">
        <f t="shared" si="18"/>
        <v>Oct 2023</v>
      </c>
      <c r="F1173" s="6">
        <v>88.748254977295716</v>
      </c>
      <c r="G1173" t="s">
        <v>12</v>
      </c>
    </row>
    <row r="1174" spans="1:7" x14ac:dyDescent="0.3">
      <c r="A1174">
        <v>1173</v>
      </c>
      <c r="B1174" t="s">
        <v>13</v>
      </c>
      <c r="C1174" t="s">
        <v>6</v>
      </c>
      <c r="D1174" s="1">
        <v>45278</v>
      </c>
      <c r="E1174" s="1" t="str">
        <f t="shared" si="18"/>
        <v>Dec 2023</v>
      </c>
      <c r="F1174" s="6">
        <v>187.19336417823547</v>
      </c>
      <c r="G1174" t="s">
        <v>12</v>
      </c>
    </row>
    <row r="1175" spans="1:7" x14ac:dyDescent="0.3">
      <c r="A1175">
        <v>1174</v>
      </c>
      <c r="B1175" t="s">
        <v>16</v>
      </c>
      <c r="C1175" t="s">
        <v>6</v>
      </c>
      <c r="D1175" s="1">
        <v>45107</v>
      </c>
      <c r="E1175" s="1" t="str">
        <f t="shared" si="18"/>
        <v>Jun 2023</v>
      </c>
      <c r="F1175" s="6">
        <v>42.839433834665243</v>
      </c>
      <c r="G1175" t="s">
        <v>12</v>
      </c>
    </row>
    <row r="1176" spans="1:7" x14ac:dyDescent="0.3">
      <c r="A1176">
        <v>1175</v>
      </c>
      <c r="B1176" t="s">
        <v>11</v>
      </c>
      <c r="C1176" t="s">
        <v>19</v>
      </c>
      <c r="D1176" s="1">
        <v>45089</v>
      </c>
      <c r="E1176" s="1" t="str">
        <f t="shared" si="18"/>
        <v>Jun 2023</v>
      </c>
      <c r="F1176" s="6">
        <v>189.32334731024142</v>
      </c>
      <c r="G1176" t="s">
        <v>7</v>
      </c>
    </row>
    <row r="1177" spans="1:7" x14ac:dyDescent="0.3">
      <c r="A1177">
        <v>1176</v>
      </c>
      <c r="B1177" t="s">
        <v>18</v>
      </c>
      <c r="C1177" t="s">
        <v>15</v>
      </c>
      <c r="D1177" s="1">
        <v>45276</v>
      </c>
      <c r="E1177" s="1" t="str">
        <f t="shared" si="18"/>
        <v>Dec 2023</v>
      </c>
      <c r="F1177" s="6">
        <v>455.38005485031363</v>
      </c>
      <c r="G1177" t="s">
        <v>14</v>
      </c>
    </row>
    <row r="1178" spans="1:7" x14ac:dyDescent="0.3">
      <c r="A1178">
        <v>1177</v>
      </c>
      <c r="B1178" t="s">
        <v>13</v>
      </c>
      <c r="C1178" t="s">
        <v>15</v>
      </c>
      <c r="D1178" s="1">
        <v>44979</v>
      </c>
      <c r="E1178" s="1" t="str">
        <f t="shared" si="18"/>
        <v>Feb 2023</v>
      </c>
      <c r="F1178" s="6">
        <v>256.02968866924164</v>
      </c>
      <c r="G1178" t="s">
        <v>10</v>
      </c>
    </row>
    <row r="1179" spans="1:7" x14ac:dyDescent="0.3">
      <c r="A1179">
        <v>1178</v>
      </c>
      <c r="B1179" t="s">
        <v>13</v>
      </c>
      <c r="C1179" t="s">
        <v>6</v>
      </c>
      <c r="D1179" s="1">
        <v>45041</v>
      </c>
      <c r="E1179" s="1" t="str">
        <f t="shared" si="18"/>
        <v>Apr 2023</v>
      </c>
      <c r="F1179" s="6">
        <v>86.479061244492343</v>
      </c>
      <c r="G1179" t="s">
        <v>12</v>
      </c>
    </row>
    <row r="1180" spans="1:7" x14ac:dyDescent="0.3">
      <c r="A1180">
        <v>1179</v>
      </c>
      <c r="B1180" t="s">
        <v>8</v>
      </c>
      <c r="C1180" t="s">
        <v>6</v>
      </c>
      <c r="D1180" s="1">
        <v>45146</v>
      </c>
      <c r="E1180" s="1" t="str">
        <f t="shared" si="18"/>
        <v>Aug 2023</v>
      </c>
      <c r="F1180" s="6">
        <v>267.27677261303052</v>
      </c>
      <c r="G1180" t="s">
        <v>7</v>
      </c>
    </row>
    <row r="1181" spans="1:7" x14ac:dyDescent="0.3">
      <c r="A1181">
        <v>1180</v>
      </c>
      <c r="B1181" t="s">
        <v>13</v>
      </c>
      <c r="C1181" t="s">
        <v>19</v>
      </c>
      <c r="D1181" s="1">
        <v>45219</v>
      </c>
      <c r="E1181" s="1" t="str">
        <f t="shared" si="18"/>
        <v>Oct 2023</v>
      </c>
      <c r="F1181" s="6">
        <v>188.12809205222629</v>
      </c>
      <c r="G1181" t="s">
        <v>7</v>
      </c>
    </row>
    <row r="1182" spans="1:7" x14ac:dyDescent="0.3">
      <c r="A1182">
        <v>1181</v>
      </c>
      <c r="B1182" t="s">
        <v>5</v>
      </c>
      <c r="C1182" t="s">
        <v>19</v>
      </c>
      <c r="D1182" s="1">
        <v>45145</v>
      </c>
      <c r="E1182" s="1" t="str">
        <f t="shared" si="18"/>
        <v>Aug 2023</v>
      </c>
      <c r="F1182" s="6">
        <v>113.6009275325751</v>
      </c>
      <c r="G1182" t="s">
        <v>12</v>
      </c>
    </row>
    <row r="1183" spans="1:7" x14ac:dyDescent="0.3">
      <c r="A1183">
        <v>1182</v>
      </c>
      <c r="B1183" t="s">
        <v>16</v>
      </c>
      <c r="C1183" t="s">
        <v>9</v>
      </c>
      <c r="D1183" s="1">
        <v>45208</v>
      </c>
      <c r="E1183" s="1" t="str">
        <f t="shared" si="18"/>
        <v>Oct 2023</v>
      </c>
      <c r="F1183" s="6">
        <v>83.715658862529622</v>
      </c>
      <c r="G1183" t="s">
        <v>7</v>
      </c>
    </row>
    <row r="1184" spans="1:7" x14ac:dyDescent="0.3">
      <c r="A1184">
        <v>1183</v>
      </c>
      <c r="B1184" t="s">
        <v>5</v>
      </c>
      <c r="C1184" t="s">
        <v>15</v>
      </c>
      <c r="D1184" s="1">
        <v>45082</v>
      </c>
      <c r="E1184" s="1" t="str">
        <f t="shared" si="18"/>
        <v>Jun 2023</v>
      </c>
      <c r="F1184" s="6">
        <v>274.20150242693836</v>
      </c>
      <c r="G1184" t="s">
        <v>7</v>
      </c>
    </row>
    <row r="1185" spans="1:7" x14ac:dyDescent="0.3">
      <c r="A1185">
        <v>1184</v>
      </c>
      <c r="B1185" t="s">
        <v>16</v>
      </c>
      <c r="C1185" t="s">
        <v>19</v>
      </c>
      <c r="D1185" s="1">
        <v>45181</v>
      </c>
      <c r="E1185" s="1" t="str">
        <f t="shared" si="18"/>
        <v>Sep 2023</v>
      </c>
      <c r="F1185" s="6">
        <v>218.1862272663686</v>
      </c>
      <c r="G1185" t="s">
        <v>14</v>
      </c>
    </row>
    <row r="1186" spans="1:7" x14ac:dyDescent="0.3">
      <c r="A1186">
        <v>1185</v>
      </c>
      <c r="B1186" t="s">
        <v>11</v>
      </c>
      <c r="C1186" t="s">
        <v>9</v>
      </c>
      <c r="D1186" s="1">
        <v>44995</v>
      </c>
      <c r="E1186" s="1" t="str">
        <f t="shared" si="18"/>
        <v>Mar 2023</v>
      </c>
      <c r="F1186" s="6">
        <v>57.739397666234069</v>
      </c>
      <c r="G1186" t="s">
        <v>7</v>
      </c>
    </row>
    <row r="1187" spans="1:7" x14ac:dyDescent="0.3">
      <c r="A1187">
        <v>1186</v>
      </c>
      <c r="B1187" t="s">
        <v>21</v>
      </c>
      <c r="C1187" t="s">
        <v>17</v>
      </c>
      <c r="D1187" s="1">
        <v>45171</v>
      </c>
      <c r="E1187" s="1" t="str">
        <f t="shared" si="18"/>
        <v>Sep 2023</v>
      </c>
      <c r="F1187" s="6">
        <v>292.86140865034963</v>
      </c>
      <c r="G1187" t="s">
        <v>20</v>
      </c>
    </row>
    <row r="1188" spans="1:7" x14ac:dyDescent="0.3">
      <c r="A1188">
        <v>1187</v>
      </c>
      <c r="B1188" t="s">
        <v>5</v>
      </c>
      <c r="C1188" t="s">
        <v>17</v>
      </c>
      <c r="D1188" s="1">
        <v>45111</v>
      </c>
      <c r="E1188" s="1" t="str">
        <f t="shared" si="18"/>
        <v>Jul 2023</v>
      </c>
      <c r="F1188" s="6">
        <v>407.73892670183517</v>
      </c>
      <c r="G1188" t="s">
        <v>10</v>
      </c>
    </row>
    <row r="1189" spans="1:7" x14ac:dyDescent="0.3">
      <c r="A1189">
        <v>1188</v>
      </c>
      <c r="B1189" t="s">
        <v>11</v>
      </c>
      <c r="C1189" t="s">
        <v>15</v>
      </c>
      <c r="D1189" s="1">
        <v>45022</v>
      </c>
      <c r="E1189" s="1" t="str">
        <f t="shared" si="18"/>
        <v>Apr 2023</v>
      </c>
      <c r="F1189" s="6">
        <v>354.46130825290078</v>
      </c>
      <c r="G1189" t="s">
        <v>12</v>
      </c>
    </row>
    <row r="1190" spans="1:7" x14ac:dyDescent="0.3">
      <c r="A1190">
        <v>1189</v>
      </c>
      <c r="B1190" t="s">
        <v>16</v>
      </c>
      <c r="C1190" t="s">
        <v>17</v>
      </c>
      <c r="D1190" s="1">
        <v>44970</v>
      </c>
      <c r="E1190" s="1" t="str">
        <f t="shared" si="18"/>
        <v>Feb 2023</v>
      </c>
      <c r="F1190" s="6">
        <v>59.360797163984522</v>
      </c>
      <c r="G1190" t="s">
        <v>10</v>
      </c>
    </row>
    <row r="1191" spans="1:7" x14ac:dyDescent="0.3">
      <c r="A1191">
        <v>1190</v>
      </c>
      <c r="B1191" t="s">
        <v>11</v>
      </c>
      <c r="C1191" t="s">
        <v>19</v>
      </c>
      <c r="D1191" s="1">
        <v>45057</v>
      </c>
      <c r="E1191" s="1" t="str">
        <f t="shared" si="18"/>
        <v>May 2023</v>
      </c>
      <c r="F1191" s="6">
        <v>330.61852136527324</v>
      </c>
      <c r="G1191" t="s">
        <v>12</v>
      </c>
    </row>
    <row r="1192" spans="1:7" x14ac:dyDescent="0.3">
      <c r="A1192">
        <v>1191</v>
      </c>
      <c r="B1192" t="s">
        <v>16</v>
      </c>
      <c r="C1192" t="s">
        <v>15</v>
      </c>
      <c r="D1192" s="1">
        <v>45061</v>
      </c>
      <c r="E1192" s="1" t="str">
        <f t="shared" si="18"/>
        <v>May 2023</v>
      </c>
      <c r="F1192" s="6">
        <v>35.507261055880562</v>
      </c>
      <c r="G1192" t="s">
        <v>20</v>
      </c>
    </row>
    <row r="1193" spans="1:7" x14ac:dyDescent="0.3">
      <c r="A1193">
        <v>1192</v>
      </c>
      <c r="B1193" t="s">
        <v>16</v>
      </c>
      <c r="C1193" t="s">
        <v>15</v>
      </c>
      <c r="D1193" s="1">
        <v>45125</v>
      </c>
      <c r="E1193" s="1" t="str">
        <f t="shared" si="18"/>
        <v>Jul 2023</v>
      </c>
      <c r="F1193" s="6">
        <v>491.34758737089936</v>
      </c>
      <c r="G1193" t="s">
        <v>20</v>
      </c>
    </row>
    <row r="1194" spans="1:7" x14ac:dyDescent="0.3">
      <c r="A1194">
        <v>1193</v>
      </c>
      <c r="B1194" t="s">
        <v>13</v>
      </c>
      <c r="C1194" t="s">
        <v>19</v>
      </c>
      <c r="D1194" s="1">
        <v>45291</v>
      </c>
      <c r="E1194" s="1" t="str">
        <f t="shared" si="18"/>
        <v>Dec 2023</v>
      </c>
      <c r="F1194" s="6">
        <v>386.33990433433183</v>
      </c>
      <c r="G1194" t="s">
        <v>20</v>
      </c>
    </row>
    <row r="1195" spans="1:7" x14ac:dyDescent="0.3">
      <c r="A1195">
        <v>1194</v>
      </c>
      <c r="B1195" t="s">
        <v>18</v>
      </c>
      <c r="C1195" t="s">
        <v>19</v>
      </c>
      <c r="D1195" s="1">
        <v>45107</v>
      </c>
      <c r="E1195" s="1" t="str">
        <f t="shared" si="18"/>
        <v>Jun 2023</v>
      </c>
      <c r="F1195" s="6">
        <v>321.11759037607948</v>
      </c>
      <c r="G1195" t="s">
        <v>7</v>
      </c>
    </row>
    <row r="1196" spans="1:7" x14ac:dyDescent="0.3">
      <c r="A1196">
        <v>1195</v>
      </c>
      <c r="B1196" t="s">
        <v>5</v>
      </c>
      <c r="C1196" t="s">
        <v>17</v>
      </c>
      <c r="D1196" s="1">
        <v>44936</v>
      </c>
      <c r="E1196" s="1" t="str">
        <f t="shared" si="18"/>
        <v>Jan 2023</v>
      </c>
      <c r="F1196" s="6">
        <v>33.033510880246745</v>
      </c>
      <c r="G1196" t="s">
        <v>10</v>
      </c>
    </row>
    <row r="1197" spans="1:7" x14ac:dyDescent="0.3">
      <c r="A1197">
        <v>1196</v>
      </c>
      <c r="B1197" t="s">
        <v>8</v>
      </c>
      <c r="C1197" t="s">
        <v>15</v>
      </c>
      <c r="D1197" s="1">
        <v>45250</v>
      </c>
      <c r="E1197" s="1" t="str">
        <f t="shared" si="18"/>
        <v>Nov 2023</v>
      </c>
      <c r="F1197" s="6">
        <v>175.24268823498909</v>
      </c>
      <c r="G1197" t="s">
        <v>7</v>
      </c>
    </row>
    <row r="1198" spans="1:7" x14ac:dyDescent="0.3">
      <c r="A1198">
        <v>1197</v>
      </c>
      <c r="B1198" t="s">
        <v>16</v>
      </c>
      <c r="C1198" t="s">
        <v>19</v>
      </c>
      <c r="D1198" s="1">
        <v>45008</v>
      </c>
      <c r="E1198" s="1" t="str">
        <f t="shared" si="18"/>
        <v>Mar 2023</v>
      </c>
      <c r="F1198" s="6">
        <v>70.359903325426529</v>
      </c>
      <c r="G1198" t="s">
        <v>7</v>
      </c>
    </row>
    <row r="1199" spans="1:7" x14ac:dyDescent="0.3">
      <c r="A1199">
        <v>1198</v>
      </c>
      <c r="B1199" t="s">
        <v>8</v>
      </c>
      <c r="C1199" t="s">
        <v>9</v>
      </c>
      <c r="D1199" s="1">
        <v>45256</v>
      </c>
      <c r="E1199" s="1" t="str">
        <f t="shared" si="18"/>
        <v>Nov 2023</v>
      </c>
      <c r="F1199" s="6">
        <v>438.81602852965767</v>
      </c>
      <c r="G1199" t="s">
        <v>20</v>
      </c>
    </row>
    <row r="1200" spans="1:7" x14ac:dyDescent="0.3">
      <c r="A1200">
        <v>1199</v>
      </c>
      <c r="B1200" t="s">
        <v>18</v>
      </c>
      <c r="C1200" t="s">
        <v>9</v>
      </c>
      <c r="D1200" s="1">
        <v>45154</v>
      </c>
      <c r="E1200" s="1" t="str">
        <f t="shared" si="18"/>
        <v>Aug 2023</v>
      </c>
      <c r="F1200" s="6">
        <v>207.69156420261066</v>
      </c>
      <c r="G1200" t="s">
        <v>14</v>
      </c>
    </row>
    <row r="1201" spans="1:7" x14ac:dyDescent="0.3">
      <c r="A1201">
        <v>1200</v>
      </c>
      <c r="B1201" t="s">
        <v>11</v>
      </c>
      <c r="C1201" t="s">
        <v>15</v>
      </c>
      <c r="D1201" s="1">
        <v>45055</v>
      </c>
      <c r="E1201" s="1" t="str">
        <f t="shared" si="18"/>
        <v>May 2023</v>
      </c>
      <c r="F1201" s="6">
        <v>339.37349417236044</v>
      </c>
      <c r="G1201" t="s">
        <v>12</v>
      </c>
    </row>
    <row r="1202" spans="1:7" x14ac:dyDescent="0.3">
      <c r="A1202">
        <v>1201</v>
      </c>
      <c r="B1202" t="s">
        <v>21</v>
      </c>
      <c r="C1202" t="s">
        <v>19</v>
      </c>
      <c r="D1202" s="1">
        <v>45141</v>
      </c>
      <c r="E1202" s="1" t="str">
        <f t="shared" si="18"/>
        <v>Aug 2023</v>
      </c>
      <c r="F1202" s="6">
        <v>156.7358080872956</v>
      </c>
      <c r="G1202" t="s">
        <v>20</v>
      </c>
    </row>
    <row r="1203" spans="1:7" x14ac:dyDescent="0.3">
      <c r="A1203">
        <v>1202</v>
      </c>
      <c r="B1203" t="s">
        <v>5</v>
      </c>
      <c r="C1203" t="s">
        <v>6</v>
      </c>
      <c r="D1203" s="1">
        <v>45240</v>
      </c>
      <c r="E1203" s="1" t="str">
        <f t="shared" si="18"/>
        <v>Nov 2023</v>
      </c>
      <c r="F1203" s="6">
        <v>5.5630297643132405</v>
      </c>
      <c r="G1203" t="s">
        <v>7</v>
      </c>
    </row>
    <row r="1204" spans="1:7" x14ac:dyDescent="0.3">
      <c r="A1204">
        <v>1203</v>
      </c>
      <c r="B1204" t="s">
        <v>8</v>
      </c>
      <c r="C1204" t="s">
        <v>15</v>
      </c>
      <c r="D1204" s="1">
        <v>45182</v>
      </c>
      <c r="E1204" s="1" t="str">
        <f t="shared" si="18"/>
        <v>Sep 2023</v>
      </c>
      <c r="F1204" s="6">
        <v>38.58206606779693</v>
      </c>
      <c r="G1204" t="s">
        <v>20</v>
      </c>
    </row>
    <row r="1205" spans="1:7" x14ac:dyDescent="0.3">
      <c r="A1205">
        <v>1204</v>
      </c>
      <c r="B1205" t="s">
        <v>5</v>
      </c>
      <c r="C1205" t="s">
        <v>15</v>
      </c>
      <c r="D1205" s="1">
        <v>45011</v>
      </c>
      <c r="E1205" s="1" t="str">
        <f t="shared" si="18"/>
        <v>Mar 2023</v>
      </c>
      <c r="F1205" s="6">
        <v>398.97595391985925</v>
      </c>
      <c r="G1205" t="s">
        <v>20</v>
      </c>
    </row>
    <row r="1206" spans="1:7" x14ac:dyDescent="0.3">
      <c r="A1206">
        <v>1205</v>
      </c>
      <c r="B1206" t="s">
        <v>13</v>
      </c>
      <c r="C1206" t="s">
        <v>15</v>
      </c>
      <c r="D1206" s="1">
        <v>44973</v>
      </c>
      <c r="E1206" s="1" t="str">
        <f t="shared" si="18"/>
        <v>Feb 2023</v>
      </c>
      <c r="F1206" s="6">
        <v>115.46245656452324</v>
      </c>
      <c r="G1206" t="s">
        <v>14</v>
      </c>
    </row>
    <row r="1207" spans="1:7" x14ac:dyDescent="0.3">
      <c r="A1207">
        <v>1206</v>
      </c>
      <c r="B1207" t="s">
        <v>5</v>
      </c>
      <c r="C1207" t="s">
        <v>19</v>
      </c>
      <c r="D1207" s="1">
        <v>45137</v>
      </c>
      <c r="E1207" s="1" t="str">
        <f t="shared" si="18"/>
        <v>Jul 2023</v>
      </c>
      <c r="F1207" s="6">
        <v>478.04743418161922</v>
      </c>
      <c r="G1207" t="s">
        <v>10</v>
      </c>
    </row>
    <row r="1208" spans="1:7" x14ac:dyDescent="0.3">
      <c r="A1208">
        <v>1207</v>
      </c>
      <c r="B1208" t="s">
        <v>8</v>
      </c>
      <c r="C1208" t="s">
        <v>15</v>
      </c>
      <c r="D1208" s="1">
        <v>45233</v>
      </c>
      <c r="E1208" s="1" t="str">
        <f t="shared" si="18"/>
        <v>Nov 2023</v>
      </c>
      <c r="F1208" s="6">
        <v>65.309539673667757</v>
      </c>
      <c r="G1208" t="s">
        <v>12</v>
      </c>
    </row>
    <row r="1209" spans="1:7" x14ac:dyDescent="0.3">
      <c r="A1209">
        <v>1208</v>
      </c>
      <c r="B1209" t="s">
        <v>18</v>
      </c>
      <c r="C1209" t="s">
        <v>17</v>
      </c>
      <c r="D1209" s="1">
        <v>45138</v>
      </c>
      <c r="E1209" s="1" t="str">
        <f t="shared" si="18"/>
        <v>Jul 2023</v>
      </c>
      <c r="F1209" s="6">
        <v>127.31998093652358</v>
      </c>
      <c r="G1209" t="s">
        <v>14</v>
      </c>
    </row>
    <row r="1210" spans="1:7" x14ac:dyDescent="0.3">
      <c r="A1210">
        <v>1209</v>
      </c>
      <c r="B1210" t="s">
        <v>5</v>
      </c>
      <c r="C1210" t="s">
        <v>15</v>
      </c>
      <c r="D1210" s="1">
        <v>45284</v>
      </c>
      <c r="E1210" s="1" t="str">
        <f t="shared" si="18"/>
        <v>Dec 2023</v>
      </c>
      <c r="F1210" s="6">
        <v>160.94912773629426</v>
      </c>
      <c r="G1210" t="s">
        <v>20</v>
      </c>
    </row>
    <row r="1211" spans="1:7" x14ac:dyDescent="0.3">
      <c r="A1211">
        <v>1210</v>
      </c>
      <c r="B1211" t="s">
        <v>5</v>
      </c>
      <c r="C1211" t="s">
        <v>15</v>
      </c>
      <c r="D1211" s="1">
        <v>45238</v>
      </c>
      <c r="E1211" s="1" t="str">
        <f t="shared" si="18"/>
        <v>Nov 2023</v>
      </c>
      <c r="F1211" s="6">
        <v>291.03596560426831</v>
      </c>
      <c r="G1211" t="s">
        <v>14</v>
      </c>
    </row>
    <row r="1212" spans="1:7" x14ac:dyDescent="0.3">
      <c r="A1212">
        <v>1211</v>
      </c>
      <c r="B1212" t="s">
        <v>11</v>
      </c>
      <c r="C1212" t="s">
        <v>15</v>
      </c>
      <c r="D1212" s="1">
        <v>45104</v>
      </c>
      <c r="E1212" s="1" t="str">
        <f t="shared" si="18"/>
        <v>Jun 2023</v>
      </c>
      <c r="F1212" s="6">
        <v>364.62501331568126</v>
      </c>
      <c r="G1212" t="s">
        <v>20</v>
      </c>
    </row>
    <row r="1213" spans="1:7" x14ac:dyDescent="0.3">
      <c r="A1213">
        <v>1212</v>
      </c>
      <c r="B1213" t="s">
        <v>21</v>
      </c>
      <c r="C1213" t="s">
        <v>9</v>
      </c>
      <c r="D1213" s="1">
        <v>45116</v>
      </c>
      <c r="E1213" s="1" t="str">
        <f t="shared" si="18"/>
        <v>Jul 2023</v>
      </c>
      <c r="F1213" s="6">
        <v>253.52102525749032</v>
      </c>
      <c r="G1213" t="s">
        <v>14</v>
      </c>
    </row>
    <row r="1214" spans="1:7" x14ac:dyDescent="0.3">
      <c r="A1214">
        <v>1213</v>
      </c>
      <c r="B1214" t="s">
        <v>5</v>
      </c>
      <c r="C1214" t="s">
        <v>15</v>
      </c>
      <c r="D1214" s="1">
        <v>45105</v>
      </c>
      <c r="E1214" s="1" t="str">
        <f t="shared" si="18"/>
        <v>Jun 2023</v>
      </c>
      <c r="F1214" s="6">
        <v>94.496612918671516</v>
      </c>
      <c r="G1214" t="s">
        <v>14</v>
      </c>
    </row>
    <row r="1215" spans="1:7" x14ac:dyDescent="0.3">
      <c r="A1215">
        <v>1214</v>
      </c>
      <c r="B1215" t="s">
        <v>16</v>
      </c>
      <c r="C1215" t="s">
        <v>19</v>
      </c>
      <c r="D1215" s="1">
        <v>45149</v>
      </c>
      <c r="E1215" s="1" t="str">
        <f t="shared" si="18"/>
        <v>Aug 2023</v>
      </c>
      <c r="F1215" s="6">
        <v>387.0173191491711</v>
      </c>
      <c r="G1215" t="s">
        <v>12</v>
      </c>
    </row>
    <row r="1216" spans="1:7" x14ac:dyDescent="0.3">
      <c r="A1216">
        <v>1215</v>
      </c>
      <c r="B1216" t="s">
        <v>13</v>
      </c>
      <c r="C1216" t="s">
        <v>17</v>
      </c>
      <c r="D1216" s="1">
        <v>45268</v>
      </c>
      <c r="E1216" s="1" t="str">
        <f t="shared" si="18"/>
        <v>Dec 2023</v>
      </c>
      <c r="F1216" s="6">
        <v>402.22167261897238</v>
      </c>
      <c r="G1216" t="s">
        <v>14</v>
      </c>
    </row>
    <row r="1217" spans="1:7" x14ac:dyDescent="0.3">
      <c r="A1217">
        <v>1216</v>
      </c>
      <c r="B1217" t="s">
        <v>21</v>
      </c>
      <c r="C1217" t="s">
        <v>19</v>
      </c>
      <c r="D1217" s="1">
        <v>44930</v>
      </c>
      <c r="E1217" s="1" t="str">
        <f t="shared" si="18"/>
        <v>Jan 2023</v>
      </c>
      <c r="F1217" s="6">
        <v>499.18969449148727</v>
      </c>
      <c r="G1217" t="s">
        <v>10</v>
      </c>
    </row>
    <row r="1218" spans="1:7" x14ac:dyDescent="0.3">
      <c r="A1218">
        <v>1217</v>
      </c>
      <c r="B1218" t="s">
        <v>21</v>
      </c>
      <c r="C1218" t="s">
        <v>9</v>
      </c>
      <c r="D1218" s="1">
        <v>45129</v>
      </c>
      <c r="E1218" s="1" t="str">
        <f t="shared" ref="E1218:E1281" si="19">TEXT(D1218, "MMM YYYY")</f>
        <v>Jul 2023</v>
      </c>
      <c r="F1218" s="6">
        <v>57.702711036303498</v>
      </c>
      <c r="G1218" t="s">
        <v>14</v>
      </c>
    </row>
    <row r="1219" spans="1:7" x14ac:dyDescent="0.3">
      <c r="A1219">
        <v>1218</v>
      </c>
      <c r="B1219" t="s">
        <v>21</v>
      </c>
      <c r="C1219" t="s">
        <v>9</v>
      </c>
      <c r="D1219" s="1">
        <v>44983</v>
      </c>
      <c r="E1219" s="1" t="str">
        <f t="shared" si="19"/>
        <v>Feb 2023</v>
      </c>
      <c r="F1219" s="6">
        <v>401.2536345821706</v>
      </c>
      <c r="G1219" t="s">
        <v>10</v>
      </c>
    </row>
    <row r="1220" spans="1:7" x14ac:dyDescent="0.3">
      <c r="A1220">
        <v>1219</v>
      </c>
      <c r="B1220" t="s">
        <v>11</v>
      </c>
      <c r="C1220" t="s">
        <v>15</v>
      </c>
      <c r="D1220" s="1">
        <v>45288</v>
      </c>
      <c r="E1220" s="1" t="str">
        <f t="shared" si="19"/>
        <v>Dec 2023</v>
      </c>
      <c r="F1220" s="6">
        <v>294.01764166980587</v>
      </c>
      <c r="G1220" t="s">
        <v>20</v>
      </c>
    </row>
    <row r="1221" spans="1:7" x14ac:dyDescent="0.3">
      <c r="A1221">
        <v>1220</v>
      </c>
      <c r="B1221" t="s">
        <v>8</v>
      </c>
      <c r="C1221" t="s">
        <v>9</v>
      </c>
      <c r="D1221" s="1">
        <v>45290</v>
      </c>
      <c r="E1221" s="1" t="str">
        <f t="shared" si="19"/>
        <v>Dec 2023</v>
      </c>
      <c r="F1221" s="6">
        <v>18.619002640706768</v>
      </c>
      <c r="G1221" t="s">
        <v>20</v>
      </c>
    </row>
    <row r="1222" spans="1:7" x14ac:dyDescent="0.3">
      <c r="A1222">
        <v>1221</v>
      </c>
      <c r="B1222" t="s">
        <v>16</v>
      </c>
      <c r="C1222" t="s">
        <v>9</v>
      </c>
      <c r="D1222" s="1">
        <v>45048</v>
      </c>
      <c r="E1222" s="1" t="str">
        <f t="shared" si="19"/>
        <v>May 2023</v>
      </c>
      <c r="F1222" s="6">
        <v>349.20602294091202</v>
      </c>
      <c r="G1222" t="s">
        <v>12</v>
      </c>
    </row>
    <row r="1223" spans="1:7" x14ac:dyDescent="0.3">
      <c r="A1223">
        <v>1222</v>
      </c>
      <c r="B1223" t="s">
        <v>13</v>
      </c>
      <c r="C1223" t="s">
        <v>17</v>
      </c>
      <c r="D1223" s="1">
        <v>45236</v>
      </c>
      <c r="E1223" s="1" t="str">
        <f t="shared" si="19"/>
        <v>Nov 2023</v>
      </c>
      <c r="F1223" s="6">
        <v>395.07732369594089</v>
      </c>
      <c r="G1223" t="s">
        <v>12</v>
      </c>
    </row>
    <row r="1224" spans="1:7" x14ac:dyDescent="0.3">
      <c r="A1224">
        <v>1223</v>
      </c>
      <c r="B1224" t="s">
        <v>16</v>
      </c>
      <c r="C1224" t="s">
        <v>9</v>
      </c>
      <c r="D1224" s="1">
        <v>45028</v>
      </c>
      <c r="E1224" s="1" t="str">
        <f t="shared" si="19"/>
        <v>Apr 2023</v>
      </c>
      <c r="F1224" s="6">
        <v>31.508510917446465</v>
      </c>
      <c r="G1224" t="s">
        <v>10</v>
      </c>
    </row>
    <row r="1225" spans="1:7" x14ac:dyDescent="0.3">
      <c r="A1225">
        <v>1224</v>
      </c>
      <c r="B1225" t="s">
        <v>18</v>
      </c>
      <c r="C1225" t="s">
        <v>19</v>
      </c>
      <c r="D1225" s="1">
        <v>45265</v>
      </c>
      <c r="E1225" s="1" t="str">
        <f t="shared" si="19"/>
        <v>Dec 2023</v>
      </c>
      <c r="F1225" s="6">
        <v>336.88953544245129</v>
      </c>
      <c r="G1225" t="s">
        <v>12</v>
      </c>
    </row>
    <row r="1226" spans="1:7" x14ac:dyDescent="0.3">
      <c r="A1226">
        <v>1225</v>
      </c>
      <c r="B1226" t="s">
        <v>8</v>
      </c>
      <c r="C1226" t="s">
        <v>6</v>
      </c>
      <c r="D1226" s="1">
        <v>45241</v>
      </c>
      <c r="E1226" s="1" t="str">
        <f t="shared" si="19"/>
        <v>Nov 2023</v>
      </c>
      <c r="F1226" s="6">
        <v>430.41446075478041</v>
      </c>
      <c r="G1226" t="s">
        <v>10</v>
      </c>
    </row>
    <row r="1227" spans="1:7" x14ac:dyDescent="0.3">
      <c r="A1227">
        <v>1226</v>
      </c>
      <c r="B1227" t="s">
        <v>11</v>
      </c>
      <c r="C1227" t="s">
        <v>15</v>
      </c>
      <c r="D1227" s="1">
        <v>45118</v>
      </c>
      <c r="E1227" s="1" t="str">
        <f t="shared" si="19"/>
        <v>Jul 2023</v>
      </c>
      <c r="F1227" s="6">
        <v>99.541263250893408</v>
      </c>
      <c r="G1227" t="s">
        <v>20</v>
      </c>
    </row>
    <row r="1228" spans="1:7" x14ac:dyDescent="0.3">
      <c r="A1228">
        <v>1227</v>
      </c>
      <c r="B1228" t="s">
        <v>16</v>
      </c>
      <c r="C1228" t="s">
        <v>9</v>
      </c>
      <c r="D1228" s="1">
        <v>45165</v>
      </c>
      <c r="E1228" s="1" t="str">
        <f t="shared" si="19"/>
        <v>Aug 2023</v>
      </c>
      <c r="F1228" s="6">
        <v>94.458364990989068</v>
      </c>
      <c r="G1228" t="s">
        <v>10</v>
      </c>
    </row>
    <row r="1229" spans="1:7" x14ac:dyDescent="0.3">
      <c r="A1229">
        <v>1228</v>
      </c>
      <c r="B1229" t="s">
        <v>5</v>
      </c>
      <c r="C1229" t="s">
        <v>9</v>
      </c>
      <c r="D1229" s="1">
        <v>45222</v>
      </c>
      <c r="E1229" s="1" t="str">
        <f t="shared" si="19"/>
        <v>Oct 2023</v>
      </c>
      <c r="F1229" s="6">
        <v>146.61122480475271</v>
      </c>
      <c r="G1229" t="s">
        <v>14</v>
      </c>
    </row>
    <row r="1230" spans="1:7" x14ac:dyDescent="0.3">
      <c r="A1230">
        <v>1229</v>
      </c>
      <c r="B1230" t="s">
        <v>21</v>
      </c>
      <c r="C1230" t="s">
        <v>9</v>
      </c>
      <c r="D1230" s="1">
        <v>45209</v>
      </c>
      <c r="E1230" s="1" t="str">
        <f t="shared" si="19"/>
        <v>Oct 2023</v>
      </c>
      <c r="F1230" s="6">
        <v>482.36139703290974</v>
      </c>
      <c r="G1230" t="s">
        <v>12</v>
      </c>
    </row>
    <row r="1231" spans="1:7" x14ac:dyDescent="0.3">
      <c r="A1231">
        <v>1230</v>
      </c>
      <c r="B1231" t="s">
        <v>13</v>
      </c>
      <c r="C1231" t="s">
        <v>17</v>
      </c>
      <c r="D1231" s="1">
        <v>45184</v>
      </c>
      <c r="E1231" s="1" t="str">
        <f t="shared" si="19"/>
        <v>Sep 2023</v>
      </c>
      <c r="F1231" s="6">
        <v>355.280447762118</v>
      </c>
      <c r="G1231" t="s">
        <v>20</v>
      </c>
    </row>
    <row r="1232" spans="1:7" x14ac:dyDescent="0.3">
      <c r="A1232">
        <v>1231</v>
      </c>
      <c r="B1232" t="s">
        <v>5</v>
      </c>
      <c r="C1232" t="s">
        <v>15</v>
      </c>
      <c r="D1232" s="1">
        <v>45174</v>
      </c>
      <c r="E1232" s="1" t="str">
        <f t="shared" si="19"/>
        <v>Sep 2023</v>
      </c>
      <c r="F1232" s="6">
        <v>73.148745684395948</v>
      </c>
      <c r="G1232" t="s">
        <v>7</v>
      </c>
    </row>
    <row r="1233" spans="1:7" x14ac:dyDescent="0.3">
      <c r="A1233">
        <v>1232</v>
      </c>
      <c r="B1233" t="s">
        <v>11</v>
      </c>
      <c r="C1233" t="s">
        <v>15</v>
      </c>
      <c r="D1233" s="1">
        <v>45157</v>
      </c>
      <c r="E1233" s="1" t="str">
        <f t="shared" si="19"/>
        <v>Aug 2023</v>
      </c>
      <c r="F1233" s="6">
        <v>331.04885185908745</v>
      </c>
      <c r="G1233" t="s">
        <v>10</v>
      </c>
    </row>
    <row r="1234" spans="1:7" x14ac:dyDescent="0.3">
      <c r="A1234">
        <v>1233</v>
      </c>
      <c r="B1234" t="s">
        <v>5</v>
      </c>
      <c r="C1234" t="s">
        <v>15</v>
      </c>
      <c r="D1234" s="1">
        <v>45078</v>
      </c>
      <c r="E1234" s="1" t="str">
        <f t="shared" si="19"/>
        <v>Jun 2023</v>
      </c>
      <c r="F1234" s="6">
        <v>71.113257248424645</v>
      </c>
      <c r="G1234" t="s">
        <v>10</v>
      </c>
    </row>
    <row r="1235" spans="1:7" x14ac:dyDescent="0.3">
      <c r="A1235">
        <v>1234</v>
      </c>
      <c r="B1235" t="s">
        <v>8</v>
      </c>
      <c r="C1235" t="s">
        <v>19</v>
      </c>
      <c r="D1235" s="1">
        <v>45136</v>
      </c>
      <c r="E1235" s="1" t="str">
        <f t="shared" si="19"/>
        <v>Jul 2023</v>
      </c>
      <c r="F1235" s="6">
        <v>140.85211411832998</v>
      </c>
      <c r="G1235" t="s">
        <v>7</v>
      </c>
    </row>
    <row r="1236" spans="1:7" x14ac:dyDescent="0.3">
      <c r="A1236">
        <v>1235</v>
      </c>
      <c r="B1236" t="s">
        <v>11</v>
      </c>
      <c r="C1236" t="s">
        <v>17</v>
      </c>
      <c r="D1236" s="1">
        <v>44994</v>
      </c>
      <c r="E1236" s="1" t="str">
        <f t="shared" si="19"/>
        <v>Mar 2023</v>
      </c>
      <c r="F1236" s="6">
        <v>122.55142964358707</v>
      </c>
      <c r="G1236" t="s">
        <v>12</v>
      </c>
    </row>
    <row r="1237" spans="1:7" x14ac:dyDescent="0.3">
      <c r="A1237">
        <v>1236</v>
      </c>
      <c r="B1237" t="s">
        <v>8</v>
      </c>
      <c r="C1237" t="s">
        <v>6</v>
      </c>
      <c r="D1237" s="1">
        <v>45235</v>
      </c>
      <c r="E1237" s="1" t="str">
        <f t="shared" si="19"/>
        <v>Nov 2023</v>
      </c>
      <c r="F1237" s="6">
        <v>193.18894189986193</v>
      </c>
      <c r="G1237" t="s">
        <v>7</v>
      </c>
    </row>
    <row r="1238" spans="1:7" x14ac:dyDescent="0.3">
      <c r="A1238">
        <v>1237</v>
      </c>
      <c r="B1238" t="s">
        <v>21</v>
      </c>
      <c r="C1238" t="s">
        <v>17</v>
      </c>
      <c r="D1238" s="1">
        <v>44983</v>
      </c>
      <c r="E1238" s="1" t="str">
        <f t="shared" si="19"/>
        <v>Feb 2023</v>
      </c>
      <c r="F1238" s="6">
        <v>47.617081375491644</v>
      </c>
      <c r="G1238" t="s">
        <v>7</v>
      </c>
    </row>
    <row r="1239" spans="1:7" x14ac:dyDescent="0.3">
      <c r="A1239">
        <v>1238</v>
      </c>
      <c r="B1239" t="s">
        <v>8</v>
      </c>
      <c r="C1239" t="s">
        <v>6</v>
      </c>
      <c r="D1239" s="1">
        <v>45286</v>
      </c>
      <c r="E1239" s="1" t="str">
        <f t="shared" si="19"/>
        <v>Dec 2023</v>
      </c>
      <c r="F1239" s="6">
        <v>10.571112653670159</v>
      </c>
      <c r="G1239" t="s">
        <v>7</v>
      </c>
    </row>
    <row r="1240" spans="1:7" x14ac:dyDescent="0.3">
      <c r="A1240">
        <v>1239</v>
      </c>
      <c r="B1240" t="s">
        <v>5</v>
      </c>
      <c r="C1240" t="s">
        <v>9</v>
      </c>
      <c r="D1240" s="1">
        <v>44949</v>
      </c>
      <c r="E1240" s="1" t="str">
        <f t="shared" si="19"/>
        <v>Jan 2023</v>
      </c>
      <c r="F1240" s="6">
        <v>442.73738767404939</v>
      </c>
      <c r="G1240" t="s">
        <v>12</v>
      </c>
    </row>
    <row r="1241" spans="1:7" x14ac:dyDescent="0.3">
      <c r="A1241">
        <v>1240</v>
      </c>
      <c r="B1241" t="s">
        <v>21</v>
      </c>
      <c r="C1241" t="s">
        <v>17</v>
      </c>
      <c r="D1241" s="1">
        <v>44933</v>
      </c>
      <c r="E1241" s="1" t="str">
        <f t="shared" si="19"/>
        <v>Jan 2023</v>
      </c>
      <c r="F1241" s="6">
        <v>203.37804847438488</v>
      </c>
      <c r="G1241" t="s">
        <v>20</v>
      </c>
    </row>
    <row r="1242" spans="1:7" x14ac:dyDescent="0.3">
      <c r="A1242">
        <v>1241</v>
      </c>
      <c r="B1242" t="s">
        <v>5</v>
      </c>
      <c r="C1242" t="s">
        <v>9</v>
      </c>
      <c r="D1242" s="1">
        <v>45288</v>
      </c>
      <c r="E1242" s="1" t="str">
        <f t="shared" si="19"/>
        <v>Dec 2023</v>
      </c>
      <c r="F1242" s="6">
        <v>63.943069394412291</v>
      </c>
      <c r="G1242" t="s">
        <v>7</v>
      </c>
    </row>
    <row r="1243" spans="1:7" x14ac:dyDescent="0.3">
      <c r="A1243">
        <v>1242</v>
      </c>
      <c r="B1243" t="s">
        <v>13</v>
      </c>
      <c r="C1243" t="s">
        <v>6</v>
      </c>
      <c r="D1243" s="1">
        <v>45020</v>
      </c>
      <c r="E1243" s="1" t="str">
        <f t="shared" si="19"/>
        <v>Apr 2023</v>
      </c>
      <c r="F1243" s="6">
        <v>18.309621655692503</v>
      </c>
      <c r="G1243" t="s">
        <v>7</v>
      </c>
    </row>
    <row r="1244" spans="1:7" x14ac:dyDescent="0.3">
      <c r="A1244">
        <v>1243</v>
      </c>
      <c r="B1244" t="s">
        <v>18</v>
      </c>
      <c r="C1244" t="s">
        <v>9</v>
      </c>
      <c r="D1244" s="1">
        <v>44935</v>
      </c>
      <c r="E1244" s="1" t="str">
        <f t="shared" si="19"/>
        <v>Jan 2023</v>
      </c>
      <c r="F1244" s="6">
        <v>471.64968760522322</v>
      </c>
      <c r="G1244" t="s">
        <v>14</v>
      </c>
    </row>
    <row r="1245" spans="1:7" x14ac:dyDescent="0.3">
      <c r="A1245">
        <v>1244</v>
      </c>
      <c r="B1245" t="s">
        <v>11</v>
      </c>
      <c r="C1245" t="s">
        <v>9</v>
      </c>
      <c r="D1245" s="1">
        <v>45182</v>
      </c>
      <c r="E1245" s="1" t="str">
        <f t="shared" si="19"/>
        <v>Sep 2023</v>
      </c>
      <c r="F1245" s="6">
        <v>23.917306070222374</v>
      </c>
      <c r="G1245" t="s">
        <v>12</v>
      </c>
    </row>
    <row r="1246" spans="1:7" x14ac:dyDescent="0.3">
      <c r="A1246">
        <v>1245</v>
      </c>
      <c r="B1246" t="s">
        <v>16</v>
      </c>
      <c r="C1246" t="s">
        <v>17</v>
      </c>
      <c r="D1246" s="1">
        <v>45229</v>
      </c>
      <c r="E1246" s="1" t="str">
        <f t="shared" si="19"/>
        <v>Oct 2023</v>
      </c>
      <c r="F1246" s="6">
        <v>302.10010771141015</v>
      </c>
      <c r="G1246" t="s">
        <v>10</v>
      </c>
    </row>
    <row r="1247" spans="1:7" x14ac:dyDescent="0.3">
      <c r="A1247">
        <v>1246</v>
      </c>
      <c r="B1247" t="s">
        <v>18</v>
      </c>
      <c r="C1247" t="s">
        <v>15</v>
      </c>
      <c r="D1247" s="1">
        <v>45209</v>
      </c>
      <c r="E1247" s="1" t="str">
        <f t="shared" si="19"/>
        <v>Oct 2023</v>
      </c>
      <c r="F1247" s="6">
        <v>230.23904603095303</v>
      </c>
      <c r="G1247" t="s">
        <v>7</v>
      </c>
    </row>
    <row r="1248" spans="1:7" x14ac:dyDescent="0.3">
      <c r="A1248">
        <v>1247</v>
      </c>
      <c r="B1248" t="s">
        <v>13</v>
      </c>
      <c r="C1248" t="s">
        <v>17</v>
      </c>
      <c r="D1248" s="1">
        <v>45108</v>
      </c>
      <c r="E1248" s="1" t="str">
        <f t="shared" si="19"/>
        <v>Jul 2023</v>
      </c>
      <c r="F1248" s="6">
        <v>438.3804756470704</v>
      </c>
      <c r="G1248" t="s">
        <v>10</v>
      </c>
    </row>
    <row r="1249" spans="1:7" x14ac:dyDescent="0.3">
      <c r="A1249">
        <v>1248</v>
      </c>
      <c r="B1249" t="s">
        <v>11</v>
      </c>
      <c r="C1249" t="s">
        <v>17</v>
      </c>
      <c r="D1249" s="1">
        <v>45150</v>
      </c>
      <c r="E1249" s="1" t="str">
        <f t="shared" si="19"/>
        <v>Aug 2023</v>
      </c>
      <c r="F1249" s="6">
        <v>493.71650947224009</v>
      </c>
      <c r="G1249" t="s">
        <v>7</v>
      </c>
    </row>
    <row r="1250" spans="1:7" x14ac:dyDescent="0.3">
      <c r="A1250">
        <v>1249</v>
      </c>
      <c r="B1250" t="s">
        <v>5</v>
      </c>
      <c r="C1250" t="s">
        <v>6</v>
      </c>
      <c r="D1250" s="1">
        <v>44959</v>
      </c>
      <c r="E1250" s="1" t="str">
        <f t="shared" si="19"/>
        <v>Feb 2023</v>
      </c>
      <c r="F1250" s="6">
        <v>267.19546602067533</v>
      </c>
      <c r="G1250" t="s">
        <v>14</v>
      </c>
    </row>
    <row r="1251" spans="1:7" x14ac:dyDescent="0.3">
      <c r="A1251">
        <v>1250</v>
      </c>
      <c r="B1251" t="s">
        <v>8</v>
      </c>
      <c r="C1251" t="s">
        <v>17</v>
      </c>
      <c r="D1251" s="1">
        <v>44981</v>
      </c>
      <c r="E1251" s="1" t="str">
        <f t="shared" si="19"/>
        <v>Feb 2023</v>
      </c>
      <c r="F1251" s="6">
        <v>259.7583425712732</v>
      </c>
      <c r="G1251" t="s">
        <v>14</v>
      </c>
    </row>
    <row r="1252" spans="1:7" x14ac:dyDescent="0.3">
      <c r="A1252">
        <v>1251</v>
      </c>
      <c r="B1252" t="s">
        <v>8</v>
      </c>
      <c r="C1252" t="s">
        <v>9</v>
      </c>
      <c r="D1252" s="1">
        <v>45206</v>
      </c>
      <c r="E1252" s="1" t="str">
        <f t="shared" si="19"/>
        <v>Oct 2023</v>
      </c>
      <c r="F1252" s="6">
        <v>371.87032312833497</v>
      </c>
      <c r="G1252" t="s">
        <v>10</v>
      </c>
    </row>
    <row r="1253" spans="1:7" x14ac:dyDescent="0.3">
      <c r="A1253">
        <v>1252</v>
      </c>
      <c r="B1253" t="s">
        <v>8</v>
      </c>
      <c r="C1253" t="s">
        <v>15</v>
      </c>
      <c r="D1253" s="1">
        <v>44951</v>
      </c>
      <c r="E1253" s="1" t="str">
        <f t="shared" si="19"/>
        <v>Jan 2023</v>
      </c>
      <c r="F1253" s="6">
        <v>287.13820094394237</v>
      </c>
      <c r="G1253" t="s">
        <v>14</v>
      </c>
    </row>
    <row r="1254" spans="1:7" x14ac:dyDescent="0.3">
      <c r="A1254">
        <v>1253</v>
      </c>
      <c r="B1254" t="s">
        <v>5</v>
      </c>
      <c r="C1254" t="s">
        <v>15</v>
      </c>
      <c r="D1254" s="1">
        <v>44938</v>
      </c>
      <c r="E1254" s="1" t="str">
        <f t="shared" si="19"/>
        <v>Jan 2023</v>
      </c>
      <c r="F1254" s="6">
        <v>205.44773664499729</v>
      </c>
      <c r="G1254" t="s">
        <v>14</v>
      </c>
    </row>
    <row r="1255" spans="1:7" x14ac:dyDescent="0.3">
      <c r="A1255">
        <v>1254</v>
      </c>
      <c r="B1255" t="s">
        <v>18</v>
      </c>
      <c r="C1255" t="s">
        <v>9</v>
      </c>
      <c r="D1255" s="1">
        <v>44949</v>
      </c>
      <c r="E1255" s="1" t="str">
        <f t="shared" si="19"/>
        <v>Jan 2023</v>
      </c>
      <c r="F1255" s="6">
        <v>169.80597489014369</v>
      </c>
      <c r="G1255" t="s">
        <v>20</v>
      </c>
    </row>
    <row r="1256" spans="1:7" x14ac:dyDescent="0.3">
      <c r="A1256">
        <v>1255</v>
      </c>
      <c r="B1256" t="s">
        <v>13</v>
      </c>
      <c r="C1256" t="s">
        <v>19</v>
      </c>
      <c r="D1256" s="1">
        <v>45204</v>
      </c>
      <c r="E1256" s="1" t="str">
        <f t="shared" si="19"/>
        <v>Oct 2023</v>
      </c>
      <c r="F1256" s="6">
        <v>202.57071675909555</v>
      </c>
      <c r="G1256" t="s">
        <v>12</v>
      </c>
    </row>
    <row r="1257" spans="1:7" x14ac:dyDescent="0.3">
      <c r="A1257">
        <v>1256</v>
      </c>
      <c r="B1257" t="s">
        <v>13</v>
      </c>
      <c r="C1257" t="s">
        <v>6</v>
      </c>
      <c r="D1257" s="1">
        <v>45010</v>
      </c>
      <c r="E1257" s="1" t="str">
        <f t="shared" si="19"/>
        <v>Mar 2023</v>
      </c>
      <c r="F1257" s="6">
        <v>437.69436174752127</v>
      </c>
      <c r="G1257" t="s">
        <v>7</v>
      </c>
    </row>
    <row r="1258" spans="1:7" x14ac:dyDescent="0.3">
      <c r="A1258">
        <v>1257</v>
      </c>
      <c r="B1258" t="s">
        <v>21</v>
      </c>
      <c r="C1258" t="s">
        <v>9</v>
      </c>
      <c r="D1258" s="1">
        <v>45260</v>
      </c>
      <c r="E1258" s="1" t="str">
        <f t="shared" si="19"/>
        <v>Nov 2023</v>
      </c>
      <c r="F1258" s="6">
        <v>463.15316959005048</v>
      </c>
      <c r="G1258" t="s">
        <v>20</v>
      </c>
    </row>
    <row r="1259" spans="1:7" x14ac:dyDescent="0.3">
      <c r="A1259">
        <v>1258</v>
      </c>
      <c r="B1259" t="s">
        <v>8</v>
      </c>
      <c r="C1259" t="s">
        <v>6</v>
      </c>
      <c r="D1259" s="1">
        <v>44990</v>
      </c>
      <c r="E1259" s="1" t="str">
        <f t="shared" si="19"/>
        <v>Mar 2023</v>
      </c>
      <c r="F1259" s="6">
        <v>439.76342064570349</v>
      </c>
      <c r="G1259" t="s">
        <v>12</v>
      </c>
    </row>
    <row r="1260" spans="1:7" x14ac:dyDescent="0.3">
      <c r="A1260">
        <v>1259</v>
      </c>
      <c r="B1260" t="s">
        <v>13</v>
      </c>
      <c r="C1260" t="s">
        <v>9</v>
      </c>
      <c r="D1260" s="1">
        <v>45029</v>
      </c>
      <c r="E1260" s="1" t="str">
        <f t="shared" si="19"/>
        <v>Apr 2023</v>
      </c>
      <c r="F1260" s="6">
        <v>223.04002853580636</v>
      </c>
      <c r="G1260" t="s">
        <v>12</v>
      </c>
    </row>
    <row r="1261" spans="1:7" x14ac:dyDescent="0.3">
      <c r="A1261">
        <v>1260</v>
      </c>
      <c r="B1261" t="s">
        <v>5</v>
      </c>
      <c r="C1261" t="s">
        <v>6</v>
      </c>
      <c r="D1261" s="1">
        <v>45116</v>
      </c>
      <c r="E1261" s="1" t="str">
        <f t="shared" si="19"/>
        <v>Jul 2023</v>
      </c>
      <c r="F1261" s="6">
        <v>14.76471611097729</v>
      </c>
      <c r="G1261" t="s">
        <v>14</v>
      </c>
    </row>
    <row r="1262" spans="1:7" x14ac:dyDescent="0.3">
      <c r="A1262">
        <v>1261</v>
      </c>
      <c r="B1262" t="s">
        <v>18</v>
      </c>
      <c r="C1262" t="s">
        <v>19</v>
      </c>
      <c r="D1262" s="1">
        <v>44960</v>
      </c>
      <c r="E1262" s="1" t="str">
        <f t="shared" si="19"/>
        <v>Feb 2023</v>
      </c>
      <c r="F1262" s="6">
        <v>468.92664618611946</v>
      </c>
      <c r="G1262" t="s">
        <v>12</v>
      </c>
    </row>
    <row r="1263" spans="1:7" x14ac:dyDescent="0.3">
      <c r="A1263">
        <v>1262</v>
      </c>
      <c r="B1263" t="s">
        <v>16</v>
      </c>
      <c r="C1263" t="s">
        <v>6</v>
      </c>
      <c r="D1263" s="1">
        <v>45106</v>
      </c>
      <c r="E1263" s="1" t="str">
        <f t="shared" si="19"/>
        <v>Jun 2023</v>
      </c>
      <c r="F1263" s="6">
        <v>420.86953563685506</v>
      </c>
      <c r="G1263" t="s">
        <v>7</v>
      </c>
    </row>
    <row r="1264" spans="1:7" x14ac:dyDescent="0.3">
      <c r="A1264">
        <v>1263</v>
      </c>
      <c r="B1264" t="s">
        <v>11</v>
      </c>
      <c r="C1264" t="s">
        <v>17</v>
      </c>
      <c r="D1264" s="1">
        <v>45002</v>
      </c>
      <c r="E1264" s="1" t="str">
        <f t="shared" si="19"/>
        <v>Mar 2023</v>
      </c>
      <c r="F1264" s="6">
        <v>369.28310863379374</v>
      </c>
      <c r="G1264" t="s">
        <v>20</v>
      </c>
    </row>
    <row r="1265" spans="1:7" x14ac:dyDescent="0.3">
      <c r="A1265">
        <v>1264</v>
      </c>
      <c r="B1265" t="s">
        <v>16</v>
      </c>
      <c r="C1265" t="s">
        <v>19</v>
      </c>
      <c r="D1265" s="1">
        <v>45230</v>
      </c>
      <c r="E1265" s="1" t="str">
        <f t="shared" si="19"/>
        <v>Oct 2023</v>
      </c>
      <c r="F1265" s="6">
        <v>166.59629907310131</v>
      </c>
      <c r="G1265" t="s">
        <v>14</v>
      </c>
    </row>
    <row r="1266" spans="1:7" x14ac:dyDescent="0.3">
      <c r="A1266">
        <v>1265</v>
      </c>
      <c r="B1266" t="s">
        <v>11</v>
      </c>
      <c r="C1266" t="s">
        <v>15</v>
      </c>
      <c r="D1266" s="1">
        <v>44978</v>
      </c>
      <c r="E1266" s="1" t="str">
        <f t="shared" si="19"/>
        <v>Feb 2023</v>
      </c>
      <c r="F1266" s="6">
        <v>204.34304323588407</v>
      </c>
      <c r="G1266" t="s">
        <v>14</v>
      </c>
    </row>
    <row r="1267" spans="1:7" x14ac:dyDescent="0.3">
      <c r="A1267">
        <v>1266</v>
      </c>
      <c r="B1267" t="s">
        <v>13</v>
      </c>
      <c r="C1267" t="s">
        <v>9</v>
      </c>
      <c r="D1267" s="1">
        <v>44980</v>
      </c>
      <c r="E1267" s="1" t="str">
        <f t="shared" si="19"/>
        <v>Feb 2023</v>
      </c>
      <c r="F1267" s="6">
        <v>470.04088518597734</v>
      </c>
      <c r="G1267" t="s">
        <v>10</v>
      </c>
    </row>
    <row r="1268" spans="1:7" x14ac:dyDescent="0.3">
      <c r="A1268">
        <v>1267</v>
      </c>
      <c r="B1268" t="s">
        <v>13</v>
      </c>
      <c r="C1268" t="s">
        <v>6</v>
      </c>
      <c r="D1268" s="1">
        <v>45276</v>
      </c>
      <c r="E1268" s="1" t="str">
        <f t="shared" si="19"/>
        <v>Dec 2023</v>
      </c>
      <c r="F1268" s="6">
        <v>389.7459728243162</v>
      </c>
      <c r="G1268" t="s">
        <v>12</v>
      </c>
    </row>
    <row r="1269" spans="1:7" x14ac:dyDescent="0.3">
      <c r="A1269">
        <v>1268</v>
      </c>
      <c r="B1269" t="s">
        <v>8</v>
      </c>
      <c r="C1269" t="s">
        <v>19</v>
      </c>
      <c r="D1269" s="1">
        <v>45056</v>
      </c>
      <c r="E1269" s="1" t="str">
        <f t="shared" si="19"/>
        <v>May 2023</v>
      </c>
      <c r="F1269" s="6">
        <v>474.6781736883849</v>
      </c>
      <c r="G1269" t="s">
        <v>12</v>
      </c>
    </row>
    <row r="1270" spans="1:7" x14ac:dyDescent="0.3">
      <c r="A1270">
        <v>1269</v>
      </c>
      <c r="B1270" t="s">
        <v>5</v>
      </c>
      <c r="C1270" t="s">
        <v>19</v>
      </c>
      <c r="D1270" s="1">
        <v>45065</v>
      </c>
      <c r="E1270" s="1" t="str">
        <f t="shared" si="19"/>
        <v>May 2023</v>
      </c>
      <c r="F1270" s="6">
        <v>386.97365669919418</v>
      </c>
      <c r="G1270" t="s">
        <v>10</v>
      </c>
    </row>
    <row r="1271" spans="1:7" x14ac:dyDescent="0.3">
      <c r="A1271">
        <v>1270</v>
      </c>
      <c r="B1271" t="s">
        <v>8</v>
      </c>
      <c r="C1271" t="s">
        <v>15</v>
      </c>
      <c r="D1271" s="1">
        <v>45079</v>
      </c>
      <c r="E1271" s="1" t="str">
        <f t="shared" si="19"/>
        <v>Jun 2023</v>
      </c>
      <c r="F1271" s="6">
        <v>338.19975922006336</v>
      </c>
      <c r="G1271" t="s">
        <v>7</v>
      </c>
    </row>
    <row r="1272" spans="1:7" x14ac:dyDescent="0.3">
      <c r="A1272">
        <v>1271</v>
      </c>
      <c r="B1272" t="s">
        <v>18</v>
      </c>
      <c r="C1272" t="s">
        <v>9</v>
      </c>
      <c r="D1272" s="1">
        <v>45026</v>
      </c>
      <c r="E1272" s="1" t="str">
        <f t="shared" si="19"/>
        <v>Apr 2023</v>
      </c>
      <c r="F1272" s="6">
        <v>171.81540323357609</v>
      </c>
      <c r="G1272" t="s">
        <v>20</v>
      </c>
    </row>
    <row r="1273" spans="1:7" x14ac:dyDescent="0.3">
      <c r="A1273">
        <v>1272</v>
      </c>
      <c r="B1273" t="s">
        <v>21</v>
      </c>
      <c r="C1273" t="s">
        <v>15</v>
      </c>
      <c r="D1273" s="1">
        <v>45060</v>
      </c>
      <c r="E1273" s="1" t="str">
        <f t="shared" si="19"/>
        <v>May 2023</v>
      </c>
      <c r="F1273" s="6">
        <v>436.39117785067185</v>
      </c>
      <c r="G1273" t="s">
        <v>12</v>
      </c>
    </row>
    <row r="1274" spans="1:7" x14ac:dyDescent="0.3">
      <c r="A1274">
        <v>1273</v>
      </c>
      <c r="B1274" t="s">
        <v>13</v>
      </c>
      <c r="C1274" t="s">
        <v>15</v>
      </c>
      <c r="D1274" s="1">
        <v>44928</v>
      </c>
      <c r="E1274" s="1" t="str">
        <f t="shared" si="19"/>
        <v>Jan 2023</v>
      </c>
      <c r="F1274" s="6">
        <v>375.78472894797585</v>
      </c>
      <c r="G1274" t="s">
        <v>7</v>
      </c>
    </row>
    <row r="1275" spans="1:7" x14ac:dyDescent="0.3">
      <c r="A1275">
        <v>1274</v>
      </c>
      <c r="B1275" t="s">
        <v>21</v>
      </c>
      <c r="C1275" t="s">
        <v>15</v>
      </c>
      <c r="D1275" s="1">
        <v>45244</v>
      </c>
      <c r="E1275" s="1" t="str">
        <f t="shared" si="19"/>
        <v>Nov 2023</v>
      </c>
      <c r="F1275" s="6">
        <v>7.4641389827318534</v>
      </c>
      <c r="G1275" t="s">
        <v>7</v>
      </c>
    </row>
    <row r="1276" spans="1:7" x14ac:dyDescent="0.3">
      <c r="A1276">
        <v>1275</v>
      </c>
      <c r="B1276" t="s">
        <v>8</v>
      </c>
      <c r="C1276" t="s">
        <v>19</v>
      </c>
      <c r="D1276" s="1">
        <v>44986</v>
      </c>
      <c r="E1276" s="1" t="str">
        <f t="shared" si="19"/>
        <v>Mar 2023</v>
      </c>
      <c r="F1276" s="6">
        <v>204.88874368699422</v>
      </c>
      <c r="G1276" t="s">
        <v>14</v>
      </c>
    </row>
    <row r="1277" spans="1:7" x14ac:dyDescent="0.3">
      <c r="A1277">
        <v>1276</v>
      </c>
      <c r="B1277" t="s">
        <v>18</v>
      </c>
      <c r="C1277" t="s">
        <v>9</v>
      </c>
      <c r="D1277" s="1">
        <v>45087</v>
      </c>
      <c r="E1277" s="1" t="str">
        <f t="shared" si="19"/>
        <v>Jun 2023</v>
      </c>
      <c r="F1277" s="6">
        <v>280.91497963770053</v>
      </c>
      <c r="G1277" t="s">
        <v>20</v>
      </c>
    </row>
    <row r="1278" spans="1:7" x14ac:dyDescent="0.3">
      <c r="A1278">
        <v>1277</v>
      </c>
      <c r="B1278" t="s">
        <v>18</v>
      </c>
      <c r="C1278" t="s">
        <v>19</v>
      </c>
      <c r="D1278" s="1">
        <v>45233</v>
      </c>
      <c r="E1278" s="1" t="str">
        <f t="shared" si="19"/>
        <v>Nov 2023</v>
      </c>
      <c r="F1278" s="6">
        <v>310.92613824830875</v>
      </c>
      <c r="G1278" t="s">
        <v>12</v>
      </c>
    </row>
    <row r="1279" spans="1:7" x14ac:dyDescent="0.3">
      <c r="A1279">
        <v>1278</v>
      </c>
      <c r="B1279" t="s">
        <v>21</v>
      </c>
      <c r="C1279" t="s">
        <v>9</v>
      </c>
      <c r="D1279" s="1">
        <v>45085</v>
      </c>
      <c r="E1279" s="1" t="str">
        <f t="shared" si="19"/>
        <v>Jun 2023</v>
      </c>
      <c r="F1279" s="6">
        <v>411.96561299378544</v>
      </c>
      <c r="G1279" t="s">
        <v>14</v>
      </c>
    </row>
    <row r="1280" spans="1:7" x14ac:dyDescent="0.3">
      <c r="A1280">
        <v>1279</v>
      </c>
      <c r="B1280" t="s">
        <v>16</v>
      </c>
      <c r="C1280" t="s">
        <v>19</v>
      </c>
      <c r="D1280" s="1">
        <v>44987</v>
      </c>
      <c r="E1280" s="1" t="str">
        <f t="shared" si="19"/>
        <v>Mar 2023</v>
      </c>
      <c r="F1280" s="6">
        <v>181.54095606147288</v>
      </c>
      <c r="G1280" t="s">
        <v>10</v>
      </c>
    </row>
    <row r="1281" spans="1:7" x14ac:dyDescent="0.3">
      <c r="A1281">
        <v>1280</v>
      </c>
      <c r="B1281" t="s">
        <v>11</v>
      </c>
      <c r="C1281" t="s">
        <v>19</v>
      </c>
      <c r="D1281" s="1">
        <v>45232</v>
      </c>
      <c r="E1281" s="1" t="str">
        <f t="shared" si="19"/>
        <v>Nov 2023</v>
      </c>
      <c r="F1281" s="6">
        <v>27.543339754628548</v>
      </c>
      <c r="G1281" t="s">
        <v>14</v>
      </c>
    </row>
    <row r="1282" spans="1:7" x14ac:dyDescent="0.3">
      <c r="A1282">
        <v>1281</v>
      </c>
      <c r="B1282" t="s">
        <v>11</v>
      </c>
      <c r="C1282" t="s">
        <v>17</v>
      </c>
      <c r="D1282" s="1">
        <v>45187</v>
      </c>
      <c r="E1282" s="1" t="str">
        <f t="shared" ref="E1282:E1345" si="20">TEXT(D1282, "MMM YYYY")</f>
        <v>Sep 2023</v>
      </c>
      <c r="F1282" s="6">
        <v>357.89233059072927</v>
      </c>
      <c r="G1282" t="s">
        <v>20</v>
      </c>
    </row>
    <row r="1283" spans="1:7" x14ac:dyDescent="0.3">
      <c r="A1283">
        <v>1282</v>
      </c>
      <c r="B1283" t="s">
        <v>21</v>
      </c>
      <c r="C1283" t="s">
        <v>15</v>
      </c>
      <c r="D1283" s="1">
        <v>44948</v>
      </c>
      <c r="E1283" s="1" t="str">
        <f t="shared" si="20"/>
        <v>Jan 2023</v>
      </c>
      <c r="F1283" s="6">
        <v>291.75358777785414</v>
      </c>
      <c r="G1283" t="s">
        <v>12</v>
      </c>
    </row>
    <row r="1284" spans="1:7" x14ac:dyDescent="0.3">
      <c r="A1284">
        <v>1283</v>
      </c>
      <c r="B1284" t="s">
        <v>5</v>
      </c>
      <c r="C1284" t="s">
        <v>19</v>
      </c>
      <c r="D1284" s="1">
        <v>45108</v>
      </c>
      <c r="E1284" s="1" t="str">
        <f t="shared" si="20"/>
        <v>Jul 2023</v>
      </c>
      <c r="F1284" s="6">
        <v>380.69493464367605</v>
      </c>
      <c r="G1284" t="s">
        <v>14</v>
      </c>
    </row>
    <row r="1285" spans="1:7" x14ac:dyDescent="0.3">
      <c r="A1285">
        <v>1284</v>
      </c>
      <c r="B1285" t="s">
        <v>18</v>
      </c>
      <c r="C1285" t="s">
        <v>6</v>
      </c>
      <c r="D1285" s="1">
        <v>45088</v>
      </c>
      <c r="E1285" s="1" t="str">
        <f t="shared" si="20"/>
        <v>Jun 2023</v>
      </c>
      <c r="F1285" s="6">
        <v>53.784858666757074</v>
      </c>
      <c r="G1285" t="s">
        <v>14</v>
      </c>
    </row>
    <row r="1286" spans="1:7" x14ac:dyDescent="0.3">
      <c r="A1286">
        <v>1285</v>
      </c>
      <c r="B1286" t="s">
        <v>13</v>
      </c>
      <c r="C1286" t="s">
        <v>17</v>
      </c>
      <c r="D1286" s="1">
        <v>45043</v>
      </c>
      <c r="E1286" s="1" t="str">
        <f t="shared" si="20"/>
        <v>Apr 2023</v>
      </c>
      <c r="F1286" s="6">
        <v>332.65572387406797</v>
      </c>
      <c r="G1286" t="s">
        <v>10</v>
      </c>
    </row>
    <row r="1287" spans="1:7" x14ac:dyDescent="0.3">
      <c r="A1287">
        <v>1286</v>
      </c>
      <c r="B1287" t="s">
        <v>16</v>
      </c>
      <c r="C1287" t="s">
        <v>9</v>
      </c>
      <c r="D1287" s="1">
        <v>45233</v>
      </c>
      <c r="E1287" s="1" t="str">
        <f t="shared" si="20"/>
        <v>Nov 2023</v>
      </c>
      <c r="F1287" s="6">
        <v>355.94627477558822</v>
      </c>
      <c r="G1287" t="s">
        <v>10</v>
      </c>
    </row>
    <row r="1288" spans="1:7" x14ac:dyDescent="0.3">
      <c r="A1288">
        <v>1287</v>
      </c>
      <c r="B1288" t="s">
        <v>16</v>
      </c>
      <c r="C1288" t="s">
        <v>6</v>
      </c>
      <c r="D1288" s="1">
        <v>45007</v>
      </c>
      <c r="E1288" s="1" t="str">
        <f t="shared" si="20"/>
        <v>Mar 2023</v>
      </c>
      <c r="F1288" s="6">
        <v>404.48000297820448</v>
      </c>
      <c r="G1288" t="s">
        <v>7</v>
      </c>
    </row>
    <row r="1289" spans="1:7" x14ac:dyDescent="0.3">
      <c r="A1289">
        <v>1288</v>
      </c>
      <c r="B1289" t="s">
        <v>16</v>
      </c>
      <c r="C1289" t="s">
        <v>19</v>
      </c>
      <c r="D1289" s="1">
        <v>45044</v>
      </c>
      <c r="E1289" s="1" t="str">
        <f t="shared" si="20"/>
        <v>Apr 2023</v>
      </c>
      <c r="F1289" s="6">
        <v>490.47134989772184</v>
      </c>
      <c r="G1289" t="s">
        <v>10</v>
      </c>
    </row>
    <row r="1290" spans="1:7" x14ac:dyDescent="0.3">
      <c r="A1290">
        <v>1289</v>
      </c>
      <c r="B1290" t="s">
        <v>13</v>
      </c>
      <c r="C1290" t="s">
        <v>17</v>
      </c>
      <c r="D1290" s="1">
        <v>45080</v>
      </c>
      <c r="E1290" s="1" t="str">
        <f t="shared" si="20"/>
        <v>Jun 2023</v>
      </c>
      <c r="F1290" s="6">
        <v>90.703357858012112</v>
      </c>
      <c r="G1290" t="s">
        <v>7</v>
      </c>
    </row>
    <row r="1291" spans="1:7" x14ac:dyDescent="0.3">
      <c r="A1291">
        <v>1290</v>
      </c>
      <c r="B1291" t="s">
        <v>8</v>
      </c>
      <c r="C1291" t="s">
        <v>19</v>
      </c>
      <c r="D1291" s="1">
        <v>44941</v>
      </c>
      <c r="E1291" s="1" t="str">
        <f t="shared" si="20"/>
        <v>Jan 2023</v>
      </c>
      <c r="F1291" s="6">
        <v>353.58516220105912</v>
      </c>
      <c r="G1291" t="s">
        <v>7</v>
      </c>
    </row>
    <row r="1292" spans="1:7" x14ac:dyDescent="0.3">
      <c r="A1292">
        <v>1291</v>
      </c>
      <c r="B1292" t="s">
        <v>8</v>
      </c>
      <c r="C1292" t="s">
        <v>15</v>
      </c>
      <c r="D1292" s="1">
        <v>45288</v>
      </c>
      <c r="E1292" s="1" t="str">
        <f t="shared" si="20"/>
        <v>Dec 2023</v>
      </c>
      <c r="F1292" s="6">
        <v>187.93486054908442</v>
      </c>
      <c r="G1292" t="s">
        <v>12</v>
      </c>
    </row>
    <row r="1293" spans="1:7" x14ac:dyDescent="0.3">
      <c r="A1293">
        <v>1292</v>
      </c>
      <c r="B1293" t="s">
        <v>5</v>
      </c>
      <c r="C1293" t="s">
        <v>19</v>
      </c>
      <c r="D1293" s="1">
        <v>45073</v>
      </c>
      <c r="E1293" s="1" t="str">
        <f t="shared" si="20"/>
        <v>May 2023</v>
      </c>
      <c r="F1293" s="6">
        <v>79.147536255901557</v>
      </c>
      <c r="G1293" t="s">
        <v>12</v>
      </c>
    </row>
    <row r="1294" spans="1:7" x14ac:dyDescent="0.3">
      <c r="A1294">
        <v>1293</v>
      </c>
      <c r="B1294" t="s">
        <v>16</v>
      </c>
      <c r="C1294" t="s">
        <v>6</v>
      </c>
      <c r="D1294" s="1">
        <v>45284</v>
      </c>
      <c r="E1294" s="1" t="str">
        <f t="shared" si="20"/>
        <v>Dec 2023</v>
      </c>
      <c r="F1294" s="6">
        <v>428.23800672314553</v>
      </c>
      <c r="G1294" t="s">
        <v>12</v>
      </c>
    </row>
    <row r="1295" spans="1:7" x14ac:dyDescent="0.3">
      <c r="A1295">
        <v>1294</v>
      </c>
      <c r="B1295" t="s">
        <v>8</v>
      </c>
      <c r="C1295" t="s">
        <v>17</v>
      </c>
      <c r="D1295" s="1">
        <v>45067</v>
      </c>
      <c r="E1295" s="1" t="str">
        <f t="shared" si="20"/>
        <v>May 2023</v>
      </c>
      <c r="F1295" s="6">
        <v>73.834106459531426</v>
      </c>
      <c r="G1295" t="s">
        <v>12</v>
      </c>
    </row>
    <row r="1296" spans="1:7" x14ac:dyDescent="0.3">
      <c r="A1296">
        <v>1295</v>
      </c>
      <c r="B1296" t="s">
        <v>21</v>
      </c>
      <c r="C1296" t="s">
        <v>6</v>
      </c>
      <c r="D1296" s="1">
        <v>45056</v>
      </c>
      <c r="E1296" s="1" t="str">
        <f t="shared" si="20"/>
        <v>May 2023</v>
      </c>
      <c r="F1296" s="6">
        <v>89.937640106059163</v>
      </c>
      <c r="G1296" t="s">
        <v>14</v>
      </c>
    </row>
    <row r="1297" spans="1:7" x14ac:dyDescent="0.3">
      <c r="A1297">
        <v>1296</v>
      </c>
      <c r="B1297" t="s">
        <v>21</v>
      </c>
      <c r="C1297" t="s">
        <v>19</v>
      </c>
      <c r="D1297" s="1">
        <v>45187</v>
      </c>
      <c r="E1297" s="1" t="str">
        <f t="shared" si="20"/>
        <v>Sep 2023</v>
      </c>
      <c r="F1297" s="6">
        <v>448.92148045628517</v>
      </c>
      <c r="G1297" t="s">
        <v>12</v>
      </c>
    </row>
    <row r="1298" spans="1:7" x14ac:dyDescent="0.3">
      <c r="A1298">
        <v>1297</v>
      </c>
      <c r="B1298" t="s">
        <v>21</v>
      </c>
      <c r="C1298" t="s">
        <v>17</v>
      </c>
      <c r="D1298" s="1">
        <v>45046</v>
      </c>
      <c r="E1298" s="1" t="str">
        <f t="shared" si="20"/>
        <v>Apr 2023</v>
      </c>
      <c r="F1298" s="6">
        <v>49.159451068177724</v>
      </c>
      <c r="G1298" t="s">
        <v>7</v>
      </c>
    </row>
    <row r="1299" spans="1:7" x14ac:dyDescent="0.3">
      <c r="A1299">
        <v>1298</v>
      </c>
      <c r="B1299" t="s">
        <v>8</v>
      </c>
      <c r="C1299" t="s">
        <v>6</v>
      </c>
      <c r="D1299" s="1">
        <v>45108</v>
      </c>
      <c r="E1299" s="1" t="str">
        <f t="shared" si="20"/>
        <v>Jul 2023</v>
      </c>
      <c r="F1299" s="6">
        <v>199.52736679925346</v>
      </c>
      <c r="G1299" t="s">
        <v>20</v>
      </c>
    </row>
    <row r="1300" spans="1:7" x14ac:dyDescent="0.3">
      <c r="A1300">
        <v>1299</v>
      </c>
      <c r="B1300" t="s">
        <v>18</v>
      </c>
      <c r="C1300" t="s">
        <v>6</v>
      </c>
      <c r="D1300" s="1">
        <v>45132</v>
      </c>
      <c r="E1300" s="1" t="str">
        <f t="shared" si="20"/>
        <v>Jul 2023</v>
      </c>
      <c r="F1300" s="6">
        <v>216.25077714492076</v>
      </c>
      <c r="G1300" t="s">
        <v>14</v>
      </c>
    </row>
    <row r="1301" spans="1:7" x14ac:dyDescent="0.3">
      <c r="A1301">
        <v>1300</v>
      </c>
      <c r="B1301" t="s">
        <v>18</v>
      </c>
      <c r="C1301" t="s">
        <v>9</v>
      </c>
      <c r="D1301" s="1">
        <v>45244</v>
      </c>
      <c r="E1301" s="1" t="str">
        <f t="shared" si="20"/>
        <v>Nov 2023</v>
      </c>
      <c r="F1301" s="6">
        <v>63.762293263390809</v>
      </c>
      <c r="G1301" t="s">
        <v>20</v>
      </c>
    </row>
    <row r="1302" spans="1:7" x14ac:dyDescent="0.3">
      <c r="A1302">
        <v>1301</v>
      </c>
      <c r="B1302" t="s">
        <v>8</v>
      </c>
      <c r="C1302" t="s">
        <v>6</v>
      </c>
      <c r="D1302" s="1">
        <v>45166</v>
      </c>
      <c r="E1302" s="1" t="str">
        <f t="shared" si="20"/>
        <v>Aug 2023</v>
      </c>
      <c r="F1302" s="6">
        <v>211.21913750603582</v>
      </c>
      <c r="G1302" t="s">
        <v>20</v>
      </c>
    </row>
    <row r="1303" spans="1:7" x14ac:dyDescent="0.3">
      <c r="A1303">
        <v>1302</v>
      </c>
      <c r="B1303" t="s">
        <v>5</v>
      </c>
      <c r="C1303" t="s">
        <v>9</v>
      </c>
      <c r="D1303" s="1">
        <v>45110</v>
      </c>
      <c r="E1303" s="1" t="str">
        <f t="shared" si="20"/>
        <v>Jul 2023</v>
      </c>
      <c r="F1303" s="6">
        <v>291.25082225574698</v>
      </c>
      <c r="G1303" t="s">
        <v>7</v>
      </c>
    </row>
    <row r="1304" spans="1:7" x14ac:dyDescent="0.3">
      <c r="A1304">
        <v>1303</v>
      </c>
      <c r="B1304" t="s">
        <v>5</v>
      </c>
      <c r="C1304" t="s">
        <v>15</v>
      </c>
      <c r="D1304" s="1">
        <v>45262</v>
      </c>
      <c r="E1304" s="1" t="str">
        <f t="shared" si="20"/>
        <v>Dec 2023</v>
      </c>
      <c r="F1304" s="6">
        <v>19.107749325110102</v>
      </c>
      <c r="G1304" t="s">
        <v>20</v>
      </c>
    </row>
    <row r="1305" spans="1:7" x14ac:dyDescent="0.3">
      <c r="A1305">
        <v>1304</v>
      </c>
      <c r="B1305" t="s">
        <v>16</v>
      </c>
      <c r="C1305" t="s">
        <v>6</v>
      </c>
      <c r="D1305" s="1">
        <v>45057</v>
      </c>
      <c r="E1305" s="1" t="str">
        <f t="shared" si="20"/>
        <v>May 2023</v>
      </c>
      <c r="F1305" s="6">
        <v>400.1738179378234</v>
      </c>
      <c r="G1305" t="s">
        <v>12</v>
      </c>
    </row>
    <row r="1306" spans="1:7" x14ac:dyDescent="0.3">
      <c r="A1306">
        <v>1305</v>
      </c>
      <c r="B1306" t="s">
        <v>11</v>
      </c>
      <c r="C1306" t="s">
        <v>6</v>
      </c>
      <c r="D1306" s="1">
        <v>45201</v>
      </c>
      <c r="E1306" s="1" t="str">
        <f t="shared" si="20"/>
        <v>Oct 2023</v>
      </c>
      <c r="F1306" s="6">
        <v>392.68578516717417</v>
      </c>
      <c r="G1306" t="s">
        <v>14</v>
      </c>
    </row>
    <row r="1307" spans="1:7" x14ac:dyDescent="0.3">
      <c r="A1307">
        <v>1306</v>
      </c>
      <c r="B1307" t="s">
        <v>8</v>
      </c>
      <c r="C1307" t="s">
        <v>6</v>
      </c>
      <c r="D1307" s="1">
        <v>45136</v>
      </c>
      <c r="E1307" s="1" t="str">
        <f t="shared" si="20"/>
        <v>Jul 2023</v>
      </c>
      <c r="F1307" s="6">
        <v>446.29790076996045</v>
      </c>
      <c r="G1307" t="s">
        <v>10</v>
      </c>
    </row>
    <row r="1308" spans="1:7" x14ac:dyDescent="0.3">
      <c r="A1308">
        <v>1307</v>
      </c>
      <c r="B1308" t="s">
        <v>11</v>
      </c>
      <c r="C1308" t="s">
        <v>15</v>
      </c>
      <c r="D1308" s="1">
        <v>45070</v>
      </c>
      <c r="E1308" s="1" t="str">
        <f t="shared" si="20"/>
        <v>May 2023</v>
      </c>
      <c r="F1308" s="6">
        <v>405.90706962001417</v>
      </c>
      <c r="G1308" t="s">
        <v>7</v>
      </c>
    </row>
    <row r="1309" spans="1:7" x14ac:dyDescent="0.3">
      <c r="A1309">
        <v>1308</v>
      </c>
      <c r="B1309" t="s">
        <v>16</v>
      </c>
      <c r="C1309" t="s">
        <v>9</v>
      </c>
      <c r="D1309" s="1">
        <v>44973</v>
      </c>
      <c r="E1309" s="1" t="str">
        <f t="shared" si="20"/>
        <v>Feb 2023</v>
      </c>
      <c r="F1309" s="6">
        <v>307.47977540602255</v>
      </c>
      <c r="G1309" t="s">
        <v>7</v>
      </c>
    </row>
    <row r="1310" spans="1:7" x14ac:dyDescent="0.3">
      <c r="A1310">
        <v>1309</v>
      </c>
      <c r="B1310" t="s">
        <v>16</v>
      </c>
      <c r="C1310" t="s">
        <v>19</v>
      </c>
      <c r="D1310" s="1">
        <v>44999</v>
      </c>
      <c r="E1310" s="1" t="str">
        <f t="shared" si="20"/>
        <v>Mar 2023</v>
      </c>
      <c r="F1310" s="6">
        <v>406.13448749346605</v>
      </c>
      <c r="G1310" t="s">
        <v>14</v>
      </c>
    </row>
    <row r="1311" spans="1:7" x14ac:dyDescent="0.3">
      <c r="A1311">
        <v>1310</v>
      </c>
      <c r="B1311" t="s">
        <v>11</v>
      </c>
      <c r="C1311" t="s">
        <v>9</v>
      </c>
      <c r="D1311" s="1">
        <v>45217</v>
      </c>
      <c r="E1311" s="1" t="str">
        <f t="shared" si="20"/>
        <v>Oct 2023</v>
      </c>
      <c r="F1311" s="6">
        <v>346.47967666288258</v>
      </c>
      <c r="G1311" t="s">
        <v>20</v>
      </c>
    </row>
    <row r="1312" spans="1:7" x14ac:dyDescent="0.3">
      <c r="A1312">
        <v>1311</v>
      </c>
      <c r="B1312" t="s">
        <v>13</v>
      </c>
      <c r="C1312" t="s">
        <v>6</v>
      </c>
      <c r="D1312" s="1">
        <v>45189</v>
      </c>
      <c r="E1312" s="1" t="str">
        <f t="shared" si="20"/>
        <v>Sep 2023</v>
      </c>
      <c r="F1312" s="6">
        <v>432.93220066674894</v>
      </c>
      <c r="G1312" t="s">
        <v>10</v>
      </c>
    </row>
    <row r="1313" spans="1:7" x14ac:dyDescent="0.3">
      <c r="A1313">
        <v>1312</v>
      </c>
      <c r="B1313" t="s">
        <v>13</v>
      </c>
      <c r="C1313" t="s">
        <v>9</v>
      </c>
      <c r="D1313" s="1">
        <v>45173</v>
      </c>
      <c r="E1313" s="1" t="str">
        <f t="shared" si="20"/>
        <v>Sep 2023</v>
      </c>
      <c r="F1313" s="6">
        <v>285.58518509621365</v>
      </c>
      <c r="G1313" t="s">
        <v>10</v>
      </c>
    </row>
    <row r="1314" spans="1:7" x14ac:dyDescent="0.3">
      <c r="A1314">
        <v>1313</v>
      </c>
      <c r="B1314" t="s">
        <v>8</v>
      </c>
      <c r="C1314" t="s">
        <v>17</v>
      </c>
      <c r="D1314" s="1">
        <v>44928</v>
      </c>
      <c r="E1314" s="1" t="str">
        <f t="shared" si="20"/>
        <v>Jan 2023</v>
      </c>
      <c r="F1314" s="6">
        <v>429.76186776856139</v>
      </c>
      <c r="G1314" t="s">
        <v>20</v>
      </c>
    </row>
    <row r="1315" spans="1:7" x14ac:dyDescent="0.3">
      <c r="A1315">
        <v>1314</v>
      </c>
      <c r="B1315" t="s">
        <v>16</v>
      </c>
      <c r="C1315" t="s">
        <v>15</v>
      </c>
      <c r="D1315" s="1">
        <v>44996</v>
      </c>
      <c r="E1315" s="1" t="str">
        <f t="shared" si="20"/>
        <v>Mar 2023</v>
      </c>
      <c r="F1315" s="6">
        <v>354.82660885231695</v>
      </c>
      <c r="G1315" t="s">
        <v>12</v>
      </c>
    </row>
    <row r="1316" spans="1:7" x14ac:dyDescent="0.3">
      <c r="A1316">
        <v>1315</v>
      </c>
      <c r="B1316" t="s">
        <v>13</v>
      </c>
      <c r="C1316" t="s">
        <v>15</v>
      </c>
      <c r="D1316" s="1">
        <v>45065</v>
      </c>
      <c r="E1316" s="1" t="str">
        <f t="shared" si="20"/>
        <v>May 2023</v>
      </c>
      <c r="F1316" s="6">
        <v>332.56643523545301</v>
      </c>
      <c r="G1316" t="s">
        <v>14</v>
      </c>
    </row>
    <row r="1317" spans="1:7" x14ac:dyDescent="0.3">
      <c r="A1317">
        <v>1316</v>
      </c>
      <c r="B1317" t="s">
        <v>5</v>
      </c>
      <c r="C1317" t="s">
        <v>15</v>
      </c>
      <c r="D1317" s="1">
        <v>45129</v>
      </c>
      <c r="E1317" s="1" t="str">
        <f t="shared" si="20"/>
        <v>Jul 2023</v>
      </c>
      <c r="F1317" s="6">
        <v>233.30521376882828</v>
      </c>
      <c r="G1317" t="s">
        <v>7</v>
      </c>
    </row>
    <row r="1318" spans="1:7" x14ac:dyDescent="0.3">
      <c r="A1318">
        <v>1317</v>
      </c>
      <c r="B1318" t="s">
        <v>11</v>
      </c>
      <c r="C1318" t="s">
        <v>15</v>
      </c>
      <c r="D1318" s="1">
        <v>45020</v>
      </c>
      <c r="E1318" s="1" t="str">
        <f t="shared" si="20"/>
        <v>Apr 2023</v>
      </c>
      <c r="F1318" s="6">
        <v>8.530220539683036</v>
      </c>
      <c r="G1318" t="s">
        <v>10</v>
      </c>
    </row>
    <row r="1319" spans="1:7" x14ac:dyDescent="0.3">
      <c r="A1319">
        <v>1318</v>
      </c>
      <c r="B1319" t="s">
        <v>5</v>
      </c>
      <c r="C1319" t="s">
        <v>19</v>
      </c>
      <c r="D1319" s="1">
        <v>45225</v>
      </c>
      <c r="E1319" s="1" t="str">
        <f t="shared" si="20"/>
        <v>Oct 2023</v>
      </c>
      <c r="F1319" s="6">
        <v>316.43806584450647</v>
      </c>
      <c r="G1319" t="s">
        <v>7</v>
      </c>
    </row>
    <row r="1320" spans="1:7" x14ac:dyDescent="0.3">
      <c r="A1320">
        <v>1319</v>
      </c>
      <c r="B1320" t="s">
        <v>21</v>
      </c>
      <c r="C1320" t="s">
        <v>6</v>
      </c>
      <c r="D1320" s="1">
        <v>45098</v>
      </c>
      <c r="E1320" s="1" t="str">
        <f t="shared" si="20"/>
        <v>Jun 2023</v>
      </c>
      <c r="F1320" s="6">
        <v>177.99162167455142</v>
      </c>
      <c r="G1320" t="s">
        <v>7</v>
      </c>
    </row>
    <row r="1321" spans="1:7" x14ac:dyDescent="0.3">
      <c r="A1321">
        <v>1320</v>
      </c>
      <c r="B1321" t="s">
        <v>5</v>
      </c>
      <c r="C1321" t="s">
        <v>9</v>
      </c>
      <c r="D1321" s="1">
        <v>45069</v>
      </c>
      <c r="E1321" s="1" t="str">
        <f t="shared" si="20"/>
        <v>May 2023</v>
      </c>
      <c r="F1321" s="6">
        <v>471.15939991376536</v>
      </c>
      <c r="G1321" t="s">
        <v>7</v>
      </c>
    </row>
    <row r="1322" spans="1:7" x14ac:dyDescent="0.3">
      <c r="A1322">
        <v>1321</v>
      </c>
      <c r="B1322" t="s">
        <v>5</v>
      </c>
      <c r="C1322" t="s">
        <v>9</v>
      </c>
      <c r="D1322" s="1">
        <v>45021</v>
      </c>
      <c r="E1322" s="1" t="str">
        <f t="shared" si="20"/>
        <v>Apr 2023</v>
      </c>
      <c r="F1322" s="6">
        <v>238.44610585594219</v>
      </c>
      <c r="G1322" t="s">
        <v>10</v>
      </c>
    </row>
    <row r="1323" spans="1:7" x14ac:dyDescent="0.3">
      <c r="A1323">
        <v>1322</v>
      </c>
      <c r="B1323" t="s">
        <v>11</v>
      </c>
      <c r="C1323" t="s">
        <v>6</v>
      </c>
      <c r="D1323" s="1">
        <v>45178</v>
      </c>
      <c r="E1323" s="1" t="str">
        <f t="shared" si="20"/>
        <v>Sep 2023</v>
      </c>
      <c r="F1323" s="6">
        <v>93.616639103534112</v>
      </c>
      <c r="G1323" t="s">
        <v>14</v>
      </c>
    </row>
    <row r="1324" spans="1:7" x14ac:dyDescent="0.3">
      <c r="A1324">
        <v>1323</v>
      </c>
      <c r="B1324" t="s">
        <v>18</v>
      </c>
      <c r="C1324" t="s">
        <v>6</v>
      </c>
      <c r="D1324" s="1">
        <v>45057</v>
      </c>
      <c r="E1324" s="1" t="str">
        <f t="shared" si="20"/>
        <v>May 2023</v>
      </c>
      <c r="F1324" s="6">
        <v>282.10233958358498</v>
      </c>
      <c r="G1324" t="s">
        <v>7</v>
      </c>
    </row>
    <row r="1325" spans="1:7" x14ac:dyDescent="0.3">
      <c r="A1325">
        <v>1324</v>
      </c>
      <c r="B1325" t="s">
        <v>5</v>
      </c>
      <c r="C1325" t="s">
        <v>19</v>
      </c>
      <c r="D1325" s="1">
        <v>44985</v>
      </c>
      <c r="E1325" s="1" t="str">
        <f t="shared" si="20"/>
        <v>Feb 2023</v>
      </c>
      <c r="F1325" s="6">
        <v>186.33414324109833</v>
      </c>
      <c r="G1325" t="s">
        <v>20</v>
      </c>
    </row>
    <row r="1326" spans="1:7" x14ac:dyDescent="0.3">
      <c r="A1326">
        <v>1325</v>
      </c>
      <c r="B1326" t="s">
        <v>5</v>
      </c>
      <c r="C1326" t="s">
        <v>19</v>
      </c>
      <c r="D1326" s="1">
        <v>45086</v>
      </c>
      <c r="E1326" s="1" t="str">
        <f t="shared" si="20"/>
        <v>Jun 2023</v>
      </c>
      <c r="F1326" s="6">
        <v>128.10840524776933</v>
      </c>
      <c r="G1326" t="s">
        <v>10</v>
      </c>
    </row>
    <row r="1327" spans="1:7" x14ac:dyDescent="0.3">
      <c r="A1327">
        <v>1326</v>
      </c>
      <c r="B1327" t="s">
        <v>18</v>
      </c>
      <c r="C1327" t="s">
        <v>15</v>
      </c>
      <c r="D1327" s="1">
        <v>45222</v>
      </c>
      <c r="E1327" s="1" t="str">
        <f t="shared" si="20"/>
        <v>Oct 2023</v>
      </c>
      <c r="F1327" s="6">
        <v>237.84124831862042</v>
      </c>
      <c r="G1327" t="s">
        <v>20</v>
      </c>
    </row>
    <row r="1328" spans="1:7" x14ac:dyDescent="0.3">
      <c r="A1328">
        <v>1327</v>
      </c>
      <c r="B1328" t="s">
        <v>13</v>
      </c>
      <c r="C1328" t="s">
        <v>17</v>
      </c>
      <c r="D1328" s="1">
        <v>45132</v>
      </c>
      <c r="E1328" s="1" t="str">
        <f t="shared" si="20"/>
        <v>Jul 2023</v>
      </c>
      <c r="F1328" s="6">
        <v>21.791475017229157</v>
      </c>
      <c r="G1328" t="s">
        <v>7</v>
      </c>
    </row>
    <row r="1329" spans="1:7" x14ac:dyDescent="0.3">
      <c r="A1329">
        <v>1328</v>
      </c>
      <c r="B1329" t="s">
        <v>18</v>
      </c>
      <c r="C1329" t="s">
        <v>19</v>
      </c>
      <c r="D1329" s="1">
        <v>45024</v>
      </c>
      <c r="E1329" s="1" t="str">
        <f t="shared" si="20"/>
        <v>Apr 2023</v>
      </c>
      <c r="F1329" s="6">
        <v>204.63656851976251</v>
      </c>
      <c r="G1329" t="s">
        <v>7</v>
      </c>
    </row>
    <row r="1330" spans="1:7" x14ac:dyDescent="0.3">
      <c r="A1330">
        <v>1329</v>
      </c>
      <c r="B1330" t="s">
        <v>5</v>
      </c>
      <c r="C1330" t="s">
        <v>9</v>
      </c>
      <c r="D1330" s="1">
        <v>45117</v>
      </c>
      <c r="E1330" s="1" t="str">
        <f t="shared" si="20"/>
        <v>Jul 2023</v>
      </c>
      <c r="F1330" s="6">
        <v>297.98441204541649</v>
      </c>
      <c r="G1330" t="s">
        <v>10</v>
      </c>
    </row>
    <row r="1331" spans="1:7" x14ac:dyDescent="0.3">
      <c r="A1331">
        <v>1330</v>
      </c>
      <c r="B1331" t="s">
        <v>11</v>
      </c>
      <c r="C1331" t="s">
        <v>9</v>
      </c>
      <c r="D1331" s="1">
        <v>44985</v>
      </c>
      <c r="E1331" s="1" t="str">
        <f t="shared" si="20"/>
        <v>Feb 2023</v>
      </c>
      <c r="F1331" s="6">
        <v>424.07698399182283</v>
      </c>
      <c r="G1331" t="s">
        <v>20</v>
      </c>
    </row>
    <row r="1332" spans="1:7" x14ac:dyDescent="0.3">
      <c r="A1332">
        <v>1331</v>
      </c>
      <c r="B1332" t="s">
        <v>16</v>
      </c>
      <c r="C1332" t="s">
        <v>9</v>
      </c>
      <c r="D1332" s="1">
        <v>45146</v>
      </c>
      <c r="E1332" s="1" t="str">
        <f t="shared" si="20"/>
        <v>Aug 2023</v>
      </c>
      <c r="F1332" s="6">
        <v>287.49323648454043</v>
      </c>
      <c r="G1332" t="s">
        <v>20</v>
      </c>
    </row>
    <row r="1333" spans="1:7" x14ac:dyDescent="0.3">
      <c r="A1333">
        <v>1332</v>
      </c>
      <c r="B1333" t="s">
        <v>21</v>
      </c>
      <c r="C1333" t="s">
        <v>19</v>
      </c>
      <c r="D1333" s="1">
        <v>44984</v>
      </c>
      <c r="E1333" s="1" t="str">
        <f t="shared" si="20"/>
        <v>Feb 2023</v>
      </c>
      <c r="F1333" s="6">
        <v>94.03208153029658</v>
      </c>
      <c r="G1333" t="s">
        <v>20</v>
      </c>
    </row>
    <row r="1334" spans="1:7" x14ac:dyDescent="0.3">
      <c r="A1334">
        <v>1333</v>
      </c>
      <c r="B1334" t="s">
        <v>21</v>
      </c>
      <c r="C1334" t="s">
        <v>19</v>
      </c>
      <c r="D1334" s="1">
        <v>44962</v>
      </c>
      <c r="E1334" s="1" t="str">
        <f t="shared" si="20"/>
        <v>Feb 2023</v>
      </c>
      <c r="F1334" s="6">
        <v>108.28437314309838</v>
      </c>
      <c r="G1334" t="s">
        <v>7</v>
      </c>
    </row>
    <row r="1335" spans="1:7" x14ac:dyDescent="0.3">
      <c r="A1335">
        <v>1334</v>
      </c>
      <c r="B1335" t="s">
        <v>5</v>
      </c>
      <c r="C1335" t="s">
        <v>9</v>
      </c>
      <c r="D1335" s="1">
        <v>45177</v>
      </c>
      <c r="E1335" s="1" t="str">
        <f t="shared" si="20"/>
        <v>Sep 2023</v>
      </c>
      <c r="F1335" s="6">
        <v>148.90358907648064</v>
      </c>
      <c r="G1335" t="s">
        <v>12</v>
      </c>
    </row>
    <row r="1336" spans="1:7" x14ac:dyDescent="0.3">
      <c r="A1336">
        <v>1335</v>
      </c>
      <c r="B1336" t="s">
        <v>11</v>
      </c>
      <c r="C1336" t="s">
        <v>17</v>
      </c>
      <c r="D1336" s="1">
        <v>45051</v>
      </c>
      <c r="E1336" s="1" t="str">
        <f t="shared" si="20"/>
        <v>May 2023</v>
      </c>
      <c r="F1336" s="6">
        <v>393.99647030478889</v>
      </c>
      <c r="G1336" t="s">
        <v>7</v>
      </c>
    </row>
    <row r="1337" spans="1:7" x14ac:dyDescent="0.3">
      <c r="A1337">
        <v>1336</v>
      </c>
      <c r="B1337" t="s">
        <v>5</v>
      </c>
      <c r="C1337" t="s">
        <v>15</v>
      </c>
      <c r="D1337" s="1">
        <v>45083</v>
      </c>
      <c r="E1337" s="1" t="str">
        <f t="shared" si="20"/>
        <v>Jun 2023</v>
      </c>
      <c r="F1337" s="6">
        <v>316.75136462744854</v>
      </c>
      <c r="G1337" t="s">
        <v>12</v>
      </c>
    </row>
    <row r="1338" spans="1:7" x14ac:dyDescent="0.3">
      <c r="A1338">
        <v>1337</v>
      </c>
      <c r="B1338" t="s">
        <v>11</v>
      </c>
      <c r="C1338" t="s">
        <v>17</v>
      </c>
      <c r="D1338" s="1">
        <v>45070</v>
      </c>
      <c r="E1338" s="1" t="str">
        <f t="shared" si="20"/>
        <v>May 2023</v>
      </c>
      <c r="F1338" s="6">
        <v>57.192375262066193</v>
      </c>
      <c r="G1338" t="s">
        <v>20</v>
      </c>
    </row>
    <row r="1339" spans="1:7" x14ac:dyDescent="0.3">
      <c r="A1339">
        <v>1338</v>
      </c>
      <c r="B1339" t="s">
        <v>11</v>
      </c>
      <c r="C1339" t="s">
        <v>17</v>
      </c>
      <c r="D1339" s="1">
        <v>45169</v>
      </c>
      <c r="E1339" s="1" t="str">
        <f t="shared" si="20"/>
        <v>Aug 2023</v>
      </c>
      <c r="F1339" s="6">
        <v>405.11860575232271</v>
      </c>
      <c r="G1339" t="s">
        <v>20</v>
      </c>
    </row>
    <row r="1340" spans="1:7" x14ac:dyDescent="0.3">
      <c r="A1340">
        <v>1339</v>
      </c>
      <c r="B1340" t="s">
        <v>13</v>
      </c>
      <c r="C1340" t="s">
        <v>15</v>
      </c>
      <c r="D1340" s="1">
        <v>45173</v>
      </c>
      <c r="E1340" s="1" t="str">
        <f t="shared" si="20"/>
        <v>Sep 2023</v>
      </c>
      <c r="F1340" s="6">
        <v>321.9203397633384</v>
      </c>
      <c r="G1340" t="s">
        <v>14</v>
      </c>
    </row>
    <row r="1341" spans="1:7" x14ac:dyDescent="0.3">
      <c r="A1341">
        <v>1340</v>
      </c>
      <c r="B1341" t="s">
        <v>16</v>
      </c>
      <c r="C1341" t="s">
        <v>6</v>
      </c>
      <c r="D1341" s="1">
        <v>45059</v>
      </c>
      <c r="E1341" s="1" t="str">
        <f t="shared" si="20"/>
        <v>May 2023</v>
      </c>
      <c r="F1341" s="6">
        <v>63.984745071548922</v>
      </c>
      <c r="G1341" t="s">
        <v>7</v>
      </c>
    </row>
    <row r="1342" spans="1:7" x14ac:dyDescent="0.3">
      <c r="A1342">
        <v>1341</v>
      </c>
      <c r="B1342" t="s">
        <v>13</v>
      </c>
      <c r="C1342" t="s">
        <v>6</v>
      </c>
      <c r="D1342" s="1">
        <v>44951</v>
      </c>
      <c r="E1342" s="1" t="str">
        <f t="shared" si="20"/>
        <v>Jan 2023</v>
      </c>
      <c r="F1342" s="6">
        <v>426.02090865346946</v>
      </c>
      <c r="G1342" t="s">
        <v>12</v>
      </c>
    </row>
    <row r="1343" spans="1:7" x14ac:dyDescent="0.3">
      <c r="A1343">
        <v>1342</v>
      </c>
      <c r="B1343" t="s">
        <v>5</v>
      </c>
      <c r="C1343" t="s">
        <v>15</v>
      </c>
      <c r="D1343" s="1">
        <v>45270</v>
      </c>
      <c r="E1343" s="1" t="str">
        <f t="shared" si="20"/>
        <v>Dec 2023</v>
      </c>
      <c r="F1343" s="6">
        <v>117.68324569239695</v>
      </c>
      <c r="G1343" t="s">
        <v>12</v>
      </c>
    </row>
    <row r="1344" spans="1:7" x14ac:dyDescent="0.3">
      <c r="A1344">
        <v>1343</v>
      </c>
      <c r="B1344" t="s">
        <v>18</v>
      </c>
      <c r="C1344" t="s">
        <v>6</v>
      </c>
      <c r="D1344" s="1">
        <v>45211</v>
      </c>
      <c r="E1344" s="1" t="str">
        <f t="shared" si="20"/>
        <v>Oct 2023</v>
      </c>
      <c r="F1344" s="6">
        <v>173.65156896503638</v>
      </c>
      <c r="G1344" t="s">
        <v>10</v>
      </c>
    </row>
    <row r="1345" spans="1:7" x14ac:dyDescent="0.3">
      <c r="A1345">
        <v>1344</v>
      </c>
      <c r="B1345" t="s">
        <v>11</v>
      </c>
      <c r="C1345" t="s">
        <v>15</v>
      </c>
      <c r="D1345" s="1">
        <v>45104</v>
      </c>
      <c r="E1345" s="1" t="str">
        <f t="shared" si="20"/>
        <v>Jun 2023</v>
      </c>
      <c r="F1345" s="6">
        <v>252.91489279156878</v>
      </c>
      <c r="G1345" t="s">
        <v>10</v>
      </c>
    </row>
    <row r="1346" spans="1:7" x14ac:dyDescent="0.3">
      <c r="A1346">
        <v>1345</v>
      </c>
      <c r="B1346" t="s">
        <v>13</v>
      </c>
      <c r="C1346" t="s">
        <v>9</v>
      </c>
      <c r="D1346" s="1">
        <v>44955</v>
      </c>
      <c r="E1346" s="1" t="str">
        <f t="shared" ref="E1346:E1409" si="21">TEXT(D1346, "MMM YYYY")</f>
        <v>Jan 2023</v>
      </c>
      <c r="F1346" s="6">
        <v>464.52108881477022</v>
      </c>
      <c r="G1346" t="s">
        <v>14</v>
      </c>
    </row>
    <row r="1347" spans="1:7" x14ac:dyDescent="0.3">
      <c r="A1347">
        <v>1346</v>
      </c>
      <c r="B1347" t="s">
        <v>18</v>
      </c>
      <c r="C1347" t="s">
        <v>17</v>
      </c>
      <c r="D1347" s="1">
        <v>44959</v>
      </c>
      <c r="E1347" s="1" t="str">
        <f t="shared" si="21"/>
        <v>Feb 2023</v>
      </c>
      <c r="F1347" s="6">
        <v>272.61584830545053</v>
      </c>
      <c r="G1347" t="s">
        <v>14</v>
      </c>
    </row>
    <row r="1348" spans="1:7" x14ac:dyDescent="0.3">
      <c r="A1348">
        <v>1347</v>
      </c>
      <c r="B1348" t="s">
        <v>8</v>
      </c>
      <c r="C1348" t="s">
        <v>15</v>
      </c>
      <c r="D1348" s="1">
        <v>45237</v>
      </c>
      <c r="E1348" s="1" t="str">
        <f t="shared" si="21"/>
        <v>Nov 2023</v>
      </c>
      <c r="F1348" s="6">
        <v>188.28992902257505</v>
      </c>
      <c r="G1348" t="s">
        <v>12</v>
      </c>
    </row>
    <row r="1349" spans="1:7" x14ac:dyDescent="0.3">
      <c r="A1349">
        <v>1348</v>
      </c>
      <c r="B1349" t="s">
        <v>21</v>
      </c>
      <c r="C1349" t="s">
        <v>15</v>
      </c>
      <c r="D1349" s="1">
        <v>45246</v>
      </c>
      <c r="E1349" s="1" t="str">
        <f t="shared" si="21"/>
        <v>Nov 2023</v>
      </c>
      <c r="F1349" s="6">
        <v>409.69808855990664</v>
      </c>
      <c r="G1349" t="s">
        <v>14</v>
      </c>
    </row>
    <row r="1350" spans="1:7" x14ac:dyDescent="0.3">
      <c r="A1350">
        <v>1349</v>
      </c>
      <c r="B1350" t="s">
        <v>5</v>
      </c>
      <c r="C1350" t="s">
        <v>17</v>
      </c>
      <c r="D1350" s="1">
        <v>44996</v>
      </c>
      <c r="E1350" s="1" t="str">
        <f t="shared" si="21"/>
        <v>Mar 2023</v>
      </c>
      <c r="F1350" s="6">
        <v>204.95650892953546</v>
      </c>
      <c r="G1350" t="s">
        <v>12</v>
      </c>
    </row>
    <row r="1351" spans="1:7" x14ac:dyDescent="0.3">
      <c r="A1351">
        <v>1350</v>
      </c>
      <c r="B1351" t="s">
        <v>21</v>
      </c>
      <c r="C1351" t="s">
        <v>9</v>
      </c>
      <c r="D1351" s="1">
        <v>45043</v>
      </c>
      <c r="E1351" s="1" t="str">
        <f t="shared" si="21"/>
        <v>Apr 2023</v>
      </c>
      <c r="F1351" s="6">
        <v>109.66774533755037</v>
      </c>
      <c r="G1351" t="s">
        <v>7</v>
      </c>
    </row>
    <row r="1352" spans="1:7" x14ac:dyDescent="0.3">
      <c r="A1352">
        <v>1351</v>
      </c>
      <c r="B1352" t="s">
        <v>18</v>
      </c>
      <c r="C1352" t="s">
        <v>6</v>
      </c>
      <c r="D1352" s="1">
        <v>45086</v>
      </c>
      <c r="E1352" s="1" t="str">
        <f t="shared" si="21"/>
        <v>Jun 2023</v>
      </c>
      <c r="F1352" s="6">
        <v>91.764516960679003</v>
      </c>
      <c r="G1352" t="s">
        <v>10</v>
      </c>
    </row>
    <row r="1353" spans="1:7" x14ac:dyDescent="0.3">
      <c r="A1353">
        <v>1352</v>
      </c>
      <c r="B1353" t="s">
        <v>5</v>
      </c>
      <c r="C1353" t="s">
        <v>19</v>
      </c>
      <c r="D1353" s="1">
        <v>45232</v>
      </c>
      <c r="E1353" s="1" t="str">
        <f t="shared" si="21"/>
        <v>Nov 2023</v>
      </c>
      <c r="F1353" s="6">
        <v>424.85085281400512</v>
      </c>
      <c r="G1353" t="s">
        <v>14</v>
      </c>
    </row>
    <row r="1354" spans="1:7" x14ac:dyDescent="0.3">
      <c r="A1354">
        <v>1353</v>
      </c>
      <c r="B1354" t="s">
        <v>8</v>
      </c>
      <c r="C1354" t="s">
        <v>15</v>
      </c>
      <c r="D1354" s="1">
        <v>45213</v>
      </c>
      <c r="E1354" s="1" t="str">
        <f t="shared" si="21"/>
        <v>Oct 2023</v>
      </c>
      <c r="F1354" s="6">
        <v>143.06434711107562</v>
      </c>
      <c r="G1354" t="s">
        <v>14</v>
      </c>
    </row>
    <row r="1355" spans="1:7" x14ac:dyDescent="0.3">
      <c r="A1355">
        <v>1354</v>
      </c>
      <c r="B1355" t="s">
        <v>5</v>
      </c>
      <c r="C1355" t="s">
        <v>9</v>
      </c>
      <c r="D1355" s="1">
        <v>45243</v>
      </c>
      <c r="E1355" s="1" t="str">
        <f t="shared" si="21"/>
        <v>Nov 2023</v>
      </c>
      <c r="F1355" s="6">
        <v>357.45006090698638</v>
      </c>
      <c r="G1355" t="s">
        <v>7</v>
      </c>
    </row>
    <row r="1356" spans="1:7" x14ac:dyDescent="0.3">
      <c r="A1356">
        <v>1355</v>
      </c>
      <c r="B1356" t="s">
        <v>16</v>
      </c>
      <c r="C1356" t="s">
        <v>19</v>
      </c>
      <c r="D1356" s="1">
        <v>45152</v>
      </c>
      <c r="E1356" s="1" t="str">
        <f t="shared" si="21"/>
        <v>Aug 2023</v>
      </c>
      <c r="F1356" s="6">
        <v>416.97107815555404</v>
      </c>
      <c r="G1356" t="s">
        <v>7</v>
      </c>
    </row>
    <row r="1357" spans="1:7" x14ac:dyDescent="0.3">
      <c r="A1357">
        <v>1356</v>
      </c>
      <c r="B1357" t="s">
        <v>21</v>
      </c>
      <c r="C1357" t="s">
        <v>17</v>
      </c>
      <c r="D1357" s="1">
        <v>45168</v>
      </c>
      <c r="E1357" s="1" t="str">
        <f t="shared" si="21"/>
        <v>Aug 2023</v>
      </c>
      <c r="F1357" s="6">
        <v>189.0084343556272</v>
      </c>
      <c r="G1357" t="s">
        <v>20</v>
      </c>
    </row>
    <row r="1358" spans="1:7" x14ac:dyDescent="0.3">
      <c r="A1358">
        <v>1357</v>
      </c>
      <c r="B1358" t="s">
        <v>16</v>
      </c>
      <c r="C1358" t="s">
        <v>15</v>
      </c>
      <c r="D1358" s="1">
        <v>45238</v>
      </c>
      <c r="E1358" s="1" t="str">
        <f t="shared" si="21"/>
        <v>Nov 2023</v>
      </c>
      <c r="F1358" s="6">
        <v>255.67403830424735</v>
      </c>
      <c r="G1358" t="s">
        <v>10</v>
      </c>
    </row>
    <row r="1359" spans="1:7" x14ac:dyDescent="0.3">
      <c r="A1359">
        <v>1358</v>
      </c>
      <c r="B1359" t="s">
        <v>11</v>
      </c>
      <c r="C1359" t="s">
        <v>15</v>
      </c>
      <c r="D1359" s="1">
        <v>45132</v>
      </c>
      <c r="E1359" s="1" t="str">
        <f t="shared" si="21"/>
        <v>Jul 2023</v>
      </c>
      <c r="F1359" s="6">
        <v>275.08038819543867</v>
      </c>
      <c r="G1359" t="s">
        <v>12</v>
      </c>
    </row>
    <row r="1360" spans="1:7" x14ac:dyDescent="0.3">
      <c r="A1360">
        <v>1359</v>
      </c>
      <c r="B1360" t="s">
        <v>11</v>
      </c>
      <c r="C1360" t="s">
        <v>9</v>
      </c>
      <c r="D1360" s="1">
        <v>45083</v>
      </c>
      <c r="E1360" s="1" t="str">
        <f t="shared" si="21"/>
        <v>Jun 2023</v>
      </c>
      <c r="F1360" s="6">
        <v>236.29993591302204</v>
      </c>
      <c r="G1360" t="s">
        <v>12</v>
      </c>
    </row>
    <row r="1361" spans="1:7" x14ac:dyDescent="0.3">
      <c r="A1361">
        <v>1360</v>
      </c>
      <c r="B1361" t="s">
        <v>13</v>
      </c>
      <c r="C1361" t="s">
        <v>9</v>
      </c>
      <c r="D1361" s="1">
        <v>45283</v>
      </c>
      <c r="E1361" s="1" t="str">
        <f t="shared" si="21"/>
        <v>Dec 2023</v>
      </c>
      <c r="F1361" s="6">
        <v>188.8768237148636</v>
      </c>
      <c r="G1361" t="s">
        <v>7</v>
      </c>
    </row>
    <row r="1362" spans="1:7" x14ac:dyDescent="0.3">
      <c r="A1362">
        <v>1361</v>
      </c>
      <c r="B1362" t="s">
        <v>8</v>
      </c>
      <c r="C1362" t="s">
        <v>15</v>
      </c>
      <c r="D1362" s="1">
        <v>44935</v>
      </c>
      <c r="E1362" s="1" t="str">
        <f t="shared" si="21"/>
        <v>Jan 2023</v>
      </c>
      <c r="F1362" s="6">
        <v>286.79525753914106</v>
      </c>
      <c r="G1362" t="s">
        <v>12</v>
      </c>
    </row>
    <row r="1363" spans="1:7" x14ac:dyDescent="0.3">
      <c r="A1363">
        <v>1362</v>
      </c>
      <c r="B1363" t="s">
        <v>16</v>
      </c>
      <c r="C1363" t="s">
        <v>19</v>
      </c>
      <c r="D1363" s="1">
        <v>44952</v>
      </c>
      <c r="E1363" s="1" t="str">
        <f t="shared" si="21"/>
        <v>Jan 2023</v>
      </c>
      <c r="F1363" s="6">
        <v>242.36449586133352</v>
      </c>
      <c r="G1363" t="s">
        <v>14</v>
      </c>
    </row>
    <row r="1364" spans="1:7" x14ac:dyDescent="0.3">
      <c r="A1364">
        <v>1363</v>
      </c>
      <c r="B1364" t="s">
        <v>8</v>
      </c>
      <c r="C1364" t="s">
        <v>6</v>
      </c>
      <c r="D1364" s="1">
        <v>45144</v>
      </c>
      <c r="E1364" s="1" t="str">
        <f t="shared" si="21"/>
        <v>Aug 2023</v>
      </c>
      <c r="F1364" s="6">
        <v>148.65425754158636</v>
      </c>
      <c r="G1364" t="s">
        <v>14</v>
      </c>
    </row>
    <row r="1365" spans="1:7" x14ac:dyDescent="0.3">
      <c r="A1365">
        <v>1364</v>
      </c>
      <c r="B1365" t="s">
        <v>5</v>
      </c>
      <c r="C1365" t="s">
        <v>9</v>
      </c>
      <c r="D1365" s="1">
        <v>44940</v>
      </c>
      <c r="E1365" s="1" t="str">
        <f t="shared" si="21"/>
        <v>Jan 2023</v>
      </c>
      <c r="F1365" s="6">
        <v>270.94859179429244</v>
      </c>
      <c r="G1365" t="s">
        <v>14</v>
      </c>
    </row>
    <row r="1366" spans="1:7" x14ac:dyDescent="0.3">
      <c r="A1366">
        <v>1365</v>
      </c>
      <c r="B1366" t="s">
        <v>11</v>
      </c>
      <c r="C1366" t="s">
        <v>17</v>
      </c>
      <c r="D1366" s="1">
        <v>44970</v>
      </c>
      <c r="E1366" s="1" t="str">
        <f t="shared" si="21"/>
        <v>Feb 2023</v>
      </c>
      <c r="F1366" s="6">
        <v>381.36985280377542</v>
      </c>
      <c r="G1366" t="s">
        <v>12</v>
      </c>
    </row>
    <row r="1367" spans="1:7" x14ac:dyDescent="0.3">
      <c r="A1367">
        <v>1366</v>
      </c>
      <c r="B1367" t="s">
        <v>13</v>
      </c>
      <c r="C1367" t="s">
        <v>6</v>
      </c>
      <c r="D1367" s="1">
        <v>45258</v>
      </c>
      <c r="E1367" s="1" t="str">
        <f t="shared" si="21"/>
        <v>Nov 2023</v>
      </c>
      <c r="F1367" s="6">
        <v>71.461148588638878</v>
      </c>
      <c r="G1367" t="s">
        <v>7</v>
      </c>
    </row>
    <row r="1368" spans="1:7" x14ac:dyDescent="0.3">
      <c r="A1368">
        <v>1367</v>
      </c>
      <c r="B1368" t="s">
        <v>5</v>
      </c>
      <c r="C1368" t="s">
        <v>19</v>
      </c>
      <c r="D1368" s="1">
        <v>45064</v>
      </c>
      <c r="E1368" s="1" t="str">
        <f t="shared" si="21"/>
        <v>May 2023</v>
      </c>
      <c r="F1368" s="6">
        <v>437.14352372344189</v>
      </c>
      <c r="G1368" t="s">
        <v>12</v>
      </c>
    </row>
    <row r="1369" spans="1:7" x14ac:dyDescent="0.3">
      <c r="A1369">
        <v>1368</v>
      </c>
      <c r="B1369" t="s">
        <v>18</v>
      </c>
      <c r="C1369" t="s">
        <v>15</v>
      </c>
      <c r="D1369" s="1">
        <v>45093</v>
      </c>
      <c r="E1369" s="1" t="str">
        <f t="shared" si="21"/>
        <v>Jun 2023</v>
      </c>
      <c r="F1369" s="6">
        <v>31.449816928167703</v>
      </c>
      <c r="G1369" t="s">
        <v>12</v>
      </c>
    </row>
    <row r="1370" spans="1:7" x14ac:dyDescent="0.3">
      <c r="A1370">
        <v>1369</v>
      </c>
      <c r="B1370" t="s">
        <v>21</v>
      </c>
      <c r="C1370" t="s">
        <v>6</v>
      </c>
      <c r="D1370" s="1">
        <v>45274</v>
      </c>
      <c r="E1370" s="1" t="str">
        <f t="shared" si="21"/>
        <v>Dec 2023</v>
      </c>
      <c r="F1370" s="6">
        <v>170.7765331630828</v>
      </c>
      <c r="G1370" t="s">
        <v>14</v>
      </c>
    </row>
    <row r="1371" spans="1:7" x14ac:dyDescent="0.3">
      <c r="A1371">
        <v>1370</v>
      </c>
      <c r="B1371" t="s">
        <v>18</v>
      </c>
      <c r="C1371" t="s">
        <v>15</v>
      </c>
      <c r="D1371" s="1">
        <v>45168</v>
      </c>
      <c r="E1371" s="1" t="str">
        <f t="shared" si="21"/>
        <v>Aug 2023</v>
      </c>
      <c r="F1371" s="6">
        <v>104.17652390336426</v>
      </c>
      <c r="G1371" t="s">
        <v>10</v>
      </c>
    </row>
    <row r="1372" spans="1:7" x14ac:dyDescent="0.3">
      <c r="A1372">
        <v>1371</v>
      </c>
      <c r="B1372" t="s">
        <v>8</v>
      </c>
      <c r="C1372" t="s">
        <v>17</v>
      </c>
      <c r="D1372" s="1">
        <v>45008</v>
      </c>
      <c r="E1372" s="1" t="str">
        <f t="shared" si="21"/>
        <v>Mar 2023</v>
      </c>
      <c r="F1372" s="6">
        <v>34.906110675519713</v>
      </c>
      <c r="G1372" t="s">
        <v>7</v>
      </c>
    </row>
    <row r="1373" spans="1:7" x14ac:dyDescent="0.3">
      <c r="A1373">
        <v>1372</v>
      </c>
      <c r="B1373" t="s">
        <v>5</v>
      </c>
      <c r="C1373" t="s">
        <v>9</v>
      </c>
      <c r="D1373" s="1">
        <v>45153</v>
      </c>
      <c r="E1373" s="1" t="str">
        <f t="shared" si="21"/>
        <v>Aug 2023</v>
      </c>
      <c r="F1373" s="6">
        <v>355.91030231883445</v>
      </c>
      <c r="G1373" t="s">
        <v>20</v>
      </c>
    </row>
    <row r="1374" spans="1:7" x14ac:dyDescent="0.3">
      <c r="A1374">
        <v>1373</v>
      </c>
      <c r="B1374" t="s">
        <v>5</v>
      </c>
      <c r="C1374" t="s">
        <v>17</v>
      </c>
      <c r="D1374" s="1">
        <v>45042</v>
      </c>
      <c r="E1374" s="1" t="str">
        <f t="shared" si="21"/>
        <v>Apr 2023</v>
      </c>
      <c r="F1374" s="6">
        <v>395.41820593380567</v>
      </c>
      <c r="G1374" t="s">
        <v>12</v>
      </c>
    </row>
    <row r="1375" spans="1:7" x14ac:dyDescent="0.3">
      <c r="A1375">
        <v>1374</v>
      </c>
      <c r="B1375" t="s">
        <v>8</v>
      </c>
      <c r="C1375" t="s">
        <v>19</v>
      </c>
      <c r="D1375" s="1">
        <v>45228</v>
      </c>
      <c r="E1375" s="1" t="str">
        <f t="shared" si="21"/>
        <v>Oct 2023</v>
      </c>
      <c r="F1375" s="6">
        <v>388.10755454165019</v>
      </c>
      <c r="G1375" t="s">
        <v>12</v>
      </c>
    </row>
    <row r="1376" spans="1:7" x14ac:dyDescent="0.3">
      <c r="A1376">
        <v>1375</v>
      </c>
      <c r="B1376" t="s">
        <v>8</v>
      </c>
      <c r="C1376" t="s">
        <v>15</v>
      </c>
      <c r="D1376" s="1">
        <v>45146</v>
      </c>
      <c r="E1376" s="1" t="str">
        <f t="shared" si="21"/>
        <v>Aug 2023</v>
      </c>
      <c r="F1376" s="6">
        <v>38.973301807375279</v>
      </c>
      <c r="G1376" t="s">
        <v>20</v>
      </c>
    </row>
    <row r="1377" spans="1:7" x14ac:dyDescent="0.3">
      <c r="A1377">
        <v>1376</v>
      </c>
      <c r="B1377" t="s">
        <v>11</v>
      </c>
      <c r="C1377" t="s">
        <v>6</v>
      </c>
      <c r="D1377" s="1">
        <v>45226</v>
      </c>
      <c r="E1377" s="1" t="str">
        <f t="shared" si="21"/>
        <v>Oct 2023</v>
      </c>
      <c r="F1377" s="6">
        <v>239.78093392690019</v>
      </c>
      <c r="G1377" t="s">
        <v>12</v>
      </c>
    </row>
    <row r="1378" spans="1:7" x14ac:dyDescent="0.3">
      <c r="A1378">
        <v>1377</v>
      </c>
      <c r="B1378" t="s">
        <v>21</v>
      </c>
      <c r="C1378" t="s">
        <v>15</v>
      </c>
      <c r="D1378" s="1">
        <v>44982</v>
      </c>
      <c r="E1378" s="1" t="str">
        <f t="shared" si="21"/>
        <v>Feb 2023</v>
      </c>
      <c r="F1378" s="6">
        <v>427.7635275781733</v>
      </c>
      <c r="G1378" t="s">
        <v>10</v>
      </c>
    </row>
    <row r="1379" spans="1:7" x14ac:dyDescent="0.3">
      <c r="A1379">
        <v>1378</v>
      </c>
      <c r="B1379" t="s">
        <v>11</v>
      </c>
      <c r="C1379" t="s">
        <v>9</v>
      </c>
      <c r="D1379" s="1">
        <v>45023</v>
      </c>
      <c r="E1379" s="1" t="str">
        <f t="shared" si="21"/>
        <v>Apr 2023</v>
      </c>
      <c r="F1379" s="6">
        <v>334.00575308780572</v>
      </c>
      <c r="G1379" t="s">
        <v>12</v>
      </c>
    </row>
    <row r="1380" spans="1:7" x14ac:dyDescent="0.3">
      <c r="A1380">
        <v>1379</v>
      </c>
      <c r="B1380" t="s">
        <v>21</v>
      </c>
      <c r="C1380" t="s">
        <v>6</v>
      </c>
      <c r="D1380" s="1">
        <v>45118</v>
      </c>
      <c r="E1380" s="1" t="str">
        <f t="shared" si="21"/>
        <v>Jul 2023</v>
      </c>
      <c r="F1380" s="6">
        <v>336.33349314337323</v>
      </c>
      <c r="G1380" t="s">
        <v>12</v>
      </c>
    </row>
    <row r="1381" spans="1:7" x14ac:dyDescent="0.3">
      <c r="A1381">
        <v>1380</v>
      </c>
      <c r="B1381" t="s">
        <v>16</v>
      </c>
      <c r="C1381" t="s">
        <v>15</v>
      </c>
      <c r="D1381" s="1">
        <v>45178</v>
      </c>
      <c r="E1381" s="1" t="str">
        <f t="shared" si="21"/>
        <v>Sep 2023</v>
      </c>
      <c r="F1381" s="6">
        <v>409.20644646292857</v>
      </c>
      <c r="G1381" t="s">
        <v>7</v>
      </c>
    </row>
    <row r="1382" spans="1:7" x14ac:dyDescent="0.3">
      <c r="A1382">
        <v>1381</v>
      </c>
      <c r="B1382" t="s">
        <v>5</v>
      </c>
      <c r="C1382" t="s">
        <v>15</v>
      </c>
      <c r="D1382" s="1">
        <v>45193</v>
      </c>
      <c r="E1382" s="1" t="str">
        <f t="shared" si="21"/>
        <v>Sep 2023</v>
      </c>
      <c r="F1382" s="6">
        <v>330.24507510895046</v>
      </c>
      <c r="G1382" t="s">
        <v>20</v>
      </c>
    </row>
    <row r="1383" spans="1:7" x14ac:dyDescent="0.3">
      <c r="A1383">
        <v>1382</v>
      </c>
      <c r="B1383" t="s">
        <v>13</v>
      </c>
      <c r="C1383" t="s">
        <v>9</v>
      </c>
      <c r="D1383" s="1">
        <v>45157</v>
      </c>
      <c r="E1383" s="1" t="str">
        <f t="shared" si="21"/>
        <v>Aug 2023</v>
      </c>
      <c r="F1383" s="6">
        <v>477.31194272373284</v>
      </c>
      <c r="G1383" t="s">
        <v>14</v>
      </c>
    </row>
    <row r="1384" spans="1:7" x14ac:dyDescent="0.3">
      <c r="A1384">
        <v>1383</v>
      </c>
      <c r="B1384" t="s">
        <v>5</v>
      </c>
      <c r="C1384" t="s">
        <v>9</v>
      </c>
      <c r="D1384" s="1">
        <v>45248</v>
      </c>
      <c r="E1384" s="1" t="str">
        <f t="shared" si="21"/>
        <v>Nov 2023</v>
      </c>
      <c r="F1384" s="6">
        <v>376.89306057756295</v>
      </c>
      <c r="G1384" t="s">
        <v>14</v>
      </c>
    </row>
    <row r="1385" spans="1:7" x14ac:dyDescent="0.3">
      <c r="A1385">
        <v>1384</v>
      </c>
      <c r="B1385" t="s">
        <v>21</v>
      </c>
      <c r="C1385" t="s">
        <v>6</v>
      </c>
      <c r="D1385" s="1">
        <v>45044</v>
      </c>
      <c r="E1385" s="1" t="str">
        <f t="shared" si="21"/>
        <v>Apr 2023</v>
      </c>
      <c r="F1385" s="6">
        <v>99.536711595185054</v>
      </c>
      <c r="G1385" t="s">
        <v>12</v>
      </c>
    </row>
    <row r="1386" spans="1:7" x14ac:dyDescent="0.3">
      <c r="A1386">
        <v>1385</v>
      </c>
      <c r="B1386" t="s">
        <v>13</v>
      </c>
      <c r="C1386" t="s">
        <v>6</v>
      </c>
      <c r="D1386" s="1">
        <v>45020</v>
      </c>
      <c r="E1386" s="1" t="str">
        <f t="shared" si="21"/>
        <v>Apr 2023</v>
      </c>
      <c r="F1386" s="6">
        <v>79.133421285577995</v>
      </c>
      <c r="G1386" t="s">
        <v>14</v>
      </c>
    </row>
    <row r="1387" spans="1:7" x14ac:dyDescent="0.3">
      <c r="A1387">
        <v>1386</v>
      </c>
      <c r="B1387" t="s">
        <v>13</v>
      </c>
      <c r="C1387" t="s">
        <v>6</v>
      </c>
      <c r="D1387" s="1">
        <v>44950</v>
      </c>
      <c r="E1387" s="1" t="str">
        <f t="shared" si="21"/>
        <v>Jan 2023</v>
      </c>
      <c r="F1387" s="6">
        <v>14.279325663908317</v>
      </c>
      <c r="G1387" t="s">
        <v>7</v>
      </c>
    </row>
    <row r="1388" spans="1:7" x14ac:dyDescent="0.3">
      <c r="A1388">
        <v>1387</v>
      </c>
      <c r="B1388" t="s">
        <v>8</v>
      </c>
      <c r="C1388" t="s">
        <v>6</v>
      </c>
      <c r="D1388" s="1">
        <v>44971</v>
      </c>
      <c r="E1388" s="1" t="str">
        <f t="shared" si="21"/>
        <v>Feb 2023</v>
      </c>
      <c r="F1388" s="6">
        <v>148.43210421985745</v>
      </c>
      <c r="G1388" t="s">
        <v>10</v>
      </c>
    </row>
    <row r="1389" spans="1:7" x14ac:dyDescent="0.3">
      <c r="A1389">
        <v>1388</v>
      </c>
      <c r="B1389" t="s">
        <v>18</v>
      </c>
      <c r="C1389" t="s">
        <v>9</v>
      </c>
      <c r="D1389" s="1">
        <v>45263</v>
      </c>
      <c r="E1389" s="1" t="str">
        <f t="shared" si="21"/>
        <v>Dec 2023</v>
      </c>
      <c r="F1389" s="6">
        <v>484.21607124658806</v>
      </c>
      <c r="G1389" t="s">
        <v>20</v>
      </c>
    </row>
    <row r="1390" spans="1:7" x14ac:dyDescent="0.3">
      <c r="A1390">
        <v>1389</v>
      </c>
      <c r="B1390" t="s">
        <v>16</v>
      </c>
      <c r="C1390" t="s">
        <v>6</v>
      </c>
      <c r="D1390" s="1">
        <v>45274</v>
      </c>
      <c r="E1390" s="1" t="str">
        <f t="shared" si="21"/>
        <v>Dec 2023</v>
      </c>
      <c r="F1390" s="6">
        <v>416.23395600510065</v>
      </c>
      <c r="G1390" t="s">
        <v>14</v>
      </c>
    </row>
    <row r="1391" spans="1:7" x14ac:dyDescent="0.3">
      <c r="A1391">
        <v>1390</v>
      </c>
      <c r="B1391" t="s">
        <v>16</v>
      </c>
      <c r="C1391" t="s">
        <v>15</v>
      </c>
      <c r="D1391" s="1">
        <v>45150</v>
      </c>
      <c r="E1391" s="1" t="str">
        <f t="shared" si="21"/>
        <v>Aug 2023</v>
      </c>
      <c r="F1391" s="6">
        <v>332.45401775425796</v>
      </c>
      <c r="G1391" t="s">
        <v>12</v>
      </c>
    </row>
    <row r="1392" spans="1:7" x14ac:dyDescent="0.3">
      <c r="A1392">
        <v>1391</v>
      </c>
      <c r="B1392" t="s">
        <v>11</v>
      </c>
      <c r="C1392" t="s">
        <v>9</v>
      </c>
      <c r="D1392" s="1">
        <v>45270</v>
      </c>
      <c r="E1392" s="1" t="str">
        <f t="shared" si="21"/>
        <v>Dec 2023</v>
      </c>
      <c r="F1392" s="6">
        <v>96.07365495987068</v>
      </c>
      <c r="G1392" t="s">
        <v>10</v>
      </c>
    </row>
    <row r="1393" spans="1:7" x14ac:dyDescent="0.3">
      <c r="A1393">
        <v>1392</v>
      </c>
      <c r="B1393" t="s">
        <v>18</v>
      </c>
      <c r="C1393" t="s">
        <v>15</v>
      </c>
      <c r="D1393" s="1">
        <v>45126</v>
      </c>
      <c r="E1393" s="1" t="str">
        <f t="shared" si="21"/>
        <v>Jul 2023</v>
      </c>
      <c r="F1393" s="6">
        <v>93.73835471328016</v>
      </c>
      <c r="G1393" t="s">
        <v>12</v>
      </c>
    </row>
    <row r="1394" spans="1:7" x14ac:dyDescent="0.3">
      <c r="A1394">
        <v>1393</v>
      </c>
      <c r="B1394" t="s">
        <v>13</v>
      </c>
      <c r="C1394" t="s">
        <v>17</v>
      </c>
      <c r="D1394" s="1">
        <v>45020</v>
      </c>
      <c r="E1394" s="1" t="str">
        <f t="shared" si="21"/>
        <v>Apr 2023</v>
      </c>
      <c r="F1394" s="6">
        <v>310.6957398213608</v>
      </c>
      <c r="G1394" t="s">
        <v>20</v>
      </c>
    </row>
    <row r="1395" spans="1:7" x14ac:dyDescent="0.3">
      <c r="A1395">
        <v>1394</v>
      </c>
      <c r="B1395" t="s">
        <v>18</v>
      </c>
      <c r="C1395" t="s">
        <v>17</v>
      </c>
      <c r="D1395" s="1">
        <v>44968</v>
      </c>
      <c r="E1395" s="1" t="str">
        <f t="shared" si="21"/>
        <v>Feb 2023</v>
      </c>
      <c r="F1395" s="6">
        <v>428.01233523767496</v>
      </c>
      <c r="G1395" t="s">
        <v>10</v>
      </c>
    </row>
    <row r="1396" spans="1:7" x14ac:dyDescent="0.3">
      <c r="A1396">
        <v>1395</v>
      </c>
      <c r="B1396" t="s">
        <v>16</v>
      </c>
      <c r="C1396" t="s">
        <v>6</v>
      </c>
      <c r="D1396" s="1">
        <v>45122</v>
      </c>
      <c r="E1396" s="1" t="str">
        <f t="shared" si="21"/>
        <v>Jul 2023</v>
      </c>
      <c r="F1396" s="6">
        <v>203.58635325762569</v>
      </c>
      <c r="G1396" t="s">
        <v>10</v>
      </c>
    </row>
    <row r="1397" spans="1:7" x14ac:dyDescent="0.3">
      <c r="A1397">
        <v>1396</v>
      </c>
      <c r="B1397" t="s">
        <v>18</v>
      </c>
      <c r="C1397" t="s">
        <v>9</v>
      </c>
      <c r="D1397" s="1">
        <v>45169</v>
      </c>
      <c r="E1397" s="1" t="str">
        <f t="shared" si="21"/>
        <v>Aug 2023</v>
      </c>
      <c r="F1397" s="6">
        <v>315.3125032147953</v>
      </c>
      <c r="G1397" t="s">
        <v>7</v>
      </c>
    </row>
    <row r="1398" spans="1:7" x14ac:dyDescent="0.3">
      <c r="A1398">
        <v>1397</v>
      </c>
      <c r="B1398" t="s">
        <v>16</v>
      </c>
      <c r="C1398" t="s">
        <v>17</v>
      </c>
      <c r="D1398" s="1">
        <v>45033</v>
      </c>
      <c r="E1398" s="1" t="str">
        <f t="shared" si="21"/>
        <v>Apr 2023</v>
      </c>
      <c r="F1398" s="6">
        <v>261.31649381261201</v>
      </c>
      <c r="G1398" t="s">
        <v>12</v>
      </c>
    </row>
    <row r="1399" spans="1:7" x14ac:dyDescent="0.3">
      <c r="A1399">
        <v>1398</v>
      </c>
      <c r="B1399" t="s">
        <v>8</v>
      </c>
      <c r="C1399" t="s">
        <v>19</v>
      </c>
      <c r="D1399" s="1">
        <v>45078</v>
      </c>
      <c r="E1399" s="1" t="str">
        <f t="shared" si="21"/>
        <v>Jun 2023</v>
      </c>
      <c r="F1399" s="6">
        <v>179.37777844252926</v>
      </c>
      <c r="G1399" t="s">
        <v>20</v>
      </c>
    </row>
    <row r="1400" spans="1:7" x14ac:dyDescent="0.3">
      <c r="A1400">
        <v>1399</v>
      </c>
      <c r="B1400" t="s">
        <v>8</v>
      </c>
      <c r="C1400" t="s">
        <v>9</v>
      </c>
      <c r="D1400" s="1">
        <v>45245</v>
      </c>
      <c r="E1400" s="1" t="str">
        <f t="shared" si="21"/>
        <v>Nov 2023</v>
      </c>
      <c r="F1400" s="6">
        <v>82.408967884068929</v>
      </c>
      <c r="G1400" t="s">
        <v>14</v>
      </c>
    </row>
    <row r="1401" spans="1:7" x14ac:dyDescent="0.3">
      <c r="A1401">
        <v>1400</v>
      </c>
      <c r="B1401" t="s">
        <v>16</v>
      </c>
      <c r="C1401" t="s">
        <v>19</v>
      </c>
      <c r="D1401" s="1">
        <v>45063</v>
      </c>
      <c r="E1401" s="1" t="str">
        <f t="shared" si="21"/>
        <v>May 2023</v>
      </c>
      <c r="F1401" s="6">
        <v>345.05123930556374</v>
      </c>
      <c r="G1401" t="s">
        <v>20</v>
      </c>
    </row>
    <row r="1402" spans="1:7" x14ac:dyDescent="0.3">
      <c r="A1402">
        <v>1401</v>
      </c>
      <c r="B1402" t="s">
        <v>11</v>
      </c>
      <c r="C1402" t="s">
        <v>17</v>
      </c>
      <c r="D1402" s="1">
        <v>44969</v>
      </c>
      <c r="E1402" s="1" t="str">
        <f t="shared" si="21"/>
        <v>Feb 2023</v>
      </c>
      <c r="F1402" s="6">
        <v>59.773425710277145</v>
      </c>
      <c r="G1402" t="s">
        <v>7</v>
      </c>
    </row>
    <row r="1403" spans="1:7" x14ac:dyDescent="0.3">
      <c r="A1403">
        <v>1402</v>
      </c>
      <c r="B1403" t="s">
        <v>18</v>
      </c>
      <c r="C1403" t="s">
        <v>17</v>
      </c>
      <c r="D1403" s="1">
        <v>45123</v>
      </c>
      <c r="E1403" s="1" t="str">
        <f t="shared" si="21"/>
        <v>Jul 2023</v>
      </c>
      <c r="F1403" s="6">
        <v>399.18590890828222</v>
      </c>
      <c r="G1403" t="s">
        <v>12</v>
      </c>
    </row>
    <row r="1404" spans="1:7" x14ac:dyDescent="0.3">
      <c r="A1404">
        <v>1403</v>
      </c>
      <c r="B1404" t="s">
        <v>21</v>
      </c>
      <c r="C1404" t="s">
        <v>15</v>
      </c>
      <c r="D1404" s="1">
        <v>44982</v>
      </c>
      <c r="E1404" s="1" t="str">
        <f t="shared" si="21"/>
        <v>Feb 2023</v>
      </c>
      <c r="F1404" s="6">
        <v>14.417661911940151</v>
      </c>
      <c r="G1404" t="s">
        <v>12</v>
      </c>
    </row>
    <row r="1405" spans="1:7" x14ac:dyDescent="0.3">
      <c r="A1405">
        <v>1404</v>
      </c>
      <c r="B1405" t="s">
        <v>8</v>
      </c>
      <c r="C1405" t="s">
        <v>17</v>
      </c>
      <c r="D1405" s="1">
        <v>44975</v>
      </c>
      <c r="E1405" s="1" t="str">
        <f t="shared" si="21"/>
        <v>Feb 2023</v>
      </c>
      <c r="F1405" s="6">
        <v>36.160989942158864</v>
      </c>
      <c r="G1405" t="s">
        <v>7</v>
      </c>
    </row>
    <row r="1406" spans="1:7" x14ac:dyDescent="0.3">
      <c r="A1406">
        <v>1405</v>
      </c>
      <c r="B1406" t="s">
        <v>8</v>
      </c>
      <c r="C1406" t="s">
        <v>15</v>
      </c>
      <c r="D1406" s="1">
        <v>45220</v>
      </c>
      <c r="E1406" s="1" t="str">
        <f t="shared" si="21"/>
        <v>Oct 2023</v>
      </c>
      <c r="F1406" s="6">
        <v>242.72788225483848</v>
      </c>
      <c r="G1406" t="s">
        <v>10</v>
      </c>
    </row>
    <row r="1407" spans="1:7" x14ac:dyDescent="0.3">
      <c r="A1407">
        <v>1406</v>
      </c>
      <c r="B1407" t="s">
        <v>8</v>
      </c>
      <c r="C1407" t="s">
        <v>9</v>
      </c>
      <c r="D1407" s="1">
        <v>44940</v>
      </c>
      <c r="E1407" s="1" t="str">
        <f t="shared" si="21"/>
        <v>Jan 2023</v>
      </c>
      <c r="F1407" s="6">
        <v>124.60631142073304</v>
      </c>
      <c r="G1407" t="s">
        <v>7</v>
      </c>
    </row>
    <row r="1408" spans="1:7" x14ac:dyDescent="0.3">
      <c r="A1408">
        <v>1407</v>
      </c>
      <c r="B1408" t="s">
        <v>21</v>
      </c>
      <c r="C1408" t="s">
        <v>17</v>
      </c>
      <c r="D1408" s="1">
        <v>44969</v>
      </c>
      <c r="E1408" s="1" t="str">
        <f t="shared" si="21"/>
        <v>Feb 2023</v>
      </c>
      <c r="F1408" s="6">
        <v>225.0394417467673</v>
      </c>
      <c r="G1408" t="s">
        <v>20</v>
      </c>
    </row>
    <row r="1409" spans="1:7" x14ac:dyDescent="0.3">
      <c r="A1409">
        <v>1408</v>
      </c>
      <c r="B1409" t="s">
        <v>21</v>
      </c>
      <c r="C1409" t="s">
        <v>9</v>
      </c>
      <c r="D1409" s="1">
        <v>45273</v>
      </c>
      <c r="E1409" s="1" t="str">
        <f t="shared" si="21"/>
        <v>Dec 2023</v>
      </c>
      <c r="F1409" s="6">
        <v>344.81791440022914</v>
      </c>
      <c r="G1409" t="s">
        <v>12</v>
      </c>
    </row>
    <row r="1410" spans="1:7" x14ac:dyDescent="0.3">
      <c r="A1410">
        <v>1409</v>
      </c>
      <c r="B1410" t="s">
        <v>21</v>
      </c>
      <c r="C1410" t="s">
        <v>17</v>
      </c>
      <c r="D1410" s="1">
        <v>45155</v>
      </c>
      <c r="E1410" s="1" t="str">
        <f t="shared" ref="E1410:E1473" si="22">TEXT(D1410, "MMM YYYY")</f>
        <v>Aug 2023</v>
      </c>
      <c r="F1410" s="6">
        <v>308.13332522395848</v>
      </c>
      <c r="G1410" t="s">
        <v>10</v>
      </c>
    </row>
    <row r="1411" spans="1:7" x14ac:dyDescent="0.3">
      <c r="A1411">
        <v>1410</v>
      </c>
      <c r="B1411" t="s">
        <v>8</v>
      </c>
      <c r="C1411" t="s">
        <v>9</v>
      </c>
      <c r="D1411" s="1">
        <v>44959</v>
      </c>
      <c r="E1411" s="1" t="str">
        <f t="shared" si="22"/>
        <v>Feb 2023</v>
      </c>
      <c r="F1411" s="6">
        <v>92.409000077415101</v>
      </c>
      <c r="G1411" t="s">
        <v>7</v>
      </c>
    </row>
    <row r="1412" spans="1:7" x14ac:dyDescent="0.3">
      <c r="A1412">
        <v>1411</v>
      </c>
      <c r="B1412" t="s">
        <v>16</v>
      </c>
      <c r="C1412" t="s">
        <v>6</v>
      </c>
      <c r="D1412" s="1">
        <v>45240</v>
      </c>
      <c r="E1412" s="1" t="str">
        <f t="shared" si="22"/>
        <v>Nov 2023</v>
      </c>
      <c r="F1412" s="6">
        <v>21.073436050334795</v>
      </c>
      <c r="G1412" t="s">
        <v>10</v>
      </c>
    </row>
    <row r="1413" spans="1:7" x14ac:dyDescent="0.3">
      <c r="A1413">
        <v>1412</v>
      </c>
      <c r="B1413" t="s">
        <v>5</v>
      </c>
      <c r="C1413" t="s">
        <v>17</v>
      </c>
      <c r="D1413" s="1">
        <v>45083</v>
      </c>
      <c r="E1413" s="1" t="str">
        <f t="shared" si="22"/>
        <v>Jun 2023</v>
      </c>
      <c r="F1413" s="6">
        <v>476.47041975261266</v>
      </c>
      <c r="G1413" t="s">
        <v>14</v>
      </c>
    </row>
    <row r="1414" spans="1:7" x14ac:dyDescent="0.3">
      <c r="A1414">
        <v>1413</v>
      </c>
      <c r="B1414" t="s">
        <v>18</v>
      </c>
      <c r="C1414" t="s">
        <v>19</v>
      </c>
      <c r="D1414" s="1">
        <v>45138</v>
      </c>
      <c r="E1414" s="1" t="str">
        <f t="shared" si="22"/>
        <v>Jul 2023</v>
      </c>
      <c r="F1414" s="6">
        <v>77.734255913209964</v>
      </c>
      <c r="G1414" t="s">
        <v>14</v>
      </c>
    </row>
    <row r="1415" spans="1:7" x14ac:dyDescent="0.3">
      <c r="A1415">
        <v>1414</v>
      </c>
      <c r="B1415" t="s">
        <v>13</v>
      </c>
      <c r="C1415" t="s">
        <v>9</v>
      </c>
      <c r="D1415" s="1">
        <v>45157</v>
      </c>
      <c r="E1415" s="1" t="str">
        <f t="shared" si="22"/>
        <v>Aug 2023</v>
      </c>
      <c r="F1415" s="6">
        <v>461.57511159760219</v>
      </c>
      <c r="G1415" t="s">
        <v>10</v>
      </c>
    </row>
    <row r="1416" spans="1:7" x14ac:dyDescent="0.3">
      <c r="A1416">
        <v>1415</v>
      </c>
      <c r="B1416" t="s">
        <v>5</v>
      </c>
      <c r="C1416" t="s">
        <v>6</v>
      </c>
      <c r="D1416" s="1">
        <v>45193</v>
      </c>
      <c r="E1416" s="1" t="str">
        <f t="shared" si="22"/>
        <v>Sep 2023</v>
      </c>
      <c r="F1416" s="6">
        <v>75.49649963655763</v>
      </c>
      <c r="G1416" t="s">
        <v>10</v>
      </c>
    </row>
    <row r="1417" spans="1:7" x14ac:dyDescent="0.3">
      <c r="A1417">
        <v>1416</v>
      </c>
      <c r="B1417" t="s">
        <v>8</v>
      </c>
      <c r="C1417" t="s">
        <v>9</v>
      </c>
      <c r="D1417" s="1">
        <v>45036</v>
      </c>
      <c r="E1417" s="1" t="str">
        <f t="shared" si="22"/>
        <v>Apr 2023</v>
      </c>
      <c r="F1417" s="6">
        <v>244.22354865364144</v>
      </c>
      <c r="G1417" t="s">
        <v>14</v>
      </c>
    </row>
    <row r="1418" spans="1:7" x14ac:dyDescent="0.3">
      <c r="A1418">
        <v>1417</v>
      </c>
      <c r="B1418" t="s">
        <v>8</v>
      </c>
      <c r="C1418" t="s">
        <v>17</v>
      </c>
      <c r="D1418" s="1">
        <v>45101</v>
      </c>
      <c r="E1418" s="1" t="str">
        <f t="shared" si="22"/>
        <v>Jun 2023</v>
      </c>
      <c r="F1418" s="6">
        <v>113.18807525382097</v>
      </c>
      <c r="G1418" t="s">
        <v>20</v>
      </c>
    </row>
    <row r="1419" spans="1:7" x14ac:dyDescent="0.3">
      <c r="A1419">
        <v>1418</v>
      </c>
      <c r="B1419" t="s">
        <v>21</v>
      </c>
      <c r="C1419" t="s">
        <v>15</v>
      </c>
      <c r="D1419" s="1">
        <v>45151</v>
      </c>
      <c r="E1419" s="1" t="str">
        <f t="shared" si="22"/>
        <v>Aug 2023</v>
      </c>
      <c r="F1419" s="6">
        <v>73.906108886100043</v>
      </c>
      <c r="G1419" t="s">
        <v>14</v>
      </c>
    </row>
    <row r="1420" spans="1:7" x14ac:dyDescent="0.3">
      <c r="A1420">
        <v>1419</v>
      </c>
      <c r="B1420" t="s">
        <v>21</v>
      </c>
      <c r="C1420" t="s">
        <v>19</v>
      </c>
      <c r="D1420" s="1">
        <v>45119</v>
      </c>
      <c r="E1420" s="1" t="str">
        <f t="shared" si="22"/>
        <v>Jul 2023</v>
      </c>
      <c r="F1420" s="6">
        <v>334.60701589402555</v>
      </c>
      <c r="G1420" t="s">
        <v>7</v>
      </c>
    </row>
    <row r="1421" spans="1:7" x14ac:dyDescent="0.3">
      <c r="A1421">
        <v>1420</v>
      </c>
      <c r="B1421" t="s">
        <v>16</v>
      </c>
      <c r="C1421" t="s">
        <v>17</v>
      </c>
      <c r="D1421" s="1">
        <v>45119</v>
      </c>
      <c r="E1421" s="1" t="str">
        <f t="shared" si="22"/>
        <v>Jul 2023</v>
      </c>
      <c r="F1421" s="6">
        <v>174.86837678315797</v>
      </c>
      <c r="G1421" t="s">
        <v>20</v>
      </c>
    </row>
    <row r="1422" spans="1:7" x14ac:dyDescent="0.3">
      <c r="A1422">
        <v>1421</v>
      </c>
      <c r="B1422" t="s">
        <v>8</v>
      </c>
      <c r="C1422" t="s">
        <v>17</v>
      </c>
      <c r="D1422" s="1">
        <v>45088</v>
      </c>
      <c r="E1422" s="1" t="str">
        <f t="shared" si="22"/>
        <v>Jun 2023</v>
      </c>
      <c r="F1422" s="6">
        <v>89.437024361369893</v>
      </c>
      <c r="G1422" t="s">
        <v>10</v>
      </c>
    </row>
    <row r="1423" spans="1:7" x14ac:dyDescent="0.3">
      <c r="A1423">
        <v>1422</v>
      </c>
      <c r="B1423" t="s">
        <v>18</v>
      </c>
      <c r="C1423" t="s">
        <v>9</v>
      </c>
      <c r="D1423" s="1">
        <v>45269</v>
      </c>
      <c r="E1423" s="1" t="str">
        <f t="shared" si="22"/>
        <v>Dec 2023</v>
      </c>
      <c r="F1423" s="6">
        <v>402.93100763300208</v>
      </c>
      <c r="G1423" t="s">
        <v>14</v>
      </c>
    </row>
    <row r="1424" spans="1:7" x14ac:dyDescent="0.3">
      <c r="A1424">
        <v>1423</v>
      </c>
      <c r="B1424" t="s">
        <v>5</v>
      </c>
      <c r="C1424" t="s">
        <v>6</v>
      </c>
      <c r="D1424" s="1">
        <v>44930</v>
      </c>
      <c r="E1424" s="1" t="str">
        <f t="shared" si="22"/>
        <v>Jan 2023</v>
      </c>
      <c r="F1424" s="6">
        <v>199.08098652605563</v>
      </c>
      <c r="G1424" t="s">
        <v>20</v>
      </c>
    </row>
    <row r="1425" spans="1:7" x14ac:dyDescent="0.3">
      <c r="A1425">
        <v>1424</v>
      </c>
      <c r="B1425" t="s">
        <v>11</v>
      </c>
      <c r="C1425" t="s">
        <v>6</v>
      </c>
      <c r="D1425" s="1">
        <v>45028</v>
      </c>
      <c r="E1425" s="1" t="str">
        <f t="shared" si="22"/>
        <v>Apr 2023</v>
      </c>
      <c r="F1425" s="6">
        <v>314.43963969052345</v>
      </c>
      <c r="G1425" t="s">
        <v>14</v>
      </c>
    </row>
    <row r="1426" spans="1:7" x14ac:dyDescent="0.3">
      <c r="A1426">
        <v>1425</v>
      </c>
      <c r="B1426" t="s">
        <v>18</v>
      </c>
      <c r="C1426" t="s">
        <v>9</v>
      </c>
      <c r="D1426" s="1">
        <v>45255</v>
      </c>
      <c r="E1426" s="1" t="str">
        <f t="shared" si="22"/>
        <v>Nov 2023</v>
      </c>
      <c r="F1426" s="6">
        <v>229.95926690070053</v>
      </c>
      <c r="G1426" t="s">
        <v>7</v>
      </c>
    </row>
    <row r="1427" spans="1:7" x14ac:dyDescent="0.3">
      <c r="A1427">
        <v>1426</v>
      </c>
      <c r="B1427" t="s">
        <v>8</v>
      </c>
      <c r="C1427" t="s">
        <v>15</v>
      </c>
      <c r="D1427" s="1">
        <v>45054</v>
      </c>
      <c r="E1427" s="1" t="str">
        <f t="shared" si="22"/>
        <v>May 2023</v>
      </c>
      <c r="F1427" s="6">
        <v>252.34572854130585</v>
      </c>
      <c r="G1427" t="s">
        <v>7</v>
      </c>
    </row>
    <row r="1428" spans="1:7" x14ac:dyDescent="0.3">
      <c r="A1428">
        <v>1427</v>
      </c>
      <c r="B1428" t="s">
        <v>11</v>
      </c>
      <c r="C1428" t="s">
        <v>17</v>
      </c>
      <c r="D1428" s="1">
        <v>45024</v>
      </c>
      <c r="E1428" s="1" t="str">
        <f t="shared" si="22"/>
        <v>Apr 2023</v>
      </c>
      <c r="F1428" s="6">
        <v>172.27031004480108</v>
      </c>
      <c r="G1428" t="s">
        <v>12</v>
      </c>
    </row>
    <row r="1429" spans="1:7" x14ac:dyDescent="0.3">
      <c r="A1429">
        <v>1428</v>
      </c>
      <c r="B1429" t="s">
        <v>13</v>
      </c>
      <c r="C1429" t="s">
        <v>6</v>
      </c>
      <c r="D1429" s="1">
        <v>45209</v>
      </c>
      <c r="E1429" s="1" t="str">
        <f t="shared" si="22"/>
        <v>Oct 2023</v>
      </c>
      <c r="F1429" s="6">
        <v>340.51571492775093</v>
      </c>
      <c r="G1429" t="s">
        <v>7</v>
      </c>
    </row>
    <row r="1430" spans="1:7" x14ac:dyDescent="0.3">
      <c r="A1430">
        <v>1429</v>
      </c>
      <c r="B1430" t="s">
        <v>5</v>
      </c>
      <c r="C1430" t="s">
        <v>9</v>
      </c>
      <c r="D1430" s="1">
        <v>45058</v>
      </c>
      <c r="E1430" s="1" t="str">
        <f t="shared" si="22"/>
        <v>May 2023</v>
      </c>
      <c r="F1430" s="6">
        <v>79.462215983925489</v>
      </c>
      <c r="G1430" t="s">
        <v>20</v>
      </c>
    </row>
    <row r="1431" spans="1:7" x14ac:dyDescent="0.3">
      <c r="A1431">
        <v>1430</v>
      </c>
      <c r="B1431" t="s">
        <v>8</v>
      </c>
      <c r="C1431" t="s">
        <v>19</v>
      </c>
      <c r="D1431" s="1">
        <v>45283</v>
      </c>
      <c r="E1431" s="1" t="str">
        <f t="shared" si="22"/>
        <v>Dec 2023</v>
      </c>
      <c r="F1431" s="6">
        <v>40.763809895500017</v>
      </c>
      <c r="G1431" t="s">
        <v>12</v>
      </c>
    </row>
    <row r="1432" spans="1:7" x14ac:dyDescent="0.3">
      <c r="A1432">
        <v>1431</v>
      </c>
      <c r="B1432" t="s">
        <v>18</v>
      </c>
      <c r="C1432" t="s">
        <v>15</v>
      </c>
      <c r="D1432" s="1">
        <v>45178</v>
      </c>
      <c r="E1432" s="1" t="str">
        <f t="shared" si="22"/>
        <v>Sep 2023</v>
      </c>
      <c r="F1432" s="6">
        <v>429.70319249558884</v>
      </c>
      <c r="G1432" t="s">
        <v>7</v>
      </c>
    </row>
    <row r="1433" spans="1:7" x14ac:dyDescent="0.3">
      <c r="A1433">
        <v>1432</v>
      </c>
      <c r="B1433" t="s">
        <v>13</v>
      </c>
      <c r="C1433" t="s">
        <v>15</v>
      </c>
      <c r="D1433" s="1">
        <v>45239</v>
      </c>
      <c r="E1433" s="1" t="str">
        <f t="shared" si="22"/>
        <v>Nov 2023</v>
      </c>
      <c r="F1433" s="6">
        <v>167.80662640791766</v>
      </c>
      <c r="G1433" t="s">
        <v>7</v>
      </c>
    </row>
    <row r="1434" spans="1:7" x14ac:dyDescent="0.3">
      <c r="A1434">
        <v>1433</v>
      </c>
      <c r="B1434" t="s">
        <v>21</v>
      </c>
      <c r="C1434" t="s">
        <v>6</v>
      </c>
      <c r="D1434" s="1">
        <v>45209</v>
      </c>
      <c r="E1434" s="1" t="str">
        <f t="shared" si="22"/>
        <v>Oct 2023</v>
      </c>
      <c r="F1434" s="6">
        <v>151.21089891413314</v>
      </c>
      <c r="G1434" t="s">
        <v>14</v>
      </c>
    </row>
    <row r="1435" spans="1:7" x14ac:dyDescent="0.3">
      <c r="A1435">
        <v>1434</v>
      </c>
      <c r="B1435" t="s">
        <v>18</v>
      </c>
      <c r="C1435" t="s">
        <v>9</v>
      </c>
      <c r="D1435" s="1">
        <v>45073</v>
      </c>
      <c r="E1435" s="1" t="str">
        <f t="shared" si="22"/>
        <v>May 2023</v>
      </c>
      <c r="F1435" s="6">
        <v>269.30992827827436</v>
      </c>
      <c r="G1435" t="s">
        <v>20</v>
      </c>
    </row>
    <row r="1436" spans="1:7" x14ac:dyDescent="0.3">
      <c r="A1436">
        <v>1435</v>
      </c>
      <c r="B1436" t="s">
        <v>8</v>
      </c>
      <c r="C1436" t="s">
        <v>9</v>
      </c>
      <c r="D1436" s="1">
        <v>45129</v>
      </c>
      <c r="E1436" s="1" t="str">
        <f t="shared" si="22"/>
        <v>Jul 2023</v>
      </c>
      <c r="F1436" s="6">
        <v>401.64432528783055</v>
      </c>
      <c r="G1436" t="s">
        <v>7</v>
      </c>
    </row>
    <row r="1437" spans="1:7" x14ac:dyDescent="0.3">
      <c r="A1437">
        <v>1436</v>
      </c>
      <c r="B1437" t="s">
        <v>8</v>
      </c>
      <c r="C1437" t="s">
        <v>17</v>
      </c>
      <c r="D1437" s="1">
        <v>45140</v>
      </c>
      <c r="E1437" s="1" t="str">
        <f t="shared" si="22"/>
        <v>Aug 2023</v>
      </c>
      <c r="F1437" s="6">
        <v>146.91854406707475</v>
      </c>
      <c r="G1437" t="s">
        <v>14</v>
      </c>
    </row>
    <row r="1438" spans="1:7" x14ac:dyDescent="0.3">
      <c r="A1438">
        <v>1437</v>
      </c>
      <c r="B1438" t="s">
        <v>8</v>
      </c>
      <c r="C1438" t="s">
        <v>15</v>
      </c>
      <c r="D1438" s="1">
        <v>45217</v>
      </c>
      <c r="E1438" s="1" t="str">
        <f t="shared" si="22"/>
        <v>Oct 2023</v>
      </c>
      <c r="F1438" s="6">
        <v>312.29578496170569</v>
      </c>
      <c r="G1438" t="s">
        <v>7</v>
      </c>
    </row>
    <row r="1439" spans="1:7" x14ac:dyDescent="0.3">
      <c r="A1439">
        <v>1438</v>
      </c>
      <c r="B1439" t="s">
        <v>8</v>
      </c>
      <c r="C1439" t="s">
        <v>17</v>
      </c>
      <c r="D1439" s="1">
        <v>45183</v>
      </c>
      <c r="E1439" s="1" t="str">
        <f t="shared" si="22"/>
        <v>Sep 2023</v>
      </c>
      <c r="F1439" s="6">
        <v>333.88463832158271</v>
      </c>
      <c r="G1439" t="s">
        <v>10</v>
      </c>
    </row>
    <row r="1440" spans="1:7" x14ac:dyDescent="0.3">
      <c r="A1440">
        <v>1439</v>
      </c>
      <c r="B1440" t="s">
        <v>13</v>
      </c>
      <c r="C1440" t="s">
        <v>17</v>
      </c>
      <c r="D1440" s="1">
        <v>45092</v>
      </c>
      <c r="E1440" s="1" t="str">
        <f t="shared" si="22"/>
        <v>Jun 2023</v>
      </c>
      <c r="F1440" s="6">
        <v>152.36889717023075</v>
      </c>
      <c r="G1440" t="s">
        <v>7</v>
      </c>
    </row>
    <row r="1441" spans="1:7" x14ac:dyDescent="0.3">
      <c r="A1441">
        <v>1440</v>
      </c>
      <c r="B1441" t="s">
        <v>13</v>
      </c>
      <c r="C1441" t="s">
        <v>6</v>
      </c>
      <c r="D1441" s="1">
        <v>44947</v>
      </c>
      <c r="E1441" s="1" t="str">
        <f t="shared" si="22"/>
        <v>Jan 2023</v>
      </c>
      <c r="F1441" s="6">
        <v>314.94048912727015</v>
      </c>
      <c r="G1441" t="s">
        <v>10</v>
      </c>
    </row>
    <row r="1442" spans="1:7" x14ac:dyDescent="0.3">
      <c r="A1442">
        <v>1441</v>
      </c>
      <c r="B1442" t="s">
        <v>8</v>
      </c>
      <c r="C1442" t="s">
        <v>6</v>
      </c>
      <c r="D1442" s="1">
        <v>45224</v>
      </c>
      <c r="E1442" s="1" t="str">
        <f t="shared" si="22"/>
        <v>Oct 2023</v>
      </c>
      <c r="F1442" s="6">
        <v>169.26959413699205</v>
      </c>
      <c r="G1442" t="s">
        <v>10</v>
      </c>
    </row>
    <row r="1443" spans="1:7" x14ac:dyDescent="0.3">
      <c r="A1443">
        <v>1442</v>
      </c>
      <c r="B1443" t="s">
        <v>21</v>
      </c>
      <c r="C1443" t="s">
        <v>6</v>
      </c>
      <c r="D1443" s="1">
        <v>45177</v>
      </c>
      <c r="E1443" s="1" t="str">
        <f t="shared" si="22"/>
        <v>Sep 2023</v>
      </c>
      <c r="F1443" s="6">
        <v>411.76871374788021</v>
      </c>
      <c r="G1443" t="s">
        <v>20</v>
      </c>
    </row>
    <row r="1444" spans="1:7" x14ac:dyDescent="0.3">
      <c r="A1444">
        <v>1443</v>
      </c>
      <c r="B1444" t="s">
        <v>16</v>
      </c>
      <c r="C1444" t="s">
        <v>17</v>
      </c>
      <c r="D1444" s="1">
        <v>45211</v>
      </c>
      <c r="E1444" s="1" t="str">
        <f t="shared" si="22"/>
        <v>Oct 2023</v>
      </c>
      <c r="F1444" s="6">
        <v>407.03948374393713</v>
      </c>
      <c r="G1444" t="s">
        <v>20</v>
      </c>
    </row>
    <row r="1445" spans="1:7" x14ac:dyDescent="0.3">
      <c r="A1445">
        <v>1444</v>
      </c>
      <c r="B1445" t="s">
        <v>18</v>
      </c>
      <c r="C1445" t="s">
        <v>15</v>
      </c>
      <c r="D1445" s="1">
        <v>45272</v>
      </c>
      <c r="E1445" s="1" t="str">
        <f t="shared" si="22"/>
        <v>Dec 2023</v>
      </c>
      <c r="F1445" s="6">
        <v>168.28065837846839</v>
      </c>
      <c r="G1445" t="s">
        <v>7</v>
      </c>
    </row>
    <row r="1446" spans="1:7" x14ac:dyDescent="0.3">
      <c r="A1446">
        <v>1445</v>
      </c>
      <c r="B1446" t="s">
        <v>13</v>
      </c>
      <c r="C1446" t="s">
        <v>15</v>
      </c>
      <c r="D1446" s="1">
        <v>45136</v>
      </c>
      <c r="E1446" s="1" t="str">
        <f t="shared" si="22"/>
        <v>Jul 2023</v>
      </c>
      <c r="F1446" s="6">
        <v>426.79041745670673</v>
      </c>
      <c r="G1446" t="s">
        <v>7</v>
      </c>
    </row>
    <row r="1447" spans="1:7" x14ac:dyDescent="0.3">
      <c r="A1447">
        <v>1446</v>
      </c>
      <c r="B1447" t="s">
        <v>8</v>
      </c>
      <c r="C1447" t="s">
        <v>15</v>
      </c>
      <c r="D1447" s="1">
        <v>45231</v>
      </c>
      <c r="E1447" s="1" t="str">
        <f t="shared" si="22"/>
        <v>Nov 2023</v>
      </c>
      <c r="F1447" s="6">
        <v>380.69830609726489</v>
      </c>
      <c r="G1447" t="s">
        <v>14</v>
      </c>
    </row>
    <row r="1448" spans="1:7" x14ac:dyDescent="0.3">
      <c r="A1448">
        <v>1447</v>
      </c>
      <c r="B1448" t="s">
        <v>8</v>
      </c>
      <c r="C1448" t="s">
        <v>6</v>
      </c>
      <c r="D1448" s="1">
        <v>45246</v>
      </c>
      <c r="E1448" s="1" t="str">
        <f t="shared" si="22"/>
        <v>Nov 2023</v>
      </c>
      <c r="F1448" s="6">
        <v>317.40707039659191</v>
      </c>
      <c r="G1448" t="s">
        <v>12</v>
      </c>
    </row>
    <row r="1449" spans="1:7" x14ac:dyDescent="0.3">
      <c r="A1449">
        <v>1448</v>
      </c>
      <c r="B1449" t="s">
        <v>8</v>
      </c>
      <c r="C1449" t="s">
        <v>17</v>
      </c>
      <c r="D1449" s="1">
        <v>45127</v>
      </c>
      <c r="E1449" s="1" t="str">
        <f t="shared" si="22"/>
        <v>Jul 2023</v>
      </c>
      <c r="F1449" s="6">
        <v>328.31307724099611</v>
      </c>
      <c r="G1449" t="s">
        <v>14</v>
      </c>
    </row>
    <row r="1450" spans="1:7" x14ac:dyDescent="0.3">
      <c r="A1450">
        <v>1449</v>
      </c>
      <c r="B1450" t="s">
        <v>21</v>
      </c>
      <c r="C1450" t="s">
        <v>19</v>
      </c>
      <c r="D1450" s="1">
        <v>45284</v>
      </c>
      <c r="E1450" s="1" t="str">
        <f t="shared" si="22"/>
        <v>Dec 2023</v>
      </c>
      <c r="F1450" s="6">
        <v>168.99064458653299</v>
      </c>
      <c r="G1450" t="s">
        <v>20</v>
      </c>
    </row>
    <row r="1451" spans="1:7" x14ac:dyDescent="0.3">
      <c r="A1451">
        <v>1450</v>
      </c>
      <c r="B1451" t="s">
        <v>8</v>
      </c>
      <c r="C1451" t="s">
        <v>17</v>
      </c>
      <c r="D1451" s="1">
        <v>45211</v>
      </c>
      <c r="E1451" s="1" t="str">
        <f t="shared" si="22"/>
        <v>Oct 2023</v>
      </c>
      <c r="F1451" s="6">
        <v>76.150909568696747</v>
      </c>
      <c r="G1451" t="s">
        <v>12</v>
      </c>
    </row>
    <row r="1452" spans="1:7" x14ac:dyDescent="0.3">
      <c r="A1452">
        <v>1451</v>
      </c>
      <c r="B1452" t="s">
        <v>16</v>
      </c>
      <c r="C1452" t="s">
        <v>17</v>
      </c>
      <c r="D1452" s="1">
        <v>45028</v>
      </c>
      <c r="E1452" s="1" t="str">
        <f t="shared" si="22"/>
        <v>Apr 2023</v>
      </c>
      <c r="F1452" s="6">
        <v>442.53344864388885</v>
      </c>
      <c r="G1452" t="s">
        <v>20</v>
      </c>
    </row>
    <row r="1453" spans="1:7" x14ac:dyDescent="0.3">
      <c r="A1453">
        <v>1452</v>
      </c>
      <c r="B1453" t="s">
        <v>21</v>
      </c>
      <c r="C1453" t="s">
        <v>15</v>
      </c>
      <c r="D1453" s="1">
        <v>45145</v>
      </c>
      <c r="E1453" s="1" t="str">
        <f t="shared" si="22"/>
        <v>Aug 2023</v>
      </c>
      <c r="F1453" s="6">
        <v>105.42909326227911</v>
      </c>
      <c r="G1453" t="s">
        <v>20</v>
      </c>
    </row>
    <row r="1454" spans="1:7" x14ac:dyDescent="0.3">
      <c r="A1454">
        <v>1453</v>
      </c>
      <c r="B1454" t="s">
        <v>21</v>
      </c>
      <c r="C1454" t="s">
        <v>17</v>
      </c>
      <c r="D1454" s="1">
        <v>45165</v>
      </c>
      <c r="E1454" s="1" t="str">
        <f t="shared" si="22"/>
        <v>Aug 2023</v>
      </c>
      <c r="F1454" s="6">
        <v>379.70766245663589</v>
      </c>
      <c r="G1454" t="s">
        <v>20</v>
      </c>
    </row>
    <row r="1455" spans="1:7" x14ac:dyDescent="0.3">
      <c r="A1455">
        <v>1454</v>
      </c>
      <c r="B1455" t="s">
        <v>5</v>
      </c>
      <c r="C1455" t="s">
        <v>9</v>
      </c>
      <c r="D1455" s="1">
        <v>45091</v>
      </c>
      <c r="E1455" s="1" t="str">
        <f t="shared" si="22"/>
        <v>Jun 2023</v>
      </c>
      <c r="F1455" s="6">
        <v>345.06418601653252</v>
      </c>
      <c r="G1455" t="s">
        <v>10</v>
      </c>
    </row>
    <row r="1456" spans="1:7" x14ac:dyDescent="0.3">
      <c r="A1456">
        <v>1455</v>
      </c>
      <c r="B1456" t="s">
        <v>16</v>
      </c>
      <c r="C1456" t="s">
        <v>15</v>
      </c>
      <c r="D1456" s="1">
        <v>44964</v>
      </c>
      <c r="E1456" s="1" t="str">
        <f t="shared" si="22"/>
        <v>Feb 2023</v>
      </c>
      <c r="F1456" s="6">
        <v>471.41547064621267</v>
      </c>
      <c r="G1456" t="s">
        <v>7</v>
      </c>
    </row>
    <row r="1457" spans="1:7" x14ac:dyDescent="0.3">
      <c r="A1457">
        <v>1456</v>
      </c>
      <c r="B1457" t="s">
        <v>13</v>
      </c>
      <c r="C1457" t="s">
        <v>19</v>
      </c>
      <c r="D1457" s="1">
        <v>45170</v>
      </c>
      <c r="E1457" s="1" t="str">
        <f t="shared" si="22"/>
        <v>Sep 2023</v>
      </c>
      <c r="F1457" s="6">
        <v>283.6288183864574</v>
      </c>
      <c r="G1457" t="s">
        <v>7</v>
      </c>
    </row>
    <row r="1458" spans="1:7" x14ac:dyDescent="0.3">
      <c r="A1458">
        <v>1457</v>
      </c>
      <c r="B1458" t="s">
        <v>16</v>
      </c>
      <c r="C1458" t="s">
        <v>19</v>
      </c>
      <c r="D1458" s="1">
        <v>45070</v>
      </c>
      <c r="E1458" s="1" t="str">
        <f t="shared" si="22"/>
        <v>May 2023</v>
      </c>
      <c r="F1458" s="6">
        <v>386.44301891900085</v>
      </c>
      <c r="G1458" t="s">
        <v>20</v>
      </c>
    </row>
    <row r="1459" spans="1:7" x14ac:dyDescent="0.3">
      <c r="A1459">
        <v>1458</v>
      </c>
      <c r="B1459" t="s">
        <v>8</v>
      </c>
      <c r="C1459" t="s">
        <v>17</v>
      </c>
      <c r="D1459" s="1">
        <v>45220</v>
      </c>
      <c r="E1459" s="1" t="str">
        <f t="shared" si="22"/>
        <v>Oct 2023</v>
      </c>
      <c r="F1459" s="6">
        <v>481.9425204379541</v>
      </c>
      <c r="G1459" t="s">
        <v>10</v>
      </c>
    </row>
    <row r="1460" spans="1:7" x14ac:dyDescent="0.3">
      <c r="A1460">
        <v>1459</v>
      </c>
      <c r="B1460" t="s">
        <v>11</v>
      </c>
      <c r="C1460" t="s">
        <v>15</v>
      </c>
      <c r="D1460" s="1">
        <v>45281</v>
      </c>
      <c r="E1460" s="1" t="str">
        <f t="shared" si="22"/>
        <v>Dec 2023</v>
      </c>
      <c r="F1460" s="6">
        <v>48.290942763743196</v>
      </c>
      <c r="G1460" t="s">
        <v>7</v>
      </c>
    </row>
    <row r="1461" spans="1:7" x14ac:dyDescent="0.3">
      <c r="A1461">
        <v>1460</v>
      </c>
      <c r="B1461" t="s">
        <v>18</v>
      </c>
      <c r="C1461" t="s">
        <v>19</v>
      </c>
      <c r="D1461" s="1">
        <v>45227</v>
      </c>
      <c r="E1461" s="1" t="str">
        <f t="shared" si="22"/>
        <v>Oct 2023</v>
      </c>
      <c r="F1461" s="6">
        <v>265.56238776935135</v>
      </c>
      <c r="G1461" t="s">
        <v>14</v>
      </c>
    </row>
    <row r="1462" spans="1:7" x14ac:dyDescent="0.3">
      <c r="A1462">
        <v>1461</v>
      </c>
      <c r="B1462" t="s">
        <v>5</v>
      </c>
      <c r="C1462" t="s">
        <v>17</v>
      </c>
      <c r="D1462" s="1">
        <v>45202</v>
      </c>
      <c r="E1462" s="1" t="str">
        <f t="shared" si="22"/>
        <v>Oct 2023</v>
      </c>
      <c r="F1462" s="6">
        <v>193.47247355756417</v>
      </c>
      <c r="G1462" t="s">
        <v>10</v>
      </c>
    </row>
    <row r="1463" spans="1:7" x14ac:dyDescent="0.3">
      <c r="A1463">
        <v>1462</v>
      </c>
      <c r="B1463" t="s">
        <v>18</v>
      </c>
      <c r="C1463" t="s">
        <v>15</v>
      </c>
      <c r="D1463" s="1">
        <v>45214</v>
      </c>
      <c r="E1463" s="1" t="str">
        <f t="shared" si="22"/>
        <v>Oct 2023</v>
      </c>
      <c r="F1463" s="6">
        <v>415.75396398268077</v>
      </c>
      <c r="G1463" t="s">
        <v>7</v>
      </c>
    </row>
    <row r="1464" spans="1:7" x14ac:dyDescent="0.3">
      <c r="A1464">
        <v>1463</v>
      </c>
      <c r="B1464" t="s">
        <v>21</v>
      </c>
      <c r="C1464" t="s">
        <v>19</v>
      </c>
      <c r="D1464" s="1">
        <v>45144</v>
      </c>
      <c r="E1464" s="1" t="str">
        <f t="shared" si="22"/>
        <v>Aug 2023</v>
      </c>
      <c r="F1464" s="6">
        <v>85.28232136351599</v>
      </c>
      <c r="G1464" t="s">
        <v>14</v>
      </c>
    </row>
    <row r="1465" spans="1:7" x14ac:dyDescent="0.3">
      <c r="A1465">
        <v>1464</v>
      </c>
      <c r="B1465" t="s">
        <v>5</v>
      </c>
      <c r="C1465" t="s">
        <v>6</v>
      </c>
      <c r="D1465" s="1">
        <v>45181</v>
      </c>
      <c r="E1465" s="1" t="str">
        <f t="shared" si="22"/>
        <v>Sep 2023</v>
      </c>
      <c r="F1465" s="6">
        <v>483.5725429069962</v>
      </c>
      <c r="G1465" t="s">
        <v>14</v>
      </c>
    </row>
    <row r="1466" spans="1:7" x14ac:dyDescent="0.3">
      <c r="A1466">
        <v>1465</v>
      </c>
      <c r="B1466" t="s">
        <v>16</v>
      </c>
      <c r="C1466" t="s">
        <v>9</v>
      </c>
      <c r="D1466" s="1">
        <v>44941</v>
      </c>
      <c r="E1466" s="1" t="str">
        <f t="shared" si="22"/>
        <v>Jan 2023</v>
      </c>
      <c r="F1466" s="6">
        <v>166.94301247782593</v>
      </c>
      <c r="G1466" t="s">
        <v>10</v>
      </c>
    </row>
    <row r="1467" spans="1:7" x14ac:dyDescent="0.3">
      <c r="A1467">
        <v>1466</v>
      </c>
      <c r="B1467" t="s">
        <v>5</v>
      </c>
      <c r="C1467" t="s">
        <v>17</v>
      </c>
      <c r="D1467" s="1">
        <v>45033</v>
      </c>
      <c r="E1467" s="1" t="str">
        <f t="shared" si="22"/>
        <v>Apr 2023</v>
      </c>
      <c r="F1467" s="6">
        <v>396.15658346955917</v>
      </c>
      <c r="G1467" t="s">
        <v>20</v>
      </c>
    </row>
    <row r="1468" spans="1:7" x14ac:dyDescent="0.3">
      <c r="A1468">
        <v>1467</v>
      </c>
      <c r="B1468" t="s">
        <v>21</v>
      </c>
      <c r="C1468" t="s">
        <v>9</v>
      </c>
      <c r="D1468" s="1">
        <v>45016</v>
      </c>
      <c r="E1468" s="1" t="str">
        <f t="shared" si="22"/>
        <v>Mar 2023</v>
      </c>
      <c r="F1468" s="6">
        <v>484.3812174238476</v>
      </c>
      <c r="G1468" t="s">
        <v>12</v>
      </c>
    </row>
    <row r="1469" spans="1:7" x14ac:dyDescent="0.3">
      <c r="A1469">
        <v>1468</v>
      </c>
      <c r="B1469" t="s">
        <v>21</v>
      </c>
      <c r="C1469" t="s">
        <v>19</v>
      </c>
      <c r="D1469" s="1">
        <v>45010</v>
      </c>
      <c r="E1469" s="1" t="str">
        <f t="shared" si="22"/>
        <v>Mar 2023</v>
      </c>
      <c r="F1469" s="6">
        <v>403.69377627939332</v>
      </c>
      <c r="G1469" t="s">
        <v>12</v>
      </c>
    </row>
    <row r="1470" spans="1:7" x14ac:dyDescent="0.3">
      <c r="A1470">
        <v>1469</v>
      </c>
      <c r="B1470" t="s">
        <v>5</v>
      </c>
      <c r="C1470" t="s">
        <v>17</v>
      </c>
      <c r="D1470" s="1">
        <v>45140</v>
      </c>
      <c r="E1470" s="1" t="str">
        <f t="shared" si="22"/>
        <v>Aug 2023</v>
      </c>
      <c r="F1470" s="6">
        <v>391.87192597375281</v>
      </c>
      <c r="G1470" t="s">
        <v>7</v>
      </c>
    </row>
    <row r="1471" spans="1:7" x14ac:dyDescent="0.3">
      <c r="A1471">
        <v>1470</v>
      </c>
      <c r="B1471" t="s">
        <v>11</v>
      </c>
      <c r="C1471" t="s">
        <v>9</v>
      </c>
      <c r="D1471" s="1">
        <v>45009</v>
      </c>
      <c r="E1471" s="1" t="str">
        <f t="shared" si="22"/>
        <v>Mar 2023</v>
      </c>
      <c r="F1471" s="6">
        <v>221.12078349079235</v>
      </c>
      <c r="G1471" t="s">
        <v>10</v>
      </c>
    </row>
    <row r="1472" spans="1:7" x14ac:dyDescent="0.3">
      <c r="A1472">
        <v>1471</v>
      </c>
      <c r="B1472" t="s">
        <v>13</v>
      </c>
      <c r="C1472" t="s">
        <v>9</v>
      </c>
      <c r="D1472" s="1">
        <v>44977</v>
      </c>
      <c r="E1472" s="1" t="str">
        <f t="shared" si="22"/>
        <v>Feb 2023</v>
      </c>
      <c r="F1472" s="6">
        <v>327.45918805817132</v>
      </c>
      <c r="G1472" t="s">
        <v>10</v>
      </c>
    </row>
    <row r="1473" spans="1:7" x14ac:dyDescent="0.3">
      <c r="A1473">
        <v>1472</v>
      </c>
      <c r="B1473" t="s">
        <v>5</v>
      </c>
      <c r="C1473" t="s">
        <v>19</v>
      </c>
      <c r="D1473" s="1">
        <v>45114</v>
      </c>
      <c r="E1473" s="1" t="str">
        <f t="shared" si="22"/>
        <v>Jul 2023</v>
      </c>
      <c r="F1473" s="6">
        <v>12.364549415317713</v>
      </c>
      <c r="G1473" t="s">
        <v>20</v>
      </c>
    </row>
    <row r="1474" spans="1:7" x14ac:dyDescent="0.3">
      <c r="A1474">
        <v>1473</v>
      </c>
      <c r="B1474" t="s">
        <v>11</v>
      </c>
      <c r="C1474" t="s">
        <v>9</v>
      </c>
      <c r="D1474" s="1">
        <v>45242</v>
      </c>
      <c r="E1474" s="1" t="str">
        <f t="shared" ref="E1474:E1537" si="23">TEXT(D1474, "MMM YYYY")</f>
        <v>Nov 2023</v>
      </c>
      <c r="F1474" s="6">
        <v>434.09401904489613</v>
      </c>
      <c r="G1474" t="s">
        <v>12</v>
      </c>
    </row>
    <row r="1475" spans="1:7" x14ac:dyDescent="0.3">
      <c r="A1475">
        <v>1474</v>
      </c>
      <c r="B1475" t="s">
        <v>13</v>
      </c>
      <c r="C1475" t="s">
        <v>15</v>
      </c>
      <c r="D1475" s="1">
        <v>45073</v>
      </c>
      <c r="E1475" s="1" t="str">
        <f t="shared" si="23"/>
        <v>May 2023</v>
      </c>
      <c r="F1475" s="6">
        <v>197.37305548531859</v>
      </c>
      <c r="G1475" t="s">
        <v>12</v>
      </c>
    </row>
    <row r="1476" spans="1:7" x14ac:dyDescent="0.3">
      <c r="A1476">
        <v>1475</v>
      </c>
      <c r="B1476" t="s">
        <v>16</v>
      </c>
      <c r="C1476" t="s">
        <v>19</v>
      </c>
      <c r="D1476" s="1">
        <v>45209</v>
      </c>
      <c r="E1476" s="1" t="str">
        <f t="shared" si="23"/>
        <v>Oct 2023</v>
      </c>
      <c r="F1476" s="6">
        <v>334.17185828249546</v>
      </c>
      <c r="G1476" t="s">
        <v>14</v>
      </c>
    </row>
    <row r="1477" spans="1:7" x14ac:dyDescent="0.3">
      <c r="A1477">
        <v>1476</v>
      </c>
      <c r="B1477" t="s">
        <v>8</v>
      </c>
      <c r="C1477" t="s">
        <v>6</v>
      </c>
      <c r="D1477" s="1">
        <v>45247</v>
      </c>
      <c r="E1477" s="1" t="str">
        <f t="shared" si="23"/>
        <v>Nov 2023</v>
      </c>
      <c r="F1477" s="6">
        <v>147.66404315104506</v>
      </c>
      <c r="G1477" t="s">
        <v>20</v>
      </c>
    </row>
    <row r="1478" spans="1:7" x14ac:dyDescent="0.3">
      <c r="A1478">
        <v>1477</v>
      </c>
      <c r="B1478" t="s">
        <v>18</v>
      </c>
      <c r="C1478" t="s">
        <v>17</v>
      </c>
      <c r="D1478" s="1">
        <v>45008</v>
      </c>
      <c r="E1478" s="1" t="str">
        <f t="shared" si="23"/>
        <v>Mar 2023</v>
      </c>
      <c r="F1478" s="6">
        <v>471.84931632241012</v>
      </c>
      <c r="G1478" t="s">
        <v>12</v>
      </c>
    </row>
    <row r="1479" spans="1:7" x14ac:dyDescent="0.3">
      <c r="A1479">
        <v>1478</v>
      </c>
      <c r="B1479" t="s">
        <v>18</v>
      </c>
      <c r="C1479" t="s">
        <v>17</v>
      </c>
      <c r="D1479" s="1">
        <v>45018</v>
      </c>
      <c r="E1479" s="1" t="str">
        <f t="shared" si="23"/>
        <v>Apr 2023</v>
      </c>
      <c r="F1479" s="6">
        <v>364.08459363650644</v>
      </c>
      <c r="G1479" t="s">
        <v>14</v>
      </c>
    </row>
    <row r="1480" spans="1:7" x14ac:dyDescent="0.3">
      <c r="A1480">
        <v>1479</v>
      </c>
      <c r="B1480" t="s">
        <v>13</v>
      </c>
      <c r="C1480" t="s">
        <v>17</v>
      </c>
      <c r="D1480" s="1">
        <v>45226</v>
      </c>
      <c r="E1480" s="1" t="str">
        <f t="shared" si="23"/>
        <v>Oct 2023</v>
      </c>
      <c r="F1480" s="6">
        <v>58.276080891278468</v>
      </c>
      <c r="G1480" t="s">
        <v>12</v>
      </c>
    </row>
    <row r="1481" spans="1:7" x14ac:dyDescent="0.3">
      <c r="A1481">
        <v>1480</v>
      </c>
      <c r="B1481" t="s">
        <v>8</v>
      </c>
      <c r="C1481" t="s">
        <v>9</v>
      </c>
      <c r="D1481" s="1">
        <v>44981</v>
      </c>
      <c r="E1481" s="1" t="str">
        <f t="shared" si="23"/>
        <v>Feb 2023</v>
      </c>
      <c r="F1481" s="6">
        <v>424.63664769694435</v>
      </c>
      <c r="G1481" t="s">
        <v>14</v>
      </c>
    </row>
    <row r="1482" spans="1:7" x14ac:dyDescent="0.3">
      <c r="A1482">
        <v>1481</v>
      </c>
      <c r="B1482" t="s">
        <v>21</v>
      </c>
      <c r="C1482" t="s">
        <v>17</v>
      </c>
      <c r="D1482" s="1">
        <v>45238</v>
      </c>
      <c r="E1482" s="1" t="str">
        <f t="shared" si="23"/>
        <v>Nov 2023</v>
      </c>
      <c r="F1482" s="6">
        <v>51.516265858771604</v>
      </c>
      <c r="G1482" t="s">
        <v>10</v>
      </c>
    </row>
    <row r="1483" spans="1:7" x14ac:dyDescent="0.3">
      <c r="A1483">
        <v>1482</v>
      </c>
      <c r="B1483" t="s">
        <v>8</v>
      </c>
      <c r="C1483" t="s">
        <v>9</v>
      </c>
      <c r="D1483" s="1">
        <v>45189</v>
      </c>
      <c r="E1483" s="1" t="str">
        <f t="shared" si="23"/>
        <v>Sep 2023</v>
      </c>
      <c r="F1483" s="6">
        <v>486.05337725910829</v>
      </c>
      <c r="G1483" t="s">
        <v>7</v>
      </c>
    </row>
    <row r="1484" spans="1:7" x14ac:dyDescent="0.3">
      <c r="A1484">
        <v>1483</v>
      </c>
      <c r="B1484" t="s">
        <v>11</v>
      </c>
      <c r="C1484" t="s">
        <v>15</v>
      </c>
      <c r="D1484" s="1">
        <v>45231</v>
      </c>
      <c r="E1484" s="1" t="str">
        <f t="shared" si="23"/>
        <v>Nov 2023</v>
      </c>
      <c r="F1484" s="6">
        <v>115.47380746664562</v>
      </c>
      <c r="G1484" t="s">
        <v>14</v>
      </c>
    </row>
    <row r="1485" spans="1:7" x14ac:dyDescent="0.3">
      <c r="A1485">
        <v>1484</v>
      </c>
      <c r="B1485" t="s">
        <v>16</v>
      </c>
      <c r="C1485" t="s">
        <v>6</v>
      </c>
      <c r="D1485" s="1">
        <v>44958</v>
      </c>
      <c r="E1485" s="1" t="str">
        <f t="shared" si="23"/>
        <v>Feb 2023</v>
      </c>
      <c r="F1485" s="6">
        <v>293.73388324863271</v>
      </c>
      <c r="G1485" t="s">
        <v>10</v>
      </c>
    </row>
    <row r="1486" spans="1:7" x14ac:dyDescent="0.3">
      <c r="A1486">
        <v>1485</v>
      </c>
      <c r="B1486" t="s">
        <v>13</v>
      </c>
      <c r="C1486" t="s">
        <v>15</v>
      </c>
      <c r="D1486" s="1">
        <v>44977</v>
      </c>
      <c r="E1486" s="1" t="str">
        <f t="shared" si="23"/>
        <v>Feb 2023</v>
      </c>
      <c r="F1486" s="6">
        <v>160.94376613798428</v>
      </c>
      <c r="G1486" t="s">
        <v>10</v>
      </c>
    </row>
    <row r="1487" spans="1:7" x14ac:dyDescent="0.3">
      <c r="A1487">
        <v>1486</v>
      </c>
      <c r="B1487" t="s">
        <v>21</v>
      </c>
      <c r="C1487" t="s">
        <v>17</v>
      </c>
      <c r="D1487" s="1">
        <v>45239</v>
      </c>
      <c r="E1487" s="1" t="str">
        <f t="shared" si="23"/>
        <v>Nov 2023</v>
      </c>
      <c r="F1487" s="6">
        <v>232.46239888741141</v>
      </c>
      <c r="G1487" t="s">
        <v>10</v>
      </c>
    </row>
    <row r="1488" spans="1:7" x14ac:dyDescent="0.3">
      <c r="A1488">
        <v>1487</v>
      </c>
      <c r="B1488" t="s">
        <v>16</v>
      </c>
      <c r="C1488" t="s">
        <v>15</v>
      </c>
      <c r="D1488" s="1">
        <v>45090</v>
      </c>
      <c r="E1488" s="1" t="str">
        <f t="shared" si="23"/>
        <v>Jun 2023</v>
      </c>
      <c r="F1488" s="6">
        <v>219.21255647931213</v>
      </c>
      <c r="G1488" t="s">
        <v>10</v>
      </c>
    </row>
    <row r="1489" spans="1:7" x14ac:dyDescent="0.3">
      <c r="A1489">
        <v>1488</v>
      </c>
      <c r="B1489" t="s">
        <v>13</v>
      </c>
      <c r="C1489" t="s">
        <v>15</v>
      </c>
      <c r="D1489" s="1">
        <v>45037</v>
      </c>
      <c r="E1489" s="1" t="str">
        <f t="shared" si="23"/>
        <v>Apr 2023</v>
      </c>
      <c r="F1489" s="6">
        <v>474.69164381022756</v>
      </c>
      <c r="G1489" t="s">
        <v>20</v>
      </c>
    </row>
    <row r="1490" spans="1:7" x14ac:dyDescent="0.3">
      <c r="A1490">
        <v>1489</v>
      </c>
      <c r="B1490" t="s">
        <v>18</v>
      </c>
      <c r="C1490" t="s">
        <v>15</v>
      </c>
      <c r="D1490" s="1">
        <v>45249</v>
      </c>
      <c r="E1490" s="1" t="str">
        <f t="shared" si="23"/>
        <v>Nov 2023</v>
      </c>
      <c r="F1490" s="6">
        <v>483.88934190354024</v>
      </c>
      <c r="G1490" t="s">
        <v>14</v>
      </c>
    </row>
    <row r="1491" spans="1:7" x14ac:dyDescent="0.3">
      <c r="A1491">
        <v>1490</v>
      </c>
      <c r="B1491" t="s">
        <v>18</v>
      </c>
      <c r="C1491" t="s">
        <v>15</v>
      </c>
      <c r="D1491" s="1">
        <v>44976</v>
      </c>
      <c r="E1491" s="1" t="str">
        <f t="shared" si="23"/>
        <v>Feb 2023</v>
      </c>
      <c r="F1491" s="6">
        <v>29.621105869861374</v>
      </c>
      <c r="G1491" t="s">
        <v>10</v>
      </c>
    </row>
    <row r="1492" spans="1:7" x14ac:dyDescent="0.3">
      <c r="A1492">
        <v>1491</v>
      </c>
      <c r="B1492" t="s">
        <v>16</v>
      </c>
      <c r="C1492" t="s">
        <v>15</v>
      </c>
      <c r="D1492" s="1">
        <v>45082</v>
      </c>
      <c r="E1492" s="1" t="str">
        <f t="shared" si="23"/>
        <v>Jun 2023</v>
      </c>
      <c r="F1492" s="6">
        <v>395.76380514819743</v>
      </c>
      <c r="G1492" t="s">
        <v>10</v>
      </c>
    </row>
    <row r="1493" spans="1:7" x14ac:dyDescent="0.3">
      <c r="A1493">
        <v>1492</v>
      </c>
      <c r="B1493" t="s">
        <v>11</v>
      </c>
      <c r="C1493" t="s">
        <v>9</v>
      </c>
      <c r="D1493" s="1">
        <v>45022</v>
      </c>
      <c r="E1493" s="1" t="str">
        <f t="shared" si="23"/>
        <v>Apr 2023</v>
      </c>
      <c r="F1493" s="6">
        <v>430.12238024092153</v>
      </c>
      <c r="G1493" t="s">
        <v>7</v>
      </c>
    </row>
    <row r="1494" spans="1:7" x14ac:dyDescent="0.3">
      <c r="A1494">
        <v>1493</v>
      </c>
      <c r="B1494" t="s">
        <v>13</v>
      </c>
      <c r="C1494" t="s">
        <v>9</v>
      </c>
      <c r="D1494" s="1">
        <v>45162</v>
      </c>
      <c r="E1494" s="1" t="str">
        <f t="shared" si="23"/>
        <v>Aug 2023</v>
      </c>
      <c r="F1494" s="6">
        <v>98.336576946788867</v>
      </c>
      <c r="G1494" t="s">
        <v>12</v>
      </c>
    </row>
    <row r="1495" spans="1:7" x14ac:dyDescent="0.3">
      <c r="A1495">
        <v>1494</v>
      </c>
      <c r="B1495" t="s">
        <v>13</v>
      </c>
      <c r="C1495" t="s">
        <v>6</v>
      </c>
      <c r="D1495" s="1">
        <v>45185</v>
      </c>
      <c r="E1495" s="1" t="str">
        <f t="shared" si="23"/>
        <v>Sep 2023</v>
      </c>
      <c r="F1495" s="6">
        <v>476.85332345761901</v>
      </c>
      <c r="G1495" t="s">
        <v>10</v>
      </c>
    </row>
    <row r="1496" spans="1:7" x14ac:dyDescent="0.3">
      <c r="A1496">
        <v>1495</v>
      </c>
      <c r="B1496" t="s">
        <v>5</v>
      </c>
      <c r="C1496" t="s">
        <v>6</v>
      </c>
      <c r="D1496" s="1">
        <v>45145</v>
      </c>
      <c r="E1496" s="1" t="str">
        <f t="shared" si="23"/>
        <v>Aug 2023</v>
      </c>
      <c r="F1496" s="6">
        <v>120.7639592313145</v>
      </c>
      <c r="G1496" t="s">
        <v>10</v>
      </c>
    </row>
    <row r="1497" spans="1:7" x14ac:dyDescent="0.3">
      <c r="A1497">
        <v>1496</v>
      </c>
      <c r="B1497" t="s">
        <v>11</v>
      </c>
      <c r="C1497" t="s">
        <v>9</v>
      </c>
      <c r="D1497" s="1">
        <v>45150</v>
      </c>
      <c r="E1497" s="1" t="str">
        <f t="shared" si="23"/>
        <v>Aug 2023</v>
      </c>
      <c r="F1497" s="6">
        <v>222.87835704735755</v>
      </c>
      <c r="G1497" t="s">
        <v>7</v>
      </c>
    </row>
    <row r="1498" spans="1:7" x14ac:dyDescent="0.3">
      <c r="A1498">
        <v>1497</v>
      </c>
      <c r="B1498" t="s">
        <v>16</v>
      </c>
      <c r="C1498" t="s">
        <v>17</v>
      </c>
      <c r="D1498" s="1">
        <v>45037</v>
      </c>
      <c r="E1498" s="1" t="str">
        <f t="shared" si="23"/>
        <v>Apr 2023</v>
      </c>
      <c r="F1498" s="6">
        <v>223.57028991043217</v>
      </c>
      <c r="G1498" t="s">
        <v>14</v>
      </c>
    </row>
    <row r="1499" spans="1:7" x14ac:dyDescent="0.3">
      <c r="A1499">
        <v>1498</v>
      </c>
      <c r="B1499" t="s">
        <v>11</v>
      </c>
      <c r="C1499" t="s">
        <v>6</v>
      </c>
      <c r="D1499" s="1">
        <v>45129</v>
      </c>
      <c r="E1499" s="1" t="str">
        <f t="shared" si="23"/>
        <v>Jul 2023</v>
      </c>
      <c r="F1499" s="6">
        <v>120.76081895797144</v>
      </c>
      <c r="G1499" t="s">
        <v>14</v>
      </c>
    </row>
    <row r="1500" spans="1:7" x14ac:dyDescent="0.3">
      <c r="A1500">
        <v>1499</v>
      </c>
      <c r="B1500" t="s">
        <v>11</v>
      </c>
      <c r="C1500" t="s">
        <v>15</v>
      </c>
      <c r="D1500" s="1">
        <v>45276</v>
      </c>
      <c r="E1500" s="1" t="str">
        <f t="shared" si="23"/>
        <v>Dec 2023</v>
      </c>
      <c r="F1500" s="6">
        <v>471.95190062218757</v>
      </c>
      <c r="G1500" t="s">
        <v>7</v>
      </c>
    </row>
    <row r="1501" spans="1:7" x14ac:dyDescent="0.3">
      <c r="A1501">
        <v>1500</v>
      </c>
      <c r="B1501" t="s">
        <v>11</v>
      </c>
      <c r="C1501" t="s">
        <v>9</v>
      </c>
      <c r="D1501" s="1">
        <v>44978</v>
      </c>
      <c r="E1501" s="1" t="str">
        <f t="shared" si="23"/>
        <v>Feb 2023</v>
      </c>
      <c r="F1501" s="6">
        <v>480.75804792482558</v>
      </c>
      <c r="G1501" t="s">
        <v>12</v>
      </c>
    </row>
    <row r="1502" spans="1:7" x14ac:dyDescent="0.3">
      <c r="A1502">
        <v>1501</v>
      </c>
      <c r="B1502" t="s">
        <v>18</v>
      </c>
      <c r="C1502" t="s">
        <v>15</v>
      </c>
      <c r="D1502" s="1">
        <v>45104</v>
      </c>
      <c r="E1502" s="1" t="str">
        <f t="shared" si="23"/>
        <v>Jun 2023</v>
      </c>
      <c r="F1502" s="6">
        <v>466.66780306707403</v>
      </c>
      <c r="G1502" t="s">
        <v>20</v>
      </c>
    </row>
    <row r="1503" spans="1:7" x14ac:dyDescent="0.3">
      <c r="A1503">
        <v>1502</v>
      </c>
      <c r="B1503" t="s">
        <v>11</v>
      </c>
      <c r="C1503" t="s">
        <v>17</v>
      </c>
      <c r="D1503" s="1">
        <v>45002</v>
      </c>
      <c r="E1503" s="1" t="str">
        <f t="shared" si="23"/>
        <v>Mar 2023</v>
      </c>
      <c r="F1503" s="6">
        <v>174.53102539840222</v>
      </c>
      <c r="G1503" t="s">
        <v>10</v>
      </c>
    </row>
    <row r="1504" spans="1:7" x14ac:dyDescent="0.3">
      <c r="A1504">
        <v>1503</v>
      </c>
      <c r="B1504" t="s">
        <v>5</v>
      </c>
      <c r="C1504" t="s">
        <v>17</v>
      </c>
      <c r="D1504" s="1">
        <v>44938</v>
      </c>
      <c r="E1504" s="1" t="str">
        <f t="shared" si="23"/>
        <v>Jan 2023</v>
      </c>
      <c r="F1504" s="6">
        <v>292.38602779874219</v>
      </c>
      <c r="G1504" t="s">
        <v>20</v>
      </c>
    </row>
    <row r="1505" spans="1:7" x14ac:dyDescent="0.3">
      <c r="A1505">
        <v>1504</v>
      </c>
      <c r="B1505" t="s">
        <v>11</v>
      </c>
      <c r="C1505" t="s">
        <v>6</v>
      </c>
      <c r="D1505" s="1">
        <v>45161</v>
      </c>
      <c r="E1505" s="1" t="str">
        <f t="shared" si="23"/>
        <v>Aug 2023</v>
      </c>
      <c r="F1505" s="6">
        <v>219.82033800911177</v>
      </c>
      <c r="G1505" t="s">
        <v>10</v>
      </c>
    </row>
    <row r="1506" spans="1:7" x14ac:dyDescent="0.3">
      <c r="A1506">
        <v>1505</v>
      </c>
      <c r="B1506" t="s">
        <v>21</v>
      </c>
      <c r="C1506" t="s">
        <v>17</v>
      </c>
      <c r="D1506" s="1">
        <v>45154</v>
      </c>
      <c r="E1506" s="1" t="str">
        <f t="shared" si="23"/>
        <v>Aug 2023</v>
      </c>
      <c r="F1506" s="6">
        <v>389.9396677918632</v>
      </c>
      <c r="G1506" t="s">
        <v>10</v>
      </c>
    </row>
    <row r="1507" spans="1:7" x14ac:dyDescent="0.3">
      <c r="A1507">
        <v>1506</v>
      </c>
      <c r="B1507" t="s">
        <v>21</v>
      </c>
      <c r="C1507" t="s">
        <v>15</v>
      </c>
      <c r="D1507" s="1">
        <v>44990</v>
      </c>
      <c r="E1507" s="1" t="str">
        <f t="shared" si="23"/>
        <v>Mar 2023</v>
      </c>
      <c r="F1507" s="6">
        <v>357.56751074804271</v>
      </c>
      <c r="G1507" t="s">
        <v>10</v>
      </c>
    </row>
    <row r="1508" spans="1:7" x14ac:dyDescent="0.3">
      <c r="A1508">
        <v>1507</v>
      </c>
      <c r="B1508" t="s">
        <v>11</v>
      </c>
      <c r="C1508" t="s">
        <v>17</v>
      </c>
      <c r="D1508" s="1">
        <v>45096</v>
      </c>
      <c r="E1508" s="1" t="str">
        <f t="shared" si="23"/>
        <v>Jun 2023</v>
      </c>
      <c r="F1508" s="6">
        <v>14.263126884033452</v>
      </c>
      <c r="G1508" t="s">
        <v>10</v>
      </c>
    </row>
    <row r="1509" spans="1:7" x14ac:dyDescent="0.3">
      <c r="A1509">
        <v>1508</v>
      </c>
      <c r="B1509" t="s">
        <v>5</v>
      </c>
      <c r="C1509" t="s">
        <v>6</v>
      </c>
      <c r="D1509" s="1">
        <v>45146</v>
      </c>
      <c r="E1509" s="1" t="str">
        <f t="shared" si="23"/>
        <v>Aug 2023</v>
      </c>
      <c r="F1509" s="6">
        <v>480.77574671729644</v>
      </c>
      <c r="G1509" t="s">
        <v>12</v>
      </c>
    </row>
    <row r="1510" spans="1:7" x14ac:dyDescent="0.3">
      <c r="A1510">
        <v>1509</v>
      </c>
      <c r="B1510" t="s">
        <v>13</v>
      </c>
      <c r="C1510" t="s">
        <v>9</v>
      </c>
      <c r="D1510" s="1">
        <v>44983</v>
      </c>
      <c r="E1510" s="1" t="str">
        <f t="shared" si="23"/>
        <v>Feb 2023</v>
      </c>
      <c r="F1510" s="6">
        <v>434.96022237406129</v>
      </c>
      <c r="G1510" t="s">
        <v>10</v>
      </c>
    </row>
    <row r="1511" spans="1:7" x14ac:dyDescent="0.3">
      <c r="A1511">
        <v>1510</v>
      </c>
      <c r="B1511" t="s">
        <v>5</v>
      </c>
      <c r="C1511" t="s">
        <v>15</v>
      </c>
      <c r="D1511" s="1">
        <v>45082</v>
      </c>
      <c r="E1511" s="1" t="str">
        <f t="shared" si="23"/>
        <v>Jun 2023</v>
      </c>
      <c r="F1511" s="6">
        <v>355.67964525263449</v>
      </c>
      <c r="G1511" t="s">
        <v>14</v>
      </c>
    </row>
    <row r="1512" spans="1:7" x14ac:dyDescent="0.3">
      <c r="A1512">
        <v>1511</v>
      </c>
      <c r="B1512" t="s">
        <v>8</v>
      </c>
      <c r="C1512" t="s">
        <v>19</v>
      </c>
      <c r="D1512" s="1">
        <v>44935</v>
      </c>
      <c r="E1512" s="1" t="str">
        <f t="shared" si="23"/>
        <v>Jan 2023</v>
      </c>
      <c r="F1512" s="6">
        <v>143.83528493902773</v>
      </c>
      <c r="G1512" t="s">
        <v>12</v>
      </c>
    </row>
    <row r="1513" spans="1:7" x14ac:dyDescent="0.3">
      <c r="A1513">
        <v>1512</v>
      </c>
      <c r="B1513" t="s">
        <v>11</v>
      </c>
      <c r="C1513" t="s">
        <v>9</v>
      </c>
      <c r="D1513" s="1">
        <v>45211</v>
      </c>
      <c r="E1513" s="1" t="str">
        <f t="shared" si="23"/>
        <v>Oct 2023</v>
      </c>
      <c r="F1513" s="6">
        <v>40.019751622856361</v>
      </c>
      <c r="G1513" t="s">
        <v>7</v>
      </c>
    </row>
    <row r="1514" spans="1:7" x14ac:dyDescent="0.3">
      <c r="A1514">
        <v>1513</v>
      </c>
      <c r="B1514" t="s">
        <v>18</v>
      </c>
      <c r="C1514" t="s">
        <v>19</v>
      </c>
      <c r="D1514" s="1">
        <v>45076</v>
      </c>
      <c r="E1514" s="1" t="str">
        <f t="shared" si="23"/>
        <v>May 2023</v>
      </c>
      <c r="F1514" s="6">
        <v>30.329543632232472</v>
      </c>
      <c r="G1514" t="s">
        <v>12</v>
      </c>
    </row>
    <row r="1515" spans="1:7" x14ac:dyDescent="0.3">
      <c r="A1515">
        <v>1514</v>
      </c>
      <c r="B1515" t="s">
        <v>8</v>
      </c>
      <c r="C1515" t="s">
        <v>9</v>
      </c>
      <c r="D1515" s="1">
        <v>45034</v>
      </c>
      <c r="E1515" s="1" t="str">
        <f t="shared" si="23"/>
        <v>Apr 2023</v>
      </c>
      <c r="F1515" s="6">
        <v>205.01265953769317</v>
      </c>
      <c r="G1515" t="s">
        <v>20</v>
      </c>
    </row>
    <row r="1516" spans="1:7" x14ac:dyDescent="0.3">
      <c r="A1516">
        <v>1515</v>
      </c>
      <c r="B1516" t="s">
        <v>18</v>
      </c>
      <c r="C1516" t="s">
        <v>6</v>
      </c>
      <c r="D1516" s="1">
        <v>45178</v>
      </c>
      <c r="E1516" s="1" t="str">
        <f t="shared" si="23"/>
        <v>Sep 2023</v>
      </c>
      <c r="F1516" s="6">
        <v>453.97521886675497</v>
      </c>
      <c r="G1516" t="s">
        <v>20</v>
      </c>
    </row>
    <row r="1517" spans="1:7" x14ac:dyDescent="0.3">
      <c r="A1517">
        <v>1516</v>
      </c>
      <c r="B1517" t="s">
        <v>13</v>
      </c>
      <c r="C1517" t="s">
        <v>19</v>
      </c>
      <c r="D1517" s="1">
        <v>44987</v>
      </c>
      <c r="E1517" s="1" t="str">
        <f t="shared" si="23"/>
        <v>Mar 2023</v>
      </c>
      <c r="F1517" s="6">
        <v>359.34308491694611</v>
      </c>
      <c r="G1517" t="s">
        <v>20</v>
      </c>
    </row>
    <row r="1518" spans="1:7" x14ac:dyDescent="0.3">
      <c r="A1518">
        <v>1517</v>
      </c>
      <c r="B1518" t="s">
        <v>13</v>
      </c>
      <c r="C1518" t="s">
        <v>6</v>
      </c>
      <c r="D1518" s="1">
        <v>45088</v>
      </c>
      <c r="E1518" s="1" t="str">
        <f t="shared" si="23"/>
        <v>Jun 2023</v>
      </c>
      <c r="F1518" s="6">
        <v>346.9520946867101</v>
      </c>
      <c r="G1518" t="s">
        <v>20</v>
      </c>
    </row>
    <row r="1519" spans="1:7" x14ac:dyDescent="0.3">
      <c r="A1519">
        <v>1518</v>
      </c>
      <c r="B1519" t="s">
        <v>13</v>
      </c>
      <c r="C1519" t="s">
        <v>6</v>
      </c>
      <c r="D1519" s="1">
        <v>44978</v>
      </c>
      <c r="E1519" s="1" t="str">
        <f t="shared" si="23"/>
        <v>Feb 2023</v>
      </c>
      <c r="F1519" s="6">
        <v>331.2917617557801</v>
      </c>
      <c r="G1519" t="s">
        <v>14</v>
      </c>
    </row>
    <row r="1520" spans="1:7" x14ac:dyDescent="0.3">
      <c r="A1520">
        <v>1519</v>
      </c>
      <c r="B1520" t="s">
        <v>13</v>
      </c>
      <c r="C1520" t="s">
        <v>6</v>
      </c>
      <c r="D1520" s="1">
        <v>45029</v>
      </c>
      <c r="E1520" s="1" t="str">
        <f t="shared" si="23"/>
        <v>Apr 2023</v>
      </c>
      <c r="F1520" s="6">
        <v>431.71608820830636</v>
      </c>
      <c r="G1520" t="s">
        <v>7</v>
      </c>
    </row>
    <row r="1521" spans="1:7" x14ac:dyDescent="0.3">
      <c r="A1521">
        <v>1520</v>
      </c>
      <c r="B1521" t="s">
        <v>8</v>
      </c>
      <c r="C1521" t="s">
        <v>9</v>
      </c>
      <c r="D1521" s="1">
        <v>45216</v>
      </c>
      <c r="E1521" s="1" t="str">
        <f t="shared" si="23"/>
        <v>Oct 2023</v>
      </c>
      <c r="F1521" s="6">
        <v>308.02210753190525</v>
      </c>
      <c r="G1521" t="s">
        <v>14</v>
      </c>
    </row>
    <row r="1522" spans="1:7" x14ac:dyDescent="0.3">
      <c r="A1522">
        <v>1521</v>
      </c>
      <c r="B1522" t="s">
        <v>13</v>
      </c>
      <c r="C1522" t="s">
        <v>15</v>
      </c>
      <c r="D1522" s="1">
        <v>45238</v>
      </c>
      <c r="E1522" s="1" t="str">
        <f t="shared" si="23"/>
        <v>Nov 2023</v>
      </c>
      <c r="F1522" s="6">
        <v>148.47191065741458</v>
      </c>
      <c r="G1522" t="s">
        <v>7</v>
      </c>
    </row>
    <row r="1523" spans="1:7" x14ac:dyDescent="0.3">
      <c r="A1523">
        <v>1522</v>
      </c>
      <c r="B1523" t="s">
        <v>16</v>
      </c>
      <c r="C1523" t="s">
        <v>17</v>
      </c>
      <c r="D1523" s="1">
        <v>45000</v>
      </c>
      <c r="E1523" s="1" t="str">
        <f t="shared" si="23"/>
        <v>Mar 2023</v>
      </c>
      <c r="F1523" s="6">
        <v>399.85030370701736</v>
      </c>
      <c r="G1523" t="s">
        <v>14</v>
      </c>
    </row>
    <row r="1524" spans="1:7" x14ac:dyDescent="0.3">
      <c r="A1524">
        <v>1523</v>
      </c>
      <c r="B1524" t="s">
        <v>16</v>
      </c>
      <c r="C1524" t="s">
        <v>19</v>
      </c>
      <c r="D1524" s="1">
        <v>45041</v>
      </c>
      <c r="E1524" s="1" t="str">
        <f t="shared" si="23"/>
        <v>Apr 2023</v>
      </c>
      <c r="F1524" s="6">
        <v>337.6395582242497</v>
      </c>
      <c r="G1524" t="s">
        <v>14</v>
      </c>
    </row>
    <row r="1525" spans="1:7" x14ac:dyDescent="0.3">
      <c r="A1525">
        <v>1524</v>
      </c>
      <c r="B1525" t="s">
        <v>21</v>
      </c>
      <c r="C1525" t="s">
        <v>17</v>
      </c>
      <c r="D1525" s="1">
        <v>45282</v>
      </c>
      <c r="E1525" s="1" t="str">
        <f t="shared" si="23"/>
        <v>Dec 2023</v>
      </c>
      <c r="F1525" s="6">
        <v>164.84482866248192</v>
      </c>
      <c r="G1525" t="s">
        <v>7</v>
      </c>
    </row>
    <row r="1526" spans="1:7" x14ac:dyDescent="0.3">
      <c r="A1526">
        <v>1525</v>
      </c>
      <c r="B1526" t="s">
        <v>16</v>
      </c>
      <c r="C1526" t="s">
        <v>9</v>
      </c>
      <c r="D1526" s="1">
        <v>44961</v>
      </c>
      <c r="E1526" s="1" t="str">
        <f t="shared" si="23"/>
        <v>Feb 2023</v>
      </c>
      <c r="F1526" s="6">
        <v>333.64833727606327</v>
      </c>
      <c r="G1526" t="s">
        <v>20</v>
      </c>
    </row>
    <row r="1527" spans="1:7" x14ac:dyDescent="0.3">
      <c r="A1527">
        <v>1526</v>
      </c>
      <c r="B1527" t="s">
        <v>13</v>
      </c>
      <c r="C1527" t="s">
        <v>6</v>
      </c>
      <c r="D1527" s="1">
        <v>45113</v>
      </c>
      <c r="E1527" s="1" t="str">
        <f t="shared" si="23"/>
        <v>Jul 2023</v>
      </c>
      <c r="F1527" s="6">
        <v>332.15238723138208</v>
      </c>
      <c r="G1527" t="s">
        <v>7</v>
      </c>
    </row>
    <row r="1528" spans="1:7" x14ac:dyDescent="0.3">
      <c r="A1528">
        <v>1527</v>
      </c>
      <c r="B1528" t="s">
        <v>8</v>
      </c>
      <c r="C1528" t="s">
        <v>6</v>
      </c>
      <c r="D1528" s="1">
        <v>45266</v>
      </c>
      <c r="E1528" s="1" t="str">
        <f t="shared" si="23"/>
        <v>Dec 2023</v>
      </c>
      <c r="F1528" s="6">
        <v>82.008931847697838</v>
      </c>
      <c r="G1528" t="s">
        <v>10</v>
      </c>
    </row>
    <row r="1529" spans="1:7" x14ac:dyDescent="0.3">
      <c r="A1529">
        <v>1528</v>
      </c>
      <c r="B1529" t="s">
        <v>5</v>
      </c>
      <c r="C1529" t="s">
        <v>9</v>
      </c>
      <c r="D1529" s="1">
        <v>45201</v>
      </c>
      <c r="E1529" s="1" t="str">
        <f t="shared" si="23"/>
        <v>Oct 2023</v>
      </c>
      <c r="F1529" s="6">
        <v>440.53115526791368</v>
      </c>
      <c r="G1529" t="s">
        <v>14</v>
      </c>
    </row>
    <row r="1530" spans="1:7" x14ac:dyDescent="0.3">
      <c r="A1530">
        <v>1529</v>
      </c>
      <c r="B1530" t="s">
        <v>5</v>
      </c>
      <c r="C1530" t="s">
        <v>9</v>
      </c>
      <c r="D1530" s="1">
        <v>45181</v>
      </c>
      <c r="E1530" s="1" t="str">
        <f t="shared" si="23"/>
        <v>Sep 2023</v>
      </c>
      <c r="F1530" s="6">
        <v>276.05292366714548</v>
      </c>
      <c r="G1530" t="s">
        <v>7</v>
      </c>
    </row>
    <row r="1531" spans="1:7" x14ac:dyDescent="0.3">
      <c r="A1531">
        <v>1530</v>
      </c>
      <c r="B1531" t="s">
        <v>5</v>
      </c>
      <c r="C1531" t="s">
        <v>9</v>
      </c>
      <c r="D1531" s="1">
        <v>45071</v>
      </c>
      <c r="E1531" s="1" t="str">
        <f t="shared" si="23"/>
        <v>May 2023</v>
      </c>
      <c r="F1531" s="6">
        <v>67.291324307110287</v>
      </c>
      <c r="G1531" t="s">
        <v>7</v>
      </c>
    </row>
    <row r="1532" spans="1:7" x14ac:dyDescent="0.3">
      <c r="A1532">
        <v>1531</v>
      </c>
      <c r="B1532" t="s">
        <v>11</v>
      </c>
      <c r="C1532" t="s">
        <v>9</v>
      </c>
      <c r="D1532" s="1">
        <v>44979</v>
      </c>
      <c r="E1532" s="1" t="str">
        <f t="shared" si="23"/>
        <v>Feb 2023</v>
      </c>
      <c r="F1532" s="6">
        <v>240.2826582459393</v>
      </c>
      <c r="G1532" t="s">
        <v>20</v>
      </c>
    </row>
    <row r="1533" spans="1:7" x14ac:dyDescent="0.3">
      <c r="A1533">
        <v>1532</v>
      </c>
      <c r="B1533" t="s">
        <v>16</v>
      </c>
      <c r="C1533" t="s">
        <v>6</v>
      </c>
      <c r="D1533" s="1">
        <v>45276</v>
      </c>
      <c r="E1533" s="1" t="str">
        <f t="shared" si="23"/>
        <v>Dec 2023</v>
      </c>
      <c r="F1533" s="6">
        <v>207.87061008320629</v>
      </c>
      <c r="G1533" t="s">
        <v>10</v>
      </c>
    </row>
    <row r="1534" spans="1:7" x14ac:dyDescent="0.3">
      <c r="A1534">
        <v>1533</v>
      </c>
      <c r="B1534" t="s">
        <v>16</v>
      </c>
      <c r="C1534" t="s">
        <v>6</v>
      </c>
      <c r="D1534" s="1">
        <v>45167</v>
      </c>
      <c r="E1534" s="1" t="str">
        <f t="shared" si="23"/>
        <v>Aug 2023</v>
      </c>
      <c r="F1534" s="6">
        <v>218.4238440532161</v>
      </c>
      <c r="G1534" t="s">
        <v>14</v>
      </c>
    </row>
    <row r="1535" spans="1:7" x14ac:dyDescent="0.3">
      <c r="A1535">
        <v>1534</v>
      </c>
      <c r="B1535" t="s">
        <v>13</v>
      </c>
      <c r="C1535" t="s">
        <v>9</v>
      </c>
      <c r="D1535" s="1">
        <v>44939</v>
      </c>
      <c r="E1535" s="1" t="str">
        <f t="shared" si="23"/>
        <v>Jan 2023</v>
      </c>
      <c r="F1535" s="6">
        <v>468.04023103249489</v>
      </c>
      <c r="G1535" t="s">
        <v>10</v>
      </c>
    </row>
    <row r="1536" spans="1:7" x14ac:dyDescent="0.3">
      <c r="A1536">
        <v>1535</v>
      </c>
      <c r="B1536" t="s">
        <v>21</v>
      </c>
      <c r="C1536" t="s">
        <v>17</v>
      </c>
      <c r="D1536" s="1">
        <v>45280</v>
      </c>
      <c r="E1536" s="1" t="str">
        <f t="shared" si="23"/>
        <v>Dec 2023</v>
      </c>
      <c r="F1536" s="6">
        <v>139.7492800345905</v>
      </c>
      <c r="G1536" t="s">
        <v>12</v>
      </c>
    </row>
    <row r="1537" spans="1:7" x14ac:dyDescent="0.3">
      <c r="A1537">
        <v>1536</v>
      </c>
      <c r="B1537" t="s">
        <v>18</v>
      </c>
      <c r="C1537" t="s">
        <v>19</v>
      </c>
      <c r="D1537" s="1">
        <v>44973</v>
      </c>
      <c r="E1537" s="1" t="str">
        <f t="shared" si="23"/>
        <v>Feb 2023</v>
      </c>
      <c r="F1537" s="6">
        <v>471.62610861151165</v>
      </c>
      <c r="G1537" t="s">
        <v>10</v>
      </c>
    </row>
    <row r="1538" spans="1:7" x14ac:dyDescent="0.3">
      <c r="A1538">
        <v>1537</v>
      </c>
      <c r="B1538" t="s">
        <v>13</v>
      </c>
      <c r="C1538" t="s">
        <v>15</v>
      </c>
      <c r="D1538" s="1">
        <v>44936</v>
      </c>
      <c r="E1538" s="1" t="str">
        <f t="shared" ref="E1538:E1601" si="24">TEXT(D1538, "MMM YYYY")</f>
        <v>Jan 2023</v>
      </c>
      <c r="F1538" s="6">
        <v>112.50484341213833</v>
      </c>
      <c r="G1538" t="s">
        <v>14</v>
      </c>
    </row>
    <row r="1539" spans="1:7" x14ac:dyDescent="0.3">
      <c r="A1539">
        <v>1538</v>
      </c>
      <c r="B1539" t="s">
        <v>11</v>
      </c>
      <c r="C1539" t="s">
        <v>6</v>
      </c>
      <c r="D1539" s="1">
        <v>45030</v>
      </c>
      <c r="E1539" s="1" t="str">
        <f t="shared" si="24"/>
        <v>Apr 2023</v>
      </c>
      <c r="F1539" s="6">
        <v>67.702789219848256</v>
      </c>
      <c r="G1539" t="s">
        <v>20</v>
      </c>
    </row>
    <row r="1540" spans="1:7" x14ac:dyDescent="0.3">
      <c r="A1540">
        <v>1539</v>
      </c>
      <c r="B1540" t="s">
        <v>8</v>
      </c>
      <c r="C1540" t="s">
        <v>19</v>
      </c>
      <c r="D1540" s="1">
        <v>44990</v>
      </c>
      <c r="E1540" s="1" t="str">
        <f t="shared" si="24"/>
        <v>Mar 2023</v>
      </c>
      <c r="F1540" s="6">
        <v>291.94612174076173</v>
      </c>
      <c r="G1540" t="s">
        <v>12</v>
      </c>
    </row>
    <row r="1541" spans="1:7" x14ac:dyDescent="0.3">
      <c r="A1541">
        <v>1540</v>
      </c>
      <c r="B1541" t="s">
        <v>13</v>
      </c>
      <c r="C1541" t="s">
        <v>9</v>
      </c>
      <c r="D1541" s="1">
        <v>45230</v>
      </c>
      <c r="E1541" s="1" t="str">
        <f t="shared" si="24"/>
        <v>Oct 2023</v>
      </c>
      <c r="F1541" s="6">
        <v>105.8202526290669</v>
      </c>
      <c r="G1541" t="s">
        <v>7</v>
      </c>
    </row>
    <row r="1542" spans="1:7" x14ac:dyDescent="0.3">
      <c r="A1542">
        <v>1541</v>
      </c>
      <c r="B1542" t="s">
        <v>11</v>
      </c>
      <c r="C1542" t="s">
        <v>15</v>
      </c>
      <c r="D1542" s="1">
        <v>44950</v>
      </c>
      <c r="E1542" s="1" t="str">
        <f t="shared" si="24"/>
        <v>Jan 2023</v>
      </c>
      <c r="F1542" s="6">
        <v>271.00868105865896</v>
      </c>
      <c r="G1542" t="s">
        <v>12</v>
      </c>
    </row>
    <row r="1543" spans="1:7" x14ac:dyDescent="0.3">
      <c r="A1543">
        <v>1542</v>
      </c>
      <c r="B1543" t="s">
        <v>13</v>
      </c>
      <c r="C1543" t="s">
        <v>15</v>
      </c>
      <c r="D1543" s="1">
        <v>44969</v>
      </c>
      <c r="E1543" s="1" t="str">
        <f t="shared" si="24"/>
        <v>Feb 2023</v>
      </c>
      <c r="F1543" s="6">
        <v>17.992790356825473</v>
      </c>
      <c r="G1543" t="s">
        <v>14</v>
      </c>
    </row>
    <row r="1544" spans="1:7" x14ac:dyDescent="0.3">
      <c r="A1544">
        <v>1543</v>
      </c>
      <c r="B1544" t="s">
        <v>5</v>
      </c>
      <c r="C1544" t="s">
        <v>15</v>
      </c>
      <c r="D1544" s="1">
        <v>45031</v>
      </c>
      <c r="E1544" s="1" t="str">
        <f t="shared" si="24"/>
        <v>Apr 2023</v>
      </c>
      <c r="F1544" s="6">
        <v>77.137277265240485</v>
      </c>
      <c r="G1544" t="s">
        <v>20</v>
      </c>
    </row>
    <row r="1545" spans="1:7" x14ac:dyDescent="0.3">
      <c r="A1545">
        <v>1544</v>
      </c>
      <c r="B1545" t="s">
        <v>8</v>
      </c>
      <c r="C1545" t="s">
        <v>9</v>
      </c>
      <c r="D1545" s="1">
        <v>45016</v>
      </c>
      <c r="E1545" s="1" t="str">
        <f t="shared" si="24"/>
        <v>Mar 2023</v>
      </c>
      <c r="F1545" s="6">
        <v>493.29293781667047</v>
      </c>
      <c r="G1545" t="s">
        <v>10</v>
      </c>
    </row>
    <row r="1546" spans="1:7" x14ac:dyDescent="0.3">
      <c r="A1546">
        <v>1545</v>
      </c>
      <c r="B1546" t="s">
        <v>18</v>
      </c>
      <c r="C1546" t="s">
        <v>19</v>
      </c>
      <c r="D1546" s="1">
        <v>45166</v>
      </c>
      <c r="E1546" s="1" t="str">
        <f t="shared" si="24"/>
        <v>Aug 2023</v>
      </c>
      <c r="F1546" s="6">
        <v>221.83799705607856</v>
      </c>
      <c r="G1546" t="s">
        <v>20</v>
      </c>
    </row>
    <row r="1547" spans="1:7" x14ac:dyDescent="0.3">
      <c r="A1547">
        <v>1546</v>
      </c>
      <c r="B1547" t="s">
        <v>13</v>
      </c>
      <c r="C1547" t="s">
        <v>17</v>
      </c>
      <c r="D1547" s="1">
        <v>45011</v>
      </c>
      <c r="E1547" s="1" t="str">
        <f t="shared" si="24"/>
        <v>Mar 2023</v>
      </c>
      <c r="F1547" s="6">
        <v>273.88574130162152</v>
      </c>
      <c r="G1547" t="s">
        <v>14</v>
      </c>
    </row>
    <row r="1548" spans="1:7" x14ac:dyDescent="0.3">
      <c r="A1548">
        <v>1547</v>
      </c>
      <c r="B1548" t="s">
        <v>21</v>
      </c>
      <c r="C1548" t="s">
        <v>17</v>
      </c>
      <c r="D1548" s="1">
        <v>45240</v>
      </c>
      <c r="E1548" s="1" t="str">
        <f t="shared" si="24"/>
        <v>Nov 2023</v>
      </c>
      <c r="F1548" s="6">
        <v>76.076608370463489</v>
      </c>
      <c r="G1548" t="s">
        <v>10</v>
      </c>
    </row>
    <row r="1549" spans="1:7" x14ac:dyDescent="0.3">
      <c r="A1549">
        <v>1548</v>
      </c>
      <c r="B1549" t="s">
        <v>13</v>
      </c>
      <c r="C1549" t="s">
        <v>6</v>
      </c>
      <c r="D1549" s="1">
        <v>45032</v>
      </c>
      <c r="E1549" s="1" t="str">
        <f t="shared" si="24"/>
        <v>Apr 2023</v>
      </c>
      <c r="F1549" s="6">
        <v>284.79603402796897</v>
      </c>
      <c r="G1549" t="s">
        <v>10</v>
      </c>
    </row>
    <row r="1550" spans="1:7" x14ac:dyDescent="0.3">
      <c r="A1550">
        <v>1549</v>
      </c>
      <c r="B1550" t="s">
        <v>8</v>
      </c>
      <c r="C1550" t="s">
        <v>17</v>
      </c>
      <c r="D1550" s="1">
        <v>45062</v>
      </c>
      <c r="E1550" s="1" t="str">
        <f t="shared" si="24"/>
        <v>May 2023</v>
      </c>
      <c r="F1550" s="6">
        <v>79.895864767918482</v>
      </c>
      <c r="G1550" t="s">
        <v>7</v>
      </c>
    </row>
    <row r="1551" spans="1:7" x14ac:dyDescent="0.3">
      <c r="A1551">
        <v>1550</v>
      </c>
      <c r="B1551" t="s">
        <v>21</v>
      </c>
      <c r="C1551" t="s">
        <v>17</v>
      </c>
      <c r="D1551" s="1">
        <v>45018</v>
      </c>
      <c r="E1551" s="1" t="str">
        <f t="shared" si="24"/>
        <v>Apr 2023</v>
      </c>
      <c r="F1551" s="6">
        <v>490.72942288781343</v>
      </c>
      <c r="G1551" t="s">
        <v>7</v>
      </c>
    </row>
    <row r="1552" spans="1:7" x14ac:dyDescent="0.3">
      <c r="A1552">
        <v>1551</v>
      </c>
      <c r="B1552" t="s">
        <v>5</v>
      </c>
      <c r="C1552" t="s">
        <v>9</v>
      </c>
      <c r="D1552" s="1">
        <v>45251</v>
      </c>
      <c r="E1552" s="1" t="str">
        <f t="shared" si="24"/>
        <v>Nov 2023</v>
      </c>
      <c r="F1552" s="6">
        <v>427.67981435511655</v>
      </c>
      <c r="G1552" t="s">
        <v>14</v>
      </c>
    </row>
    <row r="1553" spans="1:7" x14ac:dyDescent="0.3">
      <c r="A1553">
        <v>1552</v>
      </c>
      <c r="B1553" t="s">
        <v>16</v>
      </c>
      <c r="C1553" t="s">
        <v>17</v>
      </c>
      <c r="D1553" s="1">
        <v>45285</v>
      </c>
      <c r="E1553" s="1" t="str">
        <f t="shared" si="24"/>
        <v>Dec 2023</v>
      </c>
      <c r="F1553" s="6">
        <v>382.23897840602513</v>
      </c>
      <c r="G1553" t="s">
        <v>12</v>
      </c>
    </row>
    <row r="1554" spans="1:7" x14ac:dyDescent="0.3">
      <c r="A1554">
        <v>1553</v>
      </c>
      <c r="B1554" t="s">
        <v>11</v>
      </c>
      <c r="C1554" t="s">
        <v>19</v>
      </c>
      <c r="D1554" s="1">
        <v>44982</v>
      </c>
      <c r="E1554" s="1" t="str">
        <f t="shared" si="24"/>
        <v>Feb 2023</v>
      </c>
      <c r="F1554" s="6">
        <v>405.63398600016706</v>
      </c>
      <c r="G1554" t="s">
        <v>14</v>
      </c>
    </row>
    <row r="1555" spans="1:7" x14ac:dyDescent="0.3">
      <c r="A1555">
        <v>1554</v>
      </c>
      <c r="B1555" t="s">
        <v>18</v>
      </c>
      <c r="C1555" t="s">
        <v>15</v>
      </c>
      <c r="D1555" s="1">
        <v>45202</v>
      </c>
      <c r="E1555" s="1" t="str">
        <f t="shared" si="24"/>
        <v>Oct 2023</v>
      </c>
      <c r="F1555" s="6">
        <v>93.51224029170092</v>
      </c>
      <c r="G1555" t="s">
        <v>7</v>
      </c>
    </row>
    <row r="1556" spans="1:7" x14ac:dyDescent="0.3">
      <c r="A1556">
        <v>1555</v>
      </c>
      <c r="B1556" t="s">
        <v>21</v>
      </c>
      <c r="C1556" t="s">
        <v>6</v>
      </c>
      <c r="D1556" s="1">
        <v>45168</v>
      </c>
      <c r="E1556" s="1" t="str">
        <f t="shared" si="24"/>
        <v>Aug 2023</v>
      </c>
      <c r="F1556" s="6">
        <v>157.28011178250114</v>
      </c>
      <c r="G1556" t="s">
        <v>20</v>
      </c>
    </row>
    <row r="1557" spans="1:7" x14ac:dyDescent="0.3">
      <c r="A1557">
        <v>1556</v>
      </c>
      <c r="B1557" t="s">
        <v>18</v>
      </c>
      <c r="C1557" t="s">
        <v>9</v>
      </c>
      <c r="D1557" s="1">
        <v>45040</v>
      </c>
      <c r="E1557" s="1" t="str">
        <f t="shared" si="24"/>
        <v>Apr 2023</v>
      </c>
      <c r="F1557" s="6">
        <v>166.53790971552723</v>
      </c>
      <c r="G1557" t="s">
        <v>12</v>
      </c>
    </row>
    <row r="1558" spans="1:7" x14ac:dyDescent="0.3">
      <c r="A1558">
        <v>1557</v>
      </c>
      <c r="B1558" t="s">
        <v>18</v>
      </c>
      <c r="C1558" t="s">
        <v>9</v>
      </c>
      <c r="D1558" s="1">
        <v>44932</v>
      </c>
      <c r="E1558" s="1" t="str">
        <f t="shared" si="24"/>
        <v>Jan 2023</v>
      </c>
      <c r="F1558" s="6">
        <v>424.40006093636526</v>
      </c>
      <c r="G1558" t="s">
        <v>14</v>
      </c>
    </row>
    <row r="1559" spans="1:7" x14ac:dyDescent="0.3">
      <c r="A1559">
        <v>1558</v>
      </c>
      <c r="B1559" t="s">
        <v>5</v>
      </c>
      <c r="C1559" t="s">
        <v>9</v>
      </c>
      <c r="D1559" s="1">
        <v>45151</v>
      </c>
      <c r="E1559" s="1" t="str">
        <f t="shared" si="24"/>
        <v>Aug 2023</v>
      </c>
      <c r="F1559" s="6">
        <v>245.20422330146553</v>
      </c>
      <c r="G1559" t="s">
        <v>12</v>
      </c>
    </row>
    <row r="1560" spans="1:7" x14ac:dyDescent="0.3">
      <c r="A1560">
        <v>1559</v>
      </c>
      <c r="B1560" t="s">
        <v>18</v>
      </c>
      <c r="C1560" t="s">
        <v>6</v>
      </c>
      <c r="D1560" s="1">
        <v>45086</v>
      </c>
      <c r="E1560" s="1" t="str">
        <f t="shared" si="24"/>
        <v>Jun 2023</v>
      </c>
      <c r="F1560" s="6">
        <v>11.99615408434229</v>
      </c>
      <c r="G1560" t="s">
        <v>14</v>
      </c>
    </row>
    <row r="1561" spans="1:7" x14ac:dyDescent="0.3">
      <c r="A1561">
        <v>1560</v>
      </c>
      <c r="B1561" t="s">
        <v>8</v>
      </c>
      <c r="C1561" t="s">
        <v>19</v>
      </c>
      <c r="D1561" s="1">
        <v>44937</v>
      </c>
      <c r="E1561" s="1" t="str">
        <f t="shared" si="24"/>
        <v>Jan 2023</v>
      </c>
      <c r="F1561" s="6">
        <v>144.70769721130546</v>
      </c>
      <c r="G1561" t="s">
        <v>12</v>
      </c>
    </row>
    <row r="1562" spans="1:7" x14ac:dyDescent="0.3">
      <c r="A1562">
        <v>1561</v>
      </c>
      <c r="B1562" t="s">
        <v>16</v>
      </c>
      <c r="C1562" t="s">
        <v>19</v>
      </c>
      <c r="D1562" s="1">
        <v>45279</v>
      </c>
      <c r="E1562" s="1" t="str">
        <f t="shared" si="24"/>
        <v>Dec 2023</v>
      </c>
      <c r="F1562" s="6">
        <v>488.70143116049991</v>
      </c>
      <c r="G1562" t="s">
        <v>12</v>
      </c>
    </row>
    <row r="1563" spans="1:7" x14ac:dyDescent="0.3">
      <c r="A1563">
        <v>1562</v>
      </c>
      <c r="B1563" t="s">
        <v>5</v>
      </c>
      <c r="C1563" t="s">
        <v>6</v>
      </c>
      <c r="D1563" s="1">
        <v>45204</v>
      </c>
      <c r="E1563" s="1" t="str">
        <f t="shared" si="24"/>
        <v>Oct 2023</v>
      </c>
      <c r="F1563" s="6">
        <v>213.56902801244595</v>
      </c>
      <c r="G1563" t="s">
        <v>20</v>
      </c>
    </row>
    <row r="1564" spans="1:7" x14ac:dyDescent="0.3">
      <c r="A1564">
        <v>1563</v>
      </c>
      <c r="B1564" t="s">
        <v>16</v>
      </c>
      <c r="C1564" t="s">
        <v>15</v>
      </c>
      <c r="D1564" s="1">
        <v>45111</v>
      </c>
      <c r="E1564" s="1" t="str">
        <f t="shared" si="24"/>
        <v>Jul 2023</v>
      </c>
      <c r="F1564" s="6">
        <v>313.72788031303492</v>
      </c>
      <c r="G1564" t="s">
        <v>14</v>
      </c>
    </row>
    <row r="1565" spans="1:7" x14ac:dyDescent="0.3">
      <c r="A1565">
        <v>1564</v>
      </c>
      <c r="B1565" t="s">
        <v>11</v>
      </c>
      <c r="C1565" t="s">
        <v>15</v>
      </c>
      <c r="D1565" s="1">
        <v>45096</v>
      </c>
      <c r="E1565" s="1" t="str">
        <f t="shared" si="24"/>
        <v>Jun 2023</v>
      </c>
      <c r="F1565" s="6">
        <v>214.59821208998048</v>
      </c>
      <c r="G1565" t="s">
        <v>20</v>
      </c>
    </row>
    <row r="1566" spans="1:7" x14ac:dyDescent="0.3">
      <c r="A1566">
        <v>1565</v>
      </c>
      <c r="B1566" t="s">
        <v>13</v>
      </c>
      <c r="C1566" t="s">
        <v>6</v>
      </c>
      <c r="D1566" s="1">
        <v>44991</v>
      </c>
      <c r="E1566" s="1" t="str">
        <f t="shared" si="24"/>
        <v>Mar 2023</v>
      </c>
      <c r="F1566" s="6">
        <v>286.15655491185032</v>
      </c>
      <c r="G1566" t="s">
        <v>10</v>
      </c>
    </row>
    <row r="1567" spans="1:7" x14ac:dyDescent="0.3">
      <c r="A1567">
        <v>1566</v>
      </c>
      <c r="B1567" t="s">
        <v>16</v>
      </c>
      <c r="C1567" t="s">
        <v>17</v>
      </c>
      <c r="D1567" s="1">
        <v>44947</v>
      </c>
      <c r="E1567" s="1" t="str">
        <f t="shared" si="24"/>
        <v>Jan 2023</v>
      </c>
      <c r="F1567" s="6">
        <v>282.79107864946491</v>
      </c>
      <c r="G1567" t="s">
        <v>20</v>
      </c>
    </row>
    <row r="1568" spans="1:7" x14ac:dyDescent="0.3">
      <c r="A1568">
        <v>1567</v>
      </c>
      <c r="B1568" t="s">
        <v>16</v>
      </c>
      <c r="C1568" t="s">
        <v>6</v>
      </c>
      <c r="D1568" s="1">
        <v>45181</v>
      </c>
      <c r="E1568" s="1" t="str">
        <f t="shared" si="24"/>
        <v>Sep 2023</v>
      </c>
      <c r="F1568" s="6">
        <v>10.727843811816228</v>
      </c>
      <c r="G1568" t="s">
        <v>12</v>
      </c>
    </row>
    <row r="1569" spans="1:7" x14ac:dyDescent="0.3">
      <c r="A1569">
        <v>1568</v>
      </c>
      <c r="B1569" t="s">
        <v>11</v>
      </c>
      <c r="C1569" t="s">
        <v>15</v>
      </c>
      <c r="D1569" s="1">
        <v>45049</v>
      </c>
      <c r="E1569" s="1" t="str">
        <f t="shared" si="24"/>
        <v>May 2023</v>
      </c>
      <c r="F1569" s="6">
        <v>381.45913862755259</v>
      </c>
      <c r="G1569" t="s">
        <v>10</v>
      </c>
    </row>
    <row r="1570" spans="1:7" x14ac:dyDescent="0.3">
      <c r="A1570">
        <v>1569</v>
      </c>
      <c r="B1570" t="s">
        <v>21</v>
      </c>
      <c r="C1570" t="s">
        <v>17</v>
      </c>
      <c r="D1570" s="1">
        <v>45082</v>
      </c>
      <c r="E1570" s="1" t="str">
        <f t="shared" si="24"/>
        <v>Jun 2023</v>
      </c>
      <c r="F1570" s="6">
        <v>433.85878405435335</v>
      </c>
      <c r="G1570" t="s">
        <v>20</v>
      </c>
    </row>
    <row r="1571" spans="1:7" x14ac:dyDescent="0.3">
      <c r="A1571">
        <v>1570</v>
      </c>
      <c r="B1571" t="s">
        <v>5</v>
      </c>
      <c r="C1571" t="s">
        <v>6</v>
      </c>
      <c r="D1571" s="1">
        <v>44947</v>
      </c>
      <c r="E1571" s="1" t="str">
        <f t="shared" si="24"/>
        <v>Jan 2023</v>
      </c>
      <c r="F1571" s="6">
        <v>70.065220940868087</v>
      </c>
      <c r="G1571" t="s">
        <v>14</v>
      </c>
    </row>
    <row r="1572" spans="1:7" x14ac:dyDescent="0.3">
      <c r="A1572">
        <v>1571</v>
      </c>
      <c r="B1572" t="s">
        <v>8</v>
      </c>
      <c r="C1572" t="s">
        <v>6</v>
      </c>
      <c r="D1572" s="1">
        <v>44974</v>
      </c>
      <c r="E1572" s="1" t="str">
        <f t="shared" si="24"/>
        <v>Feb 2023</v>
      </c>
      <c r="F1572" s="6">
        <v>402.72485982843926</v>
      </c>
      <c r="G1572" t="s">
        <v>10</v>
      </c>
    </row>
    <row r="1573" spans="1:7" x14ac:dyDescent="0.3">
      <c r="A1573">
        <v>1572</v>
      </c>
      <c r="B1573" t="s">
        <v>18</v>
      </c>
      <c r="C1573" t="s">
        <v>17</v>
      </c>
      <c r="D1573" s="1">
        <v>45255</v>
      </c>
      <c r="E1573" s="1" t="str">
        <f t="shared" si="24"/>
        <v>Nov 2023</v>
      </c>
      <c r="F1573" s="6">
        <v>24.567866440793662</v>
      </c>
      <c r="G1573" t="s">
        <v>20</v>
      </c>
    </row>
    <row r="1574" spans="1:7" x14ac:dyDescent="0.3">
      <c r="A1574">
        <v>1573</v>
      </c>
      <c r="B1574" t="s">
        <v>18</v>
      </c>
      <c r="C1574" t="s">
        <v>6</v>
      </c>
      <c r="D1574" s="1">
        <v>45232</v>
      </c>
      <c r="E1574" s="1" t="str">
        <f t="shared" si="24"/>
        <v>Nov 2023</v>
      </c>
      <c r="F1574" s="6">
        <v>312.57692787634187</v>
      </c>
      <c r="G1574" t="s">
        <v>12</v>
      </c>
    </row>
    <row r="1575" spans="1:7" x14ac:dyDescent="0.3">
      <c r="A1575">
        <v>1574</v>
      </c>
      <c r="B1575" t="s">
        <v>21</v>
      </c>
      <c r="C1575" t="s">
        <v>9</v>
      </c>
      <c r="D1575" s="1">
        <v>45105</v>
      </c>
      <c r="E1575" s="1" t="str">
        <f t="shared" si="24"/>
        <v>Jun 2023</v>
      </c>
      <c r="F1575" s="6">
        <v>343.51317446023472</v>
      </c>
      <c r="G1575" t="s">
        <v>10</v>
      </c>
    </row>
    <row r="1576" spans="1:7" x14ac:dyDescent="0.3">
      <c r="A1576">
        <v>1575</v>
      </c>
      <c r="B1576" t="s">
        <v>21</v>
      </c>
      <c r="C1576" t="s">
        <v>17</v>
      </c>
      <c r="D1576" s="1">
        <v>45028</v>
      </c>
      <c r="E1576" s="1" t="str">
        <f t="shared" si="24"/>
        <v>Apr 2023</v>
      </c>
      <c r="F1576" s="6">
        <v>168.91219382044321</v>
      </c>
      <c r="G1576" t="s">
        <v>12</v>
      </c>
    </row>
    <row r="1577" spans="1:7" x14ac:dyDescent="0.3">
      <c r="A1577">
        <v>1576</v>
      </c>
      <c r="B1577" t="s">
        <v>13</v>
      </c>
      <c r="C1577" t="s">
        <v>9</v>
      </c>
      <c r="D1577" s="1">
        <v>45156</v>
      </c>
      <c r="E1577" s="1" t="str">
        <f t="shared" si="24"/>
        <v>Aug 2023</v>
      </c>
      <c r="F1577" s="6">
        <v>178.08259794448529</v>
      </c>
      <c r="G1577" t="s">
        <v>20</v>
      </c>
    </row>
    <row r="1578" spans="1:7" x14ac:dyDescent="0.3">
      <c r="A1578">
        <v>1577</v>
      </c>
      <c r="B1578" t="s">
        <v>13</v>
      </c>
      <c r="C1578" t="s">
        <v>6</v>
      </c>
      <c r="D1578" s="1">
        <v>45107</v>
      </c>
      <c r="E1578" s="1" t="str">
        <f t="shared" si="24"/>
        <v>Jun 2023</v>
      </c>
      <c r="F1578" s="6">
        <v>12.936653155176955</v>
      </c>
      <c r="G1578" t="s">
        <v>20</v>
      </c>
    </row>
    <row r="1579" spans="1:7" x14ac:dyDescent="0.3">
      <c r="A1579">
        <v>1578</v>
      </c>
      <c r="B1579" t="s">
        <v>18</v>
      </c>
      <c r="C1579" t="s">
        <v>17</v>
      </c>
      <c r="D1579" s="1">
        <v>44991</v>
      </c>
      <c r="E1579" s="1" t="str">
        <f t="shared" si="24"/>
        <v>Mar 2023</v>
      </c>
      <c r="F1579" s="6">
        <v>93.186800454719332</v>
      </c>
      <c r="G1579" t="s">
        <v>10</v>
      </c>
    </row>
    <row r="1580" spans="1:7" x14ac:dyDescent="0.3">
      <c r="A1580">
        <v>1579</v>
      </c>
      <c r="B1580" t="s">
        <v>13</v>
      </c>
      <c r="C1580" t="s">
        <v>9</v>
      </c>
      <c r="D1580" s="1">
        <v>45021</v>
      </c>
      <c r="E1580" s="1" t="str">
        <f t="shared" si="24"/>
        <v>Apr 2023</v>
      </c>
      <c r="F1580" s="6">
        <v>496.25658063429103</v>
      </c>
      <c r="G1580" t="s">
        <v>12</v>
      </c>
    </row>
    <row r="1581" spans="1:7" x14ac:dyDescent="0.3">
      <c r="A1581">
        <v>1580</v>
      </c>
      <c r="B1581" t="s">
        <v>8</v>
      </c>
      <c r="C1581" t="s">
        <v>17</v>
      </c>
      <c r="D1581" s="1">
        <v>45230</v>
      </c>
      <c r="E1581" s="1" t="str">
        <f t="shared" si="24"/>
        <v>Oct 2023</v>
      </c>
      <c r="F1581" s="6">
        <v>440.91816464367884</v>
      </c>
      <c r="G1581" t="s">
        <v>20</v>
      </c>
    </row>
    <row r="1582" spans="1:7" x14ac:dyDescent="0.3">
      <c r="A1582">
        <v>1581</v>
      </c>
      <c r="B1582" t="s">
        <v>11</v>
      </c>
      <c r="C1582" t="s">
        <v>15</v>
      </c>
      <c r="D1582" s="1">
        <v>45083</v>
      </c>
      <c r="E1582" s="1" t="str">
        <f t="shared" si="24"/>
        <v>Jun 2023</v>
      </c>
      <c r="F1582" s="6">
        <v>189.5704900901201</v>
      </c>
      <c r="G1582" t="s">
        <v>12</v>
      </c>
    </row>
    <row r="1583" spans="1:7" x14ac:dyDescent="0.3">
      <c r="A1583">
        <v>1582</v>
      </c>
      <c r="B1583" t="s">
        <v>21</v>
      </c>
      <c r="C1583" t="s">
        <v>19</v>
      </c>
      <c r="D1583" s="1">
        <v>44984</v>
      </c>
      <c r="E1583" s="1" t="str">
        <f t="shared" si="24"/>
        <v>Feb 2023</v>
      </c>
      <c r="F1583" s="6">
        <v>235.37980357862727</v>
      </c>
      <c r="G1583" t="s">
        <v>20</v>
      </c>
    </row>
    <row r="1584" spans="1:7" x14ac:dyDescent="0.3">
      <c r="A1584">
        <v>1583</v>
      </c>
      <c r="B1584" t="s">
        <v>8</v>
      </c>
      <c r="C1584" t="s">
        <v>6</v>
      </c>
      <c r="D1584" s="1">
        <v>45051</v>
      </c>
      <c r="E1584" s="1" t="str">
        <f t="shared" si="24"/>
        <v>May 2023</v>
      </c>
      <c r="F1584" s="6">
        <v>358.28146703975864</v>
      </c>
      <c r="G1584" t="s">
        <v>14</v>
      </c>
    </row>
    <row r="1585" spans="1:7" x14ac:dyDescent="0.3">
      <c r="A1585">
        <v>1584</v>
      </c>
      <c r="B1585" t="s">
        <v>11</v>
      </c>
      <c r="C1585" t="s">
        <v>9</v>
      </c>
      <c r="D1585" s="1">
        <v>44997</v>
      </c>
      <c r="E1585" s="1" t="str">
        <f t="shared" si="24"/>
        <v>Mar 2023</v>
      </c>
      <c r="F1585" s="6">
        <v>200.91827014017969</v>
      </c>
      <c r="G1585" t="s">
        <v>12</v>
      </c>
    </row>
    <row r="1586" spans="1:7" x14ac:dyDescent="0.3">
      <c r="A1586">
        <v>1585</v>
      </c>
      <c r="B1586" t="s">
        <v>5</v>
      </c>
      <c r="C1586" t="s">
        <v>6</v>
      </c>
      <c r="D1586" s="1">
        <v>45263</v>
      </c>
      <c r="E1586" s="1" t="str">
        <f t="shared" si="24"/>
        <v>Dec 2023</v>
      </c>
      <c r="F1586" s="6">
        <v>467.99280254925793</v>
      </c>
      <c r="G1586" t="s">
        <v>10</v>
      </c>
    </row>
    <row r="1587" spans="1:7" x14ac:dyDescent="0.3">
      <c r="A1587">
        <v>1586</v>
      </c>
      <c r="B1587" t="s">
        <v>13</v>
      </c>
      <c r="C1587" t="s">
        <v>19</v>
      </c>
      <c r="D1587" s="1">
        <v>45166</v>
      </c>
      <c r="E1587" s="1" t="str">
        <f t="shared" si="24"/>
        <v>Aug 2023</v>
      </c>
      <c r="F1587" s="6">
        <v>314.80669981950382</v>
      </c>
      <c r="G1587" t="s">
        <v>10</v>
      </c>
    </row>
    <row r="1588" spans="1:7" x14ac:dyDescent="0.3">
      <c r="A1588">
        <v>1587</v>
      </c>
      <c r="B1588" t="s">
        <v>13</v>
      </c>
      <c r="C1588" t="s">
        <v>6</v>
      </c>
      <c r="D1588" s="1">
        <v>45238</v>
      </c>
      <c r="E1588" s="1" t="str">
        <f t="shared" si="24"/>
        <v>Nov 2023</v>
      </c>
      <c r="F1588" s="6">
        <v>257.17400574433134</v>
      </c>
      <c r="G1588" t="s">
        <v>10</v>
      </c>
    </row>
    <row r="1589" spans="1:7" x14ac:dyDescent="0.3">
      <c r="A1589">
        <v>1588</v>
      </c>
      <c r="B1589" t="s">
        <v>21</v>
      </c>
      <c r="C1589" t="s">
        <v>15</v>
      </c>
      <c r="D1589" s="1">
        <v>45046</v>
      </c>
      <c r="E1589" s="1" t="str">
        <f t="shared" si="24"/>
        <v>Apr 2023</v>
      </c>
      <c r="F1589" s="6">
        <v>243.05915090193471</v>
      </c>
      <c r="G1589" t="s">
        <v>10</v>
      </c>
    </row>
    <row r="1590" spans="1:7" x14ac:dyDescent="0.3">
      <c r="A1590">
        <v>1589</v>
      </c>
      <c r="B1590" t="s">
        <v>5</v>
      </c>
      <c r="C1590" t="s">
        <v>9</v>
      </c>
      <c r="D1590" s="1">
        <v>45152</v>
      </c>
      <c r="E1590" s="1" t="str">
        <f t="shared" si="24"/>
        <v>Aug 2023</v>
      </c>
      <c r="F1590" s="6">
        <v>22.050016821703551</v>
      </c>
      <c r="G1590" t="s">
        <v>20</v>
      </c>
    </row>
    <row r="1591" spans="1:7" x14ac:dyDescent="0.3">
      <c r="A1591">
        <v>1590</v>
      </c>
      <c r="B1591" t="s">
        <v>5</v>
      </c>
      <c r="C1591" t="s">
        <v>6</v>
      </c>
      <c r="D1591" s="1">
        <v>45153</v>
      </c>
      <c r="E1591" s="1" t="str">
        <f t="shared" si="24"/>
        <v>Aug 2023</v>
      </c>
      <c r="F1591" s="6">
        <v>359.40754038204119</v>
      </c>
      <c r="G1591" t="s">
        <v>10</v>
      </c>
    </row>
    <row r="1592" spans="1:7" x14ac:dyDescent="0.3">
      <c r="A1592">
        <v>1591</v>
      </c>
      <c r="B1592" t="s">
        <v>11</v>
      </c>
      <c r="C1592" t="s">
        <v>15</v>
      </c>
      <c r="D1592" s="1">
        <v>45131</v>
      </c>
      <c r="E1592" s="1" t="str">
        <f t="shared" si="24"/>
        <v>Jul 2023</v>
      </c>
      <c r="F1592" s="6">
        <v>237.34747376859357</v>
      </c>
      <c r="G1592" t="s">
        <v>7</v>
      </c>
    </row>
    <row r="1593" spans="1:7" x14ac:dyDescent="0.3">
      <c r="A1593">
        <v>1592</v>
      </c>
      <c r="B1593" t="s">
        <v>18</v>
      </c>
      <c r="C1593" t="s">
        <v>9</v>
      </c>
      <c r="D1593" s="1">
        <v>44989</v>
      </c>
      <c r="E1593" s="1" t="str">
        <f t="shared" si="24"/>
        <v>Mar 2023</v>
      </c>
      <c r="F1593" s="6">
        <v>219.34195166743407</v>
      </c>
      <c r="G1593" t="s">
        <v>20</v>
      </c>
    </row>
    <row r="1594" spans="1:7" x14ac:dyDescent="0.3">
      <c r="A1594">
        <v>1593</v>
      </c>
      <c r="B1594" t="s">
        <v>18</v>
      </c>
      <c r="C1594" t="s">
        <v>17</v>
      </c>
      <c r="D1594" s="1">
        <v>45177</v>
      </c>
      <c r="E1594" s="1" t="str">
        <f t="shared" si="24"/>
        <v>Sep 2023</v>
      </c>
      <c r="F1594" s="6">
        <v>359.61286561244538</v>
      </c>
      <c r="G1594" t="s">
        <v>20</v>
      </c>
    </row>
    <row r="1595" spans="1:7" x14ac:dyDescent="0.3">
      <c r="A1595">
        <v>1594</v>
      </c>
      <c r="B1595" t="s">
        <v>21</v>
      </c>
      <c r="C1595" t="s">
        <v>19</v>
      </c>
      <c r="D1595" s="1">
        <v>45062</v>
      </c>
      <c r="E1595" s="1" t="str">
        <f t="shared" si="24"/>
        <v>May 2023</v>
      </c>
      <c r="F1595" s="6">
        <v>238.26874912545065</v>
      </c>
      <c r="G1595" t="s">
        <v>12</v>
      </c>
    </row>
    <row r="1596" spans="1:7" x14ac:dyDescent="0.3">
      <c r="A1596">
        <v>1595</v>
      </c>
      <c r="B1596" t="s">
        <v>8</v>
      </c>
      <c r="C1596" t="s">
        <v>9</v>
      </c>
      <c r="D1596" s="1">
        <v>45008</v>
      </c>
      <c r="E1596" s="1" t="str">
        <f t="shared" si="24"/>
        <v>Mar 2023</v>
      </c>
      <c r="F1596" s="6">
        <v>250.02621843577296</v>
      </c>
      <c r="G1596" t="s">
        <v>20</v>
      </c>
    </row>
    <row r="1597" spans="1:7" x14ac:dyDescent="0.3">
      <c r="A1597">
        <v>1596</v>
      </c>
      <c r="B1597" t="s">
        <v>5</v>
      </c>
      <c r="C1597" t="s">
        <v>19</v>
      </c>
      <c r="D1597" s="1">
        <v>45190</v>
      </c>
      <c r="E1597" s="1" t="str">
        <f t="shared" si="24"/>
        <v>Sep 2023</v>
      </c>
      <c r="F1597" s="6">
        <v>442.20650206301735</v>
      </c>
      <c r="G1597" t="s">
        <v>14</v>
      </c>
    </row>
    <row r="1598" spans="1:7" x14ac:dyDescent="0.3">
      <c r="A1598">
        <v>1597</v>
      </c>
      <c r="B1598" t="s">
        <v>13</v>
      </c>
      <c r="C1598" t="s">
        <v>9</v>
      </c>
      <c r="D1598" s="1">
        <v>45246</v>
      </c>
      <c r="E1598" s="1" t="str">
        <f t="shared" si="24"/>
        <v>Nov 2023</v>
      </c>
      <c r="F1598" s="6">
        <v>424.12534696901474</v>
      </c>
      <c r="G1598" t="s">
        <v>7</v>
      </c>
    </row>
    <row r="1599" spans="1:7" x14ac:dyDescent="0.3">
      <c r="A1599">
        <v>1598</v>
      </c>
      <c r="B1599" t="s">
        <v>11</v>
      </c>
      <c r="C1599" t="s">
        <v>6</v>
      </c>
      <c r="D1599" s="1">
        <v>45043</v>
      </c>
      <c r="E1599" s="1" t="str">
        <f t="shared" si="24"/>
        <v>Apr 2023</v>
      </c>
      <c r="F1599" s="6">
        <v>73.859974234116024</v>
      </c>
      <c r="G1599" t="s">
        <v>12</v>
      </c>
    </row>
    <row r="1600" spans="1:7" x14ac:dyDescent="0.3">
      <c r="A1600">
        <v>1599</v>
      </c>
      <c r="B1600" t="s">
        <v>11</v>
      </c>
      <c r="C1600" t="s">
        <v>15</v>
      </c>
      <c r="D1600" s="1">
        <v>45051</v>
      </c>
      <c r="E1600" s="1" t="str">
        <f t="shared" si="24"/>
        <v>May 2023</v>
      </c>
      <c r="F1600" s="6">
        <v>206.88063334181038</v>
      </c>
      <c r="G1600" t="s">
        <v>12</v>
      </c>
    </row>
    <row r="1601" spans="1:7" x14ac:dyDescent="0.3">
      <c r="A1601">
        <v>1600</v>
      </c>
      <c r="B1601" t="s">
        <v>11</v>
      </c>
      <c r="C1601" t="s">
        <v>15</v>
      </c>
      <c r="D1601" s="1">
        <v>44935</v>
      </c>
      <c r="E1601" s="1" t="str">
        <f t="shared" si="24"/>
        <v>Jan 2023</v>
      </c>
      <c r="F1601" s="6">
        <v>164.67965410409425</v>
      </c>
      <c r="G1601" t="s">
        <v>12</v>
      </c>
    </row>
    <row r="1602" spans="1:7" x14ac:dyDescent="0.3">
      <c r="A1602">
        <v>1601</v>
      </c>
      <c r="B1602" t="s">
        <v>13</v>
      </c>
      <c r="C1602" t="s">
        <v>9</v>
      </c>
      <c r="D1602" s="1">
        <v>45073</v>
      </c>
      <c r="E1602" s="1" t="str">
        <f t="shared" ref="E1602:E1665" si="25">TEXT(D1602, "MMM YYYY")</f>
        <v>May 2023</v>
      </c>
      <c r="F1602" s="6">
        <v>87.744915651802884</v>
      </c>
      <c r="G1602" t="s">
        <v>7</v>
      </c>
    </row>
    <row r="1603" spans="1:7" x14ac:dyDescent="0.3">
      <c r="A1603">
        <v>1602</v>
      </c>
      <c r="B1603" t="s">
        <v>21</v>
      </c>
      <c r="C1603" t="s">
        <v>15</v>
      </c>
      <c r="D1603" s="1">
        <v>45027</v>
      </c>
      <c r="E1603" s="1" t="str">
        <f t="shared" si="25"/>
        <v>Apr 2023</v>
      </c>
      <c r="F1603" s="6">
        <v>340.40187357191792</v>
      </c>
      <c r="G1603" t="s">
        <v>10</v>
      </c>
    </row>
    <row r="1604" spans="1:7" x14ac:dyDescent="0.3">
      <c r="A1604">
        <v>1603</v>
      </c>
      <c r="B1604" t="s">
        <v>16</v>
      </c>
      <c r="C1604" t="s">
        <v>6</v>
      </c>
      <c r="D1604" s="1">
        <v>45082</v>
      </c>
      <c r="E1604" s="1" t="str">
        <f t="shared" si="25"/>
        <v>Jun 2023</v>
      </c>
      <c r="F1604" s="6">
        <v>494.46729899226114</v>
      </c>
      <c r="G1604" t="s">
        <v>10</v>
      </c>
    </row>
    <row r="1605" spans="1:7" x14ac:dyDescent="0.3">
      <c r="A1605">
        <v>1604</v>
      </c>
      <c r="B1605" t="s">
        <v>18</v>
      </c>
      <c r="C1605" t="s">
        <v>6</v>
      </c>
      <c r="D1605" s="1">
        <v>45263</v>
      </c>
      <c r="E1605" s="1" t="str">
        <f t="shared" si="25"/>
        <v>Dec 2023</v>
      </c>
      <c r="F1605" s="6">
        <v>114.32955331866708</v>
      </c>
      <c r="G1605" t="s">
        <v>20</v>
      </c>
    </row>
    <row r="1606" spans="1:7" x14ac:dyDescent="0.3">
      <c r="A1606">
        <v>1605</v>
      </c>
      <c r="B1606" t="s">
        <v>5</v>
      </c>
      <c r="C1606" t="s">
        <v>15</v>
      </c>
      <c r="D1606" s="1">
        <v>45019</v>
      </c>
      <c r="E1606" s="1" t="str">
        <f t="shared" si="25"/>
        <v>Apr 2023</v>
      </c>
      <c r="F1606" s="6">
        <v>120.9557356853709</v>
      </c>
      <c r="G1606" t="s">
        <v>12</v>
      </c>
    </row>
    <row r="1607" spans="1:7" x14ac:dyDescent="0.3">
      <c r="A1607">
        <v>1606</v>
      </c>
      <c r="B1607" t="s">
        <v>18</v>
      </c>
      <c r="C1607" t="s">
        <v>19</v>
      </c>
      <c r="D1607" s="1">
        <v>45152</v>
      </c>
      <c r="E1607" s="1" t="str">
        <f t="shared" si="25"/>
        <v>Aug 2023</v>
      </c>
      <c r="F1607" s="6">
        <v>351.44482937305185</v>
      </c>
      <c r="G1607" t="s">
        <v>14</v>
      </c>
    </row>
    <row r="1608" spans="1:7" x14ac:dyDescent="0.3">
      <c r="A1608">
        <v>1607</v>
      </c>
      <c r="B1608" t="s">
        <v>16</v>
      </c>
      <c r="C1608" t="s">
        <v>6</v>
      </c>
      <c r="D1608" s="1">
        <v>45157</v>
      </c>
      <c r="E1608" s="1" t="str">
        <f t="shared" si="25"/>
        <v>Aug 2023</v>
      </c>
      <c r="F1608" s="6">
        <v>54.268652440032831</v>
      </c>
      <c r="G1608" t="s">
        <v>20</v>
      </c>
    </row>
    <row r="1609" spans="1:7" x14ac:dyDescent="0.3">
      <c r="A1609">
        <v>1608</v>
      </c>
      <c r="B1609" t="s">
        <v>16</v>
      </c>
      <c r="C1609" t="s">
        <v>9</v>
      </c>
      <c r="D1609" s="1">
        <v>45163</v>
      </c>
      <c r="E1609" s="1" t="str">
        <f t="shared" si="25"/>
        <v>Aug 2023</v>
      </c>
      <c r="F1609" s="6">
        <v>46.573344862009399</v>
      </c>
      <c r="G1609" t="s">
        <v>20</v>
      </c>
    </row>
    <row r="1610" spans="1:7" x14ac:dyDescent="0.3">
      <c r="A1610">
        <v>1609</v>
      </c>
      <c r="B1610" t="s">
        <v>16</v>
      </c>
      <c r="C1610" t="s">
        <v>6</v>
      </c>
      <c r="D1610" s="1">
        <v>45031</v>
      </c>
      <c r="E1610" s="1" t="str">
        <f t="shared" si="25"/>
        <v>Apr 2023</v>
      </c>
      <c r="F1610" s="6">
        <v>47.104889087868358</v>
      </c>
      <c r="G1610" t="s">
        <v>10</v>
      </c>
    </row>
    <row r="1611" spans="1:7" x14ac:dyDescent="0.3">
      <c r="A1611">
        <v>1610</v>
      </c>
      <c r="B1611" t="s">
        <v>11</v>
      </c>
      <c r="C1611" t="s">
        <v>15</v>
      </c>
      <c r="D1611" s="1">
        <v>45041</v>
      </c>
      <c r="E1611" s="1" t="str">
        <f t="shared" si="25"/>
        <v>Apr 2023</v>
      </c>
      <c r="F1611" s="6">
        <v>5.0824904763046082</v>
      </c>
      <c r="G1611" t="s">
        <v>20</v>
      </c>
    </row>
    <row r="1612" spans="1:7" x14ac:dyDescent="0.3">
      <c r="A1612">
        <v>1611</v>
      </c>
      <c r="B1612" t="s">
        <v>8</v>
      </c>
      <c r="C1612" t="s">
        <v>9</v>
      </c>
      <c r="D1612" s="1">
        <v>44944</v>
      </c>
      <c r="E1612" s="1" t="str">
        <f t="shared" si="25"/>
        <v>Jan 2023</v>
      </c>
      <c r="F1612" s="6">
        <v>245.46686644311538</v>
      </c>
      <c r="G1612" t="s">
        <v>7</v>
      </c>
    </row>
    <row r="1613" spans="1:7" x14ac:dyDescent="0.3">
      <c r="A1613">
        <v>1612</v>
      </c>
      <c r="B1613" t="s">
        <v>16</v>
      </c>
      <c r="C1613" t="s">
        <v>9</v>
      </c>
      <c r="D1613" s="1">
        <v>45223</v>
      </c>
      <c r="E1613" s="1" t="str">
        <f t="shared" si="25"/>
        <v>Oct 2023</v>
      </c>
      <c r="F1613" s="6">
        <v>292.1049225919021</v>
      </c>
      <c r="G1613" t="s">
        <v>7</v>
      </c>
    </row>
    <row r="1614" spans="1:7" x14ac:dyDescent="0.3">
      <c r="A1614">
        <v>1613</v>
      </c>
      <c r="B1614" t="s">
        <v>21</v>
      </c>
      <c r="C1614" t="s">
        <v>15</v>
      </c>
      <c r="D1614" s="1">
        <v>44953</v>
      </c>
      <c r="E1614" s="1" t="str">
        <f t="shared" si="25"/>
        <v>Jan 2023</v>
      </c>
      <c r="F1614" s="6">
        <v>423.72517527473906</v>
      </c>
      <c r="G1614" t="s">
        <v>12</v>
      </c>
    </row>
    <row r="1615" spans="1:7" x14ac:dyDescent="0.3">
      <c r="A1615">
        <v>1614</v>
      </c>
      <c r="B1615" t="s">
        <v>21</v>
      </c>
      <c r="C1615" t="s">
        <v>15</v>
      </c>
      <c r="D1615" s="1">
        <v>45059</v>
      </c>
      <c r="E1615" s="1" t="str">
        <f t="shared" si="25"/>
        <v>May 2023</v>
      </c>
      <c r="F1615" s="6">
        <v>131.7235789376299</v>
      </c>
      <c r="G1615" t="s">
        <v>12</v>
      </c>
    </row>
    <row r="1616" spans="1:7" x14ac:dyDescent="0.3">
      <c r="A1616">
        <v>1615</v>
      </c>
      <c r="B1616" t="s">
        <v>13</v>
      </c>
      <c r="C1616" t="s">
        <v>15</v>
      </c>
      <c r="D1616" s="1">
        <v>45116</v>
      </c>
      <c r="E1616" s="1" t="str">
        <f t="shared" si="25"/>
        <v>Jul 2023</v>
      </c>
      <c r="F1616" s="6">
        <v>39.084689430529494</v>
      </c>
      <c r="G1616" t="s">
        <v>10</v>
      </c>
    </row>
    <row r="1617" spans="1:7" x14ac:dyDescent="0.3">
      <c r="A1617">
        <v>1616</v>
      </c>
      <c r="B1617" t="s">
        <v>21</v>
      </c>
      <c r="C1617" t="s">
        <v>15</v>
      </c>
      <c r="D1617" s="1">
        <v>45136</v>
      </c>
      <c r="E1617" s="1" t="str">
        <f t="shared" si="25"/>
        <v>Jul 2023</v>
      </c>
      <c r="F1617" s="6">
        <v>278.50526073326688</v>
      </c>
      <c r="G1617" t="s">
        <v>20</v>
      </c>
    </row>
    <row r="1618" spans="1:7" x14ac:dyDescent="0.3">
      <c r="A1618">
        <v>1617</v>
      </c>
      <c r="B1618" t="s">
        <v>11</v>
      </c>
      <c r="C1618" t="s">
        <v>19</v>
      </c>
      <c r="D1618" s="1">
        <v>44931</v>
      </c>
      <c r="E1618" s="1" t="str">
        <f t="shared" si="25"/>
        <v>Jan 2023</v>
      </c>
      <c r="F1618" s="6">
        <v>61.14176088393112</v>
      </c>
      <c r="G1618" t="s">
        <v>12</v>
      </c>
    </row>
    <row r="1619" spans="1:7" x14ac:dyDescent="0.3">
      <c r="A1619">
        <v>1618</v>
      </c>
      <c r="B1619" t="s">
        <v>13</v>
      </c>
      <c r="C1619" t="s">
        <v>9</v>
      </c>
      <c r="D1619" s="1">
        <v>45052</v>
      </c>
      <c r="E1619" s="1" t="str">
        <f t="shared" si="25"/>
        <v>May 2023</v>
      </c>
      <c r="F1619" s="6">
        <v>110.92725743523785</v>
      </c>
      <c r="G1619" t="s">
        <v>12</v>
      </c>
    </row>
    <row r="1620" spans="1:7" x14ac:dyDescent="0.3">
      <c r="A1620">
        <v>1619</v>
      </c>
      <c r="B1620" t="s">
        <v>16</v>
      </c>
      <c r="C1620" t="s">
        <v>15</v>
      </c>
      <c r="D1620" s="1">
        <v>45248</v>
      </c>
      <c r="E1620" s="1" t="str">
        <f t="shared" si="25"/>
        <v>Nov 2023</v>
      </c>
      <c r="F1620" s="6">
        <v>273.91155275515968</v>
      </c>
      <c r="G1620" t="s">
        <v>20</v>
      </c>
    </row>
    <row r="1621" spans="1:7" x14ac:dyDescent="0.3">
      <c r="A1621">
        <v>1620</v>
      </c>
      <c r="B1621" t="s">
        <v>21</v>
      </c>
      <c r="C1621" t="s">
        <v>15</v>
      </c>
      <c r="D1621" s="1">
        <v>44959</v>
      </c>
      <c r="E1621" s="1" t="str">
        <f t="shared" si="25"/>
        <v>Feb 2023</v>
      </c>
      <c r="F1621" s="6">
        <v>200.55923771365897</v>
      </c>
      <c r="G1621" t="s">
        <v>7</v>
      </c>
    </row>
    <row r="1622" spans="1:7" x14ac:dyDescent="0.3">
      <c r="A1622">
        <v>1621</v>
      </c>
      <c r="B1622" t="s">
        <v>8</v>
      </c>
      <c r="C1622" t="s">
        <v>9</v>
      </c>
      <c r="D1622" s="1">
        <v>45034</v>
      </c>
      <c r="E1622" s="1" t="str">
        <f t="shared" si="25"/>
        <v>Apr 2023</v>
      </c>
      <c r="F1622" s="6">
        <v>462.55683766624009</v>
      </c>
      <c r="G1622" t="s">
        <v>20</v>
      </c>
    </row>
    <row r="1623" spans="1:7" x14ac:dyDescent="0.3">
      <c r="A1623">
        <v>1622</v>
      </c>
      <c r="B1623" t="s">
        <v>11</v>
      </c>
      <c r="C1623" t="s">
        <v>6</v>
      </c>
      <c r="D1623" s="1">
        <v>45103</v>
      </c>
      <c r="E1623" s="1" t="str">
        <f t="shared" si="25"/>
        <v>Jun 2023</v>
      </c>
      <c r="F1623" s="6">
        <v>151.07257300598511</v>
      </c>
      <c r="G1623" t="s">
        <v>14</v>
      </c>
    </row>
    <row r="1624" spans="1:7" x14ac:dyDescent="0.3">
      <c r="A1624">
        <v>1623</v>
      </c>
      <c r="B1624" t="s">
        <v>16</v>
      </c>
      <c r="C1624" t="s">
        <v>15</v>
      </c>
      <c r="D1624" s="1">
        <v>45145</v>
      </c>
      <c r="E1624" s="1" t="str">
        <f t="shared" si="25"/>
        <v>Aug 2023</v>
      </c>
      <c r="F1624" s="6">
        <v>63.786874928587125</v>
      </c>
      <c r="G1624" t="s">
        <v>20</v>
      </c>
    </row>
    <row r="1625" spans="1:7" x14ac:dyDescent="0.3">
      <c r="A1625">
        <v>1624</v>
      </c>
      <c r="B1625" t="s">
        <v>21</v>
      </c>
      <c r="C1625" t="s">
        <v>9</v>
      </c>
      <c r="D1625" s="1">
        <v>45074</v>
      </c>
      <c r="E1625" s="1" t="str">
        <f t="shared" si="25"/>
        <v>May 2023</v>
      </c>
      <c r="F1625" s="6">
        <v>44.259095313662669</v>
      </c>
      <c r="G1625" t="s">
        <v>14</v>
      </c>
    </row>
    <row r="1626" spans="1:7" x14ac:dyDescent="0.3">
      <c r="A1626">
        <v>1625</v>
      </c>
      <c r="B1626" t="s">
        <v>11</v>
      </c>
      <c r="C1626" t="s">
        <v>6</v>
      </c>
      <c r="D1626" s="1">
        <v>45075</v>
      </c>
      <c r="E1626" s="1" t="str">
        <f t="shared" si="25"/>
        <v>May 2023</v>
      </c>
      <c r="F1626" s="6">
        <v>332.11879197641235</v>
      </c>
      <c r="G1626" t="s">
        <v>7</v>
      </c>
    </row>
    <row r="1627" spans="1:7" x14ac:dyDescent="0.3">
      <c r="A1627">
        <v>1626</v>
      </c>
      <c r="B1627" t="s">
        <v>8</v>
      </c>
      <c r="C1627" t="s">
        <v>15</v>
      </c>
      <c r="D1627" s="1">
        <v>44942</v>
      </c>
      <c r="E1627" s="1" t="str">
        <f t="shared" si="25"/>
        <v>Jan 2023</v>
      </c>
      <c r="F1627" s="6">
        <v>185.48330260850241</v>
      </c>
      <c r="G1627" t="s">
        <v>20</v>
      </c>
    </row>
    <row r="1628" spans="1:7" x14ac:dyDescent="0.3">
      <c r="A1628">
        <v>1627</v>
      </c>
      <c r="B1628" t="s">
        <v>5</v>
      </c>
      <c r="C1628" t="s">
        <v>15</v>
      </c>
      <c r="D1628" s="1">
        <v>45187</v>
      </c>
      <c r="E1628" s="1" t="str">
        <f t="shared" si="25"/>
        <v>Sep 2023</v>
      </c>
      <c r="F1628" s="6">
        <v>158.61904279783334</v>
      </c>
      <c r="G1628" t="s">
        <v>7</v>
      </c>
    </row>
    <row r="1629" spans="1:7" x14ac:dyDescent="0.3">
      <c r="A1629">
        <v>1628</v>
      </c>
      <c r="B1629" t="s">
        <v>13</v>
      </c>
      <c r="C1629" t="s">
        <v>6</v>
      </c>
      <c r="D1629" s="1">
        <v>45045</v>
      </c>
      <c r="E1629" s="1" t="str">
        <f t="shared" si="25"/>
        <v>Apr 2023</v>
      </c>
      <c r="F1629" s="6">
        <v>496.13146528388251</v>
      </c>
      <c r="G1629" t="s">
        <v>20</v>
      </c>
    </row>
    <row r="1630" spans="1:7" x14ac:dyDescent="0.3">
      <c r="A1630">
        <v>1629</v>
      </c>
      <c r="B1630" t="s">
        <v>13</v>
      </c>
      <c r="C1630" t="s">
        <v>15</v>
      </c>
      <c r="D1630" s="1">
        <v>45237</v>
      </c>
      <c r="E1630" s="1" t="str">
        <f t="shared" si="25"/>
        <v>Nov 2023</v>
      </c>
      <c r="F1630" s="6">
        <v>435.83935566977794</v>
      </c>
      <c r="G1630" t="s">
        <v>12</v>
      </c>
    </row>
    <row r="1631" spans="1:7" x14ac:dyDescent="0.3">
      <c r="A1631">
        <v>1630</v>
      </c>
      <c r="B1631" t="s">
        <v>18</v>
      </c>
      <c r="C1631" t="s">
        <v>9</v>
      </c>
      <c r="D1631" s="1">
        <v>44939</v>
      </c>
      <c r="E1631" s="1" t="str">
        <f t="shared" si="25"/>
        <v>Jan 2023</v>
      </c>
      <c r="F1631" s="6">
        <v>335.77433148310598</v>
      </c>
      <c r="G1631" t="s">
        <v>10</v>
      </c>
    </row>
    <row r="1632" spans="1:7" x14ac:dyDescent="0.3">
      <c r="A1632">
        <v>1631</v>
      </c>
      <c r="B1632" t="s">
        <v>11</v>
      </c>
      <c r="C1632" t="s">
        <v>17</v>
      </c>
      <c r="D1632" s="1">
        <v>44960</v>
      </c>
      <c r="E1632" s="1" t="str">
        <f t="shared" si="25"/>
        <v>Feb 2023</v>
      </c>
      <c r="F1632" s="6">
        <v>230.131454037422</v>
      </c>
      <c r="G1632" t="s">
        <v>10</v>
      </c>
    </row>
    <row r="1633" spans="1:7" x14ac:dyDescent="0.3">
      <c r="A1633">
        <v>1632</v>
      </c>
      <c r="B1633" t="s">
        <v>8</v>
      </c>
      <c r="C1633" t="s">
        <v>15</v>
      </c>
      <c r="D1633" s="1">
        <v>44978</v>
      </c>
      <c r="E1633" s="1" t="str">
        <f t="shared" si="25"/>
        <v>Feb 2023</v>
      </c>
      <c r="F1633" s="6">
        <v>314.2977947797641</v>
      </c>
      <c r="G1633" t="s">
        <v>7</v>
      </c>
    </row>
    <row r="1634" spans="1:7" x14ac:dyDescent="0.3">
      <c r="A1634">
        <v>1633</v>
      </c>
      <c r="B1634" t="s">
        <v>8</v>
      </c>
      <c r="C1634" t="s">
        <v>19</v>
      </c>
      <c r="D1634" s="1">
        <v>45060</v>
      </c>
      <c r="E1634" s="1" t="str">
        <f t="shared" si="25"/>
        <v>May 2023</v>
      </c>
      <c r="F1634" s="6">
        <v>485.2770888770242</v>
      </c>
      <c r="G1634" t="s">
        <v>7</v>
      </c>
    </row>
    <row r="1635" spans="1:7" x14ac:dyDescent="0.3">
      <c r="A1635">
        <v>1634</v>
      </c>
      <c r="B1635" t="s">
        <v>11</v>
      </c>
      <c r="C1635" t="s">
        <v>19</v>
      </c>
      <c r="D1635" s="1">
        <v>45282</v>
      </c>
      <c r="E1635" s="1" t="str">
        <f t="shared" si="25"/>
        <v>Dec 2023</v>
      </c>
      <c r="F1635" s="6">
        <v>6.2002626059272616</v>
      </c>
      <c r="G1635" t="s">
        <v>12</v>
      </c>
    </row>
    <row r="1636" spans="1:7" x14ac:dyDescent="0.3">
      <c r="A1636">
        <v>1635</v>
      </c>
      <c r="B1636" t="s">
        <v>21</v>
      </c>
      <c r="C1636" t="s">
        <v>19</v>
      </c>
      <c r="D1636" s="1">
        <v>45147</v>
      </c>
      <c r="E1636" s="1" t="str">
        <f t="shared" si="25"/>
        <v>Aug 2023</v>
      </c>
      <c r="F1636" s="6">
        <v>421.0628157220039</v>
      </c>
      <c r="G1636" t="s">
        <v>20</v>
      </c>
    </row>
    <row r="1637" spans="1:7" x14ac:dyDescent="0.3">
      <c r="A1637">
        <v>1636</v>
      </c>
      <c r="B1637" t="s">
        <v>5</v>
      </c>
      <c r="C1637" t="s">
        <v>19</v>
      </c>
      <c r="D1637" s="1">
        <v>45109</v>
      </c>
      <c r="E1637" s="1" t="str">
        <f t="shared" si="25"/>
        <v>Jul 2023</v>
      </c>
      <c r="F1637" s="6">
        <v>130.68917449532972</v>
      </c>
      <c r="G1637" t="s">
        <v>12</v>
      </c>
    </row>
    <row r="1638" spans="1:7" x14ac:dyDescent="0.3">
      <c r="A1638">
        <v>1637</v>
      </c>
      <c r="B1638" t="s">
        <v>8</v>
      </c>
      <c r="C1638" t="s">
        <v>19</v>
      </c>
      <c r="D1638" s="1">
        <v>45179</v>
      </c>
      <c r="E1638" s="1" t="str">
        <f t="shared" si="25"/>
        <v>Sep 2023</v>
      </c>
      <c r="F1638" s="6">
        <v>86.557217579587018</v>
      </c>
      <c r="G1638" t="s">
        <v>14</v>
      </c>
    </row>
    <row r="1639" spans="1:7" x14ac:dyDescent="0.3">
      <c r="A1639">
        <v>1638</v>
      </c>
      <c r="B1639" t="s">
        <v>21</v>
      </c>
      <c r="C1639" t="s">
        <v>19</v>
      </c>
      <c r="D1639" s="1">
        <v>45287</v>
      </c>
      <c r="E1639" s="1" t="str">
        <f t="shared" si="25"/>
        <v>Dec 2023</v>
      </c>
      <c r="F1639" s="6">
        <v>387.42594588953875</v>
      </c>
      <c r="G1639" t="s">
        <v>7</v>
      </c>
    </row>
    <row r="1640" spans="1:7" x14ac:dyDescent="0.3">
      <c r="A1640">
        <v>1639</v>
      </c>
      <c r="B1640" t="s">
        <v>5</v>
      </c>
      <c r="C1640" t="s">
        <v>6</v>
      </c>
      <c r="D1640" s="1">
        <v>45008</v>
      </c>
      <c r="E1640" s="1" t="str">
        <f t="shared" si="25"/>
        <v>Mar 2023</v>
      </c>
      <c r="F1640" s="6">
        <v>437.56711331786454</v>
      </c>
      <c r="G1640" t="s">
        <v>10</v>
      </c>
    </row>
    <row r="1641" spans="1:7" x14ac:dyDescent="0.3">
      <c r="A1641">
        <v>1640</v>
      </c>
      <c r="B1641" t="s">
        <v>11</v>
      </c>
      <c r="C1641" t="s">
        <v>17</v>
      </c>
      <c r="D1641" s="1">
        <v>45163</v>
      </c>
      <c r="E1641" s="1" t="str">
        <f t="shared" si="25"/>
        <v>Aug 2023</v>
      </c>
      <c r="F1641" s="6">
        <v>402.57098344606976</v>
      </c>
      <c r="G1641" t="s">
        <v>7</v>
      </c>
    </row>
    <row r="1642" spans="1:7" x14ac:dyDescent="0.3">
      <c r="A1642">
        <v>1641</v>
      </c>
      <c r="B1642" t="s">
        <v>5</v>
      </c>
      <c r="C1642" t="s">
        <v>19</v>
      </c>
      <c r="D1642" s="1">
        <v>45115</v>
      </c>
      <c r="E1642" s="1" t="str">
        <f t="shared" si="25"/>
        <v>Jul 2023</v>
      </c>
      <c r="F1642" s="6">
        <v>149.11690656694563</v>
      </c>
      <c r="G1642" t="s">
        <v>7</v>
      </c>
    </row>
    <row r="1643" spans="1:7" x14ac:dyDescent="0.3">
      <c r="A1643">
        <v>1642</v>
      </c>
      <c r="B1643" t="s">
        <v>5</v>
      </c>
      <c r="C1643" t="s">
        <v>15</v>
      </c>
      <c r="D1643" s="1">
        <v>45128</v>
      </c>
      <c r="E1643" s="1" t="str">
        <f t="shared" si="25"/>
        <v>Jul 2023</v>
      </c>
      <c r="F1643" s="6">
        <v>450.37190843802682</v>
      </c>
      <c r="G1643" t="s">
        <v>12</v>
      </c>
    </row>
    <row r="1644" spans="1:7" x14ac:dyDescent="0.3">
      <c r="A1644">
        <v>1643</v>
      </c>
      <c r="B1644" t="s">
        <v>5</v>
      </c>
      <c r="C1644" t="s">
        <v>17</v>
      </c>
      <c r="D1644" s="1">
        <v>45225</v>
      </c>
      <c r="E1644" s="1" t="str">
        <f t="shared" si="25"/>
        <v>Oct 2023</v>
      </c>
      <c r="F1644" s="6">
        <v>329.98809157036823</v>
      </c>
      <c r="G1644" t="s">
        <v>7</v>
      </c>
    </row>
    <row r="1645" spans="1:7" x14ac:dyDescent="0.3">
      <c r="A1645">
        <v>1644</v>
      </c>
      <c r="B1645" t="s">
        <v>8</v>
      </c>
      <c r="C1645" t="s">
        <v>19</v>
      </c>
      <c r="D1645" s="1">
        <v>45261</v>
      </c>
      <c r="E1645" s="1" t="str">
        <f t="shared" si="25"/>
        <v>Dec 2023</v>
      </c>
      <c r="F1645" s="6">
        <v>398.5085592377925</v>
      </c>
      <c r="G1645" t="s">
        <v>10</v>
      </c>
    </row>
    <row r="1646" spans="1:7" x14ac:dyDescent="0.3">
      <c r="A1646">
        <v>1645</v>
      </c>
      <c r="B1646" t="s">
        <v>21</v>
      </c>
      <c r="C1646" t="s">
        <v>9</v>
      </c>
      <c r="D1646" s="1">
        <v>44964</v>
      </c>
      <c r="E1646" s="1" t="str">
        <f t="shared" si="25"/>
        <v>Feb 2023</v>
      </c>
      <c r="F1646" s="6">
        <v>35.059740697817347</v>
      </c>
      <c r="G1646" t="s">
        <v>10</v>
      </c>
    </row>
    <row r="1647" spans="1:7" x14ac:dyDescent="0.3">
      <c r="A1647">
        <v>1646</v>
      </c>
      <c r="B1647" t="s">
        <v>8</v>
      </c>
      <c r="C1647" t="s">
        <v>19</v>
      </c>
      <c r="D1647" s="1">
        <v>45047</v>
      </c>
      <c r="E1647" s="1" t="str">
        <f t="shared" si="25"/>
        <v>May 2023</v>
      </c>
      <c r="F1647" s="6">
        <v>389.69194945193618</v>
      </c>
      <c r="G1647" t="s">
        <v>14</v>
      </c>
    </row>
    <row r="1648" spans="1:7" x14ac:dyDescent="0.3">
      <c r="A1648">
        <v>1647</v>
      </c>
      <c r="B1648" t="s">
        <v>11</v>
      </c>
      <c r="C1648" t="s">
        <v>17</v>
      </c>
      <c r="D1648" s="1">
        <v>45061</v>
      </c>
      <c r="E1648" s="1" t="str">
        <f t="shared" si="25"/>
        <v>May 2023</v>
      </c>
      <c r="F1648" s="6">
        <v>422.14812370295482</v>
      </c>
      <c r="G1648" t="s">
        <v>10</v>
      </c>
    </row>
    <row r="1649" spans="1:7" x14ac:dyDescent="0.3">
      <c r="A1649">
        <v>1648</v>
      </c>
      <c r="B1649" t="s">
        <v>21</v>
      </c>
      <c r="C1649" t="s">
        <v>19</v>
      </c>
      <c r="D1649" s="1">
        <v>45126</v>
      </c>
      <c r="E1649" s="1" t="str">
        <f t="shared" si="25"/>
        <v>Jul 2023</v>
      </c>
      <c r="F1649" s="6">
        <v>404.20671979264068</v>
      </c>
      <c r="G1649" t="s">
        <v>12</v>
      </c>
    </row>
    <row r="1650" spans="1:7" x14ac:dyDescent="0.3">
      <c r="A1650">
        <v>1649</v>
      </c>
      <c r="B1650" t="s">
        <v>13</v>
      </c>
      <c r="C1650" t="s">
        <v>9</v>
      </c>
      <c r="D1650" s="1">
        <v>45070</v>
      </c>
      <c r="E1650" s="1" t="str">
        <f t="shared" si="25"/>
        <v>May 2023</v>
      </c>
      <c r="F1650" s="6">
        <v>133.2344035158599</v>
      </c>
      <c r="G1650" t="s">
        <v>7</v>
      </c>
    </row>
    <row r="1651" spans="1:7" x14ac:dyDescent="0.3">
      <c r="A1651">
        <v>1650</v>
      </c>
      <c r="B1651" t="s">
        <v>16</v>
      </c>
      <c r="C1651" t="s">
        <v>9</v>
      </c>
      <c r="D1651" s="1">
        <v>45138</v>
      </c>
      <c r="E1651" s="1" t="str">
        <f t="shared" si="25"/>
        <v>Jul 2023</v>
      </c>
      <c r="F1651" s="6">
        <v>14.275330522048616</v>
      </c>
      <c r="G1651" t="s">
        <v>12</v>
      </c>
    </row>
    <row r="1652" spans="1:7" x14ac:dyDescent="0.3">
      <c r="A1652">
        <v>1651</v>
      </c>
      <c r="B1652" t="s">
        <v>18</v>
      </c>
      <c r="C1652" t="s">
        <v>17</v>
      </c>
      <c r="D1652" s="1">
        <v>45132</v>
      </c>
      <c r="E1652" s="1" t="str">
        <f t="shared" si="25"/>
        <v>Jul 2023</v>
      </c>
      <c r="F1652" s="6">
        <v>364.85994279569047</v>
      </c>
      <c r="G1652" t="s">
        <v>14</v>
      </c>
    </row>
    <row r="1653" spans="1:7" x14ac:dyDescent="0.3">
      <c r="A1653">
        <v>1652</v>
      </c>
      <c r="B1653" t="s">
        <v>8</v>
      </c>
      <c r="C1653" t="s">
        <v>19</v>
      </c>
      <c r="D1653" s="1">
        <v>45189</v>
      </c>
      <c r="E1653" s="1" t="str">
        <f t="shared" si="25"/>
        <v>Sep 2023</v>
      </c>
      <c r="F1653" s="6">
        <v>341.9928471436782</v>
      </c>
      <c r="G1653" t="s">
        <v>12</v>
      </c>
    </row>
    <row r="1654" spans="1:7" x14ac:dyDescent="0.3">
      <c r="A1654">
        <v>1653</v>
      </c>
      <c r="B1654" t="s">
        <v>16</v>
      </c>
      <c r="C1654" t="s">
        <v>17</v>
      </c>
      <c r="D1654" s="1">
        <v>45021</v>
      </c>
      <c r="E1654" s="1" t="str">
        <f t="shared" si="25"/>
        <v>Apr 2023</v>
      </c>
      <c r="F1654" s="6">
        <v>197.08005677909952</v>
      </c>
      <c r="G1654" t="s">
        <v>7</v>
      </c>
    </row>
    <row r="1655" spans="1:7" x14ac:dyDescent="0.3">
      <c r="A1655">
        <v>1654</v>
      </c>
      <c r="B1655" t="s">
        <v>5</v>
      </c>
      <c r="C1655" t="s">
        <v>9</v>
      </c>
      <c r="D1655" s="1">
        <v>45068</v>
      </c>
      <c r="E1655" s="1" t="str">
        <f t="shared" si="25"/>
        <v>May 2023</v>
      </c>
      <c r="F1655" s="6">
        <v>402.35039792243111</v>
      </c>
      <c r="G1655" t="s">
        <v>20</v>
      </c>
    </row>
    <row r="1656" spans="1:7" x14ac:dyDescent="0.3">
      <c r="A1656">
        <v>1655</v>
      </c>
      <c r="B1656" t="s">
        <v>21</v>
      </c>
      <c r="C1656" t="s">
        <v>15</v>
      </c>
      <c r="D1656" s="1">
        <v>45085</v>
      </c>
      <c r="E1656" s="1" t="str">
        <f t="shared" si="25"/>
        <v>Jun 2023</v>
      </c>
      <c r="F1656" s="6">
        <v>316.93135180865698</v>
      </c>
      <c r="G1656" t="s">
        <v>7</v>
      </c>
    </row>
    <row r="1657" spans="1:7" x14ac:dyDescent="0.3">
      <c r="A1657">
        <v>1656</v>
      </c>
      <c r="B1657" t="s">
        <v>8</v>
      </c>
      <c r="C1657" t="s">
        <v>19</v>
      </c>
      <c r="D1657" s="1">
        <v>45189</v>
      </c>
      <c r="E1657" s="1" t="str">
        <f t="shared" si="25"/>
        <v>Sep 2023</v>
      </c>
      <c r="F1657" s="6">
        <v>105.98489006584927</v>
      </c>
      <c r="G1657" t="s">
        <v>12</v>
      </c>
    </row>
    <row r="1658" spans="1:7" x14ac:dyDescent="0.3">
      <c r="A1658">
        <v>1657</v>
      </c>
      <c r="B1658" t="s">
        <v>21</v>
      </c>
      <c r="C1658" t="s">
        <v>9</v>
      </c>
      <c r="D1658" s="1">
        <v>45117</v>
      </c>
      <c r="E1658" s="1" t="str">
        <f t="shared" si="25"/>
        <v>Jul 2023</v>
      </c>
      <c r="F1658" s="6">
        <v>480.1106314698153</v>
      </c>
      <c r="G1658" t="s">
        <v>12</v>
      </c>
    </row>
    <row r="1659" spans="1:7" x14ac:dyDescent="0.3">
      <c r="A1659">
        <v>1658</v>
      </c>
      <c r="B1659" t="s">
        <v>13</v>
      </c>
      <c r="C1659" t="s">
        <v>17</v>
      </c>
      <c r="D1659" s="1">
        <v>44974</v>
      </c>
      <c r="E1659" s="1" t="str">
        <f t="shared" si="25"/>
        <v>Feb 2023</v>
      </c>
      <c r="F1659" s="6">
        <v>129.23934440298632</v>
      </c>
      <c r="G1659" t="s">
        <v>12</v>
      </c>
    </row>
    <row r="1660" spans="1:7" x14ac:dyDescent="0.3">
      <c r="A1660">
        <v>1659</v>
      </c>
      <c r="B1660" t="s">
        <v>11</v>
      </c>
      <c r="C1660" t="s">
        <v>9</v>
      </c>
      <c r="D1660" s="1">
        <v>44955</v>
      </c>
      <c r="E1660" s="1" t="str">
        <f t="shared" si="25"/>
        <v>Jan 2023</v>
      </c>
      <c r="F1660" s="6">
        <v>412.44913390819431</v>
      </c>
      <c r="G1660" t="s">
        <v>7</v>
      </c>
    </row>
    <row r="1661" spans="1:7" x14ac:dyDescent="0.3">
      <c r="A1661">
        <v>1660</v>
      </c>
      <c r="B1661" t="s">
        <v>21</v>
      </c>
      <c r="C1661" t="s">
        <v>19</v>
      </c>
      <c r="D1661" s="1">
        <v>45144</v>
      </c>
      <c r="E1661" s="1" t="str">
        <f t="shared" si="25"/>
        <v>Aug 2023</v>
      </c>
      <c r="F1661" s="6">
        <v>277.43091157391666</v>
      </c>
      <c r="G1661" t="s">
        <v>14</v>
      </c>
    </row>
    <row r="1662" spans="1:7" x14ac:dyDescent="0.3">
      <c r="A1662">
        <v>1661</v>
      </c>
      <c r="B1662" t="s">
        <v>8</v>
      </c>
      <c r="C1662" t="s">
        <v>6</v>
      </c>
      <c r="D1662" s="1">
        <v>45009</v>
      </c>
      <c r="E1662" s="1" t="str">
        <f t="shared" si="25"/>
        <v>Mar 2023</v>
      </c>
      <c r="F1662" s="6">
        <v>387.90473851685238</v>
      </c>
      <c r="G1662" t="s">
        <v>10</v>
      </c>
    </row>
    <row r="1663" spans="1:7" x14ac:dyDescent="0.3">
      <c r="A1663">
        <v>1662</v>
      </c>
      <c r="B1663" t="s">
        <v>18</v>
      </c>
      <c r="C1663" t="s">
        <v>15</v>
      </c>
      <c r="D1663" s="1">
        <v>45204</v>
      </c>
      <c r="E1663" s="1" t="str">
        <f t="shared" si="25"/>
        <v>Oct 2023</v>
      </c>
      <c r="F1663" s="6">
        <v>9.1405788309804556</v>
      </c>
      <c r="G1663" t="s">
        <v>12</v>
      </c>
    </row>
    <row r="1664" spans="1:7" x14ac:dyDescent="0.3">
      <c r="A1664">
        <v>1663</v>
      </c>
      <c r="B1664" t="s">
        <v>11</v>
      </c>
      <c r="C1664" t="s">
        <v>19</v>
      </c>
      <c r="D1664" s="1">
        <v>45026</v>
      </c>
      <c r="E1664" s="1" t="str">
        <f t="shared" si="25"/>
        <v>Apr 2023</v>
      </c>
      <c r="F1664" s="6">
        <v>434.41838733010616</v>
      </c>
      <c r="G1664" t="s">
        <v>10</v>
      </c>
    </row>
    <row r="1665" spans="1:7" x14ac:dyDescent="0.3">
      <c r="A1665">
        <v>1664</v>
      </c>
      <c r="B1665" t="s">
        <v>21</v>
      </c>
      <c r="C1665" t="s">
        <v>17</v>
      </c>
      <c r="D1665" s="1">
        <v>44936</v>
      </c>
      <c r="E1665" s="1" t="str">
        <f t="shared" si="25"/>
        <v>Jan 2023</v>
      </c>
      <c r="F1665" s="6">
        <v>6.6947787389759057</v>
      </c>
      <c r="G1665" t="s">
        <v>10</v>
      </c>
    </row>
    <row r="1666" spans="1:7" x14ac:dyDescent="0.3">
      <c r="A1666">
        <v>1665</v>
      </c>
      <c r="B1666" t="s">
        <v>16</v>
      </c>
      <c r="C1666" t="s">
        <v>15</v>
      </c>
      <c r="D1666" s="1">
        <v>45262</v>
      </c>
      <c r="E1666" s="1" t="str">
        <f t="shared" ref="E1666:E1729" si="26">TEXT(D1666, "MMM YYYY")</f>
        <v>Dec 2023</v>
      </c>
      <c r="F1666" s="6">
        <v>270.87117288138757</v>
      </c>
      <c r="G1666" t="s">
        <v>7</v>
      </c>
    </row>
    <row r="1667" spans="1:7" x14ac:dyDescent="0.3">
      <c r="A1667">
        <v>1666</v>
      </c>
      <c r="B1667" t="s">
        <v>16</v>
      </c>
      <c r="C1667" t="s">
        <v>6</v>
      </c>
      <c r="D1667" s="1">
        <v>45278</v>
      </c>
      <c r="E1667" s="1" t="str">
        <f t="shared" si="26"/>
        <v>Dec 2023</v>
      </c>
      <c r="F1667" s="6">
        <v>400.08412561906812</v>
      </c>
      <c r="G1667" t="s">
        <v>12</v>
      </c>
    </row>
    <row r="1668" spans="1:7" x14ac:dyDescent="0.3">
      <c r="A1668">
        <v>1667</v>
      </c>
      <c r="B1668" t="s">
        <v>13</v>
      </c>
      <c r="C1668" t="s">
        <v>17</v>
      </c>
      <c r="D1668" s="1">
        <v>45287</v>
      </c>
      <c r="E1668" s="1" t="str">
        <f t="shared" si="26"/>
        <v>Dec 2023</v>
      </c>
      <c r="F1668" s="6">
        <v>250.51709634169669</v>
      </c>
      <c r="G1668" t="s">
        <v>7</v>
      </c>
    </row>
    <row r="1669" spans="1:7" x14ac:dyDescent="0.3">
      <c r="A1669">
        <v>1668</v>
      </c>
      <c r="B1669" t="s">
        <v>16</v>
      </c>
      <c r="C1669" t="s">
        <v>17</v>
      </c>
      <c r="D1669" s="1">
        <v>44964</v>
      </c>
      <c r="E1669" s="1" t="str">
        <f t="shared" si="26"/>
        <v>Feb 2023</v>
      </c>
      <c r="F1669" s="6">
        <v>442.21880965646881</v>
      </c>
      <c r="G1669" t="s">
        <v>10</v>
      </c>
    </row>
    <row r="1670" spans="1:7" x14ac:dyDescent="0.3">
      <c r="A1670">
        <v>1669</v>
      </c>
      <c r="B1670" t="s">
        <v>5</v>
      </c>
      <c r="C1670" t="s">
        <v>6</v>
      </c>
      <c r="D1670" s="1">
        <v>45159</v>
      </c>
      <c r="E1670" s="1" t="str">
        <f t="shared" si="26"/>
        <v>Aug 2023</v>
      </c>
      <c r="F1670" s="6">
        <v>274.59741699060783</v>
      </c>
      <c r="G1670" t="s">
        <v>20</v>
      </c>
    </row>
    <row r="1671" spans="1:7" x14ac:dyDescent="0.3">
      <c r="A1671">
        <v>1670</v>
      </c>
      <c r="B1671" t="s">
        <v>11</v>
      </c>
      <c r="C1671" t="s">
        <v>9</v>
      </c>
      <c r="D1671" s="1">
        <v>45161</v>
      </c>
      <c r="E1671" s="1" t="str">
        <f t="shared" si="26"/>
        <v>Aug 2023</v>
      </c>
      <c r="F1671" s="6">
        <v>253.22343256924907</v>
      </c>
      <c r="G1671" t="s">
        <v>12</v>
      </c>
    </row>
    <row r="1672" spans="1:7" x14ac:dyDescent="0.3">
      <c r="A1672">
        <v>1671</v>
      </c>
      <c r="B1672" t="s">
        <v>21</v>
      </c>
      <c r="C1672" t="s">
        <v>19</v>
      </c>
      <c r="D1672" s="1">
        <v>45173</v>
      </c>
      <c r="E1672" s="1" t="str">
        <f t="shared" si="26"/>
        <v>Sep 2023</v>
      </c>
      <c r="F1672" s="6">
        <v>129.5470212018777</v>
      </c>
      <c r="G1672" t="s">
        <v>7</v>
      </c>
    </row>
    <row r="1673" spans="1:7" x14ac:dyDescent="0.3">
      <c r="A1673">
        <v>1672</v>
      </c>
      <c r="B1673" t="s">
        <v>5</v>
      </c>
      <c r="C1673" t="s">
        <v>17</v>
      </c>
      <c r="D1673" s="1">
        <v>44936</v>
      </c>
      <c r="E1673" s="1" t="str">
        <f t="shared" si="26"/>
        <v>Jan 2023</v>
      </c>
      <c r="F1673" s="6">
        <v>281.97901407468436</v>
      </c>
      <c r="G1673" t="s">
        <v>14</v>
      </c>
    </row>
    <row r="1674" spans="1:7" x14ac:dyDescent="0.3">
      <c r="A1674">
        <v>1673</v>
      </c>
      <c r="B1674" t="s">
        <v>13</v>
      </c>
      <c r="C1674" t="s">
        <v>19</v>
      </c>
      <c r="D1674" s="1">
        <v>45246</v>
      </c>
      <c r="E1674" s="1" t="str">
        <f t="shared" si="26"/>
        <v>Nov 2023</v>
      </c>
      <c r="F1674" s="6">
        <v>25.325470271175586</v>
      </c>
      <c r="G1674" t="s">
        <v>10</v>
      </c>
    </row>
    <row r="1675" spans="1:7" x14ac:dyDescent="0.3">
      <c r="A1675">
        <v>1674</v>
      </c>
      <c r="B1675" t="s">
        <v>5</v>
      </c>
      <c r="C1675" t="s">
        <v>19</v>
      </c>
      <c r="D1675" s="1">
        <v>45026</v>
      </c>
      <c r="E1675" s="1" t="str">
        <f t="shared" si="26"/>
        <v>Apr 2023</v>
      </c>
      <c r="F1675" s="6">
        <v>281.32768489217227</v>
      </c>
      <c r="G1675" t="s">
        <v>10</v>
      </c>
    </row>
    <row r="1676" spans="1:7" x14ac:dyDescent="0.3">
      <c r="A1676">
        <v>1675</v>
      </c>
      <c r="B1676" t="s">
        <v>13</v>
      </c>
      <c r="C1676" t="s">
        <v>15</v>
      </c>
      <c r="D1676" s="1">
        <v>45179</v>
      </c>
      <c r="E1676" s="1" t="str">
        <f t="shared" si="26"/>
        <v>Sep 2023</v>
      </c>
      <c r="F1676" s="6">
        <v>489.6543793898407</v>
      </c>
      <c r="G1676" t="s">
        <v>14</v>
      </c>
    </row>
    <row r="1677" spans="1:7" x14ac:dyDescent="0.3">
      <c r="A1677">
        <v>1676</v>
      </c>
      <c r="B1677" t="s">
        <v>13</v>
      </c>
      <c r="C1677" t="s">
        <v>17</v>
      </c>
      <c r="D1677" s="1">
        <v>45224</v>
      </c>
      <c r="E1677" s="1" t="str">
        <f t="shared" si="26"/>
        <v>Oct 2023</v>
      </c>
      <c r="F1677" s="6">
        <v>23.163271006202113</v>
      </c>
      <c r="G1677" t="s">
        <v>12</v>
      </c>
    </row>
    <row r="1678" spans="1:7" x14ac:dyDescent="0.3">
      <c r="A1678">
        <v>1677</v>
      </c>
      <c r="B1678" t="s">
        <v>8</v>
      </c>
      <c r="C1678" t="s">
        <v>17</v>
      </c>
      <c r="D1678" s="1">
        <v>45059</v>
      </c>
      <c r="E1678" s="1" t="str">
        <f t="shared" si="26"/>
        <v>May 2023</v>
      </c>
      <c r="F1678" s="6">
        <v>148.8051233530997</v>
      </c>
      <c r="G1678" t="s">
        <v>10</v>
      </c>
    </row>
    <row r="1679" spans="1:7" x14ac:dyDescent="0.3">
      <c r="A1679">
        <v>1678</v>
      </c>
      <c r="B1679" t="s">
        <v>21</v>
      </c>
      <c r="C1679" t="s">
        <v>15</v>
      </c>
      <c r="D1679" s="1">
        <v>45250</v>
      </c>
      <c r="E1679" s="1" t="str">
        <f t="shared" si="26"/>
        <v>Nov 2023</v>
      </c>
      <c r="F1679" s="6">
        <v>368.45580806186894</v>
      </c>
      <c r="G1679" t="s">
        <v>10</v>
      </c>
    </row>
    <row r="1680" spans="1:7" x14ac:dyDescent="0.3">
      <c r="A1680">
        <v>1679</v>
      </c>
      <c r="B1680" t="s">
        <v>21</v>
      </c>
      <c r="C1680" t="s">
        <v>15</v>
      </c>
      <c r="D1680" s="1">
        <v>45241</v>
      </c>
      <c r="E1680" s="1" t="str">
        <f t="shared" si="26"/>
        <v>Nov 2023</v>
      </c>
      <c r="F1680" s="6">
        <v>154.44218647119567</v>
      </c>
      <c r="G1680" t="s">
        <v>20</v>
      </c>
    </row>
    <row r="1681" spans="1:7" x14ac:dyDescent="0.3">
      <c r="A1681">
        <v>1680</v>
      </c>
      <c r="B1681" t="s">
        <v>21</v>
      </c>
      <c r="C1681" t="s">
        <v>19</v>
      </c>
      <c r="D1681" s="1">
        <v>45040</v>
      </c>
      <c r="E1681" s="1" t="str">
        <f t="shared" si="26"/>
        <v>Apr 2023</v>
      </c>
      <c r="F1681" s="6">
        <v>101.7011781663265</v>
      </c>
      <c r="G1681" t="s">
        <v>7</v>
      </c>
    </row>
    <row r="1682" spans="1:7" x14ac:dyDescent="0.3">
      <c r="A1682">
        <v>1681</v>
      </c>
      <c r="B1682" t="s">
        <v>18</v>
      </c>
      <c r="C1682" t="s">
        <v>9</v>
      </c>
      <c r="D1682" s="1">
        <v>44997</v>
      </c>
      <c r="E1682" s="1" t="str">
        <f t="shared" si="26"/>
        <v>Mar 2023</v>
      </c>
      <c r="F1682" s="6">
        <v>454.51460289118899</v>
      </c>
      <c r="G1682" t="s">
        <v>14</v>
      </c>
    </row>
    <row r="1683" spans="1:7" x14ac:dyDescent="0.3">
      <c r="A1683">
        <v>1682</v>
      </c>
      <c r="B1683" t="s">
        <v>13</v>
      </c>
      <c r="C1683" t="s">
        <v>6</v>
      </c>
      <c r="D1683" s="1">
        <v>45135</v>
      </c>
      <c r="E1683" s="1" t="str">
        <f t="shared" si="26"/>
        <v>Jul 2023</v>
      </c>
      <c r="F1683" s="6">
        <v>74.372193623057612</v>
      </c>
      <c r="G1683" t="s">
        <v>20</v>
      </c>
    </row>
    <row r="1684" spans="1:7" x14ac:dyDescent="0.3">
      <c r="A1684">
        <v>1683</v>
      </c>
      <c r="B1684" t="s">
        <v>16</v>
      </c>
      <c r="C1684" t="s">
        <v>6</v>
      </c>
      <c r="D1684" s="1">
        <v>45030</v>
      </c>
      <c r="E1684" s="1" t="str">
        <f t="shared" si="26"/>
        <v>Apr 2023</v>
      </c>
      <c r="F1684" s="6">
        <v>443.29578358562731</v>
      </c>
      <c r="G1684" t="s">
        <v>7</v>
      </c>
    </row>
    <row r="1685" spans="1:7" x14ac:dyDescent="0.3">
      <c r="A1685">
        <v>1684</v>
      </c>
      <c r="B1685" t="s">
        <v>8</v>
      </c>
      <c r="C1685" t="s">
        <v>6</v>
      </c>
      <c r="D1685" s="1">
        <v>45195</v>
      </c>
      <c r="E1685" s="1" t="str">
        <f t="shared" si="26"/>
        <v>Sep 2023</v>
      </c>
      <c r="F1685" s="6">
        <v>102.66107444152472</v>
      </c>
      <c r="G1685" t="s">
        <v>20</v>
      </c>
    </row>
    <row r="1686" spans="1:7" x14ac:dyDescent="0.3">
      <c r="A1686">
        <v>1685</v>
      </c>
      <c r="B1686" t="s">
        <v>11</v>
      </c>
      <c r="C1686" t="s">
        <v>9</v>
      </c>
      <c r="D1686" s="1">
        <v>45080</v>
      </c>
      <c r="E1686" s="1" t="str">
        <f t="shared" si="26"/>
        <v>Jun 2023</v>
      </c>
      <c r="F1686" s="6">
        <v>294.93451671856815</v>
      </c>
      <c r="G1686" t="s">
        <v>10</v>
      </c>
    </row>
    <row r="1687" spans="1:7" x14ac:dyDescent="0.3">
      <c r="A1687">
        <v>1686</v>
      </c>
      <c r="B1687" t="s">
        <v>8</v>
      </c>
      <c r="C1687" t="s">
        <v>19</v>
      </c>
      <c r="D1687" s="1">
        <v>45027</v>
      </c>
      <c r="E1687" s="1" t="str">
        <f t="shared" si="26"/>
        <v>Apr 2023</v>
      </c>
      <c r="F1687" s="6">
        <v>228.07453841965506</v>
      </c>
      <c r="G1687" t="s">
        <v>20</v>
      </c>
    </row>
    <row r="1688" spans="1:7" x14ac:dyDescent="0.3">
      <c r="A1688">
        <v>1687</v>
      </c>
      <c r="B1688" t="s">
        <v>21</v>
      </c>
      <c r="C1688" t="s">
        <v>15</v>
      </c>
      <c r="D1688" s="1">
        <v>45085</v>
      </c>
      <c r="E1688" s="1" t="str">
        <f t="shared" si="26"/>
        <v>Jun 2023</v>
      </c>
      <c r="F1688" s="6">
        <v>143.89771264307913</v>
      </c>
      <c r="G1688" t="s">
        <v>12</v>
      </c>
    </row>
    <row r="1689" spans="1:7" x14ac:dyDescent="0.3">
      <c r="A1689">
        <v>1688</v>
      </c>
      <c r="B1689" t="s">
        <v>13</v>
      </c>
      <c r="C1689" t="s">
        <v>9</v>
      </c>
      <c r="D1689" s="1">
        <v>44950</v>
      </c>
      <c r="E1689" s="1" t="str">
        <f t="shared" si="26"/>
        <v>Jan 2023</v>
      </c>
      <c r="F1689" s="6">
        <v>371.74060422661563</v>
      </c>
      <c r="G1689" t="s">
        <v>7</v>
      </c>
    </row>
    <row r="1690" spans="1:7" x14ac:dyDescent="0.3">
      <c r="A1690">
        <v>1689</v>
      </c>
      <c r="B1690" t="s">
        <v>21</v>
      </c>
      <c r="C1690" t="s">
        <v>9</v>
      </c>
      <c r="D1690" s="1">
        <v>45089</v>
      </c>
      <c r="E1690" s="1" t="str">
        <f t="shared" si="26"/>
        <v>Jun 2023</v>
      </c>
      <c r="F1690" s="6">
        <v>277.26200994720494</v>
      </c>
      <c r="G1690" t="s">
        <v>14</v>
      </c>
    </row>
    <row r="1691" spans="1:7" x14ac:dyDescent="0.3">
      <c r="A1691">
        <v>1690</v>
      </c>
      <c r="B1691" t="s">
        <v>13</v>
      </c>
      <c r="C1691" t="s">
        <v>19</v>
      </c>
      <c r="D1691" s="1">
        <v>45291</v>
      </c>
      <c r="E1691" s="1" t="str">
        <f t="shared" si="26"/>
        <v>Dec 2023</v>
      </c>
      <c r="F1691" s="6">
        <v>19.228196449367672</v>
      </c>
      <c r="G1691" t="s">
        <v>12</v>
      </c>
    </row>
    <row r="1692" spans="1:7" x14ac:dyDescent="0.3">
      <c r="A1692">
        <v>1691</v>
      </c>
      <c r="B1692" t="s">
        <v>13</v>
      </c>
      <c r="C1692" t="s">
        <v>19</v>
      </c>
      <c r="D1692" s="1">
        <v>45238</v>
      </c>
      <c r="E1692" s="1" t="str">
        <f t="shared" si="26"/>
        <v>Nov 2023</v>
      </c>
      <c r="F1692" s="6">
        <v>289.34859527447924</v>
      </c>
      <c r="G1692" t="s">
        <v>20</v>
      </c>
    </row>
    <row r="1693" spans="1:7" x14ac:dyDescent="0.3">
      <c r="A1693">
        <v>1692</v>
      </c>
      <c r="B1693" t="s">
        <v>8</v>
      </c>
      <c r="C1693" t="s">
        <v>19</v>
      </c>
      <c r="D1693" s="1">
        <v>45233</v>
      </c>
      <c r="E1693" s="1" t="str">
        <f t="shared" si="26"/>
        <v>Nov 2023</v>
      </c>
      <c r="F1693" s="6">
        <v>174.05821657418562</v>
      </c>
      <c r="G1693" t="s">
        <v>20</v>
      </c>
    </row>
    <row r="1694" spans="1:7" x14ac:dyDescent="0.3">
      <c r="A1694">
        <v>1693</v>
      </c>
      <c r="B1694" t="s">
        <v>18</v>
      </c>
      <c r="C1694" t="s">
        <v>9</v>
      </c>
      <c r="D1694" s="1">
        <v>44953</v>
      </c>
      <c r="E1694" s="1" t="str">
        <f t="shared" si="26"/>
        <v>Jan 2023</v>
      </c>
      <c r="F1694" s="6">
        <v>495.43994645156448</v>
      </c>
      <c r="G1694" t="s">
        <v>10</v>
      </c>
    </row>
    <row r="1695" spans="1:7" x14ac:dyDescent="0.3">
      <c r="A1695">
        <v>1694</v>
      </c>
      <c r="B1695" t="s">
        <v>8</v>
      </c>
      <c r="C1695" t="s">
        <v>17</v>
      </c>
      <c r="D1695" s="1">
        <v>45085</v>
      </c>
      <c r="E1695" s="1" t="str">
        <f t="shared" si="26"/>
        <v>Jun 2023</v>
      </c>
      <c r="F1695" s="6">
        <v>321.26427783125047</v>
      </c>
      <c r="G1695" t="s">
        <v>7</v>
      </c>
    </row>
    <row r="1696" spans="1:7" x14ac:dyDescent="0.3">
      <c r="A1696">
        <v>1695</v>
      </c>
      <c r="B1696" t="s">
        <v>5</v>
      </c>
      <c r="C1696" t="s">
        <v>15</v>
      </c>
      <c r="D1696" s="1">
        <v>45013</v>
      </c>
      <c r="E1696" s="1" t="str">
        <f t="shared" si="26"/>
        <v>Mar 2023</v>
      </c>
      <c r="F1696" s="6">
        <v>245.7219460774912</v>
      </c>
      <c r="G1696" t="s">
        <v>20</v>
      </c>
    </row>
    <row r="1697" spans="1:7" x14ac:dyDescent="0.3">
      <c r="A1697">
        <v>1696</v>
      </c>
      <c r="B1697" t="s">
        <v>16</v>
      </c>
      <c r="C1697" t="s">
        <v>9</v>
      </c>
      <c r="D1697" s="1">
        <v>45080</v>
      </c>
      <c r="E1697" s="1" t="str">
        <f t="shared" si="26"/>
        <v>Jun 2023</v>
      </c>
      <c r="F1697" s="6">
        <v>305.34377908940775</v>
      </c>
      <c r="G1697" t="s">
        <v>20</v>
      </c>
    </row>
    <row r="1698" spans="1:7" x14ac:dyDescent="0.3">
      <c r="A1698">
        <v>1697</v>
      </c>
      <c r="B1698" t="s">
        <v>13</v>
      </c>
      <c r="C1698" t="s">
        <v>9</v>
      </c>
      <c r="D1698" s="1">
        <v>45066</v>
      </c>
      <c r="E1698" s="1" t="str">
        <f t="shared" si="26"/>
        <v>May 2023</v>
      </c>
      <c r="F1698" s="6">
        <v>145.19255461350335</v>
      </c>
      <c r="G1698" t="s">
        <v>7</v>
      </c>
    </row>
    <row r="1699" spans="1:7" x14ac:dyDescent="0.3">
      <c r="A1699">
        <v>1698</v>
      </c>
      <c r="B1699" t="s">
        <v>18</v>
      </c>
      <c r="C1699" t="s">
        <v>17</v>
      </c>
      <c r="D1699" s="1">
        <v>45020</v>
      </c>
      <c r="E1699" s="1" t="str">
        <f t="shared" si="26"/>
        <v>Apr 2023</v>
      </c>
      <c r="F1699" s="6">
        <v>426.88811741005532</v>
      </c>
      <c r="G1699" t="s">
        <v>20</v>
      </c>
    </row>
    <row r="1700" spans="1:7" x14ac:dyDescent="0.3">
      <c r="A1700">
        <v>1699</v>
      </c>
      <c r="B1700" t="s">
        <v>8</v>
      </c>
      <c r="C1700" t="s">
        <v>19</v>
      </c>
      <c r="D1700" s="1">
        <v>45119</v>
      </c>
      <c r="E1700" s="1" t="str">
        <f t="shared" si="26"/>
        <v>Jul 2023</v>
      </c>
      <c r="F1700" s="6">
        <v>9.1260475894595707</v>
      </c>
      <c r="G1700" t="s">
        <v>7</v>
      </c>
    </row>
    <row r="1701" spans="1:7" x14ac:dyDescent="0.3">
      <c r="A1701">
        <v>1700</v>
      </c>
      <c r="B1701" t="s">
        <v>13</v>
      </c>
      <c r="C1701" t="s">
        <v>19</v>
      </c>
      <c r="D1701" s="1">
        <v>45115</v>
      </c>
      <c r="E1701" s="1" t="str">
        <f t="shared" si="26"/>
        <v>Jul 2023</v>
      </c>
      <c r="F1701" s="6">
        <v>246.10778540823313</v>
      </c>
      <c r="G1701" t="s">
        <v>20</v>
      </c>
    </row>
    <row r="1702" spans="1:7" x14ac:dyDescent="0.3">
      <c r="A1702">
        <v>1701</v>
      </c>
      <c r="B1702" t="s">
        <v>11</v>
      </c>
      <c r="C1702" t="s">
        <v>17</v>
      </c>
      <c r="D1702" s="1">
        <v>44932</v>
      </c>
      <c r="E1702" s="1" t="str">
        <f t="shared" si="26"/>
        <v>Jan 2023</v>
      </c>
      <c r="F1702" s="6">
        <v>158.58126436955146</v>
      </c>
      <c r="G1702" t="s">
        <v>14</v>
      </c>
    </row>
    <row r="1703" spans="1:7" x14ac:dyDescent="0.3">
      <c r="A1703">
        <v>1702</v>
      </c>
      <c r="B1703" t="s">
        <v>18</v>
      </c>
      <c r="C1703" t="s">
        <v>9</v>
      </c>
      <c r="D1703" s="1">
        <v>45141</v>
      </c>
      <c r="E1703" s="1" t="str">
        <f t="shared" si="26"/>
        <v>Aug 2023</v>
      </c>
      <c r="F1703" s="6">
        <v>266.11151025212524</v>
      </c>
      <c r="G1703" t="s">
        <v>12</v>
      </c>
    </row>
    <row r="1704" spans="1:7" x14ac:dyDescent="0.3">
      <c r="A1704">
        <v>1703</v>
      </c>
      <c r="B1704" t="s">
        <v>8</v>
      </c>
      <c r="C1704" t="s">
        <v>17</v>
      </c>
      <c r="D1704" s="1">
        <v>45059</v>
      </c>
      <c r="E1704" s="1" t="str">
        <f t="shared" si="26"/>
        <v>May 2023</v>
      </c>
      <c r="F1704" s="6">
        <v>358.08641424879897</v>
      </c>
      <c r="G1704" t="s">
        <v>14</v>
      </c>
    </row>
    <row r="1705" spans="1:7" x14ac:dyDescent="0.3">
      <c r="A1705">
        <v>1704</v>
      </c>
      <c r="B1705" t="s">
        <v>11</v>
      </c>
      <c r="C1705" t="s">
        <v>15</v>
      </c>
      <c r="D1705" s="1">
        <v>45239</v>
      </c>
      <c r="E1705" s="1" t="str">
        <f t="shared" si="26"/>
        <v>Nov 2023</v>
      </c>
      <c r="F1705" s="6">
        <v>63.430169196040616</v>
      </c>
      <c r="G1705" t="s">
        <v>12</v>
      </c>
    </row>
    <row r="1706" spans="1:7" x14ac:dyDescent="0.3">
      <c r="A1706">
        <v>1705</v>
      </c>
      <c r="B1706" t="s">
        <v>21</v>
      </c>
      <c r="C1706" t="s">
        <v>15</v>
      </c>
      <c r="D1706" s="1">
        <v>45213</v>
      </c>
      <c r="E1706" s="1" t="str">
        <f t="shared" si="26"/>
        <v>Oct 2023</v>
      </c>
      <c r="F1706" s="6">
        <v>114.93314058372242</v>
      </c>
      <c r="G1706" t="s">
        <v>7</v>
      </c>
    </row>
    <row r="1707" spans="1:7" x14ac:dyDescent="0.3">
      <c r="A1707">
        <v>1706</v>
      </c>
      <c r="B1707" t="s">
        <v>18</v>
      </c>
      <c r="C1707" t="s">
        <v>9</v>
      </c>
      <c r="D1707" s="1">
        <v>44984</v>
      </c>
      <c r="E1707" s="1" t="str">
        <f t="shared" si="26"/>
        <v>Feb 2023</v>
      </c>
      <c r="F1707" s="6">
        <v>197.7679694148523</v>
      </c>
      <c r="G1707" t="s">
        <v>10</v>
      </c>
    </row>
    <row r="1708" spans="1:7" x14ac:dyDescent="0.3">
      <c r="A1708">
        <v>1707</v>
      </c>
      <c r="B1708" t="s">
        <v>16</v>
      </c>
      <c r="C1708" t="s">
        <v>19</v>
      </c>
      <c r="D1708" s="1">
        <v>45250</v>
      </c>
      <c r="E1708" s="1" t="str">
        <f t="shared" si="26"/>
        <v>Nov 2023</v>
      </c>
      <c r="F1708" s="6">
        <v>187.44948885925641</v>
      </c>
      <c r="G1708" t="s">
        <v>14</v>
      </c>
    </row>
    <row r="1709" spans="1:7" x14ac:dyDescent="0.3">
      <c r="A1709">
        <v>1708</v>
      </c>
      <c r="B1709" t="s">
        <v>21</v>
      </c>
      <c r="C1709" t="s">
        <v>6</v>
      </c>
      <c r="D1709" s="1">
        <v>44992</v>
      </c>
      <c r="E1709" s="1" t="str">
        <f t="shared" si="26"/>
        <v>Mar 2023</v>
      </c>
      <c r="F1709" s="6">
        <v>286.55966827607551</v>
      </c>
      <c r="G1709" t="s">
        <v>10</v>
      </c>
    </row>
    <row r="1710" spans="1:7" x14ac:dyDescent="0.3">
      <c r="A1710">
        <v>1709</v>
      </c>
      <c r="B1710" t="s">
        <v>11</v>
      </c>
      <c r="C1710" t="s">
        <v>6</v>
      </c>
      <c r="D1710" s="1">
        <v>45219</v>
      </c>
      <c r="E1710" s="1" t="str">
        <f t="shared" si="26"/>
        <v>Oct 2023</v>
      </c>
      <c r="F1710" s="6">
        <v>466.20292110927278</v>
      </c>
      <c r="G1710" t="s">
        <v>14</v>
      </c>
    </row>
    <row r="1711" spans="1:7" x14ac:dyDescent="0.3">
      <c r="A1711">
        <v>1710</v>
      </c>
      <c r="B1711" t="s">
        <v>11</v>
      </c>
      <c r="C1711" t="s">
        <v>17</v>
      </c>
      <c r="D1711" s="1">
        <v>45098</v>
      </c>
      <c r="E1711" s="1" t="str">
        <f t="shared" si="26"/>
        <v>Jun 2023</v>
      </c>
      <c r="F1711" s="6">
        <v>243.68390312390747</v>
      </c>
      <c r="G1711" t="s">
        <v>10</v>
      </c>
    </row>
    <row r="1712" spans="1:7" x14ac:dyDescent="0.3">
      <c r="A1712">
        <v>1711</v>
      </c>
      <c r="B1712" t="s">
        <v>5</v>
      </c>
      <c r="C1712" t="s">
        <v>19</v>
      </c>
      <c r="D1712" s="1">
        <v>45092</v>
      </c>
      <c r="E1712" s="1" t="str">
        <f t="shared" si="26"/>
        <v>Jun 2023</v>
      </c>
      <c r="F1712" s="6">
        <v>431.70600472419437</v>
      </c>
      <c r="G1712" t="s">
        <v>20</v>
      </c>
    </row>
    <row r="1713" spans="1:7" x14ac:dyDescent="0.3">
      <c r="A1713">
        <v>1712</v>
      </c>
      <c r="B1713" t="s">
        <v>11</v>
      </c>
      <c r="C1713" t="s">
        <v>19</v>
      </c>
      <c r="D1713" s="1">
        <v>45167</v>
      </c>
      <c r="E1713" s="1" t="str">
        <f t="shared" si="26"/>
        <v>Aug 2023</v>
      </c>
      <c r="F1713" s="6">
        <v>434.19318536416279</v>
      </c>
      <c r="G1713" t="s">
        <v>20</v>
      </c>
    </row>
    <row r="1714" spans="1:7" x14ac:dyDescent="0.3">
      <c r="A1714">
        <v>1713</v>
      </c>
      <c r="B1714" t="s">
        <v>11</v>
      </c>
      <c r="C1714" t="s">
        <v>17</v>
      </c>
      <c r="D1714" s="1">
        <v>45050</v>
      </c>
      <c r="E1714" s="1" t="str">
        <f t="shared" si="26"/>
        <v>May 2023</v>
      </c>
      <c r="F1714" s="6">
        <v>105.10881704928471</v>
      </c>
      <c r="G1714" t="s">
        <v>12</v>
      </c>
    </row>
    <row r="1715" spans="1:7" x14ac:dyDescent="0.3">
      <c r="A1715">
        <v>1714</v>
      </c>
      <c r="B1715" t="s">
        <v>18</v>
      </c>
      <c r="C1715" t="s">
        <v>9</v>
      </c>
      <c r="D1715" s="1">
        <v>44954</v>
      </c>
      <c r="E1715" s="1" t="str">
        <f t="shared" si="26"/>
        <v>Jan 2023</v>
      </c>
      <c r="F1715" s="6">
        <v>269.88420699178755</v>
      </c>
      <c r="G1715" t="s">
        <v>12</v>
      </c>
    </row>
    <row r="1716" spans="1:7" x14ac:dyDescent="0.3">
      <c r="A1716">
        <v>1715</v>
      </c>
      <c r="B1716" t="s">
        <v>16</v>
      </c>
      <c r="C1716" t="s">
        <v>19</v>
      </c>
      <c r="D1716" s="1">
        <v>45212</v>
      </c>
      <c r="E1716" s="1" t="str">
        <f t="shared" si="26"/>
        <v>Oct 2023</v>
      </c>
      <c r="F1716" s="6">
        <v>228.15285038465342</v>
      </c>
      <c r="G1716" t="s">
        <v>14</v>
      </c>
    </row>
    <row r="1717" spans="1:7" x14ac:dyDescent="0.3">
      <c r="A1717">
        <v>1716</v>
      </c>
      <c r="B1717" t="s">
        <v>16</v>
      </c>
      <c r="C1717" t="s">
        <v>15</v>
      </c>
      <c r="D1717" s="1">
        <v>45124</v>
      </c>
      <c r="E1717" s="1" t="str">
        <f t="shared" si="26"/>
        <v>Jul 2023</v>
      </c>
      <c r="F1717" s="6">
        <v>86.960757204588873</v>
      </c>
      <c r="G1717" t="s">
        <v>7</v>
      </c>
    </row>
    <row r="1718" spans="1:7" x14ac:dyDescent="0.3">
      <c r="A1718">
        <v>1717</v>
      </c>
      <c r="B1718" t="s">
        <v>5</v>
      </c>
      <c r="C1718" t="s">
        <v>9</v>
      </c>
      <c r="D1718" s="1">
        <v>45123</v>
      </c>
      <c r="E1718" s="1" t="str">
        <f t="shared" si="26"/>
        <v>Jul 2023</v>
      </c>
      <c r="F1718" s="6">
        <v>239.89270580532261</v>
      </c>
      <c r="G1718" t="s">
        <v>14</v>
      </c>
    </row>
    <row r="1719" spans="1:7" x14ac:dyDescent="0.3">
      <c r="A1719">
        <v>1718</v>
      </c>
      <c r="B1719" t="s">
        <v>18</v>
      </c>
      <c r="C1719" t="s">
        <v>6</v>
      </c>
      <c r="D1719" s="1">
        <v>45010</v>
      </c>
      <c r="E1719" s="1" t="str">
        <f t="shared" si="26"/>
        <v>Mar 2023</v>
      </c>
      <c r="F1719" s="6">
        <v>342.64606692107674</v>
      </c>
      <c r="G1719" t="s">
        <v>12</v>
      </c>
    </row>
    <row r="1720" spans="1:7" x14ac:dyDescent="0.3">
      <c r="A1720">
        <v>1719</v>
      </c>
      <c r="B1720" t="s">
        <v>16</v>
      </c>
      <c r="C1720" t="s">
        <v>6</v>
      </c>
      <c r="D1720" s="1">
        <v>45123</v>
      </c>
      <c r="E1720" s="1" t="str">
        <f t="shared" si="26"/>
        <v>Jul 2023</v>
      </c>
      <c r="F1720" s="6">
        <v>350.59445073521897</v>
      </c>
      <c r="G1720" t="s">
        <v>7</v>
      </c>
    </row>
    <row r="1721" spans="1:7" x14ac:dyDescent="0.3">
      <c r="A1721">
        <v>1720</v>
      </c>
      <c r="B1721" t="s">
        <v>5</v>
      </c>
      <c r="C1721" t="s">
        <v>17</v>
      </c>
      <c r="D1721" s="1">
        <v>45138</v>
      </c>
      <c r="E1721" s="1" t="str">
        <f t="shared" si="26"/>
        <v>Jul 2023</v>
      </c>
      <c r="F1721" s="6">
        <v>130.08079215218578</v>
      </c>
      <c r="G1721" t="s">
        <v>7</v>
      </c>
    </row>
    <row r="1722" spans="1:7" x14ac:dyDescent="0.3">
      <c r="A1722">
        <v>1721</v>
      </c>
      <c r="B1722" t="s">
        <v>21</v>
      </c>
      <c r="C1722" t="s">
        <v>15</v>
      </c>
      <c r="D1722" s="1">
        <v>45089</v>
      </c>
      <c r="E1722" s="1" t="str">
        <f t="shared" si="26"/>
        <v>Jun 2023</v>
      </c>
      <c r="F1722" s="6">
        <v>139.62201167136689</v>
      </c>
      <c r="G1722" t="s">
        <v>10</v>
      </c>
    </row>
    <row r="1723" spans="1:7" x14ac:dyDescent="0.3">
      <c r="A1723">
        <v>1722</v>
      </c>
      <c r="B1723" t="s">
        <v>18</v>
      </c>
      <c r="C1723" t="s">
        <v>19</v>
      </c>
      <c r="D1723" s="1">
        <v>44930</v>
      </c>
      <c r="E1723" s="1" t="str">
        <f t="shared" si="26"/>
        <v>Jan 2023</v>
      </c>
      <c r="F1723" s="6">
        <v>267.86750186674385</v>
      </c>
      <c r="G1723" t="s">
        <v>20</v>
      </c>
    </row>
    <row r="1724" spans="1:7" x14ac:dyDescent="0.3">
      <c r="A1724">
        <v>1723</v>
      </c>
      <c r="B1724" t="s">
        <v>8</v>
      </c>
      <c r="C1724" t="s">
        <v>15</v>
      </c>
      <c r="D1724" s="1">
        <v>45220</v>
      </c>
      <c r="E1724" s="1" t="str">
        <f t="shared" si="26"/>
        <v>Oct 2023</v>
      </c>
      <c r="F1724" s="6">
        <v>306.31008917547967</v>
      </c>
      <c r="G1724" t="s">
        <v>14</v>
      </c>
    </row>
    <row r="1725" spans="1:7" x14ac:dyDescent="0.3">
      <c r="A1725">
        <v>1724</v>
      </c>
      <c r="B1725" t="s">
        <v>18</v>
      </c>
      <c r="C1725" t="s">
        <v>15</v>
      </c>
      <c r="D1725" s="1">
        <v>45274</v>
      </c>
      <c r="E1725" s="1" t="str">
        <f t="shared" si="26"/>
        <v>Dec 2023</v>
      </c>
      <c r="F1725" s="6">
        <v>39.57815023327607</v>
      </c>
      <c r="G1725" t="s">
        <v>12</v>
      </c>
    </row>
    <row r="1726" spans="1:7" x14ac:dyDescent="0.3">
      <c r="A1726">
        <v>1725</v>
      </c>
      <c r="B1726" t="s">
        <v>16</v>
      </c>
      <c r="C1726" t="s">
        <v>15</v>
      </c>
      <c r="D1726" s="1">
        <v>45234</v>
      </c>
      <c r="E1726" s="1" t="str">
        <f t="shared" si="26"/>
        <v>Nov 2023</v>
      </c>
      <c r="F1726" s="6">
        <v>290.43322345145077</v>
      </c>
      <c r="G1726" t="s">
        <v>10</v>
      </c>
    </row>
    <row r="1727" spans="1:7" x14ac:dyDescent="0.3">
      <c r="A1727">
        <v>1726</v>
      </c>
      <c r="B1727" t="s">
        <v>8</v>
      </c>
      <c r="C1727" t="s">
        <v>9</v>
      </c>
      <c r="D1727" s="1">
        <v>45035</v>
      </c>
      <c r="E1727" s="1" t="str">
        <f t="shared" si="26"/>
        <v>Apr 2023</v>
      </c>
      <c r="F1727" s="6">
        <v>146.98759965093069</v>
      </c>
      <c r="G1727" t="s">
        <v>10</v>
      </c>
    </row>
    <row r="1728" spans="1:7" x14ac:dyDescent="0.3">
      <c r="A1728">
        <v>1727</v>
      </c>
      <c r="B1728" t="s">
        <v>11</v>
      </c>
      <c r="C1728" t="s">
        <v>9</v>
      </c>
      <c r="D1728" s="1">
        <v>45034</v>
      </c>
      <c r="E1728" s="1" t="str">
        <f t="shared" si="26"/>
        <v>Apr 2023</v>
      </c>
      <c r="F1728" s="6">
        <v>319.9692125674643</v>
      </c>
      <c r="G1728" t="s">
        <v>7</v>
      </c>
    </row>
    <row r="1729" spans="1:7" x14ac:dyDescent="0.3">
      <c r="A1729">
        <v>1728</v>
      </c>
      <c r="B1729" t="s">
        <v>16</v>
      </c>
      <c r="C1729" t="s">
        <v>17</v>
      </c>
      <c r="D1729" s="1">
        <v>45150</v>
      </c>
      <c r="E1729" s="1" t="str">
        <f t="shared" si="26"/>
        <v>Aug 2023</v>
      </c>
      <c r="F1729" s="6">
        <v>80.586288364208357</v>
      </c>
      <c r="G1729" t="s">
        <v>14</v>
      </c>
    </row>
    <row r="1730" spans="1:7" x14ac:dyDescent="0.3">
      <c r="A1730">
        <v>1729</v>
      </c>
      <c r="B1730" t="s">
        <v>18</v>
      </c>
      <c r="C1730" t="s">
        <v>6</v>
      </c>
      <c r="D1730" s="1">
        <v>45014</v>
      </c>
      <c r="E1730" s="1" t="str">
        <f t="shared" ref="E1730:E1793" si="27">TEXT(D1730, "MMM YYYY")</f>
        <v>Mar 2023</v>
      </c>
      <c r="F1730" s="6">
        <v>195.62327224058268</v>
      </c>
      <c r="G1730" t="s">
        <v>7</v>
      </c>
    </row>
    <row r="1731" spans="1:7" x14ac:dyDescent="0.3">
      <c r="A1731">
        <v>1730</v>
      </c>
      <c r="B1731" t="s">
        <v>5</v>
      </c>
      <c r="C1731" t="s">
        <v>9</v>
      </c>
      <c r="D1731" s="1">
        <v>45254</v>
      </c>
      <c r="E1731" s="1" t="str">
        <f t="shared" si="27"/>
        <v>Nov 2023</v>
      </c>
      <c r="F1731" s="6">
        <v>428.59090667165106</v>
      </c>
      <c r="G1731" t="s">
        <v>12</v>
      </c>
    </row>
    <row r="1732" spans="1:7" x14ac:dyDescent="0.3">
      <c r="A1732">
        <v>1731</v>
      </c>
      <c r="B1732" t="s">
        <v>5</v>
      </c>
      <c r="C1732" t="s">
        <v>9</v>
      </c>
      <c r="D1732" s="1">
        <v>45229</v>
      </c>
      <c r="E1732" s="1" t="str">
        <f t="shared" si="27"/>
        <v>Oct 2023</v>
      </c>
      <c r="F1732" s="6">
        <v>176.28614375490585</v>
      </c>
      <c r="G1732" t="s">
        <v>14</v>
      </c>
    </row>
    <row r="1733" spans="1:7" x14ac:dyDescent="0.3">
      <c r="A1733">
        <v>1732</v>
      </c>
      <c r="B1733" t="s">
        <v>21</v>
      </c>
      <c r="C1733" t="s">
        <v>9</v>
      </c>
      <c r="D1733" s="1">
        <v>44972</v>
      </c>
      <c r="E1733" s="1" t="str">
        <f t="shared" si="27"/>
        <v>Feb 2023</v>
      </c>
      <c r="F1733" s="6">
        <v>258.21977110698697</v>
      </c>
      <c r="G1733" t="s">
        <v>10</v>
      </c>
    </row>
    <row r="1734" spans="1:7" x14ac:dyDescent="0.3">
      <c r="A1734">
        <v>1733</v>
      </c>
      <c r="B1734" t="s">
        <v>21</v>
      </c>
      <c r="C1734" t="s">
        <v>19</v>
      </c>
      <c r="D1734" s="1">
        <v>44967</v>
      </c>
      <c r="E1734" s="1" t="str">
        <f t="shared" si="27"/>
        <v>Feb 2023</v>
      </c>
      <c r="F1734" s="6">
        <v>134.60565481723614</v>
      </c>
      <c r="G1734" t="s">
        <v>14</v>
      </c>
    </row>
    <row r="1735" spans="1:7" x14ac:dyDescent="0.3">
      <c r="A1735">
        <v>1734</v>
      </c>
      <c r="B1735" t="s">
        <v>11</v>
      </c>
      <c r="C1735" t="s">
        <v>19</v>
      </c>
      <c r="D1735" s="1">
        <v>45278</v>
      </c>
      <c r="E1735" s="1" t="str">
        <f t="shared" si="27"/>
        <v>Dec 2023</v>
      </c>
      <c r="F1735" s="6">
        <v>142.86637037949447</v>
      </c>
      <c r="G1735" t="s">
        <v>20</v>
      </c>
    </row>
    <row r="1736" spans="1:7" x14ac:dyDescent="0.3">
      <c r="A1736">
        <v>1735</v>
      </c>
      <c r="B1736" t="s">
        <v>18</v>
      </c>
      <c r="C1736" t="s">
        <v>15</v>
      </c>
      <c r="D1736" s="1">
        <v>45045</v>
      </c>
      <c r="E1736" s="1" t="str">
        <f t="shared" si="27"/>
        <v>Apr 2023</v>
      </c>
      <c r="F1736" s="6">
        <v>410.30052425209681</v>
      </c>
      <c r="G1736" t="s">
        <v>12</v>
      </c>
    </row>
    <row r="1737" spans="1:7" x14ac:dyDescent="0.3">
      <c r="A1737">
        <v>1736</v>
      </c>
      <c r="B1737" t="s">
        <v>21</v>
      </c>
      <c r="C1737" t="s">
        <v>17</v>
      </c>
      <c r="D1737" s="1">
        <v>45213</v>
      </c>
      <c r="E1737" s="1" t="str">
        <f t="shared" si="27"/>
        <v>Oct 2023</v>
      </c>
      <c r="F1737" s="6">
        <v>7.707700982889607</v>
      </c>
      <c r="G1737" t="s">
        <v>10</v>
      </c>
    </row>
    <row r="1738" spans="1:7" x14ac:dyDescent="0.3">
      <c r="A1738">
        <v>1737</v>
      </c>
      <c r="B1738" t="s">
        <v>18</v>
      </c>
      <c r="C1738" t="s">
        <v>19</v>
      </c>
      <c r="D1738" s="1">
        <v>45002</v>
      </c>
      <c r="E1738" s="1" t="str">
        <f t="shared" si="27"/>
        <v>Mar 2023</v>
      </c>
      <c r="F1738" s="6">
        <v>233.91069225799632</v>
      </c>
      <c r="G1738" t="s">
        <v>12</v>
      </c>
    </row>
    <row r="1739" spans="1:7" x14ac:dyDescent="0.3">
      <c r="A1739">
        <v>1738</v>
      </c>
      <c r="B1739" t="s">
        <v>13</v>
      </c>
      <c r="C1739" t="s">
        <v>19</v>
      </c>
      <c r="D1739" s="1">
        <v>45273</v>
      </c>
      <c r="E1739" s="1" t="str">
        <f t="shared" si="27"/>
        <v>Dec 2023</v>
      </c>
      <c r="F1739" s="6">
        <v>438.95026997806769</v>
      </c>
      <c r="G1739" t="s">
        <v>12</v>
      </c>
    </row>
    <row r="1740" spans="1:7" x14ac:dyDescent="0.3">
      <c r="A1740">
        <v>1739</v>
      </c>
      <c r="B1740" t="s">
        <v>16</v>
      </c>
      <c r="C1740" t="s">
        <v>6</v>
      </c>
      <c r="D1740" s="1">
        <v>44959</v>
      </c>
      <c r="E1740" s="1" t="str">
        <f t="shared" si="27"/>
        <v>Feb 2023</v>
      </c>
      <c r="F1740" s="6">
        <v>8.2677954279292987</v>
      </c>
      <c r="G1740" t="s">
        <v>12</v>
      </c>
    </row>
    <row r="1741" spans="1:7" x14ac:dyDescent="0.3">
      <c r="A1741">
        <v>1740</v>
      </c>
      <c r="B1741" t="s">
        <v>11</v>
      </c>
      <c r="C1741" t="s">
        <v>6</v>
      </c>
      <c r="D1741" s="1">
        <v>45177</v>
      </c>
      <c r="E1741" s="1" t="str">
        <f t="shared" si="27"/>
        <v>Sep 2023</v>
      </c>
      <c r="F1741" s="6">
        <v>444.5967517499837</v>
      </c>
      <c r="G1741" t="s">
        <v>14</v>
      </c>
    </row>
    <row r="1742" spans="1:7" x14ac:dyDescent="0.3">
      <c r="A1742">
        <v>1741</v>
      </c>
      <c r="B1742" t="s">
        <v>8</v>
      </c>
      <c r="C1742" t="s">
        <v>6</v>
      </c>
      <c r="D1742" s="1">
        <v>44929</v>
      </c>
      <c r="E1742" s="1" t="str">
        <f t="shared" si="27"/>
        <v>Jan 2023</v>
      </c>
      <c r="F1742" s="6">
        <v>490.15512599294266</v>
      </c>
      <c r="G1742" t="s">
        <v>7</v>
      </c>
    </row>
    <row r="1743" spans="1:7" x14ac:dyDescent="0.3">
      <c r="A1743">
        <v>1742</v>
      </c>
      <c r="B1743" t="s">
        <v>13</v>
      </c>
      <c r="C1743" t="s">
        <v>6</v>
      </c>
      <c r="D1743" s="1">
        <v>45062</v>
      </c>
      <c r="E1743" s="1" t="str">
        <f t="shared" si="27"/>
        <v>May 2023</v>
      </c>
      <c r="F1743" s="6">
        <v>164.72566582866645</v>
      </c>
      <c r="G1743" t="s">
        <v>12</v>
      </c>
    </row>
    <row r="1744" spans="1:7" x14ac:dyDescent="0.3">
      <c r="A1744">
        <v>1743</v>
      </c>
      <c r="B1744" t="s">
        <v>21</v>
      </c>
      <c r="C1744" t="s">
        <v>19</v>
      </c>
      <c r="D1744" s="1">
        <v>45162</v>
      </c>
      <c r="E1744" s="1" t="str">
        <f t="shared" si="27"/>
        <v>Aug 2023</v>
      </c>
      <c r="F1744" s="6">
        <v>39.036802405973106</v>
      </c>
      <c r="G1744" t="s">
        <v>14</v>
      </c>
    </row>
    <row r="1745" spans="1:7" x14ac:dyDescent="0.3">
      <c r="A1745">
        <v>1744</v>
      </c>
      <c r="B1745" t="s">
        <v>16</v>
      </c>
      <c r="C1745" t="s">
        <v>6</v>
      </c>
      <c r="D1745" s="1">
        <v>45137</v>
      </c>
      <c r="E1745" s="1" t="str">
        <f t="shared" si="27"/>
        <v>Jul 2023</v>
      </c>
      <c r="F1745" s="6">
        <v>258.02237005360132</v>
      </c>
      <c r="G1745" t="s">
        <v>10</v>
      </c>
    </row>
    <row r="1746" spans="1:7" x14ac:dyDescent="0.3">
      <c r="A1746">
        <v>1745</v>
      </c>
      <c r="B1746" t="s">
        <v>5</v>
      </c>
      <c r="C1746" t="s">
        <v>19</v>
      </c>
      <c r="D1746" s="1">
        <v>45000</v>
      </c>
      <c r="E1746" s="1" t="str">
        <f t="shared" si="27"/>
        <v>Mar 2023</v>
      </c>
      <c r="F1746" s="6">
        <v>15.298458890350927</v>
      </c>
      <c r="G1746" t="s">
        <v>7</v>
      </c>
    </row>
    <row r="1747" spans="1:7" x14ac:dyDescent="0.3">
      <c r="A1747">
        <v>1746</v>
      </c>
      <c r="B1747" t="s">
        <v>13</v>
      </c>
      <c r="C1747" t="s">
        <v>9</v>
      </c>
      <c r="D1747" s="1">
        <v>45046</v>
      </c>
      <c r="E1747" s="1" t="str">
        <f t="shared" si="27"/>
        <v>Apr 2023</v>
      </c>
      <c r="F1747" s="6">
        <v>413.11590267135011</v>
      </c>
      <c r="G1747" t="s">
        <v>12</v>
      </c>
    </row>
    <row r="1748" spans="1:7" x14ac:dyDescent="0.3">
      <c r="A1748">
        <v>1747</v>
      </c>
      <c r="B1748" t="s">
        <v>8</v>
      </c>
      <c r="C1748" t="s">
        <v>17</v>
      </c>
      <c r="D1748" s="1">
        <v>45025</v>
      </c>
      <c r="E1748" s="1" t="str">
        <f t="shared" si="27"/>
        <v>Apr 2023</v>
      </c>
      <c r="F1748" s="6">
        <v>432.17132653058752</v>
      </c>
      <c r="G1748" t="s">
        <v>7</v>
      </c>
    </row>
    <row r="1749" spans="1:7" x14ac:dyDescent="0.3">
      <c r="A1749">
        <v>1748</v>
      </c>
      <c r="B1749" t="s">
        <v>21</v>
      </c>
      <c r="C1749" t="s">
        <v>17</v>
      </c>
      <c r="D1749" s="1">
        <v>44937</v>
      </c>
      <c r="E1749" s="1" t="str">
        <f t="shared" si="27"/>
        <v>Jan 2023</v>
      </c>
      <c r="F1749" s="6">
        <v>203.40061306078738</v>
      </c>
      <c r="G1749" t="s">
        <v>12</v>
      </c>
    </row>
    <row r="1750" spans="1:7" x14ac:dyDescent="0.3">
      <c r="A1750">
        <v>1749</v>
      </c>
      <c r="B1750" t="s">
        <v>8</v>
      </c>
      <c r="C1750" t="s">
        <v>9</v>
      </c>
      <c r="D1750" s="1">
        <v>45203</v>
      </c>
      <c r="E1750" s="1" t="str">
        <f t="shared" si="27"/>
        <v>Oct 2023</v>
      </c>
      <c r="F1750" s="6">
        <v>36.680338899956716</v>
      </c>
      <c r="G1750" t="s">
        <v>14</v>
      </c>
    </row>
    <row r="1751" spans="1:7" x14ac:dyDescent="0.3">
      <c r="A1751">
        <v>1750</v>
      </c>
      <c r="B1751" t="s">
        <v>16</v>
      </c>
      <c r="C1751" t="s">
        <v>9</v>
      </c>
      <c r="D1751" s="1">
        <v>45164</v>
      </c>
      <c r="E1751" s="1" t="str">
        <f t="shared" si="27"/>
        <v>Aug 2023</v>
      </c>
      <c r="F1751" s="6">
        <v>75.266164369744601</v>
      </c>
      <c r="G1751" t="s">
        <v>7</v>
      </c>
    </row>
    <row r="1752" spans="1:7" x14ac:dyDescent="0.3">
      <c r="A1752">
        <v>1751</v>
      </c>
      <c r="B1752" t="s">
        <v>16</v>
      </c>
      <c r="C1752" t="s">
        <v>6</v>
      </c>
      <c r="D1752" s="1">
        <v>45145</v>
      </c>
      <c r="E1752" s="1" t="str">
        <f t="shared" si="27"/>
        <v>Aug 2023</v>
      </c>
      <c r="F1752" s="6">
        <v>338.15804549570794</v>
      </c>
      <c r="G1752" t="s">
        <v>12</v>
      </c>
    </row>
    <row r="1753" spans="1:7" x14ac:dyDescent="0.3">
      <c r="A1753">
        <v>1752</v>
      </c>
      <c r="B1753" t="s">
        <v>5</v>
      </c>
      <c r="C1753" t="s">
        <v>6</v>
      </c>
      <c r="D1753" s="1">
        <v>45158</v>
      </c>
      <c r="E1753" s="1" t="str">
        <f t="shared" si="27"/>
        <v>Aug 2023</v>
      </c>
      <c r="F1753" s="6">
        <v>104.17701397221582</v>
      </c>
      <c r="G1753" t="s">
        <v>20</v>
      </c>
    </row>
    <row r="1754" spans="1:7" x14ac:dyDescent="0.3">
      <c r="A1754">
        <v>1753</v>
      </c>
      <c r="B1754" t="s">
        <v>5</v>
      </c>
      <c r="C1754" t="s">
        <v>6</v>
      </c>
      <c r="D1754" s="1">
        <v>45252</v>
      </c>
      <c r="E1754" s="1" t="str">
        <f t="shared" si="27"/>
        <v>Nov 2023</v>
      </c>
      <c r="F1754" s="6">
        <v>26.039697172696581</v>
      </c>
      <c r="G1754" t="s">
        <v>14</v>
      </c>
    </row>
    <row r="1755" spans="1:7" x14ac:dyDescent="0.3">
      <c r="A1755">
        <v>1754</v>
      </c>
      <c r="B1755" t="s">
        <v>13</v>
      </c>
      <c r="C1755" t="s">
        <v>17</v>
      </c>
      <c r="D1755" s="1">
        <v>44929</v>
      </c>
      <c r="E1755" s="1" t="str">
        <f t="shared" si="27"/>
        <v>Jan 2023</v>
      </c>
      <c r="F1755" s="6">
        <v>271.50664668098653</v>
      </c>
      <c r="G1755" t="s">
        <v>20</v>
      </c>
    </row>
    <row r="1756" spans="1:7" x14ac:dyDescent="0.3">
      <c r="A1756">
        <v>1755</v>
      </c>
      <c r="B1756" t="s">
        <v>21</v>
      </c>
      <c r="C1756" t="s">
        <v>6</v>
      </c>
      <c r="D1756" s="1">
        <v>44967</v>
      </c>
      <c r="E1756" s="1" t="str">
        <f t="shared" si="27"/>
        <v>Feb 2023</v>
      </c>
      <c r="F1756" s="6">
        <v>75.720881521012998</v>
      </c>
      <c r="G1756" t="s">
        <v>20</v>
      </c>
    </row>
    <row r="1757" spans="1:7" x14ac:dyDescent="0.3">
      <c r="A1757">
        <v>1756</v>
      </c>
      <c r="B1757" t="s">
        <v>13</v>
      </c>
      <c r="C1757" t="s">
        <v>17</v>
      </c>
      <c r="D1757" s="1">
        <v>45186</v>
      </c>
      <c r="E1757" s="1" t="str">
        <f t="shared" si="27"/>
        <v>Sep 2023</v>
      </c>
      <c r="F1757" s="6">
        <v>81.730907324890197</v>
      </c>
      <c r="G1757" t="s">
        <v>10</v>
      </c>
    </row>
    <row r="1758" spans="1:7" x14ac:dyDescent="0.3">
      <c r="A1758">
        <v>1757</v>
      </c>
      <c r="B1758" t="s">
        <v>8</v>
      </c>
      <c r="C1758" t="s">
        <v>19</v>
      </c>
      <c r="D1758" s="1">
        <v>45149</v>
      </c>
      <c r="E1758" s="1" t="str">
        <f t="shared" si="27"/>
        <v>Aug 2023</v>
      </c>
      <c r="F1758" s="6">
        <v>480.17405691360199</v>
      </c>
      <c r="G1758" t="s">
        <v>12</v>
      </c>
    </row>
    <row r="1759" spans="1:7" x14ac:dyDescent="0.3">
      <c r="A1759">
        <v>1758</v>
      </c>
      <c r="B1759" t="s">
        <v>16</v>
      </c>
      <c r="C1759" t="s">
        <v>17</v>
      </c>
      <c r="D1759" s="1">
        <v>45217</v>
      </c>
      <c r="E1759" s="1" t="str">
        <f t="shared" si="27"/>
        <v>Oct 2023</v>
      </c>
      <c r="F1759" s="6">
        <v>269.47527226571583</v>
      </c>
      <c r="G1759" t="s">
        <v>7</v>
      </c>
    </row>
    <row r="1760" spans="1:7" x14ac:dyDescent="0.3">
      <c r="A1760">
        <v>1759</v>
      </c>
      <c r="B1760" t="s">
        <v>16</v>
      </c>
      <c r="C1760" t="s">
        <v>6</v>
      </c>
      <c r="D1760" s="1">
        <v>45181</v>
      </c>
      <c r="E1760" s="1" t="str">
        <f t="shared" si="27"/>
        <v>Sep 2023</v>
      </c>
      <c r="F1760" s="6">
        <v>28.24835130333145</v>
      </c>
      <c r="G1760" t="s">
        <v>20</v>
      </c>
    </row>
    <row r="1761" spans="1:7" x14ac:dyDescent="0.3">
      <c r="A1761">
        <v>1760</v>
      </c>
      <c r="B1761" t="s">
        <v>13</v>
      </c>
      <c r="C1761" t="s">
        <v>19</v>
      </c>
      <c r="D1761" s="1">
        <v>45089</v>
      </c>
      <c r="E1761" s="1" t="str">
        <f t="shared" si="27"/>
        <v>Jun 2023</v>
      </c>
      <c r="F1761" s="6">
        <v>297.57666047593176</v>
      </c>
      <c r="G1761" t="s">
        <v>10</v>
      </c>
    </row>
    <row r="1762" spans="1:7" x14ac:dyDescent="0.3">
      <c r="A1762">
        <v>1761</v>
      </c>
      <c r="B1762" t="s">
        <v>8</v>
      </c>
      <c r="C1762" t="s">
        <v>19</v>
      </c>
      <c r="D1762" s="1">
        <v>45131</v>
      </c>
      <c r="E1762" s="1" t="str">
        <f t="shared" si="27"/>
        <v>Jul 2023</v>
      </c>
      <c r="F1762" s="6">
        <v>212.62367403770247</v>
      </c>
      <c r="G1762" t="s">
        <v>14</v>
      </c>
    </row>
    <row r="1763" spans="1:7" x14ac:dyDescent="0.3">
      <c r="A1763">
        <v>1762</v>
      </c>
      <c r="B1763" t="s">
        <v>5</v>
      </c>
      <c r="C1763" t="s">
        <v>15</v>
      </c>
      <c r="D1763" s="1">
        <v>45239</v>
      </c>
      <c r="E1763" s="1" t="str">
        <f t="shared" si="27"/>
        <v>Nov 2023</v>
      </c>
      <c r="F1763" s="6">
        <v>317.00154715171811</v>
      </c>
      <c r="G1763" t="s">
        <v>14</v>
      </c>
    </row>
    <row r="1764" spans="1:7" x14ac:dyDescent="0.3">
      <c r="A1764">
        <v>1763</v>
      </c>
      <c r="B1764" t="s">
        <v>5</v>
      </c>
      <c r="C1764" t="s">
        <v>17</v>
      </c>
      <c r="D1764" s="1">
        <v>45083</v>
      </c>
      <c r="E1764" s="1" t="str">
        <f t="shared" si="27"/>
        <v>Jun 2023</v>
      </c>
      <c r="F1764" s="6">
        <v>347.37702079794502</v>
      </c>
      <c r="G1764" t="s">
        <v>14</v>
      </c>
    </row>
    <row r="1765" spans="1:7" x14ac:dyDescent="0.3">
      <c r="A1765">
        <v>1764</v>
      </c>
      <c r="B1765" t="s">
        <v>18</v>
      </c>
      <c r="C1765" t="s">
        <v>15</v>
      </c>
      <c r="D1765" s="1">
        <v>45257</v>
      </c>
      <c r="E1765" s="1" t="str">
        <f t="shared" si="27"/>
        <v>Nov 2023</v>
      </c>
      <c r="F1765" s="6">
        <v>204.3042548109577</v>
      </c>
      <c r="G1765" t="s">
        <v>10</v>
      </c>
    </row>
    <row r="1766" spans="1:7" x14ac:dyDescent="0.3">
      <c r="A1766">
        <v>1765</v>
      </c>
      <c r="B1766" t="s">
        <v>13</v>
      </c>
      <c r="C1766" t="s">
        <v>17</v>
      </c>
      <c r="D1766" s="1">
        <v>45092</v>
      </c>
      <c r="E1766" s="1" t="str">
        <f t="shared" si="27"/>
        <v>Jun 2023</v>
      </c>
      <c r="F1766" s="6">
        <v>228.65912896625028</v>
      </c>
      <c r="G1766" t="s">
        <v>7</v>
      </c>
    </row>
    <row r="1767" spans="1:7" x14ac:dyDescent="0.3">
      <c r="A1767">
        <v>1766</v>
      </c>
      <c r="B1767" t="s">
        <v>11</v>
      </c>
      <c r="C1767" t="s">
        <v>17</v>
      </c>
      <c r="D1767" s="1">
        <v>45277</v>
      </c>
      <c r="E1767" s="1" t="str">
        <f t="shared" si="27"/>
        <v>Dec 2023</v>
      </c>
      <c r="F1767" s="6">
        <v>400.93024336289011</v>
      </c>
      <c r="G1767" t="s">
        <v>12</v>
      </c>
    </row>
    <row r="1768" spans="1:7" x14ac:dyDescent="0.3">
      <c r="A1768">
        <v>1767</v>
      </c>
      <c r="B1768" t="s">
        <v>18</v>
      </c>
      <c r="C1768" t="s">
        <v>17</v>
      </c>
      <c r="D1768" s="1">
        <v>44987</v>
      </c>
      <c r="E1768" s="1" t="str">
        <f t="shared" si="27"/>
        <v>Mar 2023</v>
      </c>
      <c r="F1768" s="6">
        <v>139.65342009180483</v>
      </c>
      <c r="G1768" t="s">
        <v>20</v>
      </c>
    </row>
    <row r="1769" spans="1:7" x14ac:dyDescent="0.3">
      <c r="A1769">
        <v>1768</v>
      </c>
      <c r="B1769" t="s">
        <v>8</v>
      </c>
      <c r="C1769" t="s">
        <v>6</v>
      </c>
      <c r="D1769" s="1">
        <v>45051</v>
      </c>
      <c r="E1769" s="1" t="str">
        <f t="shared" si="27"/>
        <v>May 2023</v>
      </c>
      <c r="F1769" s="6">
        <v>6.722795637119539</v>
      </c>
      <c r="G1769" t="s">
        <v>14</v>
      </c>
    </row>
    <row r="1770" spans="1:7" x14ac:dyDescent="0.3">
      <c r="A1770">
        <v>1769</v>
      </c>
      <c r="B1770" t="s">
        <v>5</v>
      </c>
      <c r="C1770" t="s">
        <v>15</v>
      </c>
      <c r="D1770" s="1">
        <v>45285</v>
      </c>
      <c r="E1770" s="1" t="str">
        <f t="shared" si="27"/>
        <v>Dec 2023</v>
      </c>
      <c r="F1770" s="6">
        <v>161.76037342290377</v>
      </c>
      <c r="G1770" t="s">
        <v>12</v>
      </c>
    </row>
    <row r="1771" spans="1:7" x14ac:dyDescent="0.3">
      <c r="A1771">
        <v>1770</v>
      </c>
      <c r="B1771" t="s">
        <v>11</v>
      </c>
      <c r="C1771" t="s">
        <v>19</v>
      </c>
      <c r="D1771" s="1">
        <v>44967</v>
      </c>
      <c r="E1771" s="1" t="str">
        <f t="shared" si="27"/>
        <v>Feb 2023</v>
      </c>
      <c r="F1771" s="6">
        <v>169.54430511227395</v>
      </c>
      <c r="G1771" t="s">
        <v>7</v>
      </c>
    </row>
    <row r="1772" spans="1:7" x14ac:dyDescent="0.3">
      <c r="A1772">
        <v>1771</v>
      </c>
      <c r="B1772" t="s">
        <v>18</v>
      </c>
      <c r="C1772" t="s">
        <v>15</v>
      </c>
      <c r="D1772" s="1">
        <v>45102</v>
      </c>
      <c r="E1772" s="1" t="str">
        <f t="shared" si="27"/>
        <v>Jun 2023</v>
      </c>
      <c r="F1772" s="6">
        <v>40.720840311767788</v>
      </c>
      <c r="G1772" t="s">
        <v>10</v>
      </c>
    </row>
    <row r="1773" spans="1:7" x14ac:dyDescent="0.3">
      <c r="A1773">
        <v>1772</v>
      </c>
      <c r="B1773" t="s">
        <v>13</v>
      </c>
      <c r="C1773" t="s">
        <v>9</v>
      </c>
      <c r="D1773" s="1">
        <v>44960</v>
      </c>
      <c r="E1773" s="1" t="str">
        <f t="shared" si="27"/>
        <v>Feb 2023</v>
      </c>
      <c r="F1773" s="6">
        <v>319.84681904899105</v>
      </c>
      <c r="G1773" t="s">
        <v>20</v>
      </c>
    </row>
    <row r="1774" spans="1:7" x14ac:dyDescent="0.3">
      <c r="A1774">
        <v>1773</v>
      </c>
      <c r="B1774" t="s">
        <v>21</v>
      </c>
      <c r="C1774" t="s">
        <v>9</v>
      </c>
      <c r="D1774" s="1">
        <v>45252</v>
      </c>
      <c r="E1774" s="1" t="str">
        <f t="shared" si="27"/>
        <v>Nov 2023</v>
      </c>
      <c r="F1774" s="6">
        <v>145.39195655129774</v>
      </c>
      <c r="G1774" t="s">
        <v>12</v>
      </c>
    </row>
    <row r="1775" spans="1:7" x14ac:dyDescent="0.3">
      <c r="A1775">
        <v>1774</v>
      </c>
      <c r="B1775" t="s">
        <v>18</v>
      </c>
      <c r="C1775" t="s">
        <v>9</v>
      </c>
      <c r="D1775" s="1">
        <v>45181</v>
      </c>
      <c r="E1775" s="1" t="str">
        <f t="shared" si="27"/>
        <v>Sep 2023</v>
      </c>
      <c r="F1775" s="6">
        <v>458.78519698550906</v>
      </c>
      <c r="G1775" t="s">
        <v>7</v>
      </c>
    </row>
    <row r="1776" spans="1:7" x14ac:dyDescent="0.3">
      <c r="A1776">
        <v>1775</v>
      </c>
      <c r="B1776" t="s">
        <v>21</v>
      </c>
      <c r="C1776" t="s">
        <v>6</v>
      </c>
      <c r="D1776" s="1">
        <v>45280</v>
      </c>
      <c r="E1776" s="1" t="str">
        <f t="shared" si="27"/>
        <v>Dec 2023</v>
      </c>
      <c r="F1776" s="6">
        <v>160.33162660891199</v>
      </c>
      <c r="G1776" t="s">
        <v>10</v>
      </c>
    </row>
    <row r="1777" spans="1:7" x14ac:dyDescent="0.3">
      <c r="A1777">
        <v>1776</v>
      </c>
      <c r="B1777" t="s">
        <v>5</v>
      </c>
      <c r="C1777" t="s">
        <v>17</v>
      </c>
      <c r="D1777" s="1">
        <v>45127</v>
      </c>
      <c r="E1777" s="1" t="str">
        <f t="shared" si="27"/>
        <v>Jul 2023</v>
      </c>
      <c r="F1777" s="6">
        <v>223.90959444359711</v>
      </c>
      <c r="G1777" t="s">
        <v>12</v>
      </c>
    </row>
    <row r="1778" spans="1:7" x14ac:dyDescent="0.3">
      <c r="A1778">
        <v>1777</v>
      </c>
      <c r="B1778" t="s">
        <v>16</v>
      </c>
      <c r="C1778" t="s">
        <v>15</v>
      </c>
      <c r="D1778" s="1">
        <v>45117</v>
      </c>
      <c r="E1778" s="1" t="str">
        <f t="shared" si="27"/>
        <v>Jul 2023</v>
      </c>
      <c r="F1778" s="6">
        <v>375.37373602258532</v>
      </c>
      <c r="G1778" t="s">
        <v>10</v>
      </c>
    </row>
    <row r="1779" spans="1:7" x14ac:dyDescent="0.3">
      <c r="A1779">
        <v>1778</v>
      </c>
      <c r="B1779" t="s">
        <v>8</v>
      </c>
      <c r="C1779" t="s">
        <v>17</v>
      </c>
      <c r="D1779" s="1">
        <v>45275</v>
      </c>
      <c r="E1779" s="1" t="str">
        <f t="shared" si="27"/>
        <v>Dec 2023</v>
      </c>
      <c r="F1779" s="6">
        <v>119.7655905728689</v>
      </c>
      <c r="G1779" t="s">
        <v>12</v>
      </c>
    </row>
    <row r="1780" spans="1:7" x14ac:dyDescent="0.3">
      <c r="A1780">
        <v>1779</v>
      </c>
      <c r="B1780" t="s">
        <v>18</v>
      </c>
      <c r="C1780" t="s">
        <v>19</v>
      </c>
      <c r="D1780" s="1">
        <v>44932</v>
      </c>
      <c r="E1780" s="1" t="str">
        <f t="shared" si="27"/>
        <v>Jan 2023</v>
      </c>
      <c r="F1780" s="6">
        <v>297.03509029768338</v>
      </c>
      <c r="G1780" t="s">
        <v>14</v>
      </c>
    </row>
    <row r="1781" spans="1:7" x14ac:dyDescent="0.3">
      <c r="A1781">
        <v>1780</v>
      </c>
      <c r="B1781" t="s">
        <v>5</v>
      </c>
      <c r="C1781" t="s">
        <v>17</v>
      </c>
      <c r="D1781" s="1">
        <v>45000</v>
      </c>
      <c r="E1781" s="1" t="str">
        <f t="shared" si="27"/>
        <v>Mar 2023</v>
      </c>
      <c r="F1781" s="6">
        <v>304.30164512232318</v>
      </c>
      <c r="G1781" t="s">
        <v>20</v>
      </c>
    </row>
    <row r="1782" spans="1:7" x14ac:dyDescent="0.3">
      <c r="A1782">
        <v>1781</v>
      </c>
      <c r="B1782" t="s">
        <v>21</v>
      </c>
      <c r="C1782" t="s">
        <v>6</v>
      </c>
      <c r="D1782" s="1">
        <v>45219</v>
      </c>
      <c r="E1782" s="1" t="str">
        <f t="shared" si="27"/>
        <v>Oct 2023</v>
      </c>
      <c r="F1782" s="6">
        <v>53.3087151630195</v>
      </c>
      <c r="G1782" t="s">
        <v>14</v>
      </c>
    </row>
    <row r="1783" spans="1:7" x14ac:dyDescent="0.3">
      <c r="A1783">
        <v>1782</v>
      </c>
      <c r="B1783" t="s">
        <v>11</v>
      </c>
      <c r="C1783" t="s">
        <v>19</v>
      </c>
      <c r="D1783" s="1">
        <v>44956</v>
      </c>
      <c r="E1783" s="1" t="str">
        <f t="shared" si="27"/>
        <v>Jan 2023</v>
      </c>
      <c r="F1783" s="6">
        <v>246.84784563308443</v>
      </c>
      <c r="G1783" t="s">
        <v>10</v>
      </c>
    </row>
    <row r="1784" spans="1:7" x14ac:dyDescent="0.3">
      <c r="A1784">
        <v>1783</v>
      </c>
      <c r="B1784" t="s">
        <v>21</v>
      </c>
      <c r="C1784" t="s">
        <v>15</v>
      </c>
      <c r="D1784" s="1">
        <v>45282</v>
      </c>
      <c r="E1784" s="1" t="str">
        <f t="shared" si="27"/>
        <v>Dec 2023</v>
      </c>
      <c r="F1784" s="6">
        <v>134.17802073744718</v>
      </c>
      <c r="G1784" t="s">
        <v>7</v>
      </c>
    </row>
    <row r="1785" spans="1:7" x14ac:dyDescent="0.3">
      <c r="A1785">
        <v>1784</v>
      </c>
      <c r="B1785" t="s">
        <v>18</v>
      </c>
      <c r="C1785" t="s">
        <v>9</v>
      </c>
      <c r="D1785" s="1">
        <v>45229</v>
      </c>
      <c r="E1785" s="1" t="str">
        <f t="shared" si="27"/>
        <v>Oct 2023</v>
      </c>
      <c r="F1785" s="6">
        <v>181.80431091012093</v>
      </c>
      <c r="G1785" t="s">
        <v>10</v>
      </c>
    </row>
    <row r="1786" spans="1:7" x14ac:dyDescent="0.3">
      <c r="A1786">
        <v>1785</v>
      </c>
      <c r="B1786" t="s">
        <v>21</v>
      </c>
      <c r="C1786" t="s">
        <v>6</v>
      </c>
      <c r="D1786" s="1">
        <v>44959</v>
      </c>
      <c r="E1786" s="1" t="str">
        <f t="shared" si="27"/>
        <v>Feb 2023</v>
      </c>
      <c r="F1786" s="6">
        <v>100.86396237372364</v>
      </c>
      <c r="G1786" t="s">
        <v>7</v>
      </c>
    </row>
    <row r="1787" spans="1:7" x14ac:dyDescent="0.3">
      <c r="A1787">
        <v>1786</v>
      </c>
      <c r="B1787" t="s">
        <v>13</v>
      </c>
      <c r="C1787" t="s">
        <v>9</v>
      </c>
      <c r="D1787" s="1">
        <v>45226</v>
      </c>
      <c r="E1787" s="1" t="str">
        <f t="shared" si="27"/>
        <v>Oct 2023</v>
      </c>
      <c r="F1787" s="6">
        <v>240.39360333797256</v>
      </c>
      <c r="G1787" t="s">
        <v>14</v>
      </c>
    </row>
    <row r="1788" spans="1:7" x14ac:dyDescent="0.3">
      <c r="A1788">
        <v>1787</v>
      </c>
      <c r="B1788" t="s">
        <v>16</v>
      </c>
      <c r="C1788" t="s">
        <v>15</v>
      </c>
      <c r="D1788" s="1">
        <v>45145</v>
      </c>
      <c r="E1788" s="1" t="str">
        <f t="shared" si="27"/>
        <v>Aug 2023</v>
      </c>
      <c r="F1788" s="6">
        <v>164.74332870209346</v>
      </c>
      <c r="G1788" t="s">
        <v>20</v>
      </c>
    </row>
    <row r="1789" spans="1:7" x14ac:dyDescent="0.3">
      <c r="A1789">
        <v>1788</v>
      </c>
      <c r="B1789" t="s">
        <v>13</v>
      </c>
      <c r="C1789" t="s">
        <v>19</v>
      </c>
      <c r="D1789" s="1">
        <v>45278</v>
      </c>
      <c r="E1789" s="1" t="str">
        <f t="shared" si="27"/>
        <v>Dec 2023</v>
      </c>
      <c r="F1789" s="6">
        <v>250.21293691990084</v>
      </c>
      <c r="G1789" t="s">
        <v>7</v>
      </c>
    </row>
    <row r="1790" spans="1:7" x14ac:dyDescent="0.3">
      <c r="A1790">
        <v>1789</v>
      </c>
      <c r="B1790" t="s">
        <v>21</v>
      </c>
      <c r="C1790" t="s">
        <v>19</v>
      </c>
      <c r="D1790" s="1">
        <v>45080</v>
      </c>
      <c r="E1790" s="1" t="str">
        <f t="shared" si="27"/>
        <v>Jun 2023</v>
      </c>
      <c r="F1790" s="6">
        <v>13.374345127141369</v>
      </c>
      <c r="G1790" t="s">
        <v>12</v>
      </c>
    </row>
    <row r="1791" spans="1:7" x14ac:dyDescent="0.3">
      <c r="A1791">
        <v>1790</v>
      </c>
      <c r="B1791" t="s">
        <v>16</v>
      </c>
      <c r="C1791" t="s">
        <v>17</v>
      </c>
      <c r="D1791" s="1">
        <v>45076</v>
      </c>
      <c r="E1791" s="1" t="str">
        <f t="shared" si="27"/>
        <v>May 2023</v>
      </c>
      <c r="F1791" s="6">
        <v>446.18523036155534</v>
      </c>
      <c r="G1791" t="s">
        <v>20</v>
      </c>
    </row>
    <row r="1792" spans="1:7" x14ac:dyDescent="0.3">
      <c r="A1792">
        <v>1791</v>
      </c>
      <c r="B1792" t="s">
        <v>8</v>
      </c>
      <c r="C1792" t="s">
        <v>17</v>
      </c>
      <c r="D1792" s="1">
        <v>45189</v>
      </c>
      <c r="E1792" s="1" t="str">
        <f t="shared" si="27"/>
        <v>Sep 2023</v>
      </c>
      <c r="F1792" s="6">
        <v>299.50862116686352</v>
      </c>
      <c r="G1792" t="s">
        <v>7</v>
      </c>
    </row>
    <row r="1793" spans="1:7" x14ac:dyDescent="0.3">
      <c r="A1793">
        <v>1792</v>
      </c>
      <c r="B1793" t="s">
        <v>21</v>
      </c>
      <c r="C1793" t="s">
        <v>6</v>
      </c>
      <c r="D1793" s="1">
        <v>44972</v>
      </c>
      <c r="E1793" s="1" t="str">
        <f t="shared" si="27"/>
        <v>Feb 2023</v>
      </c>
      <c r="F1793" s="6">
        <v>313.60768859973518</v>
      </c>
      <c r="G1793" t="s">
        <v>20</v>
      </c>
    </row>
    <row r="1794" spans="1:7" x14ac:dyDescent="0.3">
      <c r="A1794">
        <v>1793</v>
      </c>
      <c r="B1794" t="s">
        <v>11</v>
      </c>
      <c r="C1794" t="s">
        <v>9</v>
      </c>
      <c r="D1794" s="1">
        <v>45092</v>
      </c>
      <c r="E1794" s="1" t="str">
        <f t="shared" ref="E1794:E1857" si="28">TEXT(D1794, "MMM YYYY")</f>
        <v>Jun 2023</v>
      </c>
      <c r="F1794" s="6">
        <v>46.885926997008333</v>
      </c>
      <c r="G1794" t="s">
        <v>10</v>
      </c>
    </row>
    <row r="1795" spans="1:7" x14ac:dyDescent="0.3">
      <c r="A1795">
        <v>1794</v>
      </c>
      <c r="B1795" t="s">
        <v>11</v>
      </c>
      <c r="C1795" t="s">
        <v>6</v>
      </c>
      <c r="D1795" s="1">
        <v>45148</v>
      </c>
      <c r="E1795" s="1" t="str">
        <f t="shared" si="28"/>
        <v>Aug 2023</v>
      </c>
      <c r="F1795" s="6">
        <v>226.30843689005172</v>
      </c>
      <c r="G1795" t="s">
        <v>20</v>
      </c>
    </row>
    <row r="1796" spans="1:7" x14ac:dyDescent="0.3">
      <c r="A1796">
        <v>1795</v>
      </c>
      <c r="B1796" t="s">
        <v>8</v>
      </c>
      <c r="C1796" t="s">
        <v>17</v>
      </c>
      <c r="D1796" s="1">
        <v>44999</v>
      </c>
      <c r="E1796" s="1" t="str">
        <f t="shared" si="28"/>
        <v>Mar 2023</v>
      </c>
      <c r="F1796" s="6">
        <v>245.405683700456</v>
      </c>
      <c r="G1796" t="s">
        <v>12</v>
      </c>
    </row>
    <row r="1797" spans="1:7" x14ac:dyDescent="0.3">
      <c r="A1797">
        <v>1796</v>
      </c>
      <c r="B1797" t="s">
        <v>5</v>
      </c>
      <c r="C1797" t="s">
        <v>9</v>
      </c>
      <c r="D1797" s="1">
        <v>45276</v>
      </c>
      <c r="E1797" s="1" t="str">
        <f t="shared" si="28"/>
        <v>Dec 2023</v>
      </c>
      <c r="F1797" s="6">
        <v>191.1004433181028</v>
      </c>
      <c r="G1797" t="s">
        <v>12</v>
      </c>
    </row>
    <row r="1798" spans="1:7" x14ac:dyDescent="0.3">
      <c r="A1798">
        <v>1797</v>
      </c>
      <c r="B1798" t="s">
        <v>16</v>
      </c>
      <c r="C1798" t="s">
        <v>17</v>
      </c>
      <c r="D1798" s="1">
        <v>45002</v>
      </c>
      <c r="E1798" s="1" t="str">
        <f t="shared" si="28"/>
        <v>Mar 2023</v>
      </c>
      <c r="F1798" s="6">
        <v>394.5557518100486</v>
      </c>
      <c r="G1798" t="s">
        <v>10</v>
      </c>
    </row>
    <row r="1799" spans="1:7" x14ac:dyDescent="0.3">
      <c r="A1799">
        <v>1798</v>
      </c>
      <c r="B1799" t="s">
        <v>16</v>
      </c>
      <c r="C1799" t="s">
        <v>15</v>
      </c>
      <c r="D1799" s="1">
        <v>45026</v>
      </c>
      <c r="E1799" s="1" t="str">
        <f t="shared" si="28"/>
        <v>Apr 2023</v>
      </c>
      <c r="F1799" s="6">
        <v>33.468602498689123</v>
      </c>
      <c r="G1799" t="s">
        <v>7</v>
      </c>
    </row>
    <row r="1800" spans="1:7" x14ac:dyDescent="0.3">
      <c r="A1800">
        <v>1799</v>
      </c>
      <c r="B1800" t="s">
        <v>13</v>
      </c>
      <c r="C1800" t="s">
        <v>17</v>
      </c>
      <c r="D1800" s="1">
        <v>45175</v>
      </c>
      <c r="E1800" s="1" t="str">
        <f t="shared" si="28"/>
        <v>Sep 2023</v>
      </c>
      <c r="F1800" s="6">
        <v>26.340920610886204</v>
      </c>
      <c r="G1800" t="s">
        <v>14</v>
      </c>
    </row>
    <row r="1801" spans="1:7" x14ac:dyDescent="0.3">
      <c r="A1801">
        <v>1800</v>
      </c>
      <c r="B1801" t="s">
        <v>18</v>
      </c>
      <c r="C1801" t="s">
        <v>6</v>
      </c>
      <c r="D1801" s="1">
        <v>45241</v>
      </c>
      <c r="E1801" s="1" t="str">
        <f t="shared" si="28"/>
        <v>Nov 2023</v>
      </c>
      <c r="F1801" s="6">
        <v>232.77552860832546</v>
      </c>
      <c r="G1801" t="s">
        <v>10</v>
      </c>
    </row>
    <row r="1802" spans="1:7" x14ac:dyDescent="0.3">
      <c r="A1802">
        <v>1801</v>
      </c>
      <c r="B1802" t="s">
        <v>5</v>
      </c>
      <c r="C1802" t="s">
        <v>19</v>
      </c>
      <c r="D1802" s="1">
        <v>45221</v>
      </c>
      <c r="E1802" s="1" t="str">
        <f t="shared" si="28"/>
        <v>Oct 2023</v>
      </c>
      <c r="F1802" s="6">
        <v>293.75562885047293</v>
      </c>
      <c r="G1802" t="s">
        <v>20</v>
      </c>
    </row>
    <row r="1803" spans="1:7" x14ac:dyDescent="0.3">
      <c r="A1803">
        <v>1802</v>
      </c>
      <c r="B1803" t="s">
        <v>11</v>
      </c>
      <c r="C1803" t="s">
        <v>17</v>
      </c>
      <c r="D1803" s="1">
        <v>45037</v>
      </c>
      <c r="E1803" s="1" t="str">
        <f t="shared" si="28"/>
        <v>Apr 2023</v>
      </c>
      <c r="F1803" s="6">
        <v>38.861003911088559</v>
      </c>
      <c r="G1803" t="s">
        <v>20</v>
      </c>
    </row>
    <row r="1804" spans="1:7" x14ac:dyDescent="0.3">
      <c r="A1804">
        <v>1803</v>
      </c>
      <c r="B1804" t="s">
        <v>21</v>
      </c>
      <c r="C1804" t="s">
        <v>9</v>
      </c>
      <c r="D1804" s="1">
        <v>44971</v>
      </c>
      <c r="E1804" s="1" t="str">
        <f t="shared" si="28"/>
        <v>Feb 2023</v>
      </c>
      <c r="F1804" s="6">
        <v>467.71081956042133</v>
      </c>
      <c r="G1804" t="s">
        <v>10</v>
      </c>
    </row>
    <row r="1805" spans="1:7" x14ac:dyDescent="0.3">
      <c r="A1805">
        <v>1804</v>
      </c>
      <c r="B1805" t="s">
        <v>13</v>
      </c>
      <c r="C1805" t="s">
        <v>17</v>
      </c>
      <c r="D1805" s="1">
        <v>44989</v>
      </c>
      <c r="E1805" s="1" t="str">
        <f t="shared" si="28"/>
        <v>Mar 2023</v>
      </c>
      <c r="F1805" s="6">
        <v>12.030398980512036</v>
      </c>
      <c r="G1805" t="s">
        <v>12</v>
      </c>
    </row>
    <row r="1806" spans="1:7" x14ac:dyDescent="0.3">
      <c r="A1806">
        <v>1805</v>
      </c>
      <c r="B1806" t="s">
        <v>16</v>
      </c>
      <c r="C1806" t="s">
        <v>17</v>
      </c>
      <c r="D1806" s="1">
        <v>44959</v>
      </c>
      <c r="E1806" s="1" t="str">
        <f t="shared" si="28"/>
        <v>Feb 2023</v>
      </c>
      <c r="F1806" s="6">
        <v>331.81396965589272</v>
      </c>
      <c r="G1806" t="s">
        <v>20</v>
      </c>
    </row>
    <row r="1807" spans="1:7" x14ac:dyDescent="0.3">
      <c r="A1807">
        <v>1806</v>
      </c>
      <c r="B1807" t="s">
        <v>11</v>
      </c>
      <c r="C1807" t="s">
        <v>17</v>
      </c>
      <c r="D1807" s="1">
        <v>44940</v>
      </c>
      <c r="E1807" s="1" t="str">
        <f t="shared" si="28"/>
        <v>Jan 2023</v>
      </c>
      <c r="F1807" s="6">
        <v>426.70446805469749</v>
      </c>
      <c r="G1807" t="s">
        <v>10</v>
      </c>
    </row>
    <row r="1808" spans="1:7" x14ac:dyDescent="0.3">
      <c r="A1808">
        <v>1807</v>
      </c>
      <c r="B1808" t="s">
        <v>5</v>
      </c>
      <c r="C1808" t="s">
        <v>19</v>
      </c>
      <c r="D1808" s="1">
        <v>45231</v>
      </c>
      <c r="E1808" s="1" t="str">
        <f t="shared" si="28"/>
        <v>Nov 2023</v>
      </c>
      <c r="F1808" s="6">
        <v>290.04419009683312</v>
      </c>
      <c r="G1808" t="s">
        <v>20</v>
      </c>
    </row>
    <row r="1809" spans="1:7" x14ac:dyDescent="0.3">
      <c r="A1809">
        <v>1808</v>
      </c>
      <c r="B1809" t="s">
        <v>8</v>
      </c>
      <c r="C1809" t="s">
        <v>17</v>
      </c>
      <c r="D1809" s="1">
        <v>45266</v>
      </c>
      <c r="E1809" s="1" t="str">
        <f t="shared" si="28"/>
        <v>Dec 2023</v>
      </c>
      <c r="F1809" s="6">
        <v>365.98187419739821</v>
      </c>
      <c r="G1809" t="s">
        <v>12</v>
      </c>
    </row>
    <row r="1810" spans="1:7" x14ac:dyDescent="0.3">
      <c r="A1810">
        <v>1809</v>
      </c>
      <c r="B1810" t="s">
        <v>5</v>
      </c>
      <c r="C1810" t="s">
        <v>17</v>
      </c>
      <c r="D1810" s="1">
        <v>45163</v>
      </c>
      <c r="E1810" s="1" t="str">
        <f t="shared" si="28"/>
        <v>Aug 2023</v>
      </c>
      <c r="F1810" s="6">
        <v>355.05090141731034</v>
      </c>
      <c r="G1810" t="s">
        <v>14</v>
      </c>
    </row>
    <row r="1811" spans="1:7" x14ac:dyDescent="0.3">
      <c r="A1811">
        <v>1810</v>
      </c>
      <c r="B1811" t="s">
        <v>8</v>
      </c>
      <c r="C1811" t="s">
        <v>19</v>
      </c>
      <c r="D1811" s="1">
        <v>44928</v>
      </c>
      <c r="E1811" s="1" t="str">
        <f t="shared" si="28"/>
        <v>Jan 2023</v>
      </c>
      <c r="F1811" s="6">
        <v>173.16024051250426</v>
      </c>
      <c r="G1811" t="s">
        <v>12</v>
      </c>
    </row>
    <row r="1812" spans="1:7" x14ac:dyDescent="0.3">
      <c r="A1812">
        <v>1811</v>
      </c>
      <c r="B1812" t="s">
        <v>5</v>
      </c>
      <c r="C1812" t="s">
        <v>19</v>
      </c>
      <c r="D1812" s="1">
        <v>45145</v>
      </c>
      <c r="E1812" s="1" t="str">
        <f t="shared" si="28"/>
        <v>Aug 2023</v>
      </c>
      <c r="F1812" s="6">
        <v>206.30161265469295</v>
      </c>
      <c r="G1812" t="s">
        <v>12</v>
      </c>
    </row>
    <row r="1813" spans="1:7" x14ac:dyDescent="0.3">
      <c r="A1813">
        <v>1812</v>
      </c>
      <c r="B1813" t="s">
        <v>13</v>
      </c>
      <c r="C1813" t="s">
        <v>15</v>
      </c>
      <c r="D1813" s="1">
        <v>44928</v>
      </c>
      <c r="E1813" s="1" t="str">
        <f t="shared" si="28"/>
        <v>Jan 2023</v>
      </c>
      <c r="F1813" s="6">
        <v>66.033270228377773</v>
      </c>
      <c r="G1813" t="s">
        <v>12</v>
      </c>
    </row>
    <row r="1814" spans="1:7" x14ac:dyDescent="0.3">
      <c r="A1814">
        <v>1813</v>
      </c>
      <c r="B1814" t="s">
        <v>16</v>
      </c>
      <c r="C1814" t="s">
        <v>19</v>
      </c>
      <c r="D1814" s="1">
        <v>45192</v>
      </c>
      <c r="E1814" s="1" t="str">
        <f t="shared" si="28"/>
        <v>Sep 2023</v>
      </c>
      <c r="F1814" s="6">
        <v>285.87961686796962</v>
      </c>
      <c r="G1814" t="s">
        <v>10</v>
      </c>
    </row>
    <row r="1815" spans="1:7" x14ac:dyDescent="0.3">
      <c r="A1815">
        <v>1814</v>
      </c>
      <c r="B1815" t="s">
        <v>13</v>
      </c>
      <c r="C1815" t="s">
        <v>6</v>
      </c>
      <c r="D1815" s="1">
        <v>45178</v>
      </c>
      <c r="E1815" s="1" t="str">
        <f t="shared" si="28"/>
        <v>Sep 2023</v>
      </c>
      <c r="F1815" s="6">
        <v>320.44245092606133</v>
      </c>
      <c r="G1815" t="s">
        <v>14</v>
      </c>
    </row>
    <row r="1816" spans="1:7" x14ac:dyDescent="0.3">
      <c r="A1816">
        <v>1815</v>
      </c>
      <c r="B1816" t="s">
        <v>11</v>
      </c>
      <c r="C1816" t="s">
        <v>9</v>
      </c>
      <c r="D1816" s="1">
        <v>45245</v>
      </c>
      <c r="E1816" s="1" t="str">
        <f t="shared" si="28"/>
        <v>Nov 2023</v>
      </c>
      <c r="F1816" s="6">
        <v>279.8207867983707</v>
      </c>
      <c r="G1816" t="s">
        <v>10</v>
      </c>
    </row>
    <row r="1817" spans="1:7" x14ac:dyDescent="0.3">
      <c r="A1817">
        <v>1816</v>
      </c>
      <c r="B1817" t="s">
        <v>18</v>
      </c>
      <c r="C1817" t="s">
        <v>19</v>
      </c>
      <c r="D1817" s="1">
        <v>45069</v>
      </c>
      <c r="E1817" s="1" t="str">
        <f t="shared" si="28"/>
        <v>May 2023</v>
      </c>
      <c r="F1817" s="6">
        <v>83.986530387093254</v>
      </c>
      <c r="G1817" t="s">
        <v>10</v>
      </c>
    </row>
    <row r="1818" spans="1:7" x14ac:dyDescent="0.3">
      <c r="A1818">
        <v>1817</v>
      </c>
      <c r="B1818" t="s">
        <v>11</v>
      </c>
      <c r="C1818" t="s">
        <v>6</v>
      </c>
      <c r="D1818" s="1">
        <v>45137</v>
      </c>
      <c r="E1818" s="1" t="str">
        <f t="shared" si="28"/>
        <v>Jul 2023</v>
      </c>
      <c r="F1818" s="6">
        <v>248.44365258581706</v>
      </c>
      <c r="G1818" t="s">
        <v>20</v>
      </c>
    </row>
    <row r="1819" spans="1:7" x14ac:dyDescent="0.3">
      <c r="A1819">
        <v>1818</v>
      </c>
      <c r="B1819" t="s">
        <v>16</v>
      </c>
      <c r="C1819" t="s">
        <v>9</v>
      </c>
      <c r="D1819" s="1">
        <v>45284</v>
      </c>
      <c r="E1819" s="1" t="str">
        <f t="shared" si="28"/>
        <v>Dec 2023</v>
      </c>
      <c r="F1819" s="6">
        <v>453.47901243561535</v>
      </c>
      <c r="G1819" t="s">
        <v>20</v>
      </c>
    </row>
    <row r="1820" spans="1:7" x14ac:dyDescent="0.3">
      <c r="A1820">
        <v>1819</v>
      </c>
      <c r="B1820" t="s">
        <v>21</v>
      </c>
      <c r="C1820" t="s">
        <v>15</v>
      </c>
      <c r="D1820" s="1">
        <v>45236</v>
      </c>
      <c r="E1820" s="1" t="str">
        <f t="shared" si="28"/>
        <v>Nov 2023</v>
      </c>
      <c r="F1820" s="6">
        <v>314.914375997467</v>
      </c>
      <c r="G1820" t="s">
        <v>12</v>
      </c>
    </row>
    <row r="1821" spans="1:7" x14ac:dyDescent="0.3">
      <c r="A1821">
        <v>1820</v>
      </c>
      <c r="B1821" t="s">
        <v>16</v>
      </c>
      <c r="C1821" t="s">
        <v>9</v>
      </c>
      <c r="D1821" s="1">
        <v>44992</v>
      </c>
      <c r="E1821" s="1" t="str">
        <f t="shared" si="28"/>
        <v>Mar 2023</v>
      </c>
      <c r="F1821" s="6">
        <v>358.56507010032277</v>
      </c>
      <c r="G1821" t="s">
        <v>20</v>
      </c>
    </row>
    <row r="1822" spans="1:7" x14ac:dyDescent="0.3">
      <c r="A1822">
        <v>1821</v>
      </c>
      <c r="B1822" t="s">
        <v>21</v>
      </c>
      <c r="C1822" t="s">
        <v>17</v>
      </c>
      <c r="D1822" s="1">
        <v>45065</v>
      </c>
      <c r="E1822" s="1" t="str">
        <f t="shared" si="28"/>
        <v>May 2023</v>
      </c>
      <c r="F1822" s="6">
        <v>12.752011498775982</v>
      </c>
      <c r="G1822" t="s">
        <v>7</v>
      </c>
    </row>
    <row r="1823" spans="1:7" x14ac:dyDescent="0.3">
      <c r="A1823">
        <v>1822</v>
      </c>
      <c r="B1823" t="s">
        <v>21</v>
      </c>
      <c r="C1823" t="s">
        <v>17</v>
      </c>
      <c r="D1823" s="1">
        <v>45233</v>
      </c>
      <c r="E1823" s="1" t="str">
        <f t="shared" si="28"/>
        <v>Nov 2023</v>
      </c>
      <c r="F1823" s="6">
        <v>201.41506996097874</v>
      </c>
      <c r="G1823" t="s">
        <v>10</v>
      </c>
    </row>
    <row r="1824" spans="1:7" x14ac:dyDescent="0.3">
      <c r="A1824">
        <v>1823</v>
      </c>
      <c r="B1824" t="s">
        <v>16</v>
      </c>
      <c r="C1824" t="s">
        <v>6</v>
      </c>
      <c r="D1824" s="1">
        <v>45140</v>
      </c>
      <c r="E1824" s="1" t="str">
        <f t="shared" si="28"/>
        <v>Aug 2023</v>
      </c>
      <c r="F1824" s="6">
        <v>56.197050617147525</v>
      </c>
      <c r="G1824" t="s">
        <v>20</v>
      </c>
    </row>
    <row r="1825" spans="1:7" x14ac:dyDescent="0.3">
      <c r="A1825">
        <v>1824</v>
      </c>
      <c r="B1825" t="s">
        <v>11</v>
      </c>
      <c r="C1825" t="s">
        <v>19</v>
      </c>
      <c r="D1825" s="1">
        <v>45199</v>
      </c>
      <c r="E1825" s="1" t="str">
        <f t="shared" si="28"/>
        <v>Sep 2023</v>
      </c>
      <c r="F1825" s="6">
        <v>163.7880135708167</v>
      </c>
      <c r="G1825" t="s">
        <v>20</v>
      </c>
    </row>
    <row r="1826" spans="1:7" x14ac:dyDescent="0.3">
      <c r="A1826">
        <v>1825</v>
      </c>
      <c r="B1826" t="s">
        <v>8</v>
      </c>
      <c r="C1826" t="s">
        <v>6</v>
      </c>
      <c r="D1826" s="1">
        <v>45182</v>
      </c>
      <c r="E1826" s="1" t="str">
        <f t="shared" si="28"/>
        <v>Sep 2023</v>
      </c>
      <c r="F1826" s="6">
        <v>463.61169719481234</v>
      </c>
      <c r="G1826" t="s">
        <v>12</v>
      </c>
    </row>
    <row r="1827" spans="1:7" x14ac:dyDescent="0.3">
      <c r="A1827">
        <v>1826</v>
      </c>
      <c r="B1827" t="s">
        <v>8</v>
      </c>
      <c r="C1827" t="s">
        <v>17</v>
      </c>
      <c r="D1827" s="1">
        <v>44946</v>
      </c>
      <c r="E1827" s="1" t="str">
        <f t="shared" si="28"/>
        <v>Jan 2023</v>
      </c>
      <c r="F1827" s="6">
        <v>207.11112053411424</v>
      </c>
      <c r="G1827" t="s">
        <v>12</v>
      </c>
    </row>
    <row r="1828" spans="1:7" x14ac:dyDescent="0.3">
      <c r="A1828">
        <v>1827</v>
      </c>
      <c r="B1828" t="s">
        <v>8</v>
      </c>
      <c r="C1828" t="s">
        <v>6</v>
      </c>
      <c r="D1828" s="1">
        <v>45271</v>
      </c>
      <c r="E1828" s="1" t="str">
        <f t="shared" si="28"/>
        <v>Dec 2023</v>
      </c>
      <c r="F1828" s="6">
        <v>25.824247655264063</v>
      </c>
      <c r="G1828" t="s">
        <v>12</v>
      </c>
    </row>
    <row r="1829" spans="1:7" x14ac:dyDescent="0.3">
      <c r="A1829">
        <v>1828</v>
      </c>
      <c r="B1829" t="s">
        <v>18</v>
      </c>
      <c r="C1829" t="s">
        <v>17</v>
      </c>
      <c r="D1829" s="1">
        <v>45096</v>
      </c>
      <c r="E1829" s="1" t="str">
        <f t="shared" si="28"/>
        <v>Jun 2023</v>
      </c>
      <c r="F1829" s="6">
        <v>34.463756216480903</v>
      </c>
      <c r="G1829" t="s">
        <v>10</v>
      </c>
    </row>
    <row r="1830" spans="1:7" x14ac:dyDescent="0.3">
      <c r="A1830">
        <v>1829</v>
      </c>
      <c r="B1830" t="s">
        <v>13</v>
      </c>
      <c r="C1830" t="s">
        <v>6</v>
      </c>
      <c r="D1830" s="1">
        <v>45118</v>
      </c>
      <c r="E1830" s="1" t="str">
        <f t="shared" si="28"/>
        <v>Jul 2023</v>
      </c>
      <c r="F1830" s="6">
        <v>52.373189799266804</v>
      </c>
      <c r="G1830" t="s">
        <v>20</v>
      </c>
    </row>
    <row r="1831" spans="1:7" x14ac:dyDescent="0.3">
      <c r="A1831">
        <v>1830</v>
      </c>
      <c r="B1831" t="s">
        <v>5</v>
      </c>
      <c r="C1831" t="s">
        <v>17</v>
      </c>
      <c r="D1831" s="1">
        <v>45151</v>
      </c>
      <c r="E1831" s="1" t="str">
        <f t="shared" si="28"/>
        <v>Aug 2023</v>
      </c>
      <c r="F1831" s="6">
        <v>497.87581465680137</v>
      </c>
      <c r="G1831" t="s">
        <v>14</v>
      </c>
    </row>
    <row r="1832" spans="1:7" x14ac:dyDescent="0.3">
      <c r="A1832">
        <v>1831</v>
      </c>
      <c r="B1832" t="s">
        <v>18</v>
      </c>
      <c r="C1832" t="s">
        <v>17</v>
      </c>
      <c r="D1832" s="1">
        <v>45195</v>
      </c>
      <c r="E1832" s="1" t="str">
        <f t="shared" si="28"/>
        <v>Sep 2023</v>
      </c>
      <c r="F1832" s="6">
        <v>221.50156335348916</v>
      </c>
      <c r="G1832" t="s">
        <v>7</v>
      </c>
    </row>
    <row r="1833" spans="1:7" x14ac:dyDescent="0.3">
      <c r="A1833">
        <v>1832</v>
      </c>
      <c r="B1833" t="s">
        <v>18</v>
      </c>
      <c r="C1833" t="s">
        <v>9</v>
      </c>
      <c r="D1833" s="1">
        <v>45214</v>
      </c>
      <c r="E1833" s="1" t="str">
        <f t="shared" si="28"/>
        <v>Oct 2023</v>
      </c>
      <c r="F1833" s="6">
        <v>111.84093686936919</v>
      </c>
      <c r="G1833" t="s">
        <v>7</v>
      </c>
    </row>
    <row r="1834" spans="1:7" x14ac:dyDescent="0.3">
      <c r="A1834">
        <v>1833</v>
      </c>
      <c r="B1834" t="s">
        <v>16</v>
      </c>
      <c r="C1834" t="s">
        <v>17</v>
      </c>
      <c r="D1834" s="1">
        <v>45149</v>
      </c>
      <c r="E1834" s="1" t="str">
        <f t="shared" si="28"/>
        <v>Aug 2023</v>
      </c>
      <c r="F1834" s="6">
        <v>312.64722738202664</v>
      </c>
      <c r="G1834" t="s">
        <v>14</v>
      </c>
    </row>
    <row r="1835" spans="1:7" x14ac:dyDescent="0.3">
      <c r="A1835">
        <v>1834</v>
      </c>
      <c r="B1835" t="s">
        <v>18</v>
      </c>
      <c r="C1835" t="s">
        <v>6</v>
      </c>
      <c r="D1835" s="1">
        <v>45060</v>
      </c>
      <c r="E1835" s="1" t="str">
        <f t="shared" si="28"/>
        <v>May 2023</v>
      </c>
      <c r="F1835" s="6">
        <v>123.97462208027099</v>
      </c>
      <c r="G1835" t="s">
        <v>7</v>
      </c>
    </row>
    <row r="1836" spans="1:7" x14ac:dyDescent="0.3">
      <c r="A1836">
        <v>1835</v>
      </c>
      <c r="B1836" t="s">
        <v>21</v>
      </c>
      <c r="C1836" t="s">
        <v>17</v>
      </c>
      <c r="D1836" s="1">
        <v>45231</v>
      </c>
      <c r="E1836" s="1" t="str">
        <f t="shared" si="28"/>
        <v>Nov 2023</v>
      </c>
      <c r="F1836" s="6">
        <v>493.88595333017906</v>
      </c>
      <c r="G1836" t="s">
        <v>20</v>
      </c>
    </row>
    <row r="1837" spans="1:7" x14ac:dyDescent="0.3">
      <c r="A1837">
        <v>1836</v>
      </c>
      <c r="B1837" t="s">
        <v>13</v>
      </c>
      <c r="C1837" t="s">
        <v>17</v>
      </c>
      <c r="D1837" s="1">
        <v>45171</v>
      </c>
      <c r="E1837" s="1" t="str">
        <f t="shared" si="28"/>
        <v>Sep 2023</v>
      </c>
      <c r="F1837" s="6">
        <v>410.31352803813633</v>
      </c>
      <c r="G1837" t="s">
        <v>12</v>
      </c>
    </row>
    <row r="1838" spans="1:7" x14ac:dyDescent="0.3">
      <c r="A1838">
        <v>1837</v>
      </c>
      <c r="B1838" t="s">
        <v>21</v>
      </c>
      <c r="C1838" t="s">
        <v>6</v>
      </c>
      <c r="D1838" s="1">
        <v>45074</v>
      </c>
      <c r="E1838" s="1" t="str">
        <f t="shared" si="28"/>
        <v>May 2023</v>
      </c>
      <c r="F1838" s="6">
        <v>94.908717714048137</v>
      </c>
      <c r="G1838" t="s">
        <v>14</v>
      </c>
    </row>
    <row r="1839" spans="1:7" x14ac:dyDescent="0.3">
      <c r="A1839">
        <v>1838</v>
      </c>
      <c r="B1839" t="s">
        <v>21</v>
      </c>
      <c r="C1839" t="s">
        <v>17</v>
      </c>
      <c r="D1839" s="1">
        <v>45184</v>
      </c>
      <c r="E1839" s="1" t="str">
        <f t="shared" si="28"/>
        <v>Sep 2023</v>
      </c>
      <c r="F1839" s="6">
        <v>330.77100972411478</v>
      </c>
      <c r="G1839" t="s">
        <v>7</v>
      </c>
    </row>
    <row r="1840" spans="1:7" x14ac:dyDescent="0.3">
      <c r="A1840">
        <v>1839</v>
      </c>
      <c r="B1840" t="s">
        <v>21</v>
      </c>
      <c r="C1840" t="s">
        <v>15</v>
      </c>
      <c r="D1840" s="1">
        <v>45165</v>
      </c>
      <c r="E1840" s="1" t="str">
        <f t="shared" si="28"/>
        <v>Aug 2023</v>
      </c>
      <c r="F1840" s="6">
        <v>353.58677751829987</v>
      </c>
      <c r="G1840" t="s">
        <v>10</v>
      </c>
    </row>
    <row r="1841" spans="1:7" x14ac:dyDescent="0.3">
      <c r="A1841">
        <v>1840</v>
      </c>
      <c r="B1841" t="s">
        <v>8</v>
      </c>
      <c r="C1841" t="s">
        <v>19</v>
      </c>
      <c r="D1841" s="1">
        <v>44989</v>
      </c>
      <c r="E1841" s="1" t="str">
        <f t="shared" si="28"/>
        <v>Mar 2023</v>
      </c>
      <c r="F1841" s="6">
        <v>100.84011448626889</v>
      </c>
      <c r="G1841" t="s">
        <v>7</v>
      </c>
    </row>
    <row r="1842" spans="1:7" x14ac:dyDescent="0.3">
      <c r="A1842">
        <v>1841</v>
      </c>
      <c r="B1842" t="s">
        <v>13</v>
      </c>
      <c r="C1842" t="s">
        <v>17</v>
      </c>
      <c r="D1842" s="1">
        <v>45185</v>
      </c>
      <c r="E1842" s="1" t="str">
        <f t="shared" si="28"/>
        <v>Sep 2023</v>
      </c>
      <c r="F1842" s="6">
        <v>287.17269853940496</v>
      </c>
      <c r="G1842" t="s">
        <v>20</v>
      </c>
    </row>
    <row r="1843" spans="1:7" x14ac:dyDescent="0.3">
      <c r="A1843">
        <v>1842</v>
      </c>
      <c r="B1843" t="s">
        <v>11</v>
      </c>
      <c r="C1843" t="s">
        <v>15</v>
      </c>
      <c r="D1843" s="1">
        <v>45083</v>
      </c>
      <c r="E1843" s="1" t="str">
        <f t="shared" si="28"/>
        <v>Jun 2023</v>
      </c>
      <c r="F1843" s="6">
        <v>83.947329276311606</v>
      </c>
      <c r="G1843" t="s">
        <v>20</v>
      </c>
    </row>
    <row r="1844" spans="1:7" x14ac:dyDescent="0.3">
      <c r="A1844">
        <v>1843</v>
      </c>
      <c r="B1844" t="s">
        <v>5</v>
      </c>
      <c r="C1844" t="s">
        <v>19</v>
      </c>
      <c r="D1844" s="1">
        <v>45082</v>
      </c>
      <c r="E1844" s="1" t="str">
        <f t="shared" si="28"/>
        <v>Jun 2023</v>
      </c>
      <c r="F1844" s="6">
        <v>330.79858181734454</v>
      </c>
      <c r="G1844" t="s">
        <v>12</v>
      </c>
    </row>
    <row r="1845" spans="1:7" x14ac:dyDescent="0.3">
      <c r="A1845">
        <v>1844</v>
      </c>
      <c r="B1845" t="s">
        <v>21</v>
      </c>
      <c r="C1845" t="s">
        <v>9</v>
      </c>
      <c r="D1845" s="1">
        <v>45016</v>
      </c>
      <c r="E1845" s="1" t="str">
        <f t="shared" si="28"/>
        <v>Mar 2023</v>
      </c>
      <c r="F1845" s="6">
        <v>158.18552131278409</v>
      </c>
      <c r="G1845" t="s">
        <v>10</v>
      </c>
    </row>
    <row r="1846" spans="1:7" x14ac:dyDescent="0.3">
      <c r="A1846">
        <v>1845</v>
      </c>
      <c r="B1846" t="s">
        <v>16</v>
      </c>
      <c r="C1846" t="s">
        <v>17</v>
      </c>
      <c r="D1846" s="1">
        <v>44949</v>
      </c>
      <c r="E1846" s="1" t="str">
        <f t="shared" si="28"/>
        <v>Jan 2023</v>
      </c>
      <c r="F1846" s="6">
        <v>228.3915332164284</v>
      </c>
      <c r="G1846" t="s">
        <v>12</v>
      </c>
    </row>
    <row r="1847" spans="1:7" x14ac:dyDescent="0.3">
      <c r="A1847">
        <v>1846</v>
      </c>
      <c r="B1847" t="s">
        <v>5</v>
      </c>
      <c r="C1847" t="s">
        <v>15</v>
      </c>
      <c r="D1847" s="1">
        <v>45081</v>
      </c>
      <c r="E1847" s="1" t="str">
        <f t="shared" si="28"/>
        <v>Jun 2023</v>
      </c>
      <c r="F1847" s="6">
        <v>154.55201039803384</v>
      </c>
      <c r="G1847" t="s">
        <v>20</v>
      </c>
    </row>
    <row r="1848" spans="1:7" x14ac:dyDescent="0.3">
      <c r="A1848">
        <v>1847</v>
      </c>
      <c r="B1848" t="s">
        <v>16</v>
      </c>
      <c r="C1848" t="s">
        <v>15</v>
      </c>
      <c r="D1848" s="1">
        <v>45142</v>
      </c>
      <c r="E1848" s="1" t="str">
        <f t="shared" si="28"/>
        <v>Aug 2023</v>
      </c>
      <c r="F1848" s="6">
        <v>456.30370190845821</v>
      </c>
      <c r="G1848" t="s">
        <v>10</v>
      </c>
    </row>
    <row r="1849" spans="1:7" x14ac:dyDescent="0.3">
      <c r="A1849">
        <v>1848</v>
      </c>
      <c r="B1849" t="s">
        <v>16</v>
      </c>
      <c r="C1849" t="s">
        <v>15</v>
      </c>
      <c r="D1849" s="1">
        <v>45027</v>
      </c>
      <c r="E1849" s="1" t="str">
        <f t="shared" si="28"/>
        <v>Apr 2023</v>
      </c>
      <c r="F1849" s="6">
        <v>172.00863031183349</v>
      </c>
      <c r="G1849" t="s">
        <v>14</v>
      </c>
    </row>
    <row r="1850" spans="1:7" x14ac:dyDescent="0.3">
      <c r="A1850">
        <v>1849</v>
      </c>
      <c r="B1850" t="s">
        <v>8</v>
      </c>
      <c r="C1850" t="s">
        <v>6</v>
      </c>
      <c r="D1850" s="1">
        <v>45256</v>
      </c>
      <c r="E1850" s="1" t="str">
        <f t="shared" si="28"/>
        <v>Nov 2023</v>
      </c>
      <c r="F1850" s="6">
        <v>268.87648169978957</v>
      </c>
      <c r="G1850" t="s">
        <v>10</v>
      </c>
    </row>
    <row r="1851" spans="1:7" x14ac:dyDescent="0.3">
      <c r="A1851">
        <v>1850</v>
      </c>
      <c r="B1851" t="s">
        <v>11</v>
      </c>
      <c r="C1851" t="s">
        <v>19</v>
      </c>
      <c r="D1851" s="1">
        <v>45060</v>
      </c>
      <c r="E1851" s="1" t="str">
        <f t="shared" si="28"/>
        <v>May 2023</v>
      </c>
      <c r="F1851" s="6">
        <v>241.33684641240592</v>
      </c>
      <c r="G1851" t="s">
        <v>14</v>
      </c>
    </row>
    <row r="1852" spans="1:7" x14ac:dyDescent="0.3">
      <c r="A1852">
        <v>1851</v>
      </c>
      <c r="B1852" t="s">
        <v>5</v>
      </c>
      <c r="C1852" t="s">
        <v>17</v>
      </c>
      <c r="D1852" s="1">
        <v>44984</v>
      </c>
      <c r="E1852" s="1" t="str">
        <f t="shared" si="28"/>
        <v>Feb 2023</v>
      </c>
      <c r="F1852" s="6">
        <v>314.92256439986687</v>
      </c>
      <c r="G1852" t="s">
        <v>14</v>
      </c>
    </row>
    <row r="1853" spans="1:7" x14ac:dyDescent="0.3">
      <c r="A1853">
        <v>1852</v>
      </c>
      <c r="B1853" t="s">
        <v>8</v>
      </c>
      <c r="C1853" t="s">
        <v>6</v>
      </c>
      <c r="D1853" s="1">
        <v>44988</v>
      </c>
      <c r="E1853" s="1" t="str">
        <f t="shared" si="28"/>
        <v>Mar 2023</v>
      </c>
      <c r="F1853" s="6">
        <v>315.16686415993695</v>
      </c>
      <c r="G1853" t="s">
        <v>20</v>
      </c>
    </row>
    <row r="1854" spans="1:7" x14ac:dyDescent="0.3">
      <c r="A1854">
        <v>1853</v>
      </c>
      <c r="B1854" t="s">
        <v>16</v>
      </c>
      <c r="C1854" t="s">
        <v>19</v>
      </c>
      <c r="D1854" s="1">
        <v>44996</v>
      </c>
      <c r="E1854" s="1" t="str">
        <f t="shared" si="28"/>
        <v>Mar 2023</v>
      </c>
      <c r="F1854" s="6">
        <v>64.298495360774467</v>
      </c>
      <c r="G1854" t="s">
        <v>12</v>
      </c>
    </row>
    <row r="1855" spans="1:7" x14ac:dyDescent="0.3">
      <c r="A1855">
        <v>1854</v>
      </c>
      <c r="B1855" t="s">
        <v>11</v>
      </c>
      <c r="C1855" t="s">
        <v>9</v>
      </c>
      <c r="D1855" s="1">
        <v>45023</v>
      </c>
      <c r="E1855" s="1" t="str">
        <f t="shared" si="28"/>
        <v>Apr 2023</v>
      </c>
      <c r="F1855" s="6">
        <v>185.17669010896975</v>
      </c>
      <c r="G1855" t="s">
        <v>10</v>
      </c>
    </row>
    <row r="1856" spans="1:7" x14ac:dyDescent="0.3">
      <c r="A1856">
        <v>1855</v>
      </c>
      <c r="B1856" t="s">
        <v>13</v>
      </c>
      <c r="C1856" t="s">
        <v>9</v>
      </c>
      <c r="D1856" s="1">
        <v>45139</v>
      </c>
      <c r="E1856" s="1" t="str">
        <f t="shared" si="28"/>
        <v>Aug 2023</v>
      </c>
      <c r="F1856" s="6">
        <v>177.64718417553394</v>
      </c>
      <c r="G1856" t="s">
        <v>20</v>
      </c>
    </row>
    <row r="1857" spans="1:7" x14ac:dyDescent="0.3">
      <c r="A1857">
        <v>1856</v>
      </c>
      <c r="B1857" t="s">
        <v>5</v>
      </c>
      <c r="C1857" t="s">
        <v>9</v>
      </c>
      <c r="D1857" s="1">
        <v>45158</v>
      </c>
      <c r="E1857" s="1" t="str">
        <f t="shared" si="28"/>
        <v>Aug 2023</v>
      </c>
      <c r="F1857" s="6">
        <v>87.233217097642438</v>
      </c>
      <c r="G1857" t="s">
        <v>10</v>
      </c>
    </row>
    <row r="1858" spans="1:7" x14ac:dyDescent="0.3">
      <c r="A1858">
        <v>1857</v>
      </c>
      <c r="B1858" t="s">
        <v>21</v>
      </c>
      <c r="C1858" t="s">
        <v>17</v>
      </c>
      <c r="D1858" s="1">
        <v>44973</v>
      </c>
      <c r="E1858" s="1" t="str">
        <f t="shared" ref="E1858:E1921" si="29">TEXT(D1858, "MMM YYYY")</f>
        <v>Feb 2023</v>
      </c>
      <c r="F1858" s="6">
        <v>254.52917891325819</v>
      </c>
      <c r="G1858" t="s">
        <v>14</v>
      </c>
    </row>
    <row r="1859" spans="1:7" x14ac:dyDescent="0.3">
      <c r="A1859">
        <v>1858</v>
      </c>
      <c r="B1859" t="s">
        <v>18</v>
      </c>
      <c r="C1859" t="s">
        <v>15</v>
      </c>
      <c r="D1859" s="1">
        <v>45275</v>
      </c>
      <c r="E1859" s="1" t="str">
        <f t="shared" si="29"/>
        <v>Dec 2023</v>
      </c>
      <c r="F1859" s="6">
        <v>479.92589028840467</v>
      </c>
      <c r="G1859" t="s">
        <v>7</v>
      </c>
    </row>
    <row r="1860" spans="1:7" x14ac:dyDescent="0.3">
      <c r="A1860">
        <v>1859</v>
      </c>
      <c r="B1860" t="s">
        <v>8</v>
      </c>
      <c r="C1860" t="s">
        <v>19</v>
      </c>
      <c r="D1860" s="1">
        <v>44985</v>
      </c>
      <c r="E1860" s="1" t="str">
        <f t="shared" si="29"/>
        <v>Feb 2023</v>
      </c>
      <c r="F1860" s="6">
        <v>430.25847126666611</v>
      </c>
      <c r="G1860" t="s">
        <v>14</v>
      </c>
    </row>
    <row r="1861" spans="1:7" x14ac:dyDescent="0.3">
      <c r="A1861">
        <v>1860</v>
      </c>
      <c r="B1861" t="s">
        <v>21</v>
      </c>
      <c r="C1861" t="s">
        <v>19</v>
      </c>
      <c r="D1861" s="1">
        <v>45182</v>
      </c>
      <c r="E1861" s="1" t="str">
        <f t="shared" si="29"/>
        <v>Sep 2023</v>
      </c>
      <c r="F1861" s="6">
        <v>367.34840362766278</v>
      </c>
      <c r="G1861" t="s">
        <v>14</v>
      </c>
    </row>
    <row r="1862" spans="1:7" x14ac:dyDescent="0.3">
      <c r="A1862">
        <v>1861</v>
      </c>
      <c r="B1862" t="s">
        <v>16</v>
      </c>
      <c r="C1862" t="s">
        <v>17</v>
      </c>
      <c r="D1862" s="1">
        <v>45100</v>
      </c>
      <c r="E1862" s="1" t="str">
        <f t="shared" si="29"/>
        <v>Jun 2023</v>
      </c>
      <c r="F1862" s="6">
        <v>247.03770655766343</v>
      </c>
      <c r="G1862" t="s">
        <v>14</v>
      </c>
    </row>
    <row r="1863" spans="1:7" x14ac:dyDescent="0.3">
      <c r="A1863">
        <v>1862</v>
      </c>
      <c r="B1863" t="s">
        <v>5</v>
      </c>
      <c r="C1863" t="s">
        <v>19</v>
      </c>
      <c r="D1863" s="1">
        <v>45230</v>
      </c>
      <c r="E1863" s="1" t="str">
        <f t="shared" si="29"/>
        <v>Oct 2023</v>
      </c>
      <c r="F1863" s="6">
        <v>151.58710787870126</v>
      </c>
      <c r="G1863" t="s">
        <v>14</v>
      </c>
    </row>
    <row r="1864" spans="1:7" x14ac:dyDescent="0.3">
      <c r="A1864">
        <v>1863</v>
      </c>
      <c r="B1864" t="s">
        <v>16</v>
      </c>
      <c r="C1864" t="s">
        <v>6</v>
      </c>
      <c r="D1864" s="1">
        <v>45218</v>
      </c>
      <c r="E1864" s="1" t="str">
        <f t="shared" si="29"/>
        <v>Oct 2023</v>
      </c>
      <c r="F1864" s="6">
        <v>37.275571062549091</v>
      </c>
      <c r="G1864" t="s">
        <v>12</v>
      </c>
    </row>
    <row r="1865" spans="1:7" x14ac:dyDescent="0.3">
      <c r="A1865">
        <v>1864</v>
      </c>
      <c r="B1865" t="s">
        <v>8</v>
      </c>
      <c r="C1865" t="s">
        <v>19</v>
      </c>
      <c r="D1865" s="1">
        <v>45209</v>
      </c>
      <c r="E1865" s="1" t="str">
        <f t="shared" si="29"/>
        <v>Oct 2023</v>
      </c>
      <c r="F1865" s="6">
        <v>377.3452394717275</v>
      </c>
      <c r="G1865" t="s">
        <v>20</v>
      </c>
    </row>
    <row r="1866" spans="1:7" x14ac:dyDescent="0.3">
      <c r="A1866">
        <v>1865</v>
      </c>
      <c r="B1866" t="s">
        <v>8</v>
      </c>
      <c r="C1866" t="s">
        <v>15</v>
      </c>
      <c r="D1866" s="1">
        <v>44998</v>
      </c>
      <c r="E1866" s="1" t="str">
        <f t="shared" si="29"/>
        <v>Mar 2023</v>
      </c>
      <c r="F1866" s="6">
        <v>238.93842321851901</v>
      </c>
      <c r="G1866" t="s">
        <v>7</v>
      </c>
    </row>
    <row r="1867" spans="1:7" x14ac:dyDescent="0.3">
      <c r="A1867">
        <v>1866</v>
      </c>
      <c r="B1867" t="s">
        <v>11</v>
      </c>
      <c r="C1867" t="s">
        <v>19</v>
      </c>
      <c r="D1867" s="1">
        <v>45133</v>
      </c>
      <c r="E1867" s="1" t="str">
        <f t="shared" si="29"/>
        <v>Jul 2023</v>
      </c>
      <c r="F1867" s="6">
        <v>12.416817185260458</v>
      </c>
      <c r="G1867" t="s">
        <v>14</v>
      </c>
    </row>
    <row r="1868" spans="1:7" x14ac:dyDescent="0.3">
      <c r="A1868">
        <v>1867</v>
      </c>
      <c r="B1868" t="s">
        <v>5</v>
      </c>
      <c r="C1868" t="s">
        <v>9</v>
      </c>
      <c r="D1868" s="1">
        <v>45034</v>
      </c>
      <c r="E1868" s="1" t="str">
        <f t="shared" si="29"/>
        <v>Apr 2023</v>
      </c>
      <c r="F1868" s="6">
        <v>340.8919085332052</v>
      </c>
      <c r="G1868" t="s">
        <v>10</v>
      </c>
    </row>
    <row r="1869" spans="1:7" x14ac:dyDescent="0.3">
      <c r="A1869">
        <v>1868</v>
      </c>
      <c r="B1869" t="s">
        <v>21</v>
      </c>
      <c r="C1869" t="s">
        <v>9</v>
      </c>
      <c r="D1869" s="1">
        <v>45055</v>
      </c>
      <c r="E1869" s="1" t="str">
        <f t="shared" si="29"/>
        <v>May 2023</v>
      </c>
      <c r="F1869" s="6">
        <v>315.71174126965599</v>
      </c>
      <c r="G1869" t="s">
        <v>7</v>
      </c>
    </row>
    <row r="1870" spans="1:7" x14ac:dyDescent="0.3">
      <c r="A1870">
        <v>1869</v>
      </c>
      <c r="B1870" t="s">
        <v>8</v>
      </c>
      <c r="C1870" t="s">
        <v>19</v>
      </c>
      <c r="D1870" s="1">
        <v>45167</v>
      </c>
      <c r="E1870" s="1" t="str">
        <f t="shared" si="29"/>
        <v>Aug 2023</v>
      </c>
      <c r="F1870" s="6">
        <v>491.52008010093306</v>
      </c>
      <c r="G1870" t="s">
        <v>10</v>
      </c>
    </row>
    <row r="1871" spans="1:7" x14ac:dyDescent="0.3">
      <c r="A1871">
        <v>1870</v>
      </c>
      <c r="B1871" t="s">
        <v>13</v>
      </c>
      <c r="C1871" t="s">
        <v>6</v>
      </c>
      <c r="D1871" s="1">
        <v>45055</v>
      </c>
      <c r="E1871" s="1" t="str">
        <f t="shared" si="29"/>
        <v>May 2023</v>
      </c>
      <c r="F1871" s="6">
        <v>90.171544352316616</v>
      </c>
      <c r="G1871" t="s">
        <v>10</v>
      </c>
    </row>
    <row r="1872" spans="1:7" x14ac:dyDescent="0.3">
      <c r="A1872">
        <v>1871</v>
      </c>
      <c r="B1872" t="s">
        <v>8</v>
      </c>
      <c r="C1872" t="s">
        <v>17</v>
      </c>
      <c r="D1872" s="1">
        <v>44963</v>
      </c>
      <c r="E1872" s="1" t="str">
        <f t="shared" si="29"/>
        <v>Feb 2023</v>
      </c>
      <c r="F1872" s="6">
        <v>454.93783879169382</v>
      </c>
      <c r="G1872" t="s">
        <v>14</v>
      </c>
    </row>
    <row r="1873" spans="1:7" x14ac:dyDescent="0.3">
      <c r="A1873">
        <v>1872</v>
      </c>
      <c r="B1873" t="s">
        <v>18</v>
      </c>
      <c r="C1873" t="s">
        <v>17</v>
      </c>
      <c r="D1873" s="1">
        <v>45163</v>
      </c>
      <c r="E1873" s="1" t="str">
        <f t="shared" si="29"/>
        <v>Aug 2023</v>
      </c>
      <c r="F1873" s="6">
        <v>493.97156353012628</v>
      </c>
      <c r="G1873" t="s">
        <v>7</v>
      </c>
    </row>
    <row r="1874" spans="1:7" x14ac:dyDescent="0.3">
      <c r="A1874">
        <v>1873</v>
      </c>
      <c r="B1874" t="s">
        <v>11</v>
      </c>
      <c r="C1874" t="s">
        <v>19</v>
      </c>
      <c r="D1874" s="1">
        <v>44959</v>
      </c>
      <c r="E1874" s="1" t="str">
        <f t="shared" si="29"/>
        <v>Feb 2023</v>
      </c>
      <c r="F1874" s="6">
        <v>312.20943269053441</v>
      </c>
      <c r="G1874" t="s">
        <v>7</v>
      </c>
    </row>
    <row r="1875" spans="1:7" x14ac:dyDescent="0.3">
      <c r="A1875">
        <v>1874</v>
      </c>
      <c r="B1875" t="s">
        <v>8</v>
      </c>
      <c r="C1875" t="s">
        <v>17</v>
      </c>
      <c r="D1875" s="1">
        <v>45135</v>
      </c>
      <c r="E1875" s="1" t="str">
        <f t="shared" si="29"/>
        <v>Jul 2023</v>
      </c>
      <c r="F1875" s="6">
        <v>67.204127302115864</v>
      </c>
      <c r="G1875" t="s">
        <v>10</v>
      </c>
    </row>
    <row r="1876" spans="1:7" x14ac:dyDescent="0.3">
      <c r="A1876">
        <v>1875</v>
      </c>
      <c r="B1876" t="s">
        <v>21</v>
      </c>
      <c r="C1876" t="s">
        <v>15</v>
      </c>
      <c r="D1876" s="1">
        <v>44992</v>
      </c>
      <c r="E1876" s="1" t="str">
        <f t="shared" si="29"/>
        <v>Mar 2023</v>
      </c>
      <c r="F1876" s="6">
        <v>110.62473583181634</v>
      </c>
      <c r="G1876" t="s">
        <v>7</v>
      </c>
    </row>
    <row r="1877" spans="1:7" x14ac:dyDescent="0.3">
      <c r="A1877">
        <v>1876</v>
      </c>
      <c r="B1877" t="s">
        <v>16</v>
      </c>
      <c r="C1877" t="s">
        <v>9</v>
      </c>
      <c r="D1877" s="1">
        <v>44939</v>
      </c>
      <c r="E1877" s="1" t="str">
        <f t="shared" si="29"/>
        <v>Jan 2023</v>
      </c>
      <c r="F1877" s="6">
        <v>112.88243188409581</v>
      </c>
      <c r="G1877" t="s">
        <v>10</v>
      </c>
    </row>
    <row r="1878" spans="1:7" x14ac:dyDescent="0.3">
      <c r="A1878">
        <v>1877</v>
      </c>
      <c r="B1878" t="s">
        <v>11</v>
      </c>
      <c r="C1878" t="s">
        <v>15</v>
      </c>
      <c r="D1878" s="1">
        <v>45023</v>
      </c>
      <c r="E1878" s="1" t="str">
        <f t="shared" si="29"/>
        <v>Apr 2023</v>
      </c>
      <c r="F1878" s="6">
        <v>380.18715276769058</v>
      </c>
      <c r="G1878" t="s">
        <v>10</v>
      </c>
    </row>
    <row r="1879" spans="1:7" x14ac:dyDescent="0.3">
      <c r="A1879">
        <v>1878</v>
      </c>
      <c r="B1879" t="s">
        <v>5</v>
      </c>
      <c r="C1879" t="s">
        <v>15</v>
      </c>
      <c r="D1879" s="1">
        <v>44996</v>
      </c>
      <c r="E1879" s="1" t="str">
        <f t="shared" si="29"/>
        <v>Mar 2023</v>
      </c>
      <c r="F1879" s="6">
        <v>134.19292325372928</v>
      </c>
      <c r="G1879" t="s">
        <v>7</v>
      </c>
    </row>
    <row r="1880" spans="1:7" x14ac:dyDescent="0.3">
      <c r="A1880">
        <v>1879</v>
      </c>
      <c r="B1880" t="s">
        <v>18</v>
      </c>
      <c r="C1880" t="s">
        <v>15</v>
      </c>
      <c r="D1880" s="1">
        <v>45208</v>
      </c>
      <c r="E1880" s="1" t="str">
        <f t="shared" si="29"/>
        <v>Oct 2023</v>
      </c>
      <c r="F1880" s="6">
        <v>41.887132748740832</v>
      </c>
      <c r="G1880" t="s">
        <v>12</v>
      </c>
    </row>
    <row r="1881" spans="1:7" x14ac:dyDescent="0.3">
      <c r="A1881">
        <v>1880</v>
      </c>
      <c r="B1881" t="s">
        <v>11</v>
      </c>
      <c r="C1881" t="s">
        <v>19</v>
      </c>
      <c r="D1881" s="1">
        <v>45119</v>
      </c>
      <c r="E1881" s="1" t="str">
        <f t="shared" si="29"/>
        <v>Jul 2023</v>
      </c>
      <c r="F1881" s="6">
        <v>32.928593133534967</v>
      </c>
      <c r="G1881" t="s">
        <v>7</v>
      </c>
    </row>
    <row r="1882" spans="1:7" x14ac:dyDescent="0.3">
      <c r="A1882">
        <v>1881</v>
      </c>
      <c r="B1882" t="s">
        <v>18</v>
      </c>
      <c r="C1882" t="s">
        <v>9</v>
      </c>
      <c r="D1882" s="1">
        <v>45231</v>
      </c>
      <c r="E1882" s="1" t="str">
        <f t="shared" si="29"/>
        <v>Nov 2023</v>
      </c>
      <c r="F1882" s="6">
        <v>431.84389837411845</v>
      </c>
      <c r="G1882" t="s">
        <v>7</v>
      </c>
    </row>
    <row r="1883" spans="1:7" x14ac:dyDescent="0.3">
      <c r="A1883">
        <v>1882</v>
      </c>
      <c r="B1883" t="s">
        <v>18</v>
      </c>
      <c r="C1883" t="s">
        <v>9</v>
      </c>
      <c r="D1883" s="1">
        <v>45093</v>
      </c>
      <c r="E1883" s="1" t="str">
        <f t="shared" si="29"/>
        <v>Jun 2023</v>
      </c>
      <c r="F1883" s="6">
        <v>344.32015197442274</v>
      </c>
      <c r="G1883" t="s">
        <v>12</v>
      </c>
    </row>
    <row r="1884" spans="1:7" x14ac:dyDescent="0.3">
      <c r="A1884">
        <v>1883</v>
      </c>
      <c r="B1884" t="s">
        <v>21</v>
      </c>
      <c r="C1884" t="s">
        <v>19</v>
      </c>
      <c r="D1884" s="1">
        <v>45255</v>
      </c>
      <c r="E1884" s="1" t="str">
        <f t="shared" si="29"/>
        <v>Nov 2023</v>
      </c>
      <c r="F1884" s="6">
        <v>69.942142188751077</v>
      </c>
      <c r="G1884" t="s">
        <v>14</v>
      </c>
    </row>
    <row r="1885" spans="1:7" x14ac:dyDescent="0.3">
      <c r="A1885">
        <v>1884</v>
      </c>
      <c r="B1885" t="s">
        <v>16</v>
      </c>
      <c r="C1885" t="s">
        <v>19</v>
      </c>
      <c r="D1885" s="1">
        <v>45044</v>
      </c>
      <c r="E1885" s="1" t="str">
        <f t="shared" si="29"/>
        <v>Apr 2023</v>
      </c>
      <c r="F1885" s="6">
        <v>376.97853911643483</v>
      </c>
      <c r="G1885" t="s">
        <v>7</v>
      </c>
    </row>
    <row r="1886" spans="1:7" x14ac:dyDescent="0.3">
      <c r="A1886">
        <v>1885</v>
      </c>
      <c r="B1886" t="s">
        <v>13</v>
      </c>
      <c r="C1886" t="s">
        <v>15</v>
      </c>
      <c r="D1886" s="1">
        <v>45204</v>
      </c>
      <c r="E1886" s="1" t="str">
        <f t="shared" si="29"/>
        <v>Oct 2023</v>
      </c>
      <c r="F1886" s="6">
        <v>469.57336773199091</v>
      </c>
      <c r="G1886" t="s">
        <v>20</v>
      </c>
    </row>
    <row r="1887" spans="1:7" x14ac:dyDescent="0.3">
      <c r="A1887">
        <v>1886</v>
      </c>
      <c r="B1887" t="s">
        <v>13</v>
      </c>
      <c r="C1887" t="s">
        <v>19</v>
      </c>
      <c r="D1887" s="1">
        <v>45247</v>
      </c>
      <c r="E1887" s="1" t="str">
        <f t="shared" si="29"/>
        <v>Nov 2023</v>
      </c>
      <c r="F1887" s="6">
        <v>124.15631423321226</v>
      </c>
      <c r="G1887" t="s">
        <v>7</v>
      </c>
    </row>
    <row r="1888" spans="1:7" x14ac:dyDescent="0.3">
      <c r="A1888">
        <v>1887</v>
      </c>
      <c r="B1888" t="s">
        <v>11</v>
      </c>
      <c r="C1888" t="s">
        <v>6</v>
      </c>
      <c r="D1888" s="1">
        <v>45100</v>
      </c>
      <c r="E1888" s="1" t="str">
        <f t="shared" si="29"/>
        <v>Jun 2023</v>
      </c>
      <c r="F1888" s="6">
        <v>103.56319057518475</v>
      </c>
      <c r="G1888" t="s">
        <v>12</v>
      </c>
    </row>
    <row r="1889" spans="1:7" x14ac:dyDescent="0.3">
      <c r="A1889">
        <v>1888</v>
      </c>
      <c r="B1889" t="s">
        <v>8</v>
      </c>
      <c r="C1889" t="s">
        <v>17</v>
      </c>
      <c r="D1889" s="1">
        <v>44929</v>
      </c>
      <c r="E1889" s="1" t="str">
        <f t="shared" si="29"/>
        <v>Jan 2023</v>
      </c>
      <c r="F1889" s="6">
        <v>297.86016633296413</v>
      </c>
      <c r="G1889" t="s">
        <v>12</v>
      </c>
    </row>
    <row r="1890" spans="1:7" x14ac:dyDescent="0.3">
      <c r="A1890">
        <v>1889</v>
      </c>
      <c r="B1890" t="s">
        <v>21</v>
      </c>
      <c r="C1890" t="s">
        <v>17</v>
      </c>
      <c r="D1890" s="1">
        <v>44932</v>
      </c>
      <c r="E1890" s="1" t="str">
        <f t="shared" si="29"/>
        <v>Jan 2023</v>
      </c>
      <c r="F1890" s="6">
        <v>235.56785016310332</v>
      </c>
      <c r="G1890" t="s">
        <v>14</v>
      </c>
    </row>
    <row r="1891" spans="1:7" x14ac:dyDescent="0.3">
      <c r="A1891">
        <v>1890</v>
      </c>
      <c r="B1891" t="s">
        <v>13</v>
      </c>
      <c r="C1891" t="s">
        <v>17</v>
      </c>
      <c r="D1891" s="1">
        <v>45199</v>
      </c>
      <c r="E1891" s="1" t="str">
        <f t="shared" si="29"/>
        <v>Sep 2023</v>
      </c>
      <c r="F1891" s="6">
        <v>434.96176766512662</v>
      </c>
      <c r="G1891" t="s">
        <v>14</v>
      </c>
    </row>
    <row r="1892" spans="1:7" x14ac:dyDescent="0.3">
      <c r="A1892">
        <v>1891</v>
      </c>
      <c r="B1892" t="s">
        <v>18</v>
      </c>
      <c r="C1892" t="s">
        <v>6</v>
      </c>
      <c r="D1892" s="1">
        <v>45080</v>
      </c>
      <c r="E1892" s="1" t="str">
        <f t="shared" si="29"/>
        <v>Jun 2023</v>
      </c>
      <c r="F1892" s="6">
        <v>144.7586379715741</v>
      </c>
      <c r="G1892" t="s">
        <v>12</v>
      </c>
    </row>
    <row r="1893" spans="1:7" x14ac:dyDescent="0.3">
      <c r="A1893">
        <v>1892</v>
      </c>
      <c r="B1893" t="s">
        <v>11</v>
      </c>
      <c r="C1893" t="s">
        <v>19</v>
      </c>
      <c r="D1893" s="1">
        <v>45190</v>
      </c>
      <c r="E1893" s="1" t="str">
        <f t="shared" si="29"/>
        <v>Sep 2023</v>
      </c>
      <c r="F1893" s="6">
        <v>375.84955692042547</v>
      </c>
      <c r="G1893" t="s">
        <v>10</v>
      </c>
    </row>
    <row r="1894" spans="1:7" x14ac:dyDescent="0.3">
      <c r="A1894">
        <v>1893</v>
      </c>
      <c r="B1894" t="s">
        <v>5</v>
      </c>
      <c r="C1894" t="s">
        <v>19</v>
      </c>
      <c r="D1894" s="1">
        <v>45140</v>
      </c>
      <c r="E1894" s="1" t="str">
        <f t="shared" si="29"/>
        <v>Aug 2023</v>
      </c>
      <c r="F1894" s="6">
        <v>216.11773360476724</v>
      </c>
      <c r="G1894" t="s">
        <v>10</v>
      </c>
    </row>
    <row r="1895" spans="1:7" x14ac:dyDescent="0.3">
      <c r="A1895">
        <v>1894</v>
      </c>
      <c r="B1895" t="s">
        <v>13</v>
      </c>
      <c r="C1895" t="s">
        <v>15</v>
      </c>
      <c r="D1895" s="1">
        <v>45082</v>
      </c>
      <c r="E1895" s="1" t="str">
        <f t="shared" si="29"/>
        <v>Jun 2023</v>
      </c>
      <c r="F1895" s="6">
        <v>447.31452617962259</v>
      </c>
      <c r="G1895" t="s">
        <v>10</v>
      </c>
    </row>
    <row r="1896" spans="1:7" x14ac:dyDescent="0.3">
      <c r="A1896">
        <v>1895</v>
      </c>
      <c r="B1896" t="s">
        <v>11</v>
      </c>
      <c r="C1896" t="s">
        <v>6</v>
      </c>
      <c r="D1896" s="1">
        <v>45044</v>
      </c>
      <c r="E1896" s="1" t="str">
        <f t="shared" si="29"/>
        <v>Apr 2023</v>
      </c>
      <c r="F1896" s="6">
        <v>486.53364438271484</v>
      </c>
      <c r="G1896" t="s">
        <v>10</v>
      </c>
    </row>
    <row r="1897" spans="1:7" x14ac:dyDescent="0.3">
      <c r="A1897">
        <v>1896</v>
      </c>
      <c r="B1897" t="s">
        <v>18</v>
      </c>
      <c r="C1897" t="s">
        <v>17</v>
      </c>
      <c r="D1897" s="1">
        <v>45156</v>
      </c>
      <c r="E1897" s="1" t="str">
        <f t="shared" si="29"/>
        <v>Aug 2023</v>
      </c>
      <c r="F1897" s="6">
        <v>138.23841945217191</v>
      </c>
      <c r="G1897" t="s">
        <v>7</v>
      </c>
    </row>
    <row r="1898" spans="1:7" x14ac:dyDescent="0.3">
      <c r="A1898">
        <v>1897</v>
      </c>
      <c r="B1898" t="s">
        <v>13</v>
      </c>
      <c r="C1898" t="s">
        <v>9</v>
      </c>
      <c r="D1898" s="1">
        <v>45082</v>
      </c>
      <c r="E1898" s="1" t="str">
        <f t="shared" si="29"/>
        <v>Jun 2023</v>
      </c>
      <c r="F1898" s="6">
        <v>292.37155647002004</v>
      </c>
      <c r="G1898" t="s">
        <v>7</v>
      </c>
    </row>
    <row r="1899" spans="1:7" x14ac:dyDescent="0.3">
      <c r="A1899">
        <v>1898</v>
      </c>
      <c r="B1899" t="s">
        <v>11</v>
      </c>
      <c r="C1899" t="s">
        <v>15</v>
      </c>
      <c r="D1899" s="1">
        <v>45113</v>
      </c>
      <c r="E1899" s="1" t="str">
        <f t="shared" si="29"/>
        <v>Jul 2023</v>
      </c>
      <c r="F1899" s="6">
        <v>206.69113674143583</v>
      </c>
      <c r="G1899" t="s">
        <v>12</v>
      </c>
    </row>
    <row r="1900" spans="1:7" x14ac:dyDescent="0.3">
      <c r="A1900">
        <v>1899</v>
      </c>
      <c r="B1900" t="s">
        <v>18</v>
      </c>
      <c r="C1900" t="s">
        <v>15</v>
      </c>
      <c r="D1900" s="1">
        <v>45155</v>
      </c>
      <c r="E1900" s="1" t="str">
        <f t="shared" si="29"/>
        <v>Aug 2023</v>
      </c>
      <c r="F1900" s="6">
        <v>352.37450102475293</v>
      </c>
      <c r="G1900" t="s">
        <v>12</v>
      </c>
    </row>
    <row r="1901" spans="1:7" x14ac:dyDescent="0.3">
      <c r="A1901">
        <v>1900</v>
      </c>
      <c r="B1901" t="s">
        <v>18</v>
      </c>
      <c r="C1901" t="s">
        <v>15</v>
      </c>
      <c r="D1901" s="1">
        <v>45018</v>
      </c>
      <c r="E1901" s="1" t="str">
        <f t="shared" si="29"/>
        <v>Apr 2023</v>
      </c>
      <c r="F1901" s="6">
        <v>50.628917292741555</v>
      </c>
      <c r="G1901" t="s">
        <v>10</v>
      </c>
    </row>
    <row r="1902" spans="1:7" x14ac:dyDescent="0.3">
      <c r="A1902">
        <v>1901</v>
      </c>
      <c r="B1902" t="s">
        <v>13</v>
      </c>
      <c r="C1902" t="s">
        <v>19</v>
      </c>
      <c r="D1902" s="1">
        <v>44956</v>
      </c>
      <c r="E1902" s="1" t="str">
        <f t="shared" si="29"/>
        <v>Jan 2023</v>
      </c>
      <c r="F1902" s="6">
        <v>462.55247496283209</v>
      </c>
      <c r="G1902" t="s">
        <v>20</v>
      </c>
    </row>
    <row r="1903" spans="1:7" x14ac:dyDescent="0.3">
      <c r="A1903">
        <v>1902</v>
      </c>
      <c r="B1903" t="s">
        <v>11</v>
      </c>
      <c r="C1903" t="s">
        <v>9</v>
      </c>
      <c r="D1903" s="1">
        <v>44940</v>
      </c>
      <c r="E1903" s="1" t="str">
        <f t="shared" si="29"/>
        <v>Jan 2023</v>
      </c>
      <c r="F1903" s="6">
        <v>178.14480898368953</v>
      </c>
      <c r="G1903" t="s">
        <v>14</v>
      </c>
    </row>
    <row r="1904" spans="1:7" x14ac:dyDescent="0.3">
      <c r="A1904">
        <v>1903</v>
      </c>
      <c r="B1904" t="s">
        <v>21</v>
      </c>
      <c r="C1904" t="s">
        <v>9</v>
      </c>
      <c r="D1904" s="1">
        <v>44966</v>
      </c>
      <c r="E1904" s="1" t="str">
        <f t="shared" si="29"/>
        <v>Feb 2023</v>
      </c>
      <c r="F1904" s="6">
        <v>306.44575115189843</v>
      </c>
      <c r="G1904" t="s">
        <v>14</v>
      </c>
    </row>
    <row r="1905" spans="1:7" x14ac:dyDescent="0.3">
      <c r="A1905">
        <v>1904</v>
      </c>
      <c r="B1905" t="s">
        <v>8</v>
      </c>
      <c r="C1905" t="s">
        <v>15</v>
      </c>
      <c r="D1905" s="1">
        <v>45247</v>
      </c>
      <c r="E1905" s="1" t="str">
        <f t="shared" si="29"/>
        <v>Nov 2023</v>
      </c>
      <c r="F1905" s="6">
        <v>103.1186112224768</v>
      </c>
      <c r="G1905" t="s">
        <v>10</v>
      </c>
    </row>
    <row r="1906" spans="1:7" x14ac:dyDescent="0.3">
      <c r="A1906">
        <v>1905</v>
      </c>
      <c r="B1906" t="s">
        <v>13</v>
      </c>
      <c r="C1906" t="s">
        <v>6</v>
      </c>
      <c r="D1906" s="1">
        <v>44933</v>
      </c>
      <c r="E1906" s="1" t="str">
        <f t="shared" si="29"/>
        <v>Jan 2023</v>
      </c>
      <c r="F1906" s="6">
        <v>59.581547653803092</v>
      </c>
      <c r="G1906" t="s">
        <v>12</v>
      </c>
    </row>
    <row r="1907" spans="1:7" x14ac:dyDescent="0.3">
      <c r="A1907">
        <v>1906</v>
      </c>
      <c r="B1907" t="s">
        <v>21</v>
      </c>
      <c r="C1907" t="s">
        <v>19</v>
      </c>
      <c r="D1907" s="1">
        <v>45232</v>
      </c>
      <c r="E1907" s="1" t="str">
        <f t="shared" si="29"/>
        <v>Nov 2023</v>
      </c>
      <c r="F1907" s="6">
        <v>496.87592208139512</v>
      </c>
      <c r="G1907" t="s">
        <v>12</v>
      </c>
    </row>
    <row r="1908" spans="1:7" x14ac:dyDescent="0.3">
      <c r="A1908">
        <v>1907</v>
      </c>
      <c r="B1908" t="s">
        <v>21</v>
      </c>
      <c r="C1908" t="s">
        <v>19</v>
      </c>
      <c r="D1908" s="1">
        <v>45206</v>
      </c>
      <c r="E1908" s="1" t="str">
        <f t="shared" si="29"/>
        <v>Oct 2023</v>
      </c>
      <c r="F1908" s="6">
        <v>209.1224097720204</v>
      </c>
      <c r="G1908" t="s">
        <v>7</v>
      </c>
    </row>
    <row r="1909" spans="1:7" x14ac:dyDescent="0.3">
      <c r="A1909">
        <v>1908</v>
      </c>
      <c r="B1909" t="s">
        <v>21</v>
      </c>
      <c r="C1909" t="s">
        <v>17</v>
      </c>
      <c r="D1909" s="1">
        <v>45062</v>
      </c>
      <c r="E1909" s="1" t="str">
        <f t="shared" si="29"/>
        <v>May 2023</v>
      </c>
      <c r="F1909" s="6">
        <v>308.37380398995811</v>
      </c>
      <c r="G1909" t="s">
        <v>10</v>
      </c>
    </row>
    <row r="1910" spans="1:7" x14ac:dyDescent="0.3">
      <c r="A1910">
        <v>1909</v>
      </c>
      <c r="B1910" t="s">
        <v>11</v>
      </c>
      <c r="C1910" t="s">
        <v>15</v>
      </c>
      <c r="D1910" s="1">
        <v>45011</v>
      </c>
      <c r="E1910" s="1" t="str">
        <f t="shared" si="29"/>
        <v>Mar 2023</v>
      </c>
      <c r="F1910" s="6">
        <v>125.67564813609435</v>
      </c>
      <c r="G1910" t="s">
        <v>7</v>
      </c>
    </row>
    <row r="1911" spans="1:7" x14ac:dyDescent="0.3">
      <c r="A1911">
        <v>1910</v>
      </c>
      <c r="B1911" t="s">
        <v>13</v>
      </c>
      <c r="C1911" t="s">
        <v>17</v>
      </c>
      <c r="D1911" s="1">
        <v>45029</v>
      </c>
      <c r="E1911" s="1" t="str">
        <f t="shared" si="29"/>
        <v>Apr 2023</v>
      </c>
      <c r="F1911" s="6">
        <v>475.40062409997569</v>
      </c>
      <c r="G1911" t="s">
        <v>10</v>
      </c>
    </row>
    <row r="1912" spans="1:7" x14ac:dyDescent="0.3">
      <c r="A1912">
        <v>1911</v>
      </c>
      <c r="B1912" t="s">
        <v>13</v>
      </c>
      <c r="C1912" t="s">
        <v>19</v>
      </c>
      <c r="D1912" s="1">
        <v>45198</v>
      </c>
      <c r="E1912" s="1" t="str">
        <f t="shared" si="29"/>
        <v>Sep 2023</v>
      </c>
      <c r="F1912" s="6">
        <v>303.09135536369297</v>
      </c>
      <c r="G1912" t="s">
        <v>10</v>
      </c>
    </row>
    <row r="1913" spans="1:7" x14ac:dyDescent="0.3">
      <c r="A1913">
        <v>1912</v>
      </c>
      <c r="B1913" t="s">
        <v>13</v>
      </c>
      <c r="C1913" t="s">
        <v>9</v>
      </c>
      <c r="D1913" s="1">
        <v>45109</v>
      </c>
      <c r="E1913" s="1" t="str">
        <f t="shared" si="29"/>
        <v>Jul 2023</v>
      </c>
      <c r="F1913" s="6">
        <v>306.07645185805438</v>
      </c>
      <c r="G1913" t="s">
        <v>20</v>
      </c>
    </row>
    <row r="1914" spans="1:7" x14ac:dyDescent="0.3">
      <c r="A1914">
        <v>1913</v>
      </c>
      <c r="B1914" t="s">
        <v>8</v>
      </c>
      <c r="C1914" t="s">
        <v>15</v>
      </c>
      <c r="D1914" s="1">
        <v>45151</v>
      </c>
      <c r="E1914" s="1" t="str">
        <f t="shared" si="29"/>
        <v>Aug 2023</v>
      </c>
      <c r="F1914" s="6">
        <v>300.2754516040207</v>
      </c>
      <c r="G1914" t="s">
        <v>10</v>
      </c>
    </row>
    <row r="1915" spans="1:7" x14ac:dyDescent="0.3">
      <c r="A1915">
        <v>1914</v>
      </c>
      <c r="B1915" t="s">
        <v>16</v>
      </c>
      <c r="C1915" t="s">
        <v>9</v>
      </c>
      <c r="D1915" s="1">
        <v>45088</v>
      </c>
      <c r="E1915" s="1" t="str">
        <f t="shared" si="29"/>
        <v>Jun 2023</v>
      </c>
      <c r="F1915" s="6">
        <v>335.94451867254554</v>
      </c>
      <c r="G1915" t="s">
        <v>7</v>
      </c>
    </row>
    <row r="1916" spans="1:7" x14ac:dyDescent="0.3">
      <c r="A1916">
        <v>1915</v>
      </c>
      <c r="B1916" t="s">
        <v>8</v>
      </c>
      <c r="C1916" t="s">
        <v>17</v>
      </c>
      <c r="D1916" s="1">
        <v>45055</v>
      </c>
      <c r="E1916" s="1" t="str">
        <f t="shared" si="29"/>
        <v>May 2023</v>
      </c>
      <c r="F1916" s="6">
        <v>458.59778135976433</v>
      </c>
      <c r="G1916" t="s">
        <v>12</v>
      </c>
    </row>
    <row r="1917" spans="1:7" x14ac:dyDescent="0.3">
      <c r="A1917">
        <v>1916</v>
      </c>
      <c r="B1917" t="s">
        <v>8</v>
      </c>
      <c r="C1917" t="s">
        <v>17</v>
      </c>
      <c r="D1917" s="1">
        <v>45222</v>
      </c>
      <c r="E1917" s="1" t="str">
        <f t="shared" si="29"/>
        <v>Oct 2023</v>
      </c>
      <c r="F1917" s="6">
        <v>11.992717164106999</v>
      </c>
      <c r="G1917" t="s">
        <v>7</v>
      </c>
    </row>
    <row r="1918" spans="1:7" x14ac:dyDescent="0.3">
      <c r="A1918">
        <v>1917</v>
      </c>
      <c r="B1918" t="s">
        <v>13</v>
      </c>
      <c r="C1918" t="s">
        <v>15</v>
      </c>
      <c r="D1918" s="1">
        <v>45117</v>
      </c>
      <c r="E1918" s="1" t="str">
        <f t="shared" si="29"/>
        <v>Jul 2023</v>
      </c>
      <c r="F1918" s="6">
        <v>109.65619589806074</v>
      </c>
      <c r="G1918" t="s">
        <v>10</v>
      </c>
    </row>
    <row r="1919" spans="1:7" x14ac:dyDescent="0.3">
      <c r="A1919">
        <v>1918</v>
      </c>
      <c r="B1919" t="s">
        <v>5</v>
      </c>
      <c r="C1919" t="s">
        <v>15</v>
      </c>
      <c r="D1919" s="1">
        <v>45166</v>
      </c>
      <c r="E1919" s="1" t="str">
        <f t="shared" si="29"/>
        <v>Aug 2023</v>
      </c>
      <c r="F1919" s="6">
        <v>90.831220108433257</v>
      </c>
      <c r="G1919" t="s">
        <v>14</v>
      </c>
    </row>
    <row r="1920" spans="1:7" x14ac:dyDescent="0.3">
      <c r="A1920">
        <v>1919</v>
      </c>
      <c r="B1920" t="s">
        <v>18</v>
      </c>
      <c r="C1920" t="s">
        <v>19</v>
      </c>
      <c r="D1920" s="1">
        <v>45157</v>
      </c>
      <c r="E1920" s="1" t="str">
        <f t="shared" si="29"/>
        <v>Aug 2023</v>
      </c>
      <c r="F1920" s="6">
        <v>140.75270253317822</v>
      </c>
      <c r="G1920" t="s">
        <v>20</v>
      </c>
    </row>
    <row r="1921" spans="1:7" x14ac:dyDescent="0.3">
      <c r="A1921">
        <v>1920</v>
      </c>
      <c r="B1921" t="s">
        <v>5</v>
      </c>
      <c r="C1921" t="s">
        <v>9</v>
      </c>
      <c r="D1921" s="1">
        <v>44962</v>
      </c>
      <c r="E1921" s="1" t="str">
        <f t="shared" si="29"/>
        <v>Feb 2023</v>
      </c>
      <c r="F1921" s="6">
        <v>37.59401676520946</v>
      </c>
      <c r="G1921" t="s">
        <v>7</v>
      </c>
    </row>
    <row r="1922" spans="1:7" x14ac:dyDescent="0.3">
      <c r="A1922">
        <v>1921</v>
      </c>
      <c r="B1922" t="s">
        <v>13</v>
      </c>
      <c r="C1922" t="s">
        <v>19</v>
      </c>
      <c r="D1922" s="1">
        <v>44992</v>
      </c>
      <c r="E1922" s="1" t="str">
        <f t="shared" ref="E1922:E1985" si="30">TEXT(D1922, "MMM YYYY")</f>
        <v>Mar 2023</v>
      </c>
      <c r="F1922" s="6">
        <v>326.08795838310914</v>
      </c>
      <c r="G1922" t="s">
        <v>20</v>
      </c>
    </row>
    <row r="1923" spans="1:7" x14ac:dyDescent="0.3">
      <c r="A1923">
        <v>1922</v>
      </c>
      <c r="B1923" t="s">
        <v>13</v>
      </c>
      <c r="C1923" t="s">
        <v>19</v>
      </c>
      <c r="D1923" s="1">
        <v>45279</v>
      </c>
      <c r="E1923" s="1" t="str">
        <f t="shared" si="30"/>
        <v>Dec 2023</v>
      </c>
      <c r="F1923" s="6">
        <v>22.188957595687274</v>
      </c>
      <c r="G1923" t="s">
        <v>7</v>
      </c>
    </row>
    <row r="1924" spans="1:7" x14ac:dyDescent="0.3">
      <c r="A1924">
        <v>1923</v>
      </c>
      <c r="B1924" t="s">
        <v>18</v>
      </c>
      <c r="C1924" t="s">
        <v>17</v>
      </c>
      <c r="D1924" s="1">
        <v>45087</v>
      </c>
      <c r="E1924" s="1" t="str">
        <f t="shared" si="30"/>
        <v>Jun 2023</v>
      </c>
      <c r="F1924" s="6">
        <v>254.27079881462078</v>
      </c>
      <c r="G1924" t="s">
        <v>14</v>
      </c>
    </row>
    <row r="1925" spans="1:7" x14ac:dyDescent="0.3">
      <c r="A1925">
        <v>1924</v>
      </c>
      <c r="B1925" t="s">
        <v>13</v>
      </c>
      <c r="C1925" t="s">
        <v>6</v>
      </c>
      <c r="D1925" s="1">
        <v>45000</v>
      </c>
      <c r="E1925" s="1" t="str">
        <f t="shared" si="30"/>
        <v>Mar 2023</v>
      </c>
      <c r="F1925" s="6">
        <v>337.77812230406568</v>
      </c>
      <c r="G1925" t="s">
        <v>14</v>
      </c>
    </row>
    <row r="1926" spans="1:7" x14ac:dyDescent="0.3">
      <c r="A1926">
        <v>1925</v>
      </c>
      <c r="B1926" t="s">
        <v>16</v>
      </c>
      <c r="C1926" t="s">
        <v>9</v>
      </c>
      <c r="D1926" s="1">
        <v>45277</v>
      </c>
      <c r="E1926" s="1" t="str">
        <f t="shared" si="30"/>
        <v>Dec 2023</v>
      </c>
      <c r="F1926" s="6">
        <v>227.94434476467879</v>
      </c>
      <c r="G1926" t="s">
        <v>7</v>
      </c>
    </row>
    <row r="1927" spans="1:7" x14ac:dyDescent="0.3">
      <c r="A1927">
        <v>1926</v>
      </c>
      <c r="B1927" t="s">
        <v>21</v>
      </c>
      <c r="C1927" t="s">
        <v>9</v>
      </c>
      <c r="D1927" s="1">
        <v>45240</v>
      </c>
      <c r="E1927" s="1" t="str">
        <f t="shared" si="30"/>
        <v>Nov 2023</v>
      </c>
      <c r="F1927" s="6">
        <v>173.06760650866951</v>
      </c>
      <c r="G1927" t="s">
        <v>20</v>
      </c>
    </row>
    <row r="1928" spans="1:7" x14ac:dyDescent="0.3">
      <c r="A1928">
        <v>1927</v>
      </c>
      <c r="B1928" t="s">
        <v>8</v>
      </c>
      <c r="C1928" t="s">
        <v>9</v>
      </c>
      <c r="D1928" s="1">
        <v>45177</v>
      </c>
      <c r="E1928" s="1" t="str">
        <f t="shared" si="30"/>
        <v>Sep 2023</v>
      </c>
      <c r="F1928" s="6">
        <v>308.24966702961427</v>
      </c>
      <c r="G1928" t="s">
        <v>14</v>
      </c>
    </row>
    <row r="1929" spans="1:7" x14ac:dyDescent="0.3">
      <c r="A1929">
        <v>1928</v>
      </c>
      <c r="B1929" t="s">
        <v>21</v>
      </c>
      <c r="C1929" t="s">
        <v>6</v>
      </c>
      <c r="D1929" s="1">
        <v>45200</v>
      </c>
      <c r="E1929" s="1" t="str">
        <f t="shared" si="30"/>
        <v>Oct 2023</v>
      </c>
      <c r="F1929" s="6">
        <v>41.880023290409923</v>
      </c>
      <c r="G1929" t="s">
        <v>20</v>
      </c>
    </row>
    <row r="1930" spans="1:7" x14ac:dyDescent="0.3">
      <c r="A1930">
        <v>1929</v>
      </c>
      <c r="B1930" t="s">
        <v>8</v>
      </c>
      <c r="C1930" t="s">
        <v>9</v>
      </c>
      <c r="D1930" s="1">
        <v>45288</v>
      </c>
      <c r="E1930" s="1" t="str">
        <f t="shared" si="30"/>
        <v>Dec 2023</v>
      </c>
      <c r="F1930" s="6">
        <v>452.80707840580988</v>
      </c>
      <c r="G1930" t="s">
        <v>14</v>
      </c>
    </row>
    <row r="1931" spans="1:7" x14ac:dyDescent="0.3">
      <c r="A1931">
        <v>1930</v>
      </c>
      <c r="B1931" t="s">
        <v>8</v>
      </c>
      <c r="C1931" t="s">
        <v>17</v>
      </c>
      <c r="D1931" s="1">
        <v>45125</v>
      </c>
      <c r="E1931" s="1" t="str">
        <f t="shared" si="30"/>
        <v>Jul 2023</v>
      </c>
      <c r="F1931" s="6">
        <v>283.01580079715319</v>
      </c>
      <c r="G1931" t="s">
        <v>20</v>
      </c>
    </row>
    <row r="1932" spans="1:7" x14ac:dyDescent="0.3">
      <c r="A1932">
        <v>1931</v>
      </c>
      <c r="B1932" t="s">
        <v>8</v>
      </c>
      <c r="C1932" t="s">
        <v>9</v>
      </c>
      <c r="D1932" s="1">
        <v>44932</v>
      </c>
      <c r="E1932" s="1" t="str">
        <f t="shared" si="30"/>
        <v>Jan 2023</v>
      </c>
      <c r="F1932" s="6">
        <v>114.8706537675271</v>
      </c>
      <c r="G1932" t="s">
        <v>20</v>
      </c>
    </row>
    <row r="1933" spans="1:7" x14ac:dyDescent="0.3">
      <c r="A1933">
        <v>1932</v>
      </c>
      <c r="B1933" t="s">
        <v>16</v>
      </c>
      <c r="C1933" t="s">
        <v>6</v>
      </c>
      <c r="D1933" s="1">
        <v>45229</v>
      </c>
      <c r="E1933" s="1" t="str">
        <f t="shared" si="30"/>
        <v>Oct 2023</v>
      </c>
      <c r="F1933" s="6">
        <v>96.311969761689468</v>
      </c>
      <c r="G1933" t="s">
        <v>10</v>
      </c>
    </row>
    <row r="1934" spans="1:7" x14ac:dyDescent="0.3">
      <c r="A1934">
        <v>1933</v>
      </c>
      <c r="B1934" t="s">
        <v>13</v>
      </c>
      <c r="C1934" t="s">
        <v>19</v>
      </c>
      <c r="D1934" s="1">
        <v>44940</v>
      </c>
      <c r="E1934" s="1" t="str">
        <f t="shared" si="30"/>
        <v>Jan 2023</v>
      </c>
      <c r="F1934" s="6">
        <v>291.26246909536098</v>
      </c>
      <c r="G1934" t="s">
        <v>14</v>
      </c>
    </row>
    <row r="1935" spans="1:7" x14ac:dyDescent="0.3">
      <c r="A1935">
        <v>1934</v>
      </c>
      <c r="B1935" t="s">
        <v>11</v>
      </c>
      <c r="C1935" t="s">
        <v>6</v>
      </c>
      <c r="D1935" s="1">
        <v>45005</v>
      </c>
      <c r="E1935" s="1" t="str">
        <f t="shared" si="30"/>
        <v>Mar 2023</v>
      </c>
      <c r="F1935" s="6">
        <v>448.5840343535337</v>
      </c>
      <c r="G1935" t="s">
        <v>20</v>
      </c>
    </row>
    <row r="1936" spans="1:7" x14ac:dyDescent="0.3">
      <c r="A1936">
        <v>1935</v>
      </c>
      <c r="B1936" t="s">
        <v>11</v>
      </c>
      <c r="C1936" t="s">
        <v>15</v>
      </c>
      <c r="D1936" s="1">
        <v>44989</v>
      </c>
      <c r="E1936" s="1" t="str">
        <f t="shared" si="30"/>
        <v>Mar 2023</v>
      </c>
      <c r="F1936" s="6">
        <v>270.43532586866894</v>
      </c>
      <c r="G1936" t="s">
        <v>14</v>
      </c>
    </row>
    <row r="1937" spans="1:7" x14ac:dyDescent="0.3">
      <c r="A1937">
        <v>1936</v>
      </c>
      <c r="B1937" t="s">
        <v>16</v>
      </c>
      <c r="C1937" t="s">
        <v>17</v>
      </c>
      <c r="D1937" s="1">
        <v>45128</v>
      </c>
      <c r="E1937" s="1" t="str">
        <f t="shared" si="30"/>
        <v>Jul 2023</v>
      </c>
      <c r="F1937" s="6">
        <v>428.77686107810229</v>
      </c>
      <c r="G1937" t="s">
        <v>7</v>
      </c>
    </row>
    <row r="1938" spans="1:7" x14ac:dyDescent="0.3">
      <c r="A1938">
        <v>1937</v>
      </c>
      <c r="B1938" t="s">
        <v>5</v>
      </c>
      <c r="C1938" t="s">
        <v>19</v>
      </c>
      <c r="D1938" s="1">
        <v>45242</v>
      </c>
      <c r="E1938" s="1" t="str">
        <f t="shared" si="30"/>
        <v>Nov 2023</v>
      </c>
      <c r="F1938" s="6">
        <v>67.550547120990785</v>
      </c>
      <c r="G1938" t="s">
        <v>20</v>
      </c>
    </row>
    <row r="1939" spans="1:7" x14ac:dyDescent="0.3">
      <c r="A1939">
        <v>1938</v>
      </c>
      <c r="B1939" t="s">
        <v>16</v>
      </c>
      <c r="C1939" t="s">
        <v>9</v>
      </c>
      <c r="D1939" s="1">
        <v>45192</v>
      </c>
      <c r="E1939" s="1" t="str">
        <f t="shared" si="30"/>
        <v>Sep 2023</v>
      </c>
      <c r="F1939" s="6">
        <v>338.05761259977265</v>
      </c>
      <c r="G1939" t="s">
        <v>12</v>
      </c>
    </row>
    <row r="1940" spans="1:7" x14ac:dyDescent="0.3">
      <c r="A1940">
        <v>1939</v>
      </c>
      <c r="B1940" t="s">
        <v>13</v>
      </c>
      <c r="C1940" t="s">
        <v>9</v>
      </c>
      <c r="D1940" s="1">
        <v>44963</v>
      </c>
      <c r="E1940" s="1" t="str">
        <f t="shared" si="30"/>
        <v>Feb 2023</v>
      </c>
      <c r="F1940" s="6">
        <v>405.03695931295607</v>
      </c>
      <c r="G1940" t="s">
        <v>10</v>
      </c>
    </row>
    <row r="1941" spans="1:7" x14ac:dyDescent="0.3">
      <c r="A1941">
        <v>1940</v>
      </c>
      <c r="B1941" t="s">
        <v>21</v>
      </c>
      <c r="C1941" t="s">
        <v>15</v>
      </c>
      <c r="D1941" s="1">
        <v>45122</v>
      </c>
      <c r="E1941" s="1" t="str">
        <f t="shared" si="30"/>
        <v>Jul 2023</v>
      </c>
      <c r="F1941" s="6">
        <v>175.39111869823185</v>
      </c>
      <c r="G1941" t="s">
        <v>14</v>
      </c>
    </row>
    <row r="1942" spans="1:7" x14ac:dyDescent="0.3">
      <c r="A1942">
        <v>1941</v>
      </c>
      <c r="B1942" t="s">
        <v>5</v>
      </c>
      <c r="C1942" t="s">
        <v>6</v>
      </c>
      <c r="D1942" s="1">
        <v>45164</v>
      </c>
      <c r="E1942" s="1" t="str">
        <f t="shared" si="30"/>
        <v>Aug 2023</v>
      </c>
      <c r="F1942" s="6">
        <v>80.3074874924976</v>
      </c>
      <c r="G1942" t="s">
        <v>10</v>
      </c>
    </row>
    <row r="1943" spans="1:7" x14ac:dyDescent="0.3">
      <c r="A1943">
        <v>1942</v>
      </c>
      <c r="B1943" t="s">
        <v>11</v>
      </c>
      <c r="C1943" t="s">
        <v>15</v>
      </c>
      <c r="D1943" s="1">
        <v>45274</v>
      </c>
      <c r="E1943" s="1" t="str">
        <f t="shared" si="30"/>
        <v>Dec 2023</v>
      </c>
      <c r="F1943" s="6">
        <v>107.73189099483248</v>
      </c>
      <c r="G1943" t="s">
        <v>7</v>
      </c>
    </row>
    <row r="1944" spans="1:7" x14ac:dyDescent="0.3">
      <c r="A1944">
        <v>1943</v>
      </c>
      <c r="B1944" t="s">
        <v>5</v>
      </c>
      <c r="C1944" t="s">
        <v>9</v>
      </c>
      <c r="D1944" s="1">
        <v>45047</v>
      </c>
      <c r="E1944" s="1" t="str">
        <f t="shared" si="30"/>
        <v>May 2023</v>
      </c>
      <c r="F1944" s="6">
        <v>101.79107200382911</v>
      </c>
      <c r="G1944" t="s">
        <v>14</v>
      </c>
    </row>
    <row r="1945" spans="1:7" x14ac:dyDescent="0.3">
      <c r="A1945">
        <v>1944</v>
      </c>
      <c r="B1945" t="s">
        <v>18</v>
      </c>
      <c r="C1945" t="s">
        <v>15</v>
      </c>
      <c r="D1945" s="1">
        <v>44946</v>
      </c>
      <c r="E1945" s="1" t="str">
        <f t="shared" si="30"/>
        <v>Jan 2023</v>
      </c>
      <c r="F1945" s="6">
        <v>159.31203712881958</v>
      </c>
      <c r="G1945" t="s">
        <v>14</v>
      </c>
    </row>
    <row r="1946" spans="1:7" x14ac:dyDescent="0.3">
      <c r="A1946">
        <v>1945</v>
      </c>
      <c r="B1946" t="s">
        <v>16</v>
      </c>
      <c r="C1946" t="s">
        <v>19</v>
      </c>
      <c r="D1946" s="1">
        <v>45217</v>
      </c>
      <c r="E1946" s="1" t="str">
        <f t="shared" si="30"/>
        <v>Oct 2023</v>
      </c>
      <c r="F1946" s="6">
        <v>149.16884562734779</v>
      </c>
      <c r="G1946" t="s">
        <v>12</v>
      </c>
    </row>
    <row r="1947" spans="1:7" x14ac:dyDescent="0.3">
      <c r="A1947">
        <v>1946</v>
      </c>
      <c r="B1947" t="s">
        <v>5</v>
      </c>
      <c r="C1947" t="s">
        <v>19</v>
      </c>
      <c r="D1947" s="1">
        <v>45109</v>
      </c>
      <c r="E1947" s="1" t="str">
        <f t="shared" si="30"/>
        <v>Jul 2023</v>
      </c>
      <c r="F1947" s="6">
        <v>173.94768520869437</v>
      </c>
      <c r="G1947" t="s">
        <v>12</v>
      </c>
    </row>
    <row r="1948" spans="1:7" x14ac:dyDescent="0.3">
      <c r="A1948">
        <v>1947</v>
      </c>
      <c r="B1948" t="s">
        <v>11</v>
      </c>
      <c r="C1948" t="s">
        <v>6</v>
      </c>
      <c r="D1948" s="1">
        <v>45026</v>
      </c>
      <c r="E1948" s="1" t="str">
        <f t="shared" si="30"/>
        <v>Apr 2023</v>
      </c>
      <c r="F1948" s="6">
        <v>461.10335675052403</v>
      </c>
      <c r="G1948" t="s">
        <v>7</v>
      </c>
    </row>
    <row r="1949" spans="1:7" x14ac:dyDescent="0.3">
      <c r="A1949">
        <v>1948</v>
      </c>
      <c r="B1949" t="s">
        <v>21</v>
      </c>
      <c r="C1949" t="s">
        <v>6</v>
      </c>
      <c r="D1949" s="1">
        <v>45234</v>
      </c>
      <c r="E1949" s="1" t="str">
        <f t="shared" si="30"/>
        <v>Nov 2023</v>
      </c>
      <c r="F1949" s="6">
        <v>445.39185171565862</v>
      </c>
      <c r="G1949" t="s">
        <v>10</v>
      </c>
    </row>
    <row r="1950" spans="1:7" x14ac:dyDescent="0.3">
      <c r="A1950">
        <v>1949</v>
      </c>
      <c r="B1950" t="s">
        <v>8</v>
      </c>
      <c r="C1950" t="s">
        <v>15</v>
      </c>
      <c r="D1950" s="1">
        <v>45057</v>
      </c>
      <c r="E1950" s="1" t="str">
        <f t="shared" si="30"/>
        <v>May 2023</v>
      </c>
      <c r="F1950" s="6">
        <v>461.8042460401316</v>
      </c>
      <c r="G1950" t="s">
        <v>12</v>
      </c>
    </row>
    <row r="1951" spans="1:7" x14ac:dyDescent="0.3">
      <c r="A1951">
        <v>1950</v>
      </c>
      <c r="B1951" t="s">
        <v>18</v>
      </c>
      <c r="C1951" t="s">
        <v>9</v>
      </c>
      <c r="D1951" s="1">
        <v>45219</v>
      </c>
      <c r="E1951" s="1" t="str">
        <f t="shared" si="30"/>
        <v>Oct 2023</v>
      </c>
      <c r="F1951" s="6">
        <v>218.63048931005287</v>
      </c>
      <c r="G1951" t="s">
        <v>14</v>
      </c>
    </row>
    <row r="1952" spans="1:7" x14ac:dyDescent="0.3">
      <c r="A1952">
        <v>1951</v>
      </c>
      <c r="B1952" t="s">
        <v>8</v>
      </c>
      <c r="C1952" t="s">
        <v>15</v>
      </c>
      <c r="D1952" s="1">
        <v>45228</v>
      </c>
      <c r="E1952" s="1" t="str">
        <f t="shared" si="30"/>
        <v>Oct 2023</v>
      </c>
      <c r="F1952" s="6">
        <v>426.30628154254629</v>
      </c>
      <c r="G1952" t="s">
        <v>14</v>
      </c>
    </row>
    <row r="1953" spans="1:7" x14ac:dyDescent="0.3">
      <c r="A1953">
        <v>1952</v>
      </c>
      <c r="B1953" t="s">
        <v>11</v>
      </c>
      <c r="C1953" t="s">
        <v>6</v>
      </c>
      <c r="D1953" s="1">
        <v>45017</v>
      </c>
      <c r="E1953" s="1" t="str">
        <f t="shared" si="30"/>
        <v>Apr 2023</v>
      </c>
      <c r="F1953" s="6">
        <v>85.351559351815979</v>
      </c>
      <c r="G1953" t="s">
        <v>12</v>
      </c>
    </row>
    <row r="1954" spans="1:7" x14ac:dyDescent="0.3">
      <c r="A1954">
        <v>1953</v>
      </c>
      <c r="B1954" t="s">
        <v>8</v>
      </c>
      <c r="C1954" t="s">
        <v>6</v>
      </c>
      <c r="D1954" s="1">
        <v>45193</v>
      </c>
      <c r="E1954" s="1" t="str">
        <f t="shared" si="30"/>
        <v>Sep 2023</v>
      </c>
      <c r="F1954" s="6">
        <v>426.05239374174585</v>
      </c>
      <c r="G1954" t="s">
        <v>12</v>
      </c>
    </row>
    <row r="1955" spans="1:7" x14ac:dyDescent="0.3">
      <c r="A1955">
        <v>1954</v>
      </c>
      <c r="B1955" t="s">
        <v>13</v>
      </c>
      <c r="C1955" t="s">
        <v>17</v>
      </c>
      <c r="D1955" s="1">
        <v>45024</v>
      </c>
      <c r="E1955" s="1" t="str">
        <f t="shared" si="30"/>
        <v>Apr 2023</v>
      </c>
      <c r="F1955" s="6">
        <v>25.694949004011903</v>
      </c>
      <c r="G1955" t="s">
        <v>12</v>
      </c>
    </row>
    <row r="1956" spans="1:7" x14ac:dyDescent="0.3">
      <c r="A1956">
        <v>1955</v>
      </c>
      <c r="B1956" t="s">
        <v>21</v>
      </c>
      <c r="C1956" t="s">
        <v>19</v>
      </c>
      <c r="D1956" s="1">
        <v>44972</v>
      </c>
      <c r="E1956" s="1" t="str">
        <f t="shared" si="30"/>
        <v>Feb 2023</v>
      </c>
      <c r="F1956" s="6">
        <v>238.61632635270249</v>
      </c>
      <c r="G1956" t="s">
        <v>12</v>
      </c>
    </row>
    <row r="1957" spans="1:7" x14ac:dyDescent="0.3">
      <c r="A1957">
        <v>1956</v>
      </c>
      <c r="B1957" t="s">
        <v>11</v>
      </c>
      <c r="C1957" t="s">
        <v>17</v>
      </c>
      <c r="D1957" s="1">
        <v>45104</v>
      </c>
      <c r="E1957" s="1" t="str">
        <f t="shared" si="30"/>
        <v>Jun 2023</v>
      </c>
      <c r="F1957" s="6">
        <v>494.38740741094898</v>
      </c>
      <c r="G1957" t="s">
        <v>10</v>
      </c>
    </row>
    <row r="1958" spans="1:7" x14ac:dyDescent="0.3">
      <c r="A1958">
        <v>1957</v>
      </c>
      <c r="B1958" t="s">
        <v>21</v>
      </c>
      <c r="C1958" t="s">
        <v>15</v>
      </c>
      <c r="D1958" s="1">
        <v>45075</v>
      </c>
      <c r="E1958" s="1" t="str">
        <f t="shared" si="30"/>
        <v>May 2023</v>
      </c>
      <c r="F1958" s="6">
        <v>499.70497612791814</v>
      </c>
      <c r="G1958" t="s">
        <v>12</v>
      </c>
    </row>
    <row r="1959" spans="1:7" x14ac:dyDescent="0.3">
      <c r="A1959">
        <v>1958</v>
      </c>
      <c r="B1959" t="s">
        <v>16</v>
      </c>
      <c r="C1959" t="s">
        <v>17</v>
      </c>
      <c r="D1959" s="1">
        <v>45148</v>
      </c>
      <c r="E1959" s="1" t="str">
        <f t="shared" si="30"/>
        <v>Aug 2023</v>
      </c>
      <c r="F1959" s="6">
        <v>59.523152426340843</v>
      </c>
      <c r="G1959" t="s">
        <v>20</v>
      </c>
    </row>
    <row r="1960" spans="1:7" x14ac:dyDescent="0.3">
      <c r="A1960">
        <v>1959</v>
      </c>
      <c r="B1960" t="s">
        <v>18</v>
      </c>
      <c r="C1960" t="s">
        <v>6</v>
      </c>
      <c r="D1960" s="1">
        <v>45213</v>
      </c>
      <c r="E1960" s="1" t="str">
        <f t="shared" si="30"/>
        <v>Oct 2023</v>
      </c>
      <c r="F1960" s="6">
        <v>33.201547874075644</v>
      </c>
      <c r="G1960" t="s">
        <v>10</v>
      </c>
    </row>
    <row r="1961" spans="1:7" x14ac:dyDescent="0.3">
      <c r="A1961">
        <v>1960</v>
      </c>
      <c r="B1961" t="s">
        <v>13</v>
      </c>
      <c r="C1961" t="s">
        <v>17</v>
      </c>
      <c r="D1961" s="1">
        <v>45029</v>
      </c>
      <c r="E1961" s="1" t="str">
        <f t="shared" si="30"/>
        <v>Apr 2023</v>
      </c>
      <c r="F1961" s="6">
        <v>364.1476507510634</v>
      </c>
      <c r="G1961" t="s">
        <v>10</v>
      </c>
    </row>
    <row r="1962" spans="1:7" x14ac:dyDescent="0.3">
      <c r="A1962">
        <v>1961</v>
      </c>
      <c r="B1962" t="s">
        <v>8</v>
      </c>
      <c r="C1962" t="s">
        <v>19</v>
      </c>
      <c r="D1962" s="1">
        <v>45098</v>
      </c>
      <c r="E1962" s="1" t="str">
        <f t="shared" si="30"/>
        <v>Jun 2023</v>
      </c>
      <c r="F1962" s="6">
        <v>346.33428866643953</v>
      </c>
      <c r="G1962" t="s">
        <v>12</v>
      </c>
    </row>
    <row r="1963" spans="1:7" x14ac:dyDescent="0.3">
      <c r="A1963">
        <v>1962</v>
      </c>
      <c r="B1963" t="s">
        <v>11</v>
      </c>
      <c r="C1963" t="s">
        <v>9</v>
      </c>
      <c r="D1963" s="1">
        <v>45192</v>
      </c>
      <c r="E1963" s="1" t="str">
        <f t="shared" si="30"/>
        <v>Sep 2023</v>
      </c>
      <c r="F1963" s="6">
        <v>345.3564405944278</v>
      </c>
      <c r="G1963" t="s">
        <v>20</v>
      </c>
    </row>
    <row r="1964" spans="1:7" x14ac:dyDescent="0.3">
      <c r="A1964">
        <v>1963</v>
      </c>
      <c r="B1964" t="s">
        <v>5</v>
      </c>
      <c r="C1964" t="s">
        <v>17</v>
      </c>
      <c r="D1964" s="1">
        <v>45083</v>
      </c>
      <c r="E1964" s="1" t="str">
        <f t="shared" si="30"/>
        <v>Jun 2023</v>
      </c>
      <c r="F1964" s="6">
        <v>350.25683562723617</v>
      </c>
      <c r="G1964" t="s">
        <v>12</v>
      </c>
    </row>
    <row r="1965" spans="1:7" x14ac:dyDescent="0.3">
      <c r="A1965">
        <v>1964</v>
      </c>
      <c r="B1965" t="s">
        <v>13</v>
      </c>
      <c r="C1965" t="s">
        <v>17</v>
      </c>
      <c r="D1965" s="1">
        <v>45002</v>
      </c>
      <c r="E1965" s="1" t="str">
        <f t="shared" si="30"/>
        <v>Mar 2023</v>
      </c>
      <c r="F1965" s="6">
        <v>465.82551202833122</v>
      </c>
      <c r="G1965" t="s">
        <v>10</v>
      </c>
    </row>
    <row r="1966" spans="1:7" x14ac:dyDescent="0.3">
      <c r="A1966">
        <v>1965</v>
      </c>
      <c r="B1966" t="s">
        <v>18</v>
      </c>
      <c r="C1966" t="s">
        <v>19</v>
      </c>
      <c r="D1966" s="1">
        <v>45036</v>
      </c>
      <c r="E1966" s="1" t="str">
        <f t="shared" si="30"/>
        <v>Apr 2023</v>
      </c>
      <c r="F1966" s="6">
        <v>256.08503508045249</v>
      </c>
      <c r="G1966" t="s">
        <v>20</v>
      </c>
    </row>
    <row r="1967" spans="1:7" x14ac:dyDescent="0.3">
      <c r="A1967">
        <v>1966</v>
      </c>
      <c r="B1967" t="s">
        <v>21</v>
      </c>
      <c r="C1967" t="s">
        <v>6</v>
      </c>
      <c r="D1967" s="1">
        <v>45038</v>
      </c>
      <c r="E1967" s="1" t="str">
        <f t="shared" si="30"/>
        <v>Apr 2023</v>
      </c>
      <c r="F1967" s="6">
        <v>225.40209758186353</v>
      </c>
      <c r="G1967" t="s">
        <v>20</v>
      </c>
    </row>
    <row r="1968" spans="1:7" x14ac:dyDescent="0.3">
      <c r="A1968">
        <v>1967</v>
      </c>
      <c r="B1968" t="s">
        <v>5</v>
      </c>
      <c r="C1968" t="s">
        <v>9</v>
      </c>
      <c r="D1968" s="1">
        <v>44998</v>
      </c>
      <c r="E1968" s="1" t="str">
        <f t="shared" si="30"/>
        <v>Mar 2023</v>
      </c>
      <c r="F1968" s="6">
        <v>294.9910202183313</v>
      </c>
      <c r="G1968" t="s">
        <v>14</v>
      </c>
    </row>
    <row r="1969" spans="1:7" x14ac:dyDescent="0.3">
      <c r="A1969">
        <v>1968</v>
      </c>
      <c r="B1969" t="s">
        <v>8</v>
      </c>
      <c r="C1969" t="s">
        <v>15</v>
      </c>
      <c r="D1969" s="1">
        <v>45270</v>
      </c>
      <c r="E1969" s="1" t="str">
        <f t="shared" si="30"/>
        <v>Dec 2023</v>
      </c>
      <c r="F1969" s="6">
        <v>406.13519868577202</v>
      </c>
      <c r="G1969" t="s">
        <v>20</v>
      </c>
    </row>
    <row r="1970" spans="1:7" x14ac:dyDescent="0.3">
      <c r="A1970">
        <v>1969</v>
      </c>
      <c r="B1970" t="s">
        <v>8</v>
      </c>
      <c r="C1970" t="s">
        <v>15</v>
      </c>
      <c r="D1970" s="1">
        <v>44996</v>
      </c>
      <c r="E1970" s="1" t="str">
        <f t="shared" si="30"/>
        <v>Mar 2023</v>
      </c>
      <c r="F1970" s="6">
        <v>207.87459624307922</v>
      </c>
      <c r="G1970" t="s">
        <v>7</v>
      </c>
    </row>
    <row r="1971" spans="1:7" x14ac:dyDescent="0.3">
      <c r="A1971">
        <v>1970</v>
      </c>
      <c r="B1971" t="s">
        <v>8</v>
      </c>
      <c r="C1971" t="s">
        <v>19</v>
      </c>
      <c r="D1971" s="1">
        <v>44995</v>
      </c>
      <c r="E1971" s="1" t="str">
        <f t="shared" si="30"/>
        <v>Mar 2023</v>
      </c>
      <c r="F1971" s="6">
        <v>13.827393118338176</v>
      </c>
      <c r="G1971" t="s">
        <v>14</v>
      </c>
    </row>
    <row r="1972" spans="1:7" x14ac:dyDescent="0.3">
      <c r="A1972">
        <v>1971</v>
      </c>
      <c r="B1972" t="s">
        <v>21</v>
      </c>
      <c r="C1972" t="s">
        <v>15</v>
      </c>
      <c r="D1972" s="1">
        <v>45028</v>
      </c>
      <c r="E1972" s="1" t="str">
        <f t="shared" si="30"/>
        <v>Apr 2023</v>
      </c>
      <c r="F1972" s="6">
        <v>242.15462339499283</v>
      </c>
      <c r="G1972" t="s">
        <v>12</v>
      </c>
    </row>
    <row r="1973" spans="1:7" x14ac:dyDescent="0.3">
      <c r="A1973">
        <v>1972</v>
      </c>
      <c r="B1973" t="s">
        <v>21</v>
      </c>
      <c r="C1973" t="s">
        <v>17</v>
      </c>
      <c r="D1973" s="1">
        <v>44928</v>
      </c>
      <c r="E1973" s="1" t="str">
        <f t="shared" si="30"/>
        <v>Jan 2023</v>
      </c>
      <c r="F1973" s="6">
        <v>391.08057678245916</v>
      </c>
      <c r="G1973" t="s">
        <v>12</v>
      </c>
    </row>
    <row r="1974" spans="1:7" x14ac:dyDescent="0.3">
      <c r="A1974">
        <v>1973</v>
      </c>
      <c r="B1974" t="s">
        <v>16</v>
      </c>
      <c r="C1974" t="s">
        <v>9</v>
      </c>
      <c r="D1974" s="1">
        <v>45285</v>
      </c>
      <c r="E1974" s="1" t="str">
        <f t="shared" si="30"/>
        <v>Dec 2023</v>
      </c>
      <c r="F1974" s="6">
        <v>454.51903844370179</v>
      </c>
      <c r="G1974" t="s">
        <v>7</v>
      </c>
    </row>
    <row r="1975" spans="1:7" x14ac:dyDescent="0.3">
      <c r="A1975">
        <v>1974</v>
      </c>
      <c r="B1975" t="s">
        <v>18</v>
      </c>
      <c r="C1975" t="s">
        <v>6</v>
      </c>
      <c r="D1975" s="1">
        <v>45023</v>
      </c>
      <c r="E1975" s="1" t="str">
        <f t="shared" si="30"/>
        <v>Apr 2023</v>
      </c>
      <c r="F1975" s="6">
        <v>207.47966856288349</v>
      </c>
      <c r="G1975" t="s">
        <v>20</v>
      </c>
    </row>
    <row r="1976" spans="1:7" x14ac:dyDescent="0.3">
      <c r="A1976">
        <v>1975</v>
      </c>
      <c r="B1976" t="s">
        <v>5</v>
      </c>
      <c r="C1976" t="s">
        <v>6</v>
      </c>
      <c r="D1976" s="1">
        <v>45164</v>
      </c>
      <c r="E1976" s="1" t="str">
        <f t="shared" si="30"/>
        <v>Aug 2023</v>
      </c>
      <c r="F1976" s="6">
        <v>438.36664027301828</v>
      </c>
      <c r="G1976" t="s">
        <v>12</v>
      </c>
    </row>
    <row r="1977" spans="1:7" x14ac:dyDescent="0.3">
      <c r="A1977">
        <v>1976</v>
      </c>
      <c r="B1977" t="s">
        <v>21</v>
      </c>
      <c r="C1977" t="s">
        <v>17</v>
      </c>
      <c r="D1977" s="1">
        <v>45256</v>
      </c>
      <c r="E1977" s="1" t="str">
        <f t="shared" si="30"/>
        <v>Nov 2023</v>
      </c>
      <c r="F1977" s="6">
        <v>260.54525022166348</v>
      </c>
      <c r="G1977" t="s">
        <v>20</v>
      </c>
    </row>
    <row r="1978" spans="1:7" x14ac:dyDescent="0.3">
      <c r="A1978">
        <v>1977</v>
      </c>
      <c r="B1978" t="s">
        <v>8</v>
      </c>
      <c r="C1978" t="s">
        <v>15</v>
      </c>
      <c r="D1978" s="1">
        <v>45095</v>
      </c>
      <c r="E1978" s="1" t="str">
        <f t="shared" si="30"/>
        <v>Jun 2023</v>
      </c>
      <c r="F1978" s="6">
        <v>7.4289006584153672</v>
      </c>
      <c r="G1978" t="s">
        <v>12</v>
      </c>
    </row>
    <row r="1979" spans="1:7" x14ac:dyDescent="0.3">
      <c r="A1979">
        <v>1978</v>
      </c>
      <c r="B1979" t="s">
        <v>8</v>
      </c>
      <c r="C1979" t="s">
        <v>6</v>
      </c>
      <c r="D1979" s="1">
        <v>45113</v>
      </c>
      <c r="E1979" s="1" t="str">
        <f t="shared" si="30"/>
        <v>Jul 2023</v>
      </c>
      <c r="F1979" s="6">
        <v>206.34262827187072</v>
      </c>
      <c r="G1979" t="s">
        <v>10</v>
      </c>
    </row>
    <row r="1980" spans="1:7" x14ac:dyDescent="0.3">
      <c r="A1980">
        <v>1979</v>
      </c>
      <c r="B1980" t="s">
        <v>18</v>
      </c>
      <c r="C1980" t="s">
        <v>6</v>
      </c>
      <c r="D1980" s="1">
        <v>45046</v>
      </c>
      <c r="E1980" s="1" t="str">
        <f t="shared" si="30"/>
        <v>Apr 2023</v>
      </c>
      <c r="F1980" s="6">
        <v>426.41302757614363</v>
      </c>
      <c r="G1980" t="s">
        <v>10</v>
      </c>
    </row>
    <row r="1981" spans="1:7" x14ac:dyDescent="0.3">
      <c r="A1981">
        <v>1980</v>
      </c>
      <c r="B1981" t="s">
        <v>11</v>
      </c>
      <c r="C1981" t="s">
        <v>19</v>
      </c>
      <c r="D1981" s="1">
        <v>45246</v>
      </c>
      <c r="E1981" s="1" t="str">
        <f t="shared" si="30"/>
        <v>Nov 2023</v>
      </c>
      <c r="F1981" s="6">
        <v>164.49393867456888</v>
      </c>
      <c r="G1981" t="s">
        <v>7</v>
      </c>
    </row>
    <row r="1982" spans="1:7" x14ac:dyDescent="0.3">
      <c r="A1982">
        <v>1981</v>
      </c>
      <c r="B1982" t="s">
        <v>18</v>
      </c>
      <c r="C1982" t="s">
        <v>17</v>
      </c>
      <c r="D1982" s="1">
        <v>44985</v>
      </c>
      <c r="E1982" s="1" t="str">
        <f t="shared" si="30"/>
        <v>Feb 2023</v>
      </c>
      <c r="F1982" s="6">
        <v>269.88239181447148</v>
      </c>
      <c r="G1982" t="s">
        <v>14</v>
      </c>
    </row>
    <row r="1983" spans="1:7" x14ac:dyDescent="0.3">
      <c r="A1983">
        <v>1982</v>
      </c>
      <c r="B1983" t="s">
        <v>18</v>
      </c>
      <c r="C1983" t="s">
        <v>6</v>
      </c>
      <c r="D1983" s="1">
        <v>45266</v>
      </c>
      <c r="E1983" s="1" t="str">
        <f t="shared" si="30"/>
        <v>Dec 2023</v>
      </c>
      <c r="F1983" s="6">
        <v>494.67032487157331</v>
      </c>
      <c r="G1983" t="s">
        <v>20</v>
      </c>
    </row>
    <row r="1984" spans="1:7" x14ac:dyDescent="0.3">
      <c r="A1984">
        <v>1983</v>
      </c>
      <c r="B1984" t="s">
        <v>21</v>
      </c>
      <c r="C1984" t="s">
        <v>17</v>
      </c>
      <c r="D1984" s="1">
        <v>45137</v>
      </c>
      <c r="E1984" s="1" t="str">
        <f t="shared" si="30"/>
        <v>Jul 2023</v>
      </c>
      <c r="F1984" s="6">
        <v>187.64901889266602</v>
      </c>
      <c r="G1984" t="s">
        <v>10</v>
      </c>
    </row>
    <row r="1985" spans="1:7" x14ac:dyDescent="0.3">
      <c r="A1985">
        <v>1984</v>
      </c>
      <c r="B1985" t="s">
        <v>8</v>
      </c>
      <c r="C1985" t="s">
        <v>17</v>
      </c>
      <c r="D1985" s="1">
        <v>45139</v>
      </c>
      <c r="E1985" s="1" t="str">
        <f t="shared" si="30"/>
        <v>Aug 2023</v>
      </c>
      <c r="F1985" s="6">
        <v>466.70096087606282</v>
      </c>
      <c r="G1985" t="s">
        <v>20</v>
      </c>
    </row>
    <row r="1986" spans="1:7" x14ac:dyDescent="0.3">
      <c r="A1986">
        <v>1985</v>
      </c>
      <c r="B1986" t="s">
        <v>18</v>
      </c>
      <c r="C1986" t="s">
        <v>19</v>
      </c>
      <c r="D1986" s="1">
        <v>45062</v>
      </c>
      <c r="E1986" s="1" t="str">
        <f t="shared" ref="E1986:E2049" si="31">TEXT(D1986, "MMM YYYY")</f>
        <v>May 2023</v>
      </c>
      <c r="F1986" s="6">
        <v>118.34635554371502</v>
      </c>
      <c r="G1986" t="s">
        <v>10</v>
      </c>
    </row>
    <row r="1987" spans="1:7" x14ac:dyDescent="0.3">
      <c r="A1987">
        <v>1986</v>
      </c>
      <c r="B1987" t="s">
        <v>21</v>
      </c>
      <c r="C1987" t="s">
        <v>6</v>
      </c>
      <c r="D1987" s="1">
        <v>44945</v>
      </c>
      <c r="E1987" s="1" t="str">
        <f t="shared" si="31"/>
        <v>Jan 2023</v>
      </c>
      <c r="F1987" s="6">
        <v>131.65003075763008</v>
      </c>
      <c r="G1987" t="s">
        <v>20</v>
      </c>
    </row>
    <row r="1988" spans="1:7" x14ac:dyDescent="0.3">
      <c r="A1988">
        <v>1987</v>
      </c>
      <c r="B1988" t="s">
        <v>8</v>
      </c>
      <c r="C1988" t="s">
        <v>6</v>
      </c>
      <c r="D1988" s="1">
        <v>44950</v>
      </c>
      <c r="E1988" s="1" t="str">
        <f t="shared" si="31"/>
        <v>Jan 2023</v>
      </c>
      <c r="F1988" s="6">
        <v>71.758015999586334</v>
      </c>
      <c r="G1988" t="s">
        <v>10</v>
      </c>
    </row>
    <row r="1989" spans="1:7" x14ac:dyDescent="0.3">
      <c r="A1989">
        <v>1988</v>
      </c>
      <c r="B1989" t="s">
        <v>21</v>
      </c>
      <c r="C1989" t="s">
        <v>6</v>
      </c>
      <c r="D1989" s="1">
        <v>45183</v>
      </c>
      <c r="E1989" s="1" t="str">
        <f t="shared" si="31"/>
        <v>Sep 2023</v>
      </c>
      <c r="F1989" s="6">
        <v>54.852220595301077</v>
      </c>
      <c r="G1989" t="s">
        <v>14</v>
      </c>
    </row>
    <row r="1990" spans="1:7" x14ac:dyDescent="0.3">
      <c r="A1990">
        <v>1989</v>
      </c>
      <c r="B1990" t="s">
        <v>18</v>
      </c>
      <c r="C1990" t="s">
        <v>15</v>
      </c>
      <c r="D1990" s="1">
        <v>45122</v>
      </c>
      <c r="E1990" s="1" t="str">
        <f t="shared" si="31"/>
        <v>Jul 2023</v>
      </c>
      <c r="F1990" s="6">
        <v>27.379954185118674</v>
      </c>
      <c r="G1990" t="s">
        <v>7</v>
      </c>
    </row>
    <row r="1991" spans="1:7" x14ac:dyDescent="0.3">
      <c r="A1991">
        <v>1990</v>
      </c>
      <c r="B1991" t="s">
        <v>13</v>
      </c>
      <c r="C1991" t="s">
        <v>9</v>
      </c>
      <c r="D1991" s="1">
        <v>45189</v>
      </c>
      <c r="E1991" s="1" t="str">
        <f t="shared" si="31"/>
        <v>Sep 2023</v>
      </c>
      <c r="F1991" s="6">
        <v>163.05529427340534</v>
      </c>
      <c r="G1991" t="s">
        <v>10</v>
      </c>
    </row>
    <row r="1992" spans="1:7" x14ac:dyDescent="0.3">
      <c r="A1992">
        <v>1991</v>
      </c>
      <c r="B1992" t="s">
        <v>18</v>
      </c>
      <c r="C1992" t="s">
        <v>19</v>
      </c>
      <c r="D1992" s="1">
        <v>45051</v>
      </c>
      <c r="E1992" s="1" t="str">
        <f t="shared" si="31"/>
        <v>May 2023</v>
      </c>
      <c r="F1992" s="6">
        <v>127.78426965267518</v>
      </c>
      <c r="G1992" t="s">
        <v>7</v>
      </c>
    </row>
    <row r="1993" spans="1:7" x14ac:dyDescent="0.3">
      <c r="A1993">
        <v>1992</v>
      </c>
      <c r="B1993" t="s">
        <v>13</v>
      </c>
      <c r="C1993" t="s">
        <v>19</v>
      </c>
      <c r="D1993" s="1">
        <v>44976</v>
      </c>
      <c r="E1993" s="1" t="str">
        <f t="shared" si="31"/>
        <v>Feb 2023</v>
      </c>
      <c r="F1993" s="6">
        <v>295.53122552119771</v>
      </c>
      <c r="G1993" t="s">
        <v>14</v>
      </c>
    </row>
    <row r="1994" spans="1:7" x14ac:dyDescent="0.3">
      <c r="A1994">
        <v>1993</v>
      </c>
      <c r="B1994" t="s">
        <v>21</v>
      </c>
      <c r="C1994" t="s">
        <v>19</v>
      </c>
      <c r="D1994" s="1">
        <v>45099</v>
      </c>
      <c r="E1994" s="1" t="str">
        <f t="shared" si="31"/>
        <v>Jun 2023</v>
      </c>
      <c r="F1994" s="6">
        <v>27.21206011970537</v>
      </c>
      <c r="G1994" t="s">
        <v>7</v>
      </c>
    </row>
    <row r="1995" spans="1:7" x14ac:dyDescent="0.3">
      <c r="A1995">
        <v>1994</v>
      </c>
      <c r="B1995" t="s">
        <v>13</v>
      </c>
      <c r="C1995" t="s">
        <v>15</v>
      </c>
      <c r="D1995" s="1">
        <v>45060</v>
      </c>
      <c r="E1995" s="1" t="str">
        <f t="shared" si="31"/>
        <v>May 2023</v>
      </c>
      <c r="F1995" s="6">
        <v>51.877215513085936</v>
      </c>
      <c r="G1995" t="s">
        <v>20</v>
      </c>
    </row>
    <row r="1996" spans="1:7" x14ac:dyDescent="0.3">
      <c r="A1996">
        <v>1995</v>
      </c>
      <c r="B1996" t="s">
        <v>13</v>
      </c>
      <c r="C1996" t="s">
        <v>6</v>
      </c>
      <c r="D1996" s="1">
        <v>44987</v>
      </c>
      <c r="E1996" s="1" t="str">
        <f t="shared" si="31"/>
        <v>Mar 2023</v>
      </c>
      <c r="F1996" s="6">
        <v>423.43523138110692</v>
      </c>
      <c r="G1996" t="s">
        <v>20</v>
      </c>
    </row>
    <row r="1997" spans="1:7" x14ac:dyDescent="0.3">
      <c r="A1997">
        <v>1996</v>
      </c>
      <c r="B1997" t="s">
        <v>16</v>
      </c>
      <c r="C1997" t="s">
        <v>9</v>
      </c>
      <c r="D1997" s="1">
        <v>45049</v>
      </c>
      <c r="E1997" s="1" t="str">
        <f t="shared" si="31"/>
        <v>May 2023</v>
      </c>
      <c r="F1997" s="6">
        <v>438.58730196344885</v>
      </c>
      <c r="G1997" t="s">
        <v>12</v>
      </c>
    </row>
    <row r="1998" spans="1:7" x14ac:dyDescent="0.3">
      <c r="A1998">
        <v>1997</v>
      </c>
      <c r="B1998" t="s">
        <v>21</v>
      </c>
      <c r="C1998" t="s">
        <v>19</v>
      </c>
      <c r="D1998" s="1">
        <v>45190</v>
      </c>
      <c r="E1998" s="1" t="str">
        <f t="shared" si="31"/>
        <v>Sep 2023</v>
      </c>
      <c r="F1998" s="6">
        <v>92.789268226455206</v>
      </c>
      <c r="G1998" t="s">
        <v>7</v>
      </c>
    </row>
    <row r="1999" spans="1:7" x14ac:dyDescent="0.3">
      <c r="A1999">
        <v>1998</v>
      </c>
      <c r="B1999" t="s">
        <v>13</v>
      </c>
      <c r="C1999" t="s">
        <v>6</v>
      </c>
      <c r="D1999" s="1">
        <v>44928</v>
      </c>
      <c r="E1999" s="1" t="str">
        <f t="shared" si="31"/>
        <v>Jan 2023</v>
      </c>
      <c r="F1999" s="6">
        <v>411.65957366651742</v>
      </c>
      <c r="G1999" t="s">
        <v>12</v>
      </c>
    </row>
    <row r="2000" spans="1:7" x14ac:dyDescent="0.3">
      <c r="A2000">
        <v>1999</v>
      </c>
      <c r="B2000" t="s">
        <v>16</v>
      </c>
      <c r="C2000" t="s">
        <v>15</v>
      </c>
      <c r="D2000" s="1">
        <v>45042</v>
      </c>
      <c r="E2000" s="1" t="str">
        <f t="shared" si="31"/>
        <v>Apr 2023</v>
      </c>
      <c r="F2000" s="6">
        <v>162.88487796118099</v>
      </c>
      <c r="G2000" t="s">
        <v>7</v>
      </c>
    </row>
    <row r="2001" spans="1:7" x14ac:dyDescent="0.3">
      <c r="A2001">
        <v>2000</v>
      </c>
      <c r="B2001" t="s">
        <v>5</v>
      </c>
      <c r="C2001" t="s">
        <v>6</v>
      </c>
      <c r="D2001" s="1">
        <v>45055</v>
      </c>
      <c r="E2001" s="1" t="str">
        <f t="shared" si="31"/>
        <v>May 2023</v>
      </c>
      <c r="F2001" s="6">
        <v>225.23557377791769</v>
      </c>
      <c r="G2001" t="s">
        <v>14</v>
      </c>
    </row>
    <row r="2002" spans="1:7" x14ac:dyDescent="0.3">
      <c r="A2002">
        <v>2001</v>
      </c>
      <c r="B2002" t="s">
        <v>13</v>
      </c>
      <c r="C2002" t="s">
        <v>6</v>
      </c>
      <c r="D2002" s="1">
        <v>45179</v>
      </c>
      <c r="E2002" s="1" t="str">
        <f t="shared" si="31"/>
        <v>Sep 2023</v>
      </c>
      <c r="F2002" s="6">
        <v>331.014791230063</v>
      </c>
      <c r="G2002" t="s">
        <v>10</v>
      </c>
    </row>
    <row r="2003" spans="1:7" x14ac:dyDescent="0.3">
      <c r="A2003">
        <v>2002</v>
      </c>
      <c r="B2003" t="s">
        <v>13</v>
      </c>
      <c r="C2003" t="s">
        <v>6</v>
      </c>
      <c r="D2003" s="1">
        <v>45132</v>
      </c>
      <c r="E2003" s="1" t="str">
        <f t="shared" si="31"/>
        <v>Jul 2023</v>
      </c>
      <c r="F2003" s="6">
        <v>104.21231608731601</v>
      </c>
      <c r="G2003" t="s">
        <v>20</v>
      </c>
    </row>
    <row r="2004" spans="1:7" x14ac:dyDescent="0.3">
      <c r="A2004">
        <v>2003</v>
      </c>
      <c r="B2004" t="s">
        <v>21</v>
      </c>
      <c r="C2004" t="s">
        <v>17</v>
      </c>
      <c r="D2004" s="1">
        <v>45255</v>
      </c>
      <c r="E2004" s="1" t="str">
        <f t="shared" si="31"/>
        <v>Nov 2023</v>
      </c>
      <c r="F2004" s="6">
        <v>167.16876362901399</v>
      </c>
      <c r="G2004" t="s">
        <v>12</v>
      </c>
    </row>
    <row r="2005" spans="1:7" x14ac:dyDescent="0.3">
      <c r="A2005">
        <v>2004</v>
      </c>
      <c r="B2005" t="s">
        <v>21</v>
      </c>
      <c r="C2005" t="s">
        <v>19</v>
      </c>
      <c r="D2005" s="1">
        <v>45033</v>
      </c>
      <c r="E2005" s="1" t="str">
        <f t="shared" si="31"/>
        <v>Apr 2023</v>
      </c>
      <c r="F2005" s="6">
        <v>411.15287520833971</v>
      </c>
      <c r="G2005" t="s">
        <v>14</v>
      </c>
    </row>
    <row r="2006" spans="1:7" x14ac:dyDescent="0.3">
      <c r="A2006">
        <v>2005</v>
      </c>
      <c r="B2006" t="s">
        <v>18</v>
      </c>
      <c r="C2006" t="s">
        <v>19</v>
      </c>
      <c r="D2006" s="1">
        <v>45001</v>
      </c>
      <c r="E2006" s="1" t="str">
        <f t="shared" si="31"/>
        <v>Mar 2023</v>
      </c>
      <c r="F2006" s="6">
        <v>415.09313674938528</v>
      </c>
      <c r="G2006" t="s">
        <v>20</v>
      </c>
    </row>
    <row r="2007" spans="1:7" x14ac:dyDescent="0.3">
      <c r="A2007">
        <v>2006</v>
      </c>
      <c r="B2007" t="s">
        <v>21</v>
      </c>
      <c r="C2007" t="s">
        <v>6</v>
      </c>
      <c r="D2007" s="1">
        <v>44960</v>
      </c>
      <c r="E2007" s="1" t="str">
        <f t="shared" si="31"/>
        <v>Feb 2023</v>
      </c>
      <c r="F2007" s="6">
        <v>389.33397180418314</v>
      </c>
      <c r="G2007" t="s">
        <v>20</v>
      </c>
    </row>
    <row r="2008" spans="1:7" x14ac:dyDescent="0.3">
      <c r="A2008">
        <v>2007</v>
      </c>
      <c r="B2008" t="s">
        <v>21</v>
      </c>
      <c r="C2008" t="s">
        <v>6</v>
      </c>
      <c r="D2008" s="1">
        <v>45069</v>
      </c>
      <c r="E2008" s="1" t="str">
        <f t="shared" si="31"/>
        <v>May 2023</v>
      </c>
      <c r="F2008" s="6">
        <v>497.2270617164483</v>
      </c>
      <c r="G2008" t="s">
        <v>12</v>
      </c>
    </row>
    <row r="2009" spans="1:7" x14ac:dyDescent="0.3">
      <c r="A2009">
        <v>2008</v>
      </c>
      <c r="B2009" t="s">
        <v>18</v>
      </c>
      <c r="C2009" t="s">
        <v>17</v>
      </c>
      <c r="D2009" s="1">
        <v>45156</v>
      </c>
      <c r="E2009" s="1" t="str">
        <f t="shared" si="31"/>
        <v>Aug 2023</v>
      </c>
      <c r="F2009" s="6">
        <v>321.55188281131461</v>
      </c>
      <c r="G2009" t="s">
        <v>10</v>
      </c>
    </row>
    <row r="2010" spans="1:7" x14ac:dyDescent="0.3">
      <c r="A2010">
        <v>2009</v>
      </c>
      <c r="B2010" t="s">
        <v>8</v>
      </c>
      <c r="C2010" t="s">
        <v>6</v>
      </c>
      <c r="D2010" s="1">
        <v>45019</v>
      </c>
      <c r="E2010" s="1" t="str">
        <f t="shared" si="31"/>
        <v>Apr 2023</v>
      </c>
      <c r="F2010" s="6">
        <v>142.61062423709106</v>
      </c>
      <c r="G2010" t="s">
        <v>20</v>
      </c>
    </row>
    <row r="2011" spans="1:7" x14ac:dyDescent="0.3">
      <c r="A2011">
        <v>2010</v>
      </c>
      <c r="B2011" t="s">
        <v>13</v>
      </c>
      <c r="C2011" t="s">
        <v>19</v>
      </c>
      <c r="D2011" s="1">
        <v>45133</v>
      </c>
      <c r="E2011" s="1" t="str">
        <f t="shared" si="31"/>
        <v>Jul 2023</v>
      </c>
      <c r="F2011" s="6">
        <v>181.90318387982461</v>
      </c>
      <c r="G2011" t="s">
        <v>7</v>
      </c>
    </row>
    <row r="2012" spans="1:7" x14ac:dyDescent="0.3">
      <c r="A2012">
        <v>2011</v>
      </c>
      <c r="B2012" t="s">
        <v>11</v>
      </c>
      <c r="C2012" t="s">
        <v>17</v>
      </c>
      <c r="D2012" s="1">
        <v>45024</v>
      </c>
      <c r="E2012" s="1" t="str">
        <f t="shared" si="31"/>
        <v>Apr 2023</v>
      </c>
      <c r="F2012" s="6">
        <v>484.57169869281688</v>
      </c>
      <c r="G2012" t="s">
        <v>14</v>
      </c>
    </row>
    <row r="2013" spans="1:7" x14ac:dyDescent="0.3">
      <c r="A2013">
        <v>2012</v>
      </c>
      <c r="B2013" t="s">
        <v>8</v>
      </c>
      <c r="C2013" t="s">
        <v>6</v>
      </c>
      <c r="D2013" s="1">
        <v>44929</v>
      </c>
      <c r="E2013" s="1" t="str">
        <f t="shared" si="31"/>
        <v>Jan 2023</v>
      </c>
      <c r="F2013" s="6">
        <v>444.14183295580415</v>
      </c>
      <c r="G2013" t="s">
        <v>7</v>
      </c>
    </row>
    <row r="2014" spans="1:7" x14ac:dyDescent="0.3">
      <c r="A2014">
        <v>2013</v>
      </c>
      <c r="B2014" t="s">
        <v>18</v>
      </c>
      <c r="C2014" t="s">
        <v>17</v>
      </c>
      <c r="D2014" s="1">
        <v>45155</v>
      </c>
      <c r="E2014" s="1" t="str">
        <f t="shared" si="31"/>
        <v>Aug 2023</v>
      </c>
      <c r="F2014" s="6">
        <v>253.36963236405819</v>
      </c>
      <c r="G2014" t="s">
        <v>7</v>
      </c>
    </row>
    <row r="2015" spans="1:7" x14ac:dyDescent="0.3">
      <c r="A2015">
        <v>2014</v>
      </c>
      <c r="B2015" t="s">
        <v>21</v>
      </c>
      <c r="C2015" t="s">
        <v>19</v>
      </c>
      <c r="D2015" s="1">
        <v>45231</v>
      </c>
      <c r="E2015" s="1" t="str">
        <f t="shared" si="31"/>
        <v>Nov 2023</v>
      </c>
      <c r="F2015" s="6">
        <v>201.36902875306501</v>
      </c>
      <c r="G2015" t="s">
        <v>14</v>
      </c>
    </row>
    <row r="2016" spans="1:7" x14ac:dyDescent="0.3">
      <c r="A2016">
        <v>2015</v>
      </c>
      <c r="B2016" t="s">
        <v>16</v>
      </c>
      <c r="C2016" t="s">
        <v>17</v>
      </c>
      <c r="D2016" s="1">
        <v>44932</v>
      </c>
      <c r="E2016" s="1" t="str">
        <f t="shared" si="31"/>
        <v>Jan 2023</v>
      </c>
      <c r="F2016" s="6">
        <v>218.6686164467211</v>
      </c>
      <c r="G2016" t="s">
        <v>7</v>
      </c>
    </row>
    <row r="2017" spans="1:7" x14ac:dyDescent="0.3">
      <c r="A2017">
        <v>2016</v>
      </c>
      <c r="B2017" t="s">
        <v>13</v>
      </c>
      <c r="C2017" t="s">
        <v>6</v>
      </c>
      <c r="D2017" s="1">
        <v>45151</v>
      </c>
      <c r="E2017" s="1" t="str">
        <f t="shared" si="31"/>
        <v>Aug 2023</v>
      </c>
      <c r="F2017" s="6">
        <v>265.19669617073015</v>
      </c>
      <c r="G2017" t="s">
        <v>20</v>
      </c>
    </row>
    <row r="2018" spans="1:7" x14ac:dyDescent="0.3">
      <c r="A2018">
        <v>2017</v>
      </c>
      <c r="B2018" t="s">
        <v>13</v>
      </c>
      <c r="C2018" t="s">
        <v>6</v>
      </c>
      <c r="D2018" s="1">
        <v>44972</v>
      </c>
      <c r="E2018" s="1" t="str">
        <f t="shared" si="31"/>
        <v>Feb 2023</v>
      </c>
      <c r="F2018" s="6">
        <v>261.95068896325097</v>
      </c>
      <c r="G2018" t="s">
        <v>14</v>
      </c>
    </row>
    <row r="2019" spans="1:7" x14ac:dyDescent="0.3">
      <c r="A2019">
        <v>2018</v>
      </c>
      <c r="B2019" t="s">
        <v>8</v>
      </c>
      <c r="C2019" t="s">
        <v>6</v>
      </c>
      <c r="D2019" s="1">
        <v>45245</v>
      </c>
      <c r="E2019" s="1" t="str">
        <f t="shared" si="31"/>
        <v>Nov 2023</v>
      </c>
      <c r="F2019" s="6">
        <v>453.81152970356277</v>
      </c>
      <c r="G2019" t="s">
        <v>10</v>
      </c>
    </row>
    <row r="2020" spans="1:7" x14ac:dyDescent="0.3">
      <c r="A2020">
        <v>2019</v>
      </c>
      <c r="B2020" t="s">
        <v>5</v>
      </c>
      <c r="C2020" t="s">
        <v>19</v>
      </c>
      <c r="D2020" s="1">
        <v>45175</v>
      </c>
      <c r="E2020" s="1" t="str">
        <f t="shared" si="31"/>
        <v>Sep 2023</v>
      </c>
      <c r="F2020" s="6">
        <v>84.309965255161941</v>
      </c>
      <c r="G2020" t="s">
        <v>10</v>
      </c>
    </row>
    <row r="2021" spans="1:7" x14ac:dyDescent="0.3">
      <c r="A2021">
        <v>2020</v>
      </c>
      <c r="B2021" t="s">
        <v>13</v>
      </c>
      <c r="C2021" t="s">
        <v>17</v>
      </c>
      <c r="D2021" s="1">
        <v>45092</v>
      </c>
      <c r="E2021" s="1" t="str">
        <f t="shared" si="31"/>
        <v>Jun 2023</v>
      </c>
      <c r="F2021" s="6">
        <v>445.39644019261829</v>
      </c>
      <c r="G2021" t="s">
        <v>12</v>
      </c>
    </row>
    <row r="2022" spans="1:7" x14ac:dyDescent="0.3">
      <c r="A2022">
        <v>2021</v>
      </c>
      <c r="B2022" t="s">
        <v>11</v>
      </c>
      <c r="C2022" t="s">
        <v>6</v>
      </c>
      <c r="D2022" s="1">
        <v>45048</v>
      </c>
      <c r="E2022" s="1" t="str">
        <f t="shared" si="31"/>
        <v>May 2023</v>
      </c>
      <c r="F2022" s="6">
        <v>181.45332987977605</v>
      </c>
      <c r="G2022" t="s">
        <v>7</v>
      </c>
    </row>
    <row r="2023" spans="1:7" x14ac:dyDescent="0.3">
      <c r="A2023">
        <v>2022</v>
      </c>
      <c r="B2023" t="s">
        <v>13</v>
      </c>
      <c r="C2023" t="s">
        <v>6</v>
      </c>
      <c r="D2023" s="1">
        <v>45115</v>
      </c>
      <c r="E2023" s="1" t="str">
        <f t="shared" si="31"/>
        <v>Jul 2023</v>
      </c>
      <c r="F2023" s="6">
        <v>140.78211361427688</v>
      </c>
      <c r="G2023" t="s">
        <v>10</v>
      </c>
    </row>
    <row r="2024" spans="1:7" x14ac:dyDescent="0.3">
      <c r="A2024">
        <v>2023</v>
      </c>
      <c r="B2024" t="s">
        <v>18</v>
      </c>
      <c r="C2024" t="s">
        <v>9</v>
      </c>
      <c r="D2024" s="1">
        <v>45204</v>
      </c>
      <c r="E2024" s="1" t="str">
        <f t="shared" si="31"/>
        <v>Oct 2023</v>
      </c>
      <c r="F2024" s="6">
        <v>57.620119006024545</v>
      </c>
      <c r="G2024" t="s">
        <v>20</v>
      </c>
    </row>
    <row r="2025" spans="1:7" x14ac:dyDescent="0.3">
      <c r="A2025">
        <v>2024</v>
      </c>
      <c r="B2025" t="s">
        <v>11</v>
      </c>
      <c r="C2025" t="s">
        <v>6</v>
      </c>
      <c r="D2025" s="1">
        <v>45156</v>
      </c>
      <c r="E2025" s="1" t="str">
        <f t="shared" si="31"/>
        <v>Aug 2023</v>
      </c>
      <c r="F2025" s="6">
        <v>133.84662481110087</v>
      </c>
      <c r="G2025" t="s">
        <v>7</v>
      </c>
    </row>
    <row r="2026" spans="1:7" x14ac:dyDescent="0.3">
      <c r="A2026">
        <v>2025</v>
      </c>
      <c r="B2026" t="s">
        <v>16</v>
      </c>
      <c r="C2026" t="s">
        <v>15</v>
      </c>
      <c r="D2026" s="1">
        <v>45092</v>
      </c>
      <c r="E2026" s="1" t="str">
        <f t="shared" si="31"/>
        <v>Jun 2023</v>
      </c>
      <c r="F2026" s="6">
        <v>294.15074092939403</v>
      </c>
      <c r="G2026" t="s">
        <v>14</v>
      </c>
    </row>
    <row r="2027" spans="1:7" x14ac:dyDescent="0.3">
      <c r="A2027">
        <v>2026</v>
      </c>
      <c r="B2027" t="s">
        <v>13</v>
      </c>
      <c r="C2027" t="s">
        <v>15</v>
      </c>
      <c r="D2027" s="1">
        <v>44970</v>
      </c>
      <c r="E2027" s="1" t="str">
        <f t="shared" si="31"/>
        <v>Feb 2023</v>
      </c>
      <c r="F2027" s="6">
        <v>469.75721261973621</v>
      </c>
      <c r="G2027" t="s">
        <v>14</v>
      </c>
    </row>
    <row r="2028" spans="1:7" x14ac:dyDescent="0.3">
      <c r="A2028">
        <v>2027</v>
      </c>
      <c r="B2028" t="s">
        <v>13</v>
      </c>
      <c r="C2028" t="s">
        <v>15</v>
      </c>
      <c r="D2028" s="1">
        <v>45004</v>
      </c>
      <c r="E2028" s="1" t="str">
        <f t="shared" si="31"/>
        <v>Mar 2023</v>
      </c>
      <c r="F2028" s="6">
        <v>335.12614197472686</v>
      </c>
      <c r="G2028" t="s">
        <v>12</v>
      </c>
    </row>
    <row r="2029" spans="1:7" x14ac:dyDescent="0.3">
      <c r="A2029">
        <v>2028</v>
      </c>
      <c r="B2029" t="s">
        <v>11</v>
      </c>
      <c r="C2029" t="s">
        <v>17</v>
      </c>
      <c r="D2029" s="1">
        <v>45095</v>
      </c>
      <c r="E2029" s="1" t="str">
        <f t="shared" si="31"/>
        <v>Jun 2023</v>
      </c>
      <c r="F2029" s="6">
        <v>20.285084513901108</v>
      </c>
      <c r="G2029" t="s">
        <v>14</v>
      </c>
    </row>
    <row r="2030" spans="1:7" x14ac:dyDescent="0.3">
      <c r="A2030">
        <v>2029</v>
      </c>
      <c r="B2030" t="s">
        <v>13</v>
      </c>
      <c r="C2030" t="s">
        <v>19</v>
      </c>
      <c r="D2030" s="1">
        <v>45032</v>
      </c>
      <c r="E2030" s="1" t="str">
        <f t="shared" si="31"/>
        <v>Apr 2023</v>
      </c>
      <c r="F2030" s="6">
        <v>211.03368250369397</v>
      </c>
      <c r="G2030" t="s">
        <v>20</v>
      </c>
    </row>
    <row r="2031" spans="1:7" x14ac:dyDescent="0.3">
      <c r="A2031">
        <v>2030</v>
      </c>
      <c r="B2031" t="s">
        <v>5</v>
      </c>
      <c r="C2031" t="s">
        <v>15</v>
      </c>
      <c r="D2031" s="1">
        <v>45165</v>
      </c>
      <c r="E2031" s="1" t="str">
        <f t="shared" si="31"/>
        <v>Aug 2023</v>
      </c>
      <c r="F2031" s="6">
        <v>251.45497258460202</v>
      </c>
      <c r="G2031" t="s">
        <v>7</v>
      </c>
    </row>
    <row r="2032" spans="1:7" x14ac:dyDescent="0.3">
      <c r="A2032">
        <v>2031</v>
      </c>
      <c r="B2032" t="s">
        <v>5</v>
      </c>
      <c r="C2032" t="s">
        <v>15</v>
      </c>
      <c r="D2032" s="1">
        <v>44966</v>
      </c>
      <c r="E2032" s="1" t="str">
        <f t="shared" si="31"/>
        <v>Feb 2023</v>
      </c>
      <c r="F2032" s="6">
        <v>325.6689814918056</v>
      </c>
      <c r="G2032" t="s">
        <v>7</v>
      </c>
    </row>
    <row r="2033" spans="1:7" x14ac:dyDescent="0.3">
      <c r="A2033">
        <v>2032</v>
      </c>
      <c r="B2033" t="s">
        <v>5</v>
      </c>
      <c r="C2033" t="s">
        <v>19</v>
      </c>
      <c r="D2033" s="1">
        <v>45041</v>
      </c>
      <c r="E2033" s="1" t="str">
        <f t="shared" si="31"/>
        <v>Apr 2023</v>
      </c>
      <c r="F2033" s="6">
        <v>253.4056223502416</v>
      </c>
      <c r="G2033" t="s">
        <v>14</v>
      </c>
    </row>
    <row r="2034" spans="1:7" x14ac:dyDescent="0.3">
      <c r="A2034">
        <v>2033</v>
      </c>
      <c r="B2034" t="s">
        <v>18</v>
      </c>
      <c r="C2034" t="s">
        <v>19</v>
      </c>
      <c r="D2034" s="1">
        <v>45147</v>
      </c>
      <c r="E2034" s="1" t="str">
        <f t="shared" si="31"/>
        <v>Aug 2023</v>
      </c>
      <c r="F2034" s="6">
        <v>141.45027667866012</v>
      </c>
      <c r="G2034" t="s">
        <v>7</v>
      </c>
    </row>
    <row r="2035" spans="1:7" x14ac:dyDescent="0.3">
      <c r="A2035">
        <v>2034</v>
      </c>
      <c r="B2035" t="s">
        <v>11</v>
      </c>
      <c r="C2035" t="s">
        <v>9</v>
      </c>
      <c r="D2035" s="1">
        <v>45019</v>
      </c>
      <c r="E2035" s="1" t="str">
        <f t="shared" si="31"/>
        <v>Apr 2023</v>
      </c>
      <c r="F2035" s="6">
        <v>24.004422516405796</v>
      </c>
      <c r="G2035" t="s">
        <v>10</v>
      </c>
    </row>
    <row r="2036" spans="1:7" x14ac:dyDescent="0.3">
      <c r="A2036">
        <v>2035</v>
      </c>
      <c r="B2036" t="s">
        <v>16</v>
      </c>
      <c r="C2036" t="s">
        <v>9</v>
      </c>
      <c r="D2036" s="1">
        <v>45118</v>
      </c>
      <c r="E2036" s="1" t="str">
        <f t="shared" si="31"/>
        <v>Jul 2023</v>
      </c>
      <c r="F2036" s="6">
        <v>223.66501470704563</v>
      </c>
      <c r="G2036" t="s">
        <v>20</v>
      </c>
    </row>
    <row r="2037" spans="1:7" x14ac:dyDescent="0.3">
      <c r="A2037">
        <v>2036</v>
      </c>
      <c r="B2037" t="s">
        <v>21</v>
      </c>
      <c r="C2037" t="s">
        <v>9</v>
      </c>
      <c r="D2037" s="1">
        <v>44978</v>
      </c>
      <c r="E2037" s="1" t="str">
        <f t="shared" si="31"/>
        <v>Feb 2023</v>
      </c>
      <c r="F2037" s="6">
        <v>259.22370426936834</v>
      </c>
      <c r="G2037" t="s">
        <v>7</v>
      </c>
    </row>
    <row r="2038" spans="1:7" x14ac:dyDescent="0.3">
      <c r="A2038">
        <v>2037</v>
      </c>
      <c r="B2038" t="s">
        <v>13</v>
      </c>
      <c r="C2038" t="s">
        <v>9</v>
      </c>
      <c r="D2038" s="1">
        <v>45079</v>
      </c>
      <c r="E2038" s="1" t="str">
        <f t="shared" si="31"/>
        <v>Jun 2023</v>
      </c>
      <c r="F2038" s="6">
        <v>257.19415924775581</v>
      </c>
      <c r="G2038" t="s">
        <v>10</v>
      </c>
    </row>
    <row r="2039" spans="1:7" x14ac:dyDescent="0.3">
      <c r="A2039">
        <v>2038</v>
      </c>
      <c r="B2039" t="s">
        <v>13</v>
      </c>
      <c r="C2039" t="s">
        <v>9</v>
      </c>
      <c r="D2039" s="1">
        <v>45083</v>
      </c>
      <c r="E2039" s="1" t="str">
        <f t="shared" si="31"/>
        <v>Jun 2023</v>
      </c>
      <c r="F2039" s="6">
        <v>237.81329082519051</v>
      </c>
      <c r="G2039" t="s">
        <v>20</v>
      </c>
    </row>
    <row r="2040" spans="1:7" x14ac:dyDescent="0.3">
      <c r="A2040">
        <v>2039</v>
      </c>
      <c r="B2040" t="s">
        <v>21</v>
      </c>
      <c r="C2040" t="s">
        <v>15</v>
      </c>
      <c r="D2040" s="1">
        <v>45052</v>
      </c>
      <c r="E2040" s="1" t="str">
        <f t="shared" si="31"/>
        <v>May 2023</v>
      </c>
      <c r="F2040" s="6">
        <v>25.342443901045339</v>
      </c>
      <c r="G2040" t="s">
        <v>7</v>
      </c>
    </row>
    <row r="2041" spans="1:7" x14ac:dyDescent="0.3">
      <c r="A2041">
        <v>2040</v>
      </c>
      <c r="B2041" t="s">
        <v>21</v>
      </c>
      <c r="C2041" t="s">
        <v>6</v>
      </c>
      <c r="D2041" s="1">
        <v>45134</v>
      </c>
      <c r="E2041" s="1" t="str">
        <f t="shared" si="31"/>
        <v>Jul 2023</v>
      </c>
      <c r="F2041" s="6">
        <v>411.98332665168181</v>
      </c>
      <c r="G2041" t="s">
        <v>20</v>
      </c>
    </row>
    <row r="2042" spans="1:7" x14ac:dyDescent="0.3">
      <c r="A2042">
        <v>2041</v>
      </c>
      <c r="B2042" t="s">
        <v>11</v>
      </c>
      <c r="C2042" t="s">
        <v>15</v>
      </c>
      <c r="D2042" s="1">
        <v>45280</v>
      </c>
      <c r="E2042" s="1" t="str">
        <f t="shared" si="31"/>
        <v>Dec 2023</v>
      </c>
      <c r="F2042" s="6">
        <v>378.14376314063901</v>
      </c>
      <c r="G2042" t="s">
        <v>7</v>
      </c>
    </row>
    <row r="2043" spans="1:7" x14ac:dyDescent="0.3">
      <c r="A2043">
        <v>2042</v>
      </c>
      <c r="B2043" t="s">
        <v>8</v>
      </c>
      <c r="C2043" t="s">
        <v>6</v>
      </c>
      <c r="D2043" s="1">
        <v>45030</v>
      </c>
      <c r="E2043" s="1" t="str">
        <f t="shared" si="31"/>
        <v>Apr 2023</v>
      </c>
      <c r="F2043" s="6">
        <v>484.73152256563202</v>
      </c>
      <c r="G2043" t="s">
        <v>10</v>
      </c>
    </row>
    <row r="2044" spans="1:7" x14ac:dyDescent="0.3">
      <c r="A2044">
        <v>2043</v>
      </c>
      <c r="B2044" t="s">
        <v>13</v>
      </c>
      <c r="C2044" t="s">
        <v>6</v>
      </c>
      <c r="D2044" s="1">
        <v>45181</v>
      </c>
      <c r="E2044" s="1" t="str">
        <f t="shared" si="31"/>
        <v>Sep 2023</v>
      </c>
      <c r="F2044" s="6">
        <v>306.14374086982281</v>
      </c>
      <c r="G2044" t="s">
        <v>20</v>
      </c>
    </row>
    <row r="2045" spans="1:7" x14ac:dyDescent="0.3">
      <c r="A2045">
        <v>2044</v>
      </c>
      <c r="B2045" t="s">
        <v>5</v>
      </c>
      <c r="C2045" t="s">
        <v>15</v>
      </c>
      <c r="D2045" s="1">
        <v>44939</v>
      </c>
      <c r="E2045" s="1" t="str">
        <f t="shared" si="31"/>
        <v>Jan 2023</v>
      </c>
      <c r="F2045" s="6">
        <v>265.86180028720037</v>
      </c>
      <c r="G2045" t="s">
        <v>12</v>
      </c>
    </row>
    <row r="2046" spans="1:7" x14ac:dyDescent="0.3">
      <c r="A2046">
        <v>2045</v>
      </c>
      <c r="B2046" t="s">
        <v>21</v>
      </c>
      <c r="C2046" t="s">
        <v>15</v>
      </c>
      <c r="D2046" s="1">
        <v>44944</v>
      </c>
      <c r="E2046" s="1" t="str">
        <f t="shared" si="31"/>
        <v>Jan 2023</v>
      </c>
      <c r="F2046" s="6">
        <v>152.97811322824072</v>
      </c>
      <c r="G2046" t="s">
        <v>20</v>
      </c>
    </row>
    <row r="2047" spans="1:7" x14ac:dyDescent="0.3">
      <c r="A2047">
        <v>2046</v>
      </c>
      <c r="B2047" t="s">
        <v>16</v>
      </c>
      <c r="C2047" t="s">
        <v>6</v>
      </c>
      <c r="D2047" s="1">
        <v>45109</v>
      </c>
      <c r="E2047" s="1" t="str">
        <f t="shared" si="31"/>
        <v>Jul 2023</v>
      </c>
      <c r="F2047" s="6">
        <v>341.5422384287358</v>
      </c>
      <c r="G2047" t="s">
        <v>10</v>
      </c>
    </row>
    <row r="2048" spans="1:7" x14ac:dyDescent="0.3">
      <c r="A2048">
        <v>2047</v>
      </c>
      <c r="B2048" t="s">
        <v>13</v>
      </c>
      <c r="C2048" t="s">
        <v>15</v>
      </c>
      <c r="D2048" s="1">
        <v>44946</v>
      </c>
      <c r="E2048" s="1" t="str">
        <f t="shared" si="31"/>
        <v>Jan 2023</v>
      </c>
      <c r="F2048" s="6">
        <v>142.07822698375998</v>
      </c>
      <c r="G2048" t="s">
        <v>7</v>
      </c>
    </row>
    <row r="2049" spans="1:7" x14ac:dyDescent="0.3">
      <c r="A2049">
        <v>2048</v>
      </c>
      <c r="B2049" t="s">
        <v>8</v>
      </c>
      <c r="C2049" t="s">
        <v>6</v>
      </c>
      <c r="D2049" s="1">
        <v>45127</v>
      </c>
      <c r="E2049" s="1" t="str">
        <f t="shared" si="31"/>
        <v>Jul 2023</v>
      </c>
      <c r="F2049" s="6">
        <v>243.89799031804543</v>
      </c>
      <c r="G2049" t="s">
        <v>10</v>
      </c>
    </row>
    <row r="2050" spans="1:7" x14ac:dyDescent="0.3">
      <c r="A2050">
        <v>2049</v>
      </c>
      <c r="B2050" t="s">
        <v>8</v>
      </c>
      <c r="C2050" t="s">
        <v>19</v>
      </c>
      <c r="D2050" s="1">
        <v>45225</v>
      </c>
      <c r="E2050" s="1" t="str">
        <f t="shared" ref="E2050:E2113" si="32">TEXT(D2050, "MMM YYYY")</f>
        <v>Oct 2023</v>
      </c>
      <c r="F2050" s="6">
        <v>129.48383641479523</v>
      </c>
      <c r="G2050" t="s">
        <v>10</v>
      </c>
    </row>
    <row r="2051" spans="1:7" x14ac:dyDescent="0.3">
      <c r="A2051">
        <v>2050</v>
      </c>
      <c r="B2051" t="s">
        <v>16</v>
      </c>
      <c r="C2051" t="s">
        <v>9</v>
      </c>
      <c r="D2051" s="1">
        <v>45117</v>
      </c>
      <c r="E2051" s="1" t="str">
        <f t="shared" si="32"/>
        <v>Jul 2023</v>
      </c>
      <c r="F2051" s="6">
        <v>282.61833882803381</v>
      </c>
      <c r="G2051" t="s">
        <v>14</v>
      </c>
    </row>
    <row r="2052" spans="1:7" x14ac:dyDescent="0.3">
      <c r="A2052">
        <v>2051</v>
      </c>
      <c r="B2052" t="s">
        <v>16</v>
      </c>
      <c r="C2052" t="s">
        <v>19</v>
      </c>
      <c r="D2052" s="1">
        <v>44987</v>
      </c>
      <c r="E2052" s="1" t="str">
        <f t="shared" si="32"/>
        <v>Mar 2023</v>
      </c>
      <c r="F2052" s="6">
        <v>260.74522665886872</v>
      </c>
      <c r="G2052" t="s">
        <v>7</v>
      </c>
    </row>
    <row r="2053" spans="1:7" x14ac:dyDescent="0.3">
      <c r="A2053">
        <v>2052</v>
      </c>
      <c r="B2053" t="s">
        <v>18</v>
      </c>
      <c r="C2053" t="s">
        <v>6</v>
      </c>
      <c r="D2053" s="1">
        <v>45228</v>
      </c>
      <c r="E2053" s="1" t="str">
        <f t="shared" si="32"/>
        <v>Oct 2023</v>
      </c>
      <c r="F2053" s="6">
        <v>258.83907899229365</v>
      </c>
      <c r="G2053" t="s">
        <v>20</v>
      </c>
    </row>
    <row r="2054" spans="1:7" x14ac:dyDescent="0.3">
      <c r="A2054">
        <v>2053</v>
      </c>
      <c r="B2054" t="s">
        <v>11</v>
      </c>
      <c r="C2054" t="s">
        <v>6</v>
      </c>
      <c r="D2054" s="1">
        <v>45160</v>
      </c>
      <c r="E2054" s="1" t="str">
        <f t="shared" si="32"/>
        <v>Aug 2023</v>
      </c>
      <c r="F2054" s="6">
        <v>265.20380102343069</v>
      </c>
      <c r="G2054" t="s">
        <v>12</v>
      </c>
    </row>
    <row r="2055" spans="1:7" x14ac:dyDescent="0.3">
      <c r="A2055">
        <v>2054</v>
      </c>
      <c r="B2055" t="s">
        <v>5</v>
      </c>
      <c r="C2055" t="s">
        <v>15</v>
      </c>
      <c r="D2055" s="1">
        <v>45223</v>
      </c>
      <c r="E2055" s="1" t="str">
        <f t="shared" si="32"/>
        <v>Oct 2023</v>
      </c>
      <c r="F2055" s="6">
        <v>78.881775268691797</v>
      </c>
      <c r="G2055" t="s">
        <v>7</v>
      </c>
    </row>
    <row r="2056" spans="1:7" x14ac:dyDescent="0.3">
      <c r="A2056">
        <v>2055</v>
      </c>
      <c r="B2056" t="s">
        <v>21</v>
      </c>
      <c r="C2056" t="s">
        <v>19</v>
      </c>
      <c r="D2056" s="1">
        <v>45069</v>
      </c>
      <c r="E2056" s="1" t="str">
        <f t="shared" si="32"/>
        <v>May 2023</v>
      </c>
      <c r="F2056" s="6">
        <v>341.91541190079897</v>
      </c>
      <c r="G2056" t="s">
        <v>7</v>
      </c>
    </row>
    <row r="2057" spans="1:7" x14ac:dyDescent="0.3">
      <c r="A2057">
        <v>2056</v>
      </c>
      <c r="B2057" t="s">
        <v>21</v>
      </c>
      <c r="C2057" t="s">
        <v>17</v>
      </c>
      <c r="D2057" s="1">
        <v>45243</v>
      </c>
      <c r="E2057" s="1" t="str">
        <f t="shared" si="32"/>
        <v>Nov 2023</v>
      </c>
      <c r="F2057" s="6">
        <v>34.840326460990674</v>
      </c>
      <c r="G2057" t="s">
        <v>20</v>
      </c>
    </row>
    <row r="2058" spans="1:7" x14ac:dyDescent="0.3">
      <c r="A2058">
        <v>2057</v>
      </c>
      <c r="B2058" t="s">
        <v>11</v>
      </c>
      <c r="C2058" t="s">
        <v>9</v>
      </c>
      <c r="D2058" s="1">
        <v>45229</v>
      </c>
      <c r="E2058" s="1" t="str">
        <f t="shared" si="32"/>
        <v>Oct 2023</v>
      </c>
      <c r="F2058" s="6">
        <v>155.84314293497397</v>
      </c>
      <c r="G2058" t="s">
        <v>14</v>
      </c>
    </row>
    <row r="2059" spans="1:7" x14ac:dyDescent="0.3">
      <c r="A2059">
        <v>2058</v>
      </c>
      <c r="B2059" t="s">
        <v>13</v>
      </c>
      <c r="C2059" t="s">
        <v>17</v>
      </c>
      <c r="D2059" s="1">
        <v>45178</v>
      </c>
      <c r="E2059" s="1" t="str">
        <f t="shared" si="32"/>
        <v>Sep 2023</v>
      </c>
      <c r="F2059" s="6">
        <v>432.98189551980437</v>
      </c>
      <c r="G2059" t="s">
        <v>14</v>
      </c>
    </row>
    <row r="2060" spans="1:7" x14ac:dyDescent="0.3">
      <c r="A2060">
        <v>2059</v>
      </c>
      <c r="B2060" t="s">
        <v>21</v>
      </c>
      <c r="C2060" t="s">
        <v>15</v>
      </c>
      <c r="D2060" s="1">
        <v>45282</v>
      </c>
      <c r="E2060" s="1" t="str">
        <f t="shared" si="32"/>
        <v>Dec 2023</v>
      </c>
      <c r="F2060" s="6">
        <v>369.38373230404335</v>
      </c>
      <c r="G2060" t="s">
        <v>12</v>
      </c>
    </row>
    <row r="2061" spans="1:7" x14ac:dyDescent="0.3">
      <c r="A2061">
        <v>2060</v>
      </c>
      <c r="B2061" t="s">
        <v>8</v>
      </c>
      <c r="C2061" t="s">
        <v>17</v>
      </c>
      <c r="D2061" s="1">
        <v>45013</v>
      </c>
      <c r="E2061" s="1" t="str">
        <f t="shared" si="32"/>
        <v>Mar 2023</v>
      </c>
      <c r="F2061" s="6">
        <v>92.681811291444305</v>
      </c>
      <c r="G2061" t="s">
        <v>14</v>
      </c>
    </row>
    <row r="2062" spans="1:7" x14ac:dyDescent="0.3">
      <c r="A2062">
        <v>2061</v>
      </c>
      <c r="B2062" t="s">
        <v>13</v>
      </c>
      <c r="C2062" t="s">
        <v>19</v>
      </c>
      <c r="D2062" s="1">
        <v>45003</v>
      </c>
      <c r="E2062" s="1" t="str">
        <f t="shared" si="32"/>
        <v>Mar 2023</v>
      </c>
      <c r="F2062" s="6">
        <v>329.20376772656294</v>
      </c>
      <c r="G2062" t="s">
        <v>7</v>
      </c>
    </row>
    <row r="2063" spans="1:7" x14ac:dyDescent="0.3">
      <c r="A2063">
        <v>2062</v>
      </c>
      <c r="B2063" t="s">
        <v>21</v>
      </c>
      <c r="C2063" t="s">
        <v>9</v>
      </c>
      <c r="D2063" s="1">
        <v>45166</v>
      </c>
      <c r="E2063" s="1" t="str">
        <f t="shared" si="32"/>
        <v>Aug 2023</v>
      </c>
      <c r="F2063" s="6">
        <v>55.992618538208923</v>
      </c>
      <c r="G2063" t="s">
        <v>14</v>
      </c>
    </row>
    <row r="2064" spans="1:7" x14ac:dyDescent="0.3">
      <c r="A2064">
        <v>2063</v>
      </c>
      <c r="B2064" t="s">
        <v>21</v>
      </c>
      <c r="C2064" t="s">
        <v>15</v>
      </c>
      <c r="D2064" s="1">
        <v>45188</v>
      </c>
      <c r="E2064" s="1" t="str">
        <f t="shared" si="32"/>
        <v>Sep 2023</v>
      </c>
      <c r="F2064" s="6">
        <v>379.88681632887045</v>
      </c>
      <c r="G2064" t="s">
        <v>7</v>
      </c>
    </row>
    <row r="2065" spans="1:7" x14ac:dyDescent="0.3">
      <c r="A2065">
        <v>2064</v>
      </c>
      <c r="B2065" t="s">
        <v>16</v>
      </c>
      <c r="C2065" t="s">
        <v>17</v>
      </c>
      <c r="D2065" s="1">
        <v>45175</v>
      </c>
      <c r="E2065" s="1" t="str">
        <f t="shared" si="32"/>
        <v>Sep 2023</v>
      </c>
      <c r="F2065" s="6">
        <v>469.6560567839179</v>
      </c>
      <c r="G2065" t="s">
        <v>12</v>
      </c>
    </row>
    <row r="2066" spans="1:7" x14ac:dyDescent="0.3">
      <c r="A2066">
        <v>2065</v>
      </c>
      <c r="B2066" t="s">
        <v>8</v>
      </c>
      <c r="C2066" t="s">
        <v>9</v>
      </c>
      <c r="D2066" s="1">
        <v>45085</v>
      </c>
      <c r="E2066" s="1" t="str">
        <f t="shared" si="32"/>
        <v>Jun 2023</v>
      </c>
      <c r="F2066" s="6">
        <v>19.775903249491265</v>
      </c>
      <c r="G2066" t="s">
        <v>20</v>
      </c>
    </row>
    <row r="2067" spans="1:7" x14ac:dyDescent="0.3">
      <c r="A2067">
        <v>2066</v>
      </c>
      <c r="B2067" t="s">
        <v>21</v>
      </c>
      <c r="C2067" t="s">
        <v>19</v>
      </c>
      <c r="D2067" s="1">
        <v>45041</v>
      </c>
      <c r="E2067" s="1" t="str">
        <f t="shared" si="32"/>
        <v>Apr 2023</v>
      </c>
      <c r="F2067" s="6">
        <v>40.302170734571135</v>
      </c>
      <c r="G2067" t="s">
        <v>20</v>
      </c>
    </row>
    <row r="2068" spans="1:7" x14ac:dyDescent="0.3">
      <c r="A2068">
        <v>2067</v>
      </c>
      <c r="B2068" t="s">
        <v>18</v>
      </c>
      <c r="C2068" t="s">
        <v>17</v>
      </c>
      <c r="D2068" s="1">
        <v>44971</v>
      </c>
      <c r="E2068" s="1" t="str">
        <f t="shared" si="32"/>
        <v>Feb 2023</v>
      </c>
      <c r="F2068" s="6">
        <v>65.721059697398459</v>
      </c>
      <c r="G2068" t="s">
        <v>12</v>
      </c>
    </row>
    <row r="2069" spans="1:7" x14ac:dyDescent="0.3">
      <c r="A2069">
        <v>2068</v>
      </c>
      <c r="B2069" t="s">
        <v>8</v>
      </c>
      <c r="C2069" t="s">
        <v>15</v>
      </c>
      <c r="D2069" s="1">
        <v>45125</v>
      </c>
      <c r="E2069" s="1" t="str">
        <f t="shared" si="32"/>
        <v>Jul 2023</v>
      </c>
      <c r="F2069" s="6">
        <v>492.92324386545545</v>
      </c>
      <c r="G2069" t="s">
        <v>12</v>
      </c>
    </row>
    <row r="2070" spans="1:7" x14ac:dyDescent="0.3">
      <c r="A2070">
        <v>2069</v>
      </c>
      <c r="B2070" t="s">
        <v>18</v>
      </c>
      <c r="C2070" t="s">
        <v>19</v>
      </c>
      <c r="D2070" s="1">
        <v>45157</v>
      </c>
      <c r="E2070" s="1" t="str">
        <f t="shared" si="32"/>
        <v>Aug 2023</v>
      </c>
      <c r="F2070" s="6">
        <v>420.2738475617046</v>
      </c>
      <c r="G2070" t="s">
        <v>10</v>
      </c>
    </row>
    <row r="2071" spans="1:7" x14ac:dyDescent="0.3">
      <c r="A2071">
        <v>2070</v>
      </c>
      <c r="B2071" t="s">
        <v>18</v>
      </c>
      <c r="C2071" t="s">
        <v>17</v>
      </c>
      <c r="D2071" s="1">
        <v>44976</v>
      </c>
      <c r="E2071" s="1" t="str">
        <f t="shared" si="32"/>
        <v>Feb 2023</v>
      </c>
      <c r="F2071" s="6">
        <v>431.44580991713804</v>
      </c>
      <c r="G2071" t="s">
        <v>14</v>
      </c>
    </row>
    <row r="2072" spans="1:7" x14ac:dyDescent="0.3">
      <c r="A2072">
        <v>2071</v>
      </c>
      <c r="B2072" t="s">
        <v>18</v>
      </c>
      <c r="C2072" t="s">
        <v>9</v>
      </c>
      <c r="D2072" s="1">
        <v>44976</v>
      </c>
      <c r="E2072" s="1" t="str">
        <f t="shared" si="32"/>
        <v>Feb 2023</v>
      </c>
      <c r="F2072" s="6">
        <v>391.1318757383869</v>
      </c>
      <c r="G2072" t="s">
        <v>12</v>
      </c>
    </row>
    <row r="2073" spans="1:7" x14ac:dyDescent="0.3">
      <c r="A2073">
        <v>2072</v>
      </c>
      <c r="B2073" t="s">
        <v>5</v>
      </c>
      <c r="C2073" t="s">
        <v>15</v>
      </c>
      <c r="D2073" s="1">
        <v>45261</v>
      </c>
      <c r="E2073" s="1" t="str">
        <f t="shared" si="32"/>
        <v>Dec 2023</v>
      </c>
      <c r="F2073" s="6">
        <v>288.8751001750029</v>
      </c>
      <c r="G2073" t="s">
        <v>12</v>
      </c>
    </row>
    <row r="2074" spans="1:7" x14ac:dyDescent="0.3">
      <c r="A2074">
        <v>2073</v>
      </c>
      <c r="B2074" t="s">
        <v>13</v>
      </c>
      <c r="C2074" t="s">
        <v>6</v>
      </c>
      <c r="D2074" s="1">
        <v>45032</v>
      </c>
      <c r="E2074" s="1" t="str">
        <f t="shared" si="32"/>
        <v>Apr 2023</v>
      </c>
      <c r="F2074" s="6">
        <v>341.69078687560153</v>
      </c>
      <c r="G2074" t="s">
        <v>10</v>
      </c>
    </row>
    <row r="2075" spans="1:7" x14ac:dyDescent="0.3">
      <c r="A2075">
        <v>2074</v>
      </c>
      <c r="B2075" t="s">
        <v>11</v>
      </c>
      <c r="C2075" t="s">
        <v>17</v>
      </c>
      <c r="D2075" s="1">
        <v>44952</v>
      </c>
      <c r="E2075" s="1" t="str">
        <f t="shared" si="32"/>
        <v>Jan 2023</v>
      </c>
      <c r="F2075" s="6">
        <v>467.25447729177921</v>
      </c>
      <c r="G2075" t="s">
        <v>10</v>
      </c>
    </row>
    <row r="2076" spans="1:7" x14ac:dyDescent="0.3">
      <c r="A2076">
        <v>2075</v>
      </c>
      <c r="B2076" t="s">
        <v>18</v>
      </c>
      <c r="C2076" t="s">
        <v>19</v>
      </c>
      <c r="D2076" s="1">
        <v>45087</v>
      </c>
      <c r="E2076" s="1" t="str">
        <f t="shared" si="32"/>
        <v>Jun 2023</v>
      </c>
      <c r="F2076" s="6">
        <v>151.60613786493604</v>
      </c>
      <c r="G2076" t="s">
        <v>14</v>
      </c>
    </row>
    <row r="2077" spans="1:7" x14ac:dyDescent="0.3">
      <c r="A2077">
        <v>2076</v>
      </c>
      <c r="B2077" t="s">
        <v>13</v>
      </c>
      <c r="C2077" t="s">
        <v>6</v>
      </c>
      <c r="D2077" s="1">
        <v>45026</v>
      </c>
      <c r="E2077" s="1" t="str">
        <f t="shared" si="32"/>
        <v>Apr 2023</v>
      </c>
      <c r="F2077" s="6">
        <v>171.77388259531176</v>
      </c>
      <c r="G2077" t="s">
        <v>12</v>
      </c>
    </row>
    <row r="2078" spans="1:7" x14ac:dyDescent="0.3">
      <c r="A2078">
        <v>2077</v>
      </c>
      <c r="B2078" t="s">
        <v>5</v>
      </c>
      <c r="C2078" t="s">
        <v>15</v>
      </c>
      <c r="D2078" s="1">
        <v>44934</v>
      </c>
      <c r="E2078" s="1" t="str">
        <f t="shared" si="32"/>
        <v>Jan 2023</v>
      </c>
      <c r="F2078" s="6">
        <v>344.41871849947228</v>
      </c>
      <c r="G2078" t="s">
        <v>20</v>
      </c>
    </row>
    <row r="2079" spans="1:7" x14ac:dyDescent="0.3">
      <c r="A2079">
        <v>2078</v>
      </c>
      <c r="B2079" t="s">
        <v>8</v>
      </c>
      <c r="C2079" t="s">
        <v>17</v>
      </c>
      <c r="D2079" s="1">
        <v>45070</v>
      </c>
      <c r="E2079" s="1" t="str">
        <f t="shared" si="32"/>
        <v>May 2023</v>
      </c>
      <c r="F2079" s="6">
        <v>159.03157712185981</v>
      </c>
      <c r="G2079" t="s">
        <v>14</v>
      </c>
    </row>
    <row r="2080" spans="1:7" x14ac:dyDescent="0.3">
      <c r="A2080">
        <v>2079</v>
      </c>
      <c r="B2080" t="s">
        <v>18</v>
      </c>
      <c r="C2080" t="s">
        <v>15</v>
      </c>
      <c r="D2080" s="1">
        <v>45095</v>
      </c>
      <c r="E2080" s="1" t="str">
        <f t="shared" si="32"/>
        <v>Jun 2023</v>
      </c>
      <c r="F2080" s="6">
        <v>434.01053315196941</v>
      </c>
      <c r="G2080" t="s">
        <v>10</v>
      </c>
    </row>
    <row r="2081" spans="1:7" x14ac:dyDescent="0.3">
      <c r="A2081">
        <v>2080</v>
      </c>
      <c r="B2081" t="s">
        <v>21</v>
      </c>
      <c r="C2081" t="s">
        <v>15</v>
      </c>
      <c r="D2081" s="1">
        <v>45154</v>
      </c>
      <c r="E2081" s="1" t="str">
        <f t="shared" si="32"/>
        <v>Aug 2023</v>
      </c>
      <c r="F2081" s="6">
        <v>253.36400566204276</v>
      </c>
      <c r="G2081" t="s">
        <v>10</v>
      </c>
    </row>
    <row r="2082" spans="1:7" x14ac:dyDescent="0.3">
      <c r="A2082">
        <v>2081</v>
      </c>
      <c r="B2082" t="s">
        <v>13</v>
      </c>
      <c r="C2082" t="s">
        <v>17</v>
      </c>
      <c r="D2082" s="1">
        <v>45168</v>
      </c>
      <c r="E2082" s="1" t="str">
        <f t="shared" si="32"/>
        <v>Aug 2023</v>
      </c>
      <c r="F2082" s="6">
        <v>53.79798095322932</v>
      </c>
      <c r="G2082" t="s">
        <v>14</v>
      </c>
    </row>
    <row r="2083" spans="1:7" x14ac:dyDescent="0.3">
      <c r="A2083">
        <v>2082</v>
      </c>
      <c r="B2083" t="s">
        <v>11</v>
      </c>
      <c r="C2083" t="s">
        <v>6</v>
      </c>
      <c r="D2083" s="1">
        <v>44937</v>
      </c>
      <c r="E2083" s="1" t="str">
        <f t="shared" si="32"/>
        <v>Jan 2023</v>
      </c>
      <c r="F2083" s="6">
        <v>191.05856390108107</v>
      </c>
      <c r="G2083" t="s">
        <v>10</v>
      </c>
    </row>
    <row r="2084" spans="1:7" x14ac:dyDescent="0.3">
      <c r="A2084">
        <v>2083</v>
      </c>
      <c r="B2084" t="s">
        <v>21</v>
      </c>
      <c r="C2084" t="s">
        <v>9</v>
      </c>
      <c r="D2084" s="1">
        <v>45268</v>
      </c>
      <c r="E2084" s="1" t="str">
        <f t="shared" si="32"/>
        <v>Dec 2023</v>
      </c>
      <c r="F2084" s="6">
        <v>460.88729187746793</v>
      </c>
      <c r="G2084" t="s">
        <v>7</v>
      </c>
    </row>
    <row r="2085" spans="1:7" x14ac:dyDescent="0.3">
      <c r="A2085">
        <v>2084</v>
      </c>
      <c r="B2085" t="s">
        <v>5</v>
      </c>
      <c r="C2085" t="s">
        <v>19</v>
      </c>
      <c r="D2085" s="1">
        <v>44937</v>
      </c>
      <c r="E2085" s="1" t="str">
        <f t="shared" si="32"/>
        <v>Jan 2023</v>
      </c>
      <c r="F2085" s="6">
        <v>492.33239427844416</v>
      </c>
      <c r="G2085" t="s">
        <v>14</v>
      </c>
    </row>
    <row r="2086" spans="1:7" x14ac:dyDescent="0.3">
      <c r="A2086">
        <v>2085</v>
      </c>
      <c r="B2086" t="s">
        <v>16</v>
      </c>
      <c r="C2086" t="s">
        <v>6</v>
      </c>
      <c r="D2086" s="1">
        <v>44978</v>
      </c>
      <c r="E2086" s="1" t="str">
        <f t="shared" si="32"/>
        <v>Feb 2023</v>
      </c>
      <c r="F2086" s="6">
        <v>61.387499802466039</v>
      </c>
      <c r="G2086" t="s">
        <v>12</v>
      </c>
    </row>
    <row r="2087" spans="1:7" x14ac:dyDescent="0.3">
      <c r="A2087">
        <v>2086</v>
      </c>
      <c r="B2087" t="s">
        <v>21</v>
      </c>
      <c r="C2087" t="s">
        <v>19</v>
      </c>
      <c r="D2087" s="1">
        <v>45286</v>
      </c>
      <c r="E2087" s="1" t="str">
        <f t="shared" si="32"/>
        <v>Dec 2023</v>
      </c>
      <c r="F2087" s="6">
        <v>435.93126940075251</v>
      </c>
      <c r="G2087" t="s">
        <v>12</v>
      </c>
    </row>
    <row r="2088" spans="1:7" x14ac:dyDescent="0.3">
      <c r="A2088">
        <v>2087</v>
      </c>
      <c r="B2088" t="s">
        <v>5</v>
      </c>
      <c r="C2088" t="s">
        <v>15</v>
      </c>
      <c r="D2088" s="1">
        <v>45103</v>
      </c>
      <c r="E2088" s="1" t="str">
        <f t="shared" si="32"/>
        <v>Jun 2023</v>
      </c>
      <c r="F2088" s="6">
        <v>35.928412505398697</v>
      </c>
      <c r="G2088" t="s">
        <v>12</v>
      </c>
    </row>
    <row r="2089" spans="1:7" x14ac:dyDescent="0.3">
      <c r="A2089">
        <v>2088</v>
      </c>
      <c r="B2089" t="s">
        <v>13</v>
      </c>
      <c r="C2089" t="s">
        <v>15</v>
      </c>
      <c r="D2089" s="1">
        <v>44937</v>
      </c>
      <c r="E2089" s="1" t="str">
        <f t="shared" si="32"/>
        <v>Jan 2023</v>
      </c>
      <c r="F2089" s="6">
        <v>168.56529984532219</v>
      </c>
      <c r="G2089" t="s">
        <v>20</v>
      </c>
    </row>
    <row r="2090" spans="1:7" x14ac:dyDescent="0.3">
      <c r="A2090">
        <v>2089</v>
      </c>
      <c r="B2090" t="s">
        <v>13</v>
      </c>
      <c r="C2090" t="s">
        <v>9</v>
      </c>
      <c r="D2090" s="1">
        <v>45154</v>
      </c>
      <c r="E2090" s="1" t="str">
        <f t="shared" si="32"/>
        <v>Aug 2023</v>
      </c>
      <c r="F2090" s="6">
        <v>237.30654009825781</v>
      </c>
      <c r="G2090" t="s">
        <v>14</v>
      </c>
    </row>
    <row r="2091" spans="1:7" x14ac:dyDescent="0.3">
      <c r="A2091">
        <v>2090</v>
      </c>
      <c r="B2091" t="s">
        <v>16</v>
      </c>
      <c r="C2091" t="s">
        <v>15</v>
      </c>
      <c r="D2091" s="1">
        <v>45191</v>
      </c>
      <c r="E2091" s="1" t="str">
        <f t="shared" si="32"/>
        <v>Sep 2023</v>
      </c>
      <c r="F2091" s="6">
        <v>138.73298831645926</v>
      </c>
      <c r="G2091" t="s">
        <v>12</v>
      </c>
    </row>
    <row r="2092" spans="1:7" x14ac:dyDescent="0.3">
      <c r="A2092">
        <v>2091</v>
      </c>
      <c r="B2092" t="s">
        <v>8</v>
      </c>
      <c r="C2092" t="s">
        <v>17</v>
      </c>
      <c r="D2092" s="1">
        <v>45035</v>
      </c>
      <c r="E2092" s="1" t="str">
        <f t="shared" si="32"/>
        <v>Apr 2023</v>
      </c>
      <c r="F2092" s="6">
        <v>417.51675974572566</v>
      </c>
      <c r="G2092" t="s">
        <v>12</v>
      </c>
    </row>
    <row r="2093" spans="1:7" x14ac:dyDescent="0.3">
      <c r="A2093">
        <v>2092</v>
      </c>
      <c r="B2093" t="s">
        <v>21</v>
      </c>
      <c r="C2093" t="s">
        <v>6</v>
      </c>
      <c r="D2093" s="1">
        <v>45218</v>
      </c>
      <c r="E2093" s="1" t="str">
        <f t="shared" si="32"/>
        <v>Oct 2023</v>
      </c>
      <c r="F2093" s="6">
        <v>348.99806924851788</v>
      </c>
      <c r="G2093" t="s">
        <v>12</v>
      </c>
    </row>
    <row r="2094" spans="1:7" x14ac:dyDescent="0.3">
      <c r="A2094">
        <v>2093</v>
      </c>
      <c r="B2094" t="s">
        <v>8</v>
      </c>
      <c r="C2094" t="s">
        <v>15</v>
      </c>
      <c r="D2094" s="1">
        <v>45095</v>
      </c>
      <c r="E2094" s="1" t="str">
        <f t="shared" si="32"/>
        <v>Jun 2023</v>
      </c>
      <c r="F2094" s="6">
        <v>385.99141369319022</v>
      </c>
      <c r="G2094" t="s">
        <v>10</v>
      </c>
    </row>
    <row r="2095" spans="1:7" x14ac:dyDescent="0.3">
      <c r="A2095">
        <v>2094</v>
      </c>
      <c r="B2095" t="s">
        <v>21</v>
      </c>
      <c r="C2095" t="s">
        <v>9</v>
      </c>
      <c r="D2095" s="1">
        <v>45082</v>
      </c>
      <c r="E2095" s="1" t="str">
        <f t="shared" si="32"/>
        <v>Jun 2023</v>
      </c>
      <c r="F2095" s="6">
        <v>149.84270241412887</v>
      </c>
      <c r="G2095" t="s">
        <v>7</v>
      </c>
    </row>
    <row r="2096" spans="1:7" x14ac:dyDescent="0.3">
      <c r="A2096">
        <v>2095</v>
      </c>
      <c r="B2096" t="s">
        <v>11</v>
      </c>
      <c r="C2096" t="s">
        <v>15</v>
      </c>
      <c r="D2096" s="1">
        <v>45079</v>
      </c>
      <c r="E2096" s="1" t="str">
        <f t="shared" si="32"/>
        <v>Jun 2023</v>
      </c>
      <c r="F2096" s="6">
        <v>119.65631134489237</v>
      </c>
      <c r="G2096" t="s">
        <v>20</v>
      </c>
    </row>
    <row r="2097" spans="1:7" x14ac:dyDescent="0.3">
      <c r="A2097">
        <v>2096</v>
      </c>
      <c r="B2097" t="s">
        <v>5</v>
      </c>
      <c r="C2097" t="s">
        <v>9</v>
      </c>
      <c r="D2097" s="1">
        <v>45254</v>
      </c>
      <c r="E2097" s="1" t="str">
        <f t="shared" si="32"/>
        <v>Nov 2023</v>
      </c>
      <c r="F2097" s="6">
        <v>250.73556830861767</v>
      </c>
      <c r="G2097" t="s">
        <v>14</v>
      </c>
    </row>
    <row r="2098" spans="1:7" x14ac:dyDescent="0.3">
      <c r="A2098">
        <v>2097</v>
      </c>
      <c r="B2098" t="s">
        <v>11</v>
      </c>
      <c r="C2098" t="s">
        <v>17</v>
      </c>
      <c r="D2098" s="1">
        <v>45030</v>
      </c>
      <c r="E2098" s="1" t="str">
        <f t="shared" si="32"/>
        <v>Apr 2023</v>
      </c>
      <c r="F2098" s="6">
        <v>358.19538523569952</v>
      </c>
      <c r="G2098" t="s">
        <v>20</v>
      </c>
    </row>
    <row r="2099" spans="1:7" x14ac:dyDescent="0.3">
      <c r="A2099">
        <v>2098</v>
      </c>
      <c r="B2099" t="s">
        <v>5</v>
      </c>
      <c r="C2099" t="s">
        <v>6</v>
      </c>
      <c r="D2099" s="1">
        <v>45085</v>
      </c>
      <c r="E2099" s="1" t="str">
        <f t="shared" si="32"/>
        <v>Jun 2023</v>
      </c>
      <c r="F2099" s="6">
        <v>456.99629804497312</v>
      </c>
      <c r="G2099" t="s">
        <v>12</v>
      </c>
    </row>
    <row r="2100" spans="1:7" x14ac:dyDescent="0.3">
      <c r="A2100">
        <v>2099</v>
      </c>
      <c r="B2100" t="s">
        <v>21</v>
      </c>
      <c r="C2100" t="s">
        <v>6</v>
      </c>
      <c r="D2100" s="1">
        <v>45212</v>
      </c>
      <c r="E2100" s="1" t="str">
        <f t="shared" si="32"/>
        <v>Oct 2023</v>
      </c>
      <c r="F2100" s="6">
        <v>260.35797366834277</v>
      </c>
      <c r="G2100" t="s">
        <v>7</v>
      </c>
    </row>
    <row r="2101" spans="1:7" x14ac:dyDescent="0.3">
      <c r="A2101">
        <v>2100</v>
      </c>
      <c r="B2101" t="s">
        <v>5</v>
      </c>
      <c r="C2101" t="s">
        <v>15</v>
      </c>
      <c r="D2101" s="1">
        <v>44984</v>
      </c>
      <c r="E2101" s="1" t="str">
        <f t="shared" si="32"/>
        <v>Feb 2023</v>
      </c>
      <c r="F2101" s="6">
        <v>348.29158240397203</v>
      </c>
      <c r="G2101" t="s">
        <v>7</v>
      </c>
    </row>
    <row r="2102" spans="1:7" x14ac:dyDescent="0.3">
      <c r="A2102">
        <v>2101</v>
      </c>
      <c r="B2102" t="s">
        <v>16</v>
      </c>
      <c r="C2102" t="s">
        <v>9</v>
      </c>
      <c r="D2102" s="1">
        <v>45212</v>
      </c>
      <c r="E2102" s="1" t="str">
        <f t="shared" si="32"/>
        <v>Oct 2023</v>
      </c>
      <c r="F2102" s="6">
        <v>288.99254094012343</v>
      </c>
      <c r="G2102" t="s">
        <v>14</v>
      </c>
    </row>
    <row r="2103" spans="1:7" x14ac:dyDescent="0.3">
      <c r="A2103">
        <v>2102</v>
      </c>
      <c r="B2103" t="s">
        <v>8</v>
      </c>
      <c r="C2103" t="s">
        <v>15</v>
      </c>
      <c r="D2103" s="1">
        <v>45255</v>
      </c>
      <c r="E2103" s="1" t="str">
        <f t="shared" si="32"/>
        <v>Nov 2023</v>
      </c>
      <c r="F2103" s="6">
        <v>373.51098217196949</v>
      </c>
      <c r="G2103" t="s">
        <v>20</v>
      </c>
    </row>
    <row r="2104" spans="1:7" x14ac:dyDescent="0.3">
      <c r="A2104">
        <v>2103</v>
      </c>
      <c r="B2104" t="s">
        <v>8</v>
      </c>
      <c r="C2104" t="s">
        <v>9</v>
      </c>
      <c r="D2104" s="1">
        <v>45078</v>
      </c>
      <c r="E2104" s="1" t="str">
        <f t="shared" si="32"/>
        <v>Jun 2023</v>
      </c>
      <c r="F2104" s="6">
        <v>255.4786993328766</v>
      </c>
      <c r="G2104" t="s">
        <v>20</v>
      </c>
    </row>
    <row r="2105" spans="1:7" x14ac:dyDescent="0.3">
      <c r="A2105">
        <v>2104</v>
      </c>
      <c r="B2105" t="s">
        <v>18</v>
      </c>
      <c r="C2105" t="s">
        <v>9</v>
      </c>
      <c r="D2105" s="1">
        <v>45076</v>
      </c>
      <c r="E2105" s="1" t="str">
        <f t="shared" si="32"/>
        <v>May 2023</v>
      </c>
      <c r="F2105" s="6">
        <v>433.52805959299008</v>
      </c>
      <c r="G2105" t="s">
        <v>10</v>
      </c>
    </row>
    <row r="2106" spans="1:7" x14ac:dyDescent="0.3">
      <c r="A2106">
        <v>2105</v>
      </c>
      <c r="B2106" t="s">
        <v>13</v>
      </c>
      <c r="C2106" t="s">
        <v>6</v>
      </c>
      <c r="D2106" s="1">
        <v>45078</v>
      </c>
      <c r="E2106" s="1" t="str">
        <f t="shared" si="32"/>
        <v>Jun 2023</v>
      </c>
      <c r="F2106" s="6">
        <v>470.54185943524993</v>
      </c>
      <c r="G2106" t="s">
        <v>10</v>
      </c>
    </row>
    <row r="2107" spans="1:7" x14ac:dyDescent="0.3">
      <c r="A2107">
        <v>2106</v>
      </c>
      <c r="B2107" t="s">
        <v>13</v>
      </c>
      <c r="C2107" t="s">
        <v>6</v>
      </c>
      <c r="D2107" s="1">
        <v>45001</v>
      </c>
      <c r="E2107" s="1" t="str">
        <f t="shared" si="32"/>
        <v>Mar 2023</v>
      </c>
      <c r="F2107" s="6">
        <v>165.09723670069374</v>
      </c>
      <c r="G2107" t="s">
        <v>20</v>
      </c>
    </row>
    <row r="2108" spans="1:7" x14ac:dyDescent="0.3">
      <c r="A2108">
        <v>2107</v>
      </c>
      <c r="B2108" t="s">
        <v>5</v>
      </c>
      <c r="C2108" t="s">
        <v>9</v>
      </c>
      <c r="D2108" s="1">
        <v>44947</v>
      </c>
      <c r="E2108" s="1" t="str">
        <f t="shared" si="32"/>
        <v>Jan 2023</v>
      </c>
      <c r="F2108" s="6">
        <v>57.397473138820644</v>
      </c>
      <c r="G2108" t="s">
        <v>14</v>
      </c>
    </row>
    <row r="2109" spans="1:7" x14ac:dyDescent="0.3">
      <c r="A2109">
        <v>2108</v>
      </c>
      <c r="B2109" t="s">
        <v>11</v>
      </c>
      <c r="C2109" t="s">
        <v>19</v>
      </c>
      <c r="D2109" s="1">
        <v>45094</v>
      </c>
      <c r="E2109" s="1" t="str">
        <f t="shared" si="32"/>
        <v>Jun 2023</v>
      </c>
      <c r="F2109" s="6">
        <v>421.89660321407956</v>
      </c>
      <c r="G2109" t="s">
        <v>7</v>
      </c>
    </row>
    <row r="2110" spans="1:7" x14ac:dyDescent="0.3">
      <c r="A2110">
        <v>2109</v>
      </c>
      <c r="B2110" t="s">
        <v>21</v>
      </c>
      <c r="C2110" t="s">
        <v>15</v>
      </c>
      <c r="D2110" s="1">
        <v>45228</v>
      </c>
      <c r="E2110" s="1" t="str">
        <f t="shared" si="32"/>
        <v>Oct 2023</v>
      </c>
      <c r="F2110" s="6">
        <v>475.71161733954665</v>
      </c>
      <c r="G2110" t="s">
        <v>12</v>
      </c>
    </row>
    <row r="2111" spans="1:7" x14ac:dyDescent="0.3">
      <c r="A2111">
        <v>2110</v>
      </c>
      <c r="B2111" t="s">
        <v>5</v>
      </c>
      <c r="C2111" t="s">
        <v>15</v>
      </c>
      <c r="D2111" s="1">
        <v>45168</v>
      </c>
      <c r="E2111" s="1" t="str">
        <f t="shared" si="32"/>
        <v>Aug 2023</v>
      </c>
      <c r="F2111" s="6">
        <v>381.14691097929506</v>
      </c>
      <c r="G2111" t="s">
        <v>14</v>
      </c>
    </row>
    <row r="2112" spans="1:7" x14ac:dyDescent="0.3">
      <c r="A2112">
        <v>2111</v>
      </c>
      <c r="B2112" t="s">
        <v>21</v>
      </c>
      <c r="C2112" t="s">
        <v>17</v>
      </c>
      <c r="D2112" s="1">
        <v>45250</v>
      </c>
      <c r="E2112" s="1" t="str">
        <f t="shared" si="32"/>
        <v>Nov 2023</v>
      </c>
      <c r="F2112" s="6">
        <v>188.99620691365129</v>
      </c>
      <c r="G2112" t="s">
        <v>14</v>
      </c>
    </row>
    <row r="2113" spans="1:7" x14ac:dyDescent="0.3">
      <c r="A2113">
        <v>2112</v>
      </c>
      <c r="B2113" t="s">
        <v>5</v>
      </c>
      <c r="C2113" t="s">
        <v>6</v>
      </c>
      <c r="D2113" s="1">
        <v>44988</v>
      </c>
      <c r="E2113" s="1" t="str">
        <f t="shared" si="32"/>
        <v>Mar 2023</v>
      </c>
      <c r="F2113" s="6">
        <v>177.1637200707348</v>
      </c>
      <c r="G2113" t="s">
        <v>12</v>
      </c>
    </row>
    <row r="2114" spans="1:7" x14ac:dyDescent="0.3">
      <c r="A2114">
        <v>2113</v>
      </c>
      <c r="B2114" t="s">
        <v>21</v>
      </c>
      <c r="C2114" t="s">
        <v>17</v>
      </c>
      <c r="D2114" s="1">
        <v>45222</v>
      </c>
      <c r="E2114" s="1" t="str">
        <f t="shared" ref="E2114:E2177" si="33">TEXT(D2114, "MMM YYYY")</f>
        <v>Oct 2023</v>
      </c>
      <c r="F2114" s="6">
        <v>166.09189077284626</v>
      </c>
      <c r="G2114" t="s">
        <v>7</v>
      </c>
    </row>
    <row r="2115" spans="1:7" x14ac:dyDescent="0.3">
      <c r="A2115">
        <v>2114</v>
      </c>
      <c r="B2115" t="s">
        <v>11</v>
      </c>
      <c r="C2115" t="s">
        <v>15</v>
      </c>
      <c r="D2115" s="1">
        <v>45104</v>
      </c>
      <c r="E2115" s="1" t="str">
        <f t="shared" si="33"/>
        <v>Jun 2023</v>
      </c>
      <c r="F2115" s="6">
        <v>333.06401845383067</v>
      </c>
      <c r="G2115" t="s">
        <v>12</v>
      </c>
    </row>
    <row r="2116" spans="1:7" x14ac:dyDescent="0.3">
      <c r="A2116">
        <v>2115</v>
      </c>
      <c r="B2116" t="s">
        <v>21</v>
      </c>
      <c r="C2116" t="s">
        <v>15</v>
      </c>
      <c r="D2116" s="1">
        <v>45278</v>
      </c>
      <c r="E2116" s="1" t="str">
        <f t="shared" si="33"/>
        <v>Dec 2023</v>
      </c>
      <c r="F2116" s="6">
        <v>49.468217693317655</v>
      </c>
      <c r="G2116" t="s">
        <v>10</v>
      </c>
    </row>
    <row r="2117" spans="1:7" x14ac:dyDescent="0.3">
      <c r="A2117">
        <v>2116</v>
      </c>
      <c r="B2117" t="s">
        <v>8</v>
      </c>
      <c r="C2117" t="s">
        <v>19</v>
      </c>
      <c r="D2117" s="1">
        <v>45248</v>
      </c>
      <c r="E2117" s="1" t="str">
        <f t="shared" si="33"/>
        <v>Nov 2023</v>
      </c>
      <c r="F2117" s="6">
        <v>317.39420728499994</v>
      </c>
      <c r="G2117" t="s">
        <v>12</v>
      </c>
    </row>
    <row r="2118" spans="1:7" x14ac:dyDescent="0.3">
      <c r="A2118">
        <v>2117</v>
      </c>
      <c r="B2118" t="s">
        <v>13</v>
      </c>
      <c r="C2118" t="s">
        <v>17</v>
      </c>
      <c r="D2118" s="1">
        <v>44943</v>
      </c>
      <c r="E2118" s="1" t="str">
        <f t="shared" si="33"/>
        <v>Jan 2023</v>
      </c>
      <c r="F2118" s="6">
        <v>319.43296830776819</v>
      </c>
      <c r="G2118" t="s">
        <v>14</v>
      </c>
    </row>
    <row r="2119" spans="1:7" x14ac:dyDescent="0.3">
      <c r="A2119">
        <v>2118</v>
      </c>
      <c r="B2119" t="s">
        <v>21</v>
      </c>
      <c r="C2119" t="s">
        <v>9</v>
      </c>
      <c r="D2119" s="1">
        <v>45131</v>
      </c>
      <c r="E2119" s="1" t="str">
        <f t="shared" si="33"/>
        <v>Jul 2023</v>
      </c>
      <c r="F2119" s="6">
        <v>120.9559102912375</v>
      </c>
      <c r="G2119" t="s">
        <v>7</v>
      </c>
    </row>
    <row r="2120" spans="1:7" x14ac:dyDescent="0.3">
      <c r="A2120">
        <v>2119</v>
      </c>
      <c r="B2120" t="s">
        <v>21</v>
      </c>
      <c r="C2120" t="s">
        <v>17</v>
      </c>
      <c r="D2120" s="1">
        <v>45112</v>
      </c>
      <c r="E2120" s="1" t="str">
        <f t="shared" si="33"/>
        <v>Jul 2023</v>
      </c>
      <c r="F2120" s="6">
        <v>126.48815651164405</v>
      </c>
      <c r="G2120" t="s">
        <v>20</v>
      </c>
    </row>
    <row r="2121" spans="1:7" x14ac:dyDescent="0.3">
      <c r="A2121">
        <v>2120</v>
      </c>
      <c r="B2121" t="s">
        <v>8</v>
      </c>
      <c r="C2121" t="s">
        <v>15</v>
      </c>
      <c r="D2121" s="1">
        <v>44988</v>
      </c>
      <c r="E2121" s="1" t="str">
        <f t="shared" si="33"/>
        <v>Mar 2023</v>
      </c>
      <c r="F2121" s="6">
        <v>289.28533987028089</v>
      </c>
      <c r="G2121" t="s">
        <v>12</v>
      </c>
    </row>
    <row r="2122" spans="1:7" x14ac:dyDescent="0.3">
      <c r="A2122">
        <v>2121</v>
      </c>
      <c r="B2122" t="s">
        <v>21</v>
      </c>
      <c r="C2122" t="s">
        <v>6</v>
      </c>
      <c r="D2122" s="1">
        <v>45057</v>
      </c>
      <c r="E2122" s="1" t="str">
        <f t="shared" si="33"/>
        <v>May 2023</v>
      </c>
      <c r="F2122" s="6">
        <v>375.53566979837831</v>
      </c>
      <c r="G2122" t="s">
        <v>7</v>
      </c>
    </row>
    <row r="2123" spans="1:7" x14ac:dyDescent="0.3">
      <c r="A2123">
        <v>2122</v>
      </c>
      <c r="B2123" t="s">
        <v>8</v>
      </c>
      <c r="C2123" t="s">
        <v>15</v>
      </c>
      <c r="D2123" s="1">
        <v>45199</v>
      </c>
      <c r="E2123" s="1" t="str">
        <f t="shared" si="33"/>
        <v>Sep 2023</v>
      </c>
      <c r="F2123" s="6">
        <v>431.48918742101324</v>
      </c>
      <c r="G2123" t="s">
        <v>12</v>
      </c>
    </row>
    <row r="2124" spans="1:7" x14ac:dyDescent="0.3">
      <c r="A2124">
        <v>2123</v>
      </c>
      <c r="B2124" t="s">
        <v>18</v>
      </c>
      <c r="C2124" t="s">
        <v>9</v>
      </c>
      <c r="D2124" s="1">
        <v>45140</v>
      </c>
      <c r="E2124" s="1" t="str">
        <f t="shared" si="33"/>
        <v>Aug 2023</v>
      </c>
      <c r="F2124" s="6">
        <v>26.288155648598639</v>
      </c>
      <c r="G2124" t="s">
        <v>7</v>
      </c>
    </row>
    <row r="2125" spans="1:7" x14ac:dyDescent="0.3">
      <c r="A2125">
        <v>2124</v>
      </c>
      <c r="B2125" t="s">
        <v>13</v>
      </c>
      <c r="C2125" t="s">
        <v>9</v>
      </c>
      <c r="D2125" s="1">
        <v>45255</v>
      </c>
      <c r="E2125" s="1" t="str">
        <f t="shared" si="33"/>
        <v>Nov 2023</v>
      </c>
      <c r="F2125" s="6">
        <v>78.550688313774046</v>
      </c>
      <c r="G2125" t="s">
        <v>7</v>
      </c>
    </row>
    <row r="2126" spans="1:7" x14ac:dyDescent="0.3">
      <c r="A2126">
        <v>2125</v>
      </c>
      <c r="B2126" t="s">
        <v>5</v>
      </c>
      <c r="C2126" t="s">
        <v>6</v>
      </c>
      <c r="D2126" s="1">
        <v>44975</v>
      </c>
      <c r="E2126" s="1" t="str">
        <f t="shared" si="33"/>
        <v>Feb 2023</v>
      </c>
      <c r="F2126" s="6">
        <v>428.79680642178215</v>
      </c>
      <c r="G2126" t="s">
        <v>10</v>
      </c>
    </row>
    <row r="2127" spans="1:7" x14ac:dyDescent="0.3">
      <c r="A2127">
        <v>2126</v>
      </c>
      <c r="B2127" t="s">
        <v>8</v>
      </c>
      <c r="C2127" t="s">
        <v>15</v>
      </c>
      <c r="D2127" s="1">
        <v>45126</v>
      </c>
      <c r="E2127" s="1" t="str">
        <f t="shared" si="33"/>
        <v>Jul 2023</v>
      </c>
      <c r="F2127" s="6">
        <v>69.601388643552752</v>
      </c>
      <c r="G2127" t="s">
        <v>14</v>
      </c>
    </row>
    <row r="2128" spans="1:7" x14ac:dyDescent="0.3">
      <c r="A2128">
        <v>2127</v>
      </c>
      <c r="B2128" t="s">
        <v>18</v>
      </c>
      <c r="C2128" t="s">
        <v>9</v>
      </c>
      <c r="D2128" s="1">
        <v>45030</v>
      </c>
      <c r="E2128" s="1" t="str">
        <f t="shared" si="33"/>
        <v>Apr 2023</v>
      </c>
      <c r="F2128" s="6">
        <v>298.48440742957689</v>
      </c>
      <c r="G2128" t="s">
        <v>14</v>
      </c>
    </row>
    <row r="2129" spans="1:7" x14ac:dyDescent="0.3">
      <c r="A2129">
        <v>2128</v>
      </c>
      <c r="B2129" t="s">
        <v>21</v>
      </c>
      <c r="C2129" t="s">
        <v>15</v>
      </c>
      <c r="D2129" s="1">
        <v>45116</v>
      </c>
      <c r="E2129" s="1" t="str">
        <f t="shared" si="33"/>
        <v>Jul 2023</v>
      </c>
      <c r="F2129" s="6">
        <v>25.177471580987721</v>
      </c>
      <c r="G2129" t="s">
        <v>10</v>
      </c>
    </row>
    <row r="2130" spans="1:7" x14ac:dyDescent="0.3">
      <c r="A2130">
        <v>2129</v>
      </c>
      <c r="B2130" t="s">
        <v>16</v>
      </c>
      <c r="C2130" t="s">
        <v>15</v>
      </c>
      <c r="D2130" s="1">
        <v>45240</v>
      </c>
      <c r="E2130" s="1" t="str">
        <f t="shared" si="33"/>
        <v>Nov 2023</v>
      </c>
      <c r="F2130" s="6">
        <v>100.28648484353762</v>
      </c>
      <c r="G2130" t="s">
        <v>10</v>
      </c>
    </row>
    <row r="2131" spans="1:7" x14ac:dyDescent="0.3">
      <c r="A2131">
        <v>2130</v>
      </c>
      <c r="B2131" t="s">
        <v>5</v>
      </c>
      <c r="C2131" t="s">
        <v>19</v>
      </c>
      <c r="D2131" s="1">
        <v>45011</v>
      </c>
      <c r="E2131" s="1" t="str">
        <f t="shared" si="33"/>
        <v>Mar 2023</v>
      </c>
      <c r="F2131" s="6">
        <v>199.77940116254007</v>
      </c>
      <c r="G2131" t="s">
        <v>10</v>
      </c>
    </row>
    <row r="2132" spans="1:7" x14ac:dyDescent="0.3">
      <c r="A2132">
        <v>2131</v>
      </c>
      <c r="B2132" t="s">
        <v>8</v>
      </c>
      <c r="C2132" t="s">
        <v>9</v>
      </c>
      <c r="D2132" s="1">
        <v>45277</v>
      </c>
      <c r="E2132" s="1" t="str">
        <f t="shared" si="33"/>
        <v>Dec 2023</v>
      </c>
      <c r="F2132" s="6">
        <v>235.12563502678321</v>
      </c>
      <c r="G2132" t="s">
        <v>7</v>
      </c>
    </row>
    <row r="2133" spans="1:7" x14ac:dyDescent="0.3">
      <c r="A2133">
        <v>2132</v>
      </c>
      <c r="B2133" t="s">
        <v>5</v>
      </c>
      <c r="C2133" t="s">
        <v>9</v>
      </c>
      <c r="D2133" s="1">
        <v>45100</v>
      </c>
      <c r="E2133" s="1" t="str">
        <f t="shared" si="33"/>
        <v>Jun 2023</v>
      </c>
      <c r="F2133" s="6">
        <v>247.10174726419356</v>
      </c>
      <c r="G2133" t="s">
        <v>14</v>
      </c>
    </row>
    <row r="2134" spans="1:7" x14ac:dyDescent="0.3">
      <c r="A2134">
        <v>2133</v>
      </c>
      <c r="B2134" t="s">
        <v>21</v>
      </c>
      <c r="C2134" t="s">
        <v>6</v>
      </c>
      <c r="D2134" s="1">
        <v>45229</v>
      </c>
      <c r="E2134" s="1" t="str">
        <f t="shared" si="33"/>
        <v>Oct 2023</v>
      </c>
      <c r="F2134" s="6">
        <v>216.15759738484076</v>
      </c>
      <c r="G2134" t="s">
        <v>14</v>
      </c>
    </row>
    <row r="2135" spans="1:7" x14ac:dyDescent="0.3">
      <c r="A2135">
        <v>2134</v>
      </c>
      <c r="B2135" t="s">
        <v>16</v>
      </c>
      <c r="C2135" t="s">
        <v>6</v>
      </c>
      <c r="D2135" s="1">
        <v>45164</v>
      </c>
      <c r="E2135" s="1" t="str">
        <f t="shared" si="33"/>
        <v>Aug 2023</v>
      </c>
      <c r="F2135" s="6">
        <v>484.14607767385428</v>
      </c>
      <c r="G2135" t="s">
        <v>7</v>
      </c>
    </row>
    <row r="2136" spans="1:7" x14ac:dyDescent="0.3">
      <c r="A2136">
        <v>2135</v>
      </c>
      <c r="B2136" t="s">
        <v>18</v>
      </c>
      <c r="C2136" t="s">
        <v>19</v>
      </c>
      <c r="D2136" s="1">
        <v>45143</v>
      </c>
      <c r="E2136" s="1" t="str">
        <f t="shared" si="33"/>
        <v>Aug 2023</v>
      </c>
      <c r="F2136" s="6">
        <v>432.41055151933767</v>
      </c>
      <c r="G2136" t="s">
        <v>20</v>
      </c>
    </row>
    <row r="2137" spans="1:7" x14ac:dyDescent="0.3">
      <c r="A2137">
        <v>2136</v>
      </c>
      <c r="B2137" t="s">
        <v>21</v>
      </c>
      <c r="C2137" t="s">
        <v>17</v>
      </c>
      <c r="D2137" s="1">
        <v>44960</v>
      </c>
      <c r="E2137" s="1" t="str">
        <f t="shared" si="33"/>
        <v>Feb 2023</v>
      </c>
      <c r="F2137" s="6">
        <v>466.02783580380498</v>
      </c>
      <c r="G2137" t="s">
        <v>12</v>
      </c>
    </row>
    <row r="2138" spans="1:7" x14ac:dyDescent="0.3">
      <c r="A2138">
        <v>2137</v>
      </c>
      <c r="B2138" t="s">
        <v>21</v>
      </c>
      <c r="C2138" t="s">
        <v>19</v>
      </c>
      <c r="D2138" s="1">
        <v>44969</v>
      </c>
      <c r="E2138" s="1" t="str">
        <f t="shared" si="33"/>
        <v>Feb 2023</v>
      </c>
      <c r="F2138" s="6">
        <v>454.87268126357884</v>
      </c>
      <c r="G2138" t="s">
        <v>20</v>
      </c>
    </row>
    <row r="2139" spans="1:7" x14ac:dyDescent="0.3">
      <c r="A2139">
        <v>2138</v>
      </c>
      <c r="B2139" t="s">
        <v>21</v>
      </c>
      <c r="C2139" t="s">
        <v>15</v>
      </c>
      <c r="D2139" s="1">
        <v>45197</v>
      </c>
      <c r="E2139" s="1" t="str">
        <f t="shared" si="33"/>
        <v>Sep 2023</v>
      </c>
      <c r="F2139" s="6">
        <v>140.84861340597845</v>
      </c>
      <c r="G2139" t="s">
        <v>7</v>
      </c>
    </row>
    <row r="2140" spans="1:7" x14ac:dyDescent="0.3">
      <c r="A2140">
        <v>2139</v>
      </c>
      <c r="B2140" t="s">
        <v>16</v>
      </c>
      <c r="C2140" t="s">
        <v>19</v>
      </c>
      <c r="D2140" s="1">
        <v>45203</v>
      </c>
      <c r="E2140" s="1" t="str">
        <f t="shared" si="33"/>
        <v>Oct 2023</v>
      </c>
      <c r="F2140" s="6">
        <v>107.84316297814809</v>
      </c>
      <c r="G2140" t="s">
        <v>12</v>
      </c>
    </row>
    <row r="2141" spans="1:7" x14ac:dyDescent="0.3">
      <c r="A2141">
        <v>2140</v>
      </c>
      <c r="B2141" t="s">
        <v>16</v>
      </c>
      <c r="C2141" t="s">
        <v>9</v>
      </c>
      <c r="D2141" s="1">
        <v>45030</v>
      </c>
      <c r="E2141" s="1" t="str">
        <f t="shared" si="33"/>
        <v>Apr 2023</v>
      </c>
      <c r="F2141" s="6">
        <v>497.43221956003345</v>
      </c>
      <c r="G2141" t="s">
        <v>20</v>
      </c>
    </row>
    <row r="2142" spans="1:7" x14ac:dyDescent="0.3">
      <c r="A2142">
        <v>2141</v>
      </c>
      <c r="B2142" t="s">
        <v>18</v>
      </c>
      <c r="C2142" t="s">
        <v>15</v>
      </c>
      <c r="D2142" s="1">
        <v>45095</v>
      </c>
      <c r="E2142" s="1" t="str">
        <f t="shared" si="33"/>
        <v>Jun 2023</v>
      </c>
      <c r="F2142" s="6">
        <v>55.499977916746758</v>
      </c>
      <c r="G2142" t="s">
        <v>14</v>
      </c>
    </row>
    <row r="2143" spans="1:7" x14ac:dyDescent="0.3">
      <c r="A2143">
        <v>2142</v>
      </c>
      <c r="B2143" t="s">
        <v>21</v>
      </c>
      <c r="C2143" t="s">
        <v>19</v>
      </c>
      <c r="D2143" s="1">
        <v>45163</v>
      </c>
      <c r="E2143" s="1" t="str">
        <f t="shared" si="33"/>
        <v>Aug 2023</v>
      </c>
      <c r="F2143" s="6">
        <v>20.249666807232011</v>
      </c>
      <c r="G2143" t="s">
        <v>20</v>
      </c>
    </row>
    <row r="2144" spans="1:7" x14ac:dyDescent="0.3">
      <c r="A2144">
        <v>2143</v>
      </c>
      <c r="B2144" t="s">
        <v>8</v>
      </c>
      <c r="C2144" t="s">
        <v>17</v>
      </c>
      <c r="D2144" s="1">
        <v>45020</v>
      </c>
      <c r="E2144" s="1" t="str">
        <f t="shared" si="33"/>
        <v>Apr 2023</v>
      </c>
      <c r="F2144" s="6">
        <v>245.56401497049634</v>
      </c>
      <c r="G2144" t="s">
        <v>7</v>
      </c>
    </row>
    <row r="2145" spans="1:7" x14ac:dyDescent="0.3">
      <c r="A2145">
        <v>2144</v>
      </c>
      <c r="B2145" t="s">
        <v>18</v>
      </c>
      <c r="C2145" t="s">
        <v>9</v>
      </c>
      <c r="D2145" s="1">
        <v>45218</v>
      </c>
      <c r="E2145" s="1" t="str">
        <f t="shared" si="33"/>
        <v>Oct 2023</v>
      </c>
      <c r="F2145" s="6">
        <v>288.78499630850615</v>
      </c>
      <c r="G2145" t="s">
        <v>10</v>
      </c>
    </row>
    <row r="2146" spans="1:7" x14ac:dyDescent="0.3">
      <c r="A2146">
        <v>2145</v>
      </c>
      <c r="B2146" t="s">
        <v>5</v>
      </c>
      <c r="C2146" t="s">
        <v>19</v>
      </c>
      <c r="D2146" s="1">
        <v>44959</v>
      </c>
      <c r="E2146" s="1" t="str">
        <f t="shared" si="33"/>
        <v>Feb 2023</v>
      </c>
      <c r="F2146" s="6">
        <v>120.55736640889072</v>
      </c>
      <c r="G2146" t="s">
        <v>10</v>
      </c>
    </row>
    <row r="2147" spans="1:7" x14ac:dyDescent="0.3">
      <c r="A2147">
        <v>2146</v>
      </c>
      <c r="B2147" t="s">
        <v>16</v>
      </c>
      <c r="C2147" t="s">
        <v>17</v>
      </c>
      <c r="D2147" s="1">
        <v>45285</v>
      </c>
      <c r="E2147" s="1" t="str">
        <f t="shared" si="33"/>
        <v>Dec 2023</v>
      </c>
      <c r="F2147" s="6">
        <v>380.63217778228665</v>
      </c>
      <c r="G2147" t="s">
        <v>10</v>
      </c>
    </row>
    <row r="2148" spans="1:7" x14ac:dyDescent="0.3">
      <c r="A2148">
        <v>2147</v>
      </c>
      <c r="B2148" t="s">
        <v>18</v>
      </c>
      <c r="C2148" t="s">
        <v>17</v>
      </c>
      <c r="D2148" s="1">
        <v>45191</v>
      </c>
      <c r="E2148" s="1" t="str">
        <f t="shared" si="33"/>
        <v>Sep 2023</v>
      </c>
      <c r="F2148" s="6">
        <v>59.672326539943967</v>
      </c>
      <c r="G2148" t="s">
        <v>10</v>
      </c>
    </row>
    <row r="2149" spans="1:7" x14ac:dyDescent="0.3">
      <c r="A2149">
        <v>2148</v>
      </c>
      <c r="B2149" t="s">
        <v>8</v>
      </c>
      <c r="C2149" t="s">
        <v>15</v>
      </c>
      <c r="D2149" s="1">
        <v>45220</v>
      </c>
      <c r="E2149" s="1" t="str">
        <f t="shared" si="33"/>
        <v>Oct 2023</v>
      </c>
      <c r="F2149" s="6">
        <v>142.67966137828034</v>
      </c>
      <c r="G2149" t="s">
        <v>12</v>
      </c>
    </row>
    <row r="2150" spans="1:7" x14ac:dyDescent="0.3">
      <c r="A2150">
        <v>2149</v>
      </c>
      <c r="B2150" t="s">
        <v>8</v>
      </c>
      <c r="C2150" t="s">
        <v>19</v>
      </c>
      <c r="D2150" s="1">
        <v>45012</v>
      </c>
      <c r="E2150" s="1" t="str">
        <f t="shared" si="33"/>
        <v>Mar 2023</v>
      </c>
      <c r="F2150" s="6">
        <v>15.176075587895056</v>
      </c>
      <c r="G2150" t="s">
        <v>14</v>
      </c>
    </row>
    <row r="2151" spans="1:7" x14ac:dyDescent="0.3">
      <c r="A2151">
        <v>2150</v>
      </c>
      <c r="B2151" t="s">
        <v>18</v>
      </c>
      <c r="C2151" t="s">
        <v>17</v>
      </c>
      <c r="D2151" s="1">
        <v>45139</v>
      </c>
      <c r="E2151" s="1" t="str">
        <f t="shared" si="33"/>
        <v>Aug 2023</v>
      </c>
      <c r="F2151" s="6">
        <v>320.0988751579788</v>
      </c>
      <c r="G2151" t="s">
        <v>7</v>
      </c>
    </row>
    <row r="2152" spans="1:7" x14ac:dyDescent="0.3">
      <c r="A2152">
        <v>2151</v>
      </c>
      <c r="B2152" t="s">
        <v>16</v>
      </c>
      <c r="C2152" t="s">
        <v>6</v>
      </c>
      <c r="D2152" s="1">
        <v>45235</v>
      </c>
      <c r="E2152" s="1" t="str">
        <f t="shared" si="33"/>
        <v>Nov 2023</v>
      </c>
      <c r="F2152" s="6">
        <v>43.824202085309096</v>
      </c>
      <c r="G2152" t="s">
        <v>20</v>
      </c>
    </row>
    <row r="2153" spans="1:7" x14ac:dyDescent="0.3">
      <c r="A2153">
        <v>2152</v>
      </c>
      <c r="B2153" t="s">
        <v>21</v>
      </c>
      <c r="C2153" t="s">
        <v>6</v>
      </c>
      <c r="D2153" s="1">
        <v>45012</v>
      </c>
      <c r="E2153" s="1" t="str">
        <f t="shared" si="33"/>
        <v>Mar 2023</v>
      </c>
      <c r="F2153" s="6">
        <v>142.14320783289148</v>
      </c>
      <c r="G2153" t="s">
        <v>14</v>
      </c>
    </row>
    <row r="2154" spans="1:7" x14ac:dyDescent="0.3">
      <c r="A2154">
        <v>2153</v>
      </c>
      <c r="B2154" t="s">
        <v>13</v>
      </c>
      <c r="C2154" t="s">
        <v>6</v>
      </c>
      <c r="D2154" s="1">
        <v>45199</v>
      </c>
      <c r="E2154" s="1" t="str">
        <f t="shared" si="33"/>
        <v>Sep 2023</v>
      </c>
      <c r="F2154" s="6">
        <v>287.27705236218168</v>
      </c>
      <c r="G2154" t="s">
        <v>14</v>
      </c>
    </row>
    <row r="2155" spans="1:7" x14ac:dyDescent="0.3">
      <c r="A2155">
        <v>2154</v>
      </c>
      <c r="B2155" t="s">
        <v>11</v>
      </c>
      <c r="C2155" t="s">
        <v>6</v>
      </c>
      <c r="D2155" s="1">
        <v>45136</v>
      </c>
      <c r="E2155" s="1" t="str">
        <f t="shared" si="33"/>
        <v>Jul 2023</v>
      </c>
      <c r="F2155" s="6">
        <v>80.874028737536037</v>
      </c>
      <c r="G2155" t="s">
        <v>20</v>
      </c>
    </row>
    <row r="2156" spans="1:7" x14ac:dyDescent="0.3">
      <c r="A2156">
        <v>2155</v>
      </c>
      <c r="B2156" t="s">
        <v>11</v>
      </c>
      <c r="C2156" t="s">
        <v>15</v>
      </c>
      <c r="D2156" s="1">
        <v>45111</v>
      </c>
      <c r="E2156" s="1" t="str">
        <f t="shared" si="33"/>
        <v>Jul 2023</v>
      </c>
      <c r="F2156" s="6">
        <v>290.79143937855594</v>
      </c>
      <c r="G2156" t="s">
        <v>10</v>
      </c>
    </row>
    <row r="2157" spans="1:7" x14ac:dyDescent="0.3">
      <c r="A2157">
        <v>2156</v>
      </c>
      <c r="B2157" t="s">
        <v>16</v>
      </c>
      <c r="C2157" t="s">
        <v>15</v>
      </c>
      <c r="D2157" s="1">
        <v>45129</v>
      </c>
      <c r="E2157" s="1" t="str">
        <f t="shared" si="33"/>
        <v>Jul 2023</v>
      </c>
      <c r="F2157" s="6">
        <v>164.78946795422092</v>
      </c>
      <c r="G2157" t="s">
        <v>12</v>
      </c>
    </row>
    <row r="2158" spans="1:7" x14ac:dyDescent="0.3">
      <c r="A2158">
        <v>2157</v>
      </c>
      <c r="B2158" t="s">
        <v>11</v>
      </c>
      <c r="C2158" t="s">
        <v>15</v>
      </c>
      <c r="D2158" s="1">
        <v>45011</v>
      </c>
      <c r="E2158" s="1" t="str">
        <f t="shared" si="33"/>
        <v>Mar 2023</v>
      </c>
      <c r="F2158" s="6">
        <v>27.234168764455315</v>
      </c>
      <c r="G2158" t="s">
        <v>12</v>
      </c>
    </row>
    <row r="2159" spans="1:7" x14ac:dyDescent="0.3">
      <c r="A2159">
        <v>2158</v>
      </c>
      <c r="B2159" t="s">
        <v>21</v>
      </c>
      <c r="C2159" t="s">
        <v>19</v>
      </c>
      <c r="D2159" s="1">
        <v>45151</v>
      </c>
      <c r="E2159" s="1" t="str">
        <f t="shared" si="33"/>
        <v>Aug 2023</v>
      </c>
      <c r="F2159" s="6">
        <v>80.953861814988088</v>
      </c>
      <c r="G2159" t="s">
        <v>12</v>
      </c>
    </row>
    <row r="2160" spans="1:7" x14ac:dyDescent="0.3">
      <c r="A2160">
        <v>2159</v>
      </c>
      <c r="B2160" t="s">
        <v>13</v>
      </c>
      <c r="C2160" t="s">
        <v>17</v>
      </c>
      <c r="D2160" s="1">
        <v>45036</v>
      </c>
      <c r="E2160" s="1" t="str">
        <f t="shared" si="33"/>
        <v>Apr 2023</v>
      </c>
      <c r="F2160" s="6">
        <v>277.69672626115471</v>
      </c>
      <c r="G2160" t="s">
        <v>20</v>
      </c>
    </row>
    <row r="2161" spans="1:7" x14ac:dyDescent="0.3">
      <c r="A2161">
        <v>2160</v>
      </c>
      <c r="B2161" t="s">
        <v>5</v>
      </c>
      <c r="C2161" t="s">
        <v>19</v>
      </c>
      <c r="D2161" s="1">
        <v>45015</v>
      </c>
      <c r="E2161" s="1" t="str">
        <f t="shared" si="33"/>
        <v>Mar 2023</v>
      </c>
      <c r="F2161" s="6">
        <v>199.46788872902948</v>
      </c>
      <c r="G2161" t="s">
        <v>7</v>
      </c>
    </row>
    <row r="2162" spans="1:7" x14ac:dyDescent="0.3">
      <c r="A2162">
        <v>2161</v>
      </c>
      <c r="B2162" t="s">
        <v>8</v>
      </c>
      <c r="C2162" t="s">
        <v>15</v>
      </c>
      <c r="D2162" s="1">
        <v>45058</v>
      </c>
      <c r="E2162" s="1" t="str">
        <f t="shared" si="33"/>
        <v>May 2023</v>
      </c>
      <c r="F2162" s="6">
        <v>309.81555971214647</v>
      </c>
      <c r="G2162" t="s">
        <v>10</v>
      </c>
    </row>
    <row r="2163" spans="1:7" x14ac:dyDescent="0.3">
      <c r="A2163">
        <v>2162</v>
      </c>
      <c r="B2163" t="s">
        <v>21</v>
      </c>
      <c r="C2163" t="s">
        <v>6</v>
      </c>
      <c r="D2163" s="1">
        <v>44983</v>
      </c>
      <c r="E2163" s="1" t="str">
        <f t="shared" si="33"/>
        <v>Feb 2023</v>
      </c>
      <c r="F2163" s="6">
        <v>382.20176594822556</v>
      </c>
      <c r="G2163" t="s">
        <v>7</v>
      </c>
    </row>
    <row r="2164" spans="1:7" x14ac:dyDescent="0.3">
      <c r="A2164">
        <v>2163</v>
      </c>
      <c r="B2164" t="s">
        <v>18</v>
      </c>
      <c r="C2164" t="s">
        <v>6</v>
      </c>
      <c r="D2164" s="1">
        <v>44968</v>
      </c>
      <c r="E2164" s="1" t="str">
        <f t="shared" si="33"/>
        <v>Feb 2023</v>
      </c>
      <c r="F2164" s="6">
        <v>64.423289780174073</v>
      </c>
      <c r="G2164" t="s">
        <v>12</v>
      </c>
    </row>
    <row r="2165" spans="1:7" x14ac:dyDescent="0.3">
      <c r="A2165">
        <v>2164</v>
      </c>
      <c r="B2165" t="s">
        <v>8</v>
      </c>
      <c r="C2165" t="s">
        <v>9</v>
      </c>
      <c r="D2165" s="1">
        <v>45177</v>
      </c>
      <c r="E2165" s="1" t="str">
        <f t="shared" si="33"/>
        <v>Sep 2023</v>
      </c>
      <c r="F2165" s="6">
        <v>491.07315555952169</v>
      </c>
      <c r="G2165" t="s">
        <v>12</v>
      </c>
    </row>
    <row r="2166" spans="1:7" x14ac:dyDescent="0.3">
      <c r="A2166">
        <v>2165</v>
      </c>
      <c r="B2166" t="s">
        <v>16</v>
      </c>
      <c r="C2166" t="s">
        <v>17</v>
      </c>
      <c r="D2166" s="1">
        <v>45033</v>
      </c>
      <c r="E2166" s="1" t="str">
        <f t="shared" si="33"/>
        <v>Apr 2023</v>
      </c>
      <c r="F2166" s="6">
        <v>394.32065761914174</v>
      </c>
      <c r="G2166" t="s">
        <v>20</v>
      </c>
    </row>
    <row r="2167" spans="1:7" x14ac:dyDescent="0.3">
      <c r="A2167">
        <v>2166</v>
      </c>
      <c r="B2167" t="s">
        <v>11</v>
      </c>
      <c r="C2167" t="s">
        <v>15</v>
      </c>
      <c r="D2167" s="1">
        <v>45210</v>
      </c>
      <c r="E2167" s="1" t="str">
        <f t="shared" si="33"/>
        <v>Oct 2023</v>
      </c>
      <c r="F2167" s="6">
        <v>448.30024303090261</v>
      </c>
      <c r="G2167" t="s">
        <v>20</v>
      </c>
    </row>
    <row r="2168" spans="1:7" x14ac:dyDescent="0.3">
      <c r="A2168">
        <v>2167</v>
      </c>
      <c r="B2168" t="s">
        <v>13</v>
      </c>
      <c r="C2168" t="s">
        <v>17</v>
      </c>
      <c r="D2168" s="1">
        <v>44997</v>
      </c>
      <c r="E2168" s="1" t="str">
        <f t="shared" si="33"/>
        <v>Mar 2023</v>
      </c>
      <c r="F2168" s="6">
        <v>420.63178024687846</v>
      </c>
      <c r="G2168" t="s">
        <v>14</v>
      </c>
    </row>
    <row r="2169" spans="1:7" x14ac:dyDescent="0.3">
      <c r="A2169">
        <v>2168</v>
      </c>
      <c r="B2169" t="s">
        <v>11</v>
      </c>
      <c r="C2169" t="s">
        <v>15</v>
      </c>
      <c r="D2169" s="1">
        <v>45081</v>
      </c>
      <c r="E2169" s="1" t="str">
        <f t="shared" si="33"/>
        <v>Jun 2023</v>
      </c>
      <c r="F2169" s="6">
        <v>133.35882349343547</v>
      </c>
      <c r="G2169" t="s">
        <v>10</v>
      </c>
    </row>
    <row r="2170" spans="1:7" x14ac:dyDescent="0.3">
      <c r="A2170">
        <v>2169</v>
      </c>
      <c r="B2170" t="s">
        <v>5</v>
      </c>
      <c r="C2170" t="s">
        <v>15</v>
      </c>
      <c r="D2170" s="1">
        <v>45030</v>
      </c>
      <c r="E2170" s="1" t="str">
        <f t="shared" si="33"/>
        <v>Apr 2023</v>
      </c>
      <c r="F2170" s="6">
        <v>235.10922231045348</v>
      </c>
      <c r="G2170" t="s">
        <v>10</v>
      </c>
    </row>
    <row r="2171" spans="1:7" x14ac:dyDescent="0.3">
      <c r="A2171">
        <v>2170</v>
      </c>
      <c r="B2171" t="s">
        <v>8</v>
      </c>
      <c r="C2171" t="s">
        <v>19</v>
      </c>
      <c r="D2171" s="1">
        <v>45282</v>
      </c>
      <c r="E2171" s="1" t="str">
        <f t="shared" si="33"/>
        <v>Dec 2023</v>
      </c>
      <c r="F2171" s="6">
        <v>20.394203686189741</v>
      </c>
      <c r="G2171" t="s">
        <v>7</v>
      </c>
    </row>
    <row r="2172" spans="1:7" x14ac:dyDescent="0.3">
      <c r="A2172">
        <v>2171</v>
      </c>
      <c r="B2172" t="s">
        <v>21</v>
      </c>
      <c r="C2172" t="s">
        <v>9</v>
      </c>
      <c r="D2172" s="1">
        <v>45025</v>
      </c>
      <c r="E2172" s="1" t="str">
        <f t="shared" si="33"/>
        <v>Apr 2023</v>
      </c>
      <c r="F2172" s="6">
        <v>363.54782390492755</v>
      </c>
      <c r="G2172" t="s">
        <v>14</v>
      </c>
    </row>
    <row r="2173" spans="1:7" x14ac:dyDescent="0.3">
      <c r="A2173">
        <v>2172</v>
      </c>
      <c r="B2173" t="s">
        <v>18</v>
      </c>
      <c r="C2173" t="s">
        <v>19</v>
      </c>
      <c r="D2173" s="1">
        <v>45122</v>
      </c>
      <c r="E2173" s="1" t="str">
        <f t="shared" si="33"/>
        <v>Jul 2023</v>
      </c>
      <c r="F2173" s="6">
        <v>148.69893649996109</v>
      </c>
      <c r="G2173" t="s">
        <v>7</v>
      </c>
    </row>
    <row r="2174" spans="1:7" x14ac:dyDescent="0.3">
      <c r="A2174">
        <v>2173</v>
      </c>
      <c r="B2174" t="s">
        <v>8</v>
      </c>
      <c r="C2174" t="s">
        <v>15</v>
      </c>
      <c r="D2174" s="1">
        <v>45005</v>
      </c>
      <c r="E2174" s="1" t="str">
        <f t="shared" si="33"/>
        <v>Mar 2023</v>
      </c>
      <c r="F2174" s="6">
        <v>120.50837984941784</v>
      </c>
      <c r="G2174" t="s">
        <v>10</v>
      </c>
    </row>
    <row r="2175" spans="1:7" x14ac:dyDescent="0.3">
      <c r="A2175">
        <v>2174</v>
      </c>
      <c r="B2175" t="s">
        <v>18</v>
      </c>
      <c r="C2175" t="s">
        <v>9</v>
      </c>
      <c r="D2175" s="1">
        <v>44928</v>
      </c>
      <c r="E2175" s="1" t="str">
        <f t="shared" si="33"/>
        <v>Jan 2023</v>
      </c>
      <c r="F2175" s="6">
        <v>386.07781597826192</v>
      </c>
      <c r="G2175" t="s">
        <v>12</v>
      </c>
    </row>
    <row r="2176" spans="1:7" x14ac:dyDescent="0.3">
      <c r="A2176">
        <v>2175</v>
      </c>
      <c r="B2176" t="s">
        <v>21</v>
      </c>
      <c r="C2176" t="s">
        <v>15</v>
      </c>
      <c r="D2176" s="1">
        <v>45251</v>
      </c>
      <c r="E2176" s="1" t="str">
        <f t="shared" si="33"/>
        <v>Nov 2023</v>
      </c>
      <c r="F2176" s="6">
        <v>429.65584849449425</v>
      </c>
      <c r="G2176" t="s">
        <v>7</v>
      </c>
    </row>
    <row r="2177" spans="1:7" x14ac:dyDescent="0.3">
      <c r="A2177">
        <v>2176</v>
      </c>
      <c r="B2177" t="s">
        <v>11</v>
      </c>
      <c r="C2177" t="s">
        <v>15</v>
      </c>
      <c r="D2177" s="1">
        <v>45250</v>
      </c>
      <c r="E2177" s="1" t="str">
        <f t="shared" si="33"/>
        <v>Nov 2023</v>
      </c>
      <c r="F2177" s="6">
        <v>255.65588966025157</v>
      </c>
      <c r="G2177" t="s">
        <v>7</v>
      </c>
    </row>
    <row r="2178" spans="1:7" x14ac:dyDescent="0.3">
      <c r="A2178">
        <v>2177</v>
      </c>
      <c r="B2178" t="s">
        <v>8</v>
      </c>
      <c r="C2178" t="s">
        <v>9</v>
      </c>
      <c r="D2178" s="1">
        <v>45243</v>
      </c>
      <c r="E2178" s="1" t="str">
        <f t="shared" ref="E2178:E2241" si="34">TEXT(D2178, "MMM YYYY")</f>
        <v>Nov 2023</v>
      </c>
      <c r="F2178" s="6">
        <v>323.24072750809876</v>
      </c>
      <c r="G2178" t="s">
        <v>14</v>
      </c>
    </row>
    <row r="2179" spans="1:7" x14ac:dyDescent="0.3">
      <c r="A2179">
        <v>2178</v>
      </c>
      <c r="B2179" t="s">
        <v>11</v>
      </c>
      <c r="C2179" t="s">
        <v>6</v>
      </c>
      <c r="D2179" s="1">
        <v>45122</v>
      </c>
      <c r="E2179" s="1" t="str">
        <f t="shared" si="34"/>
        <v>Jul 2023</v>
      </c>
      <c r="F2179" s="6">
        <v>358.80377349698296</v>
      </c>
      <c r="G2179" t="s">
        <v>14</v>
      </c>
    </row>
    <row r="2180" spans="1:7" x14ac:dyDescent="0.3">
      <c r="A2180">
        <v>2179</v>
      </c>
      <c r="B2180" t="s">
        <v>21</v>
      </c>
      <c r="C2180" t="s">
        <v>19</v>
      </c>
      <c r="D2180" s="1">
        <v>45177</v>
      </c>
      <c r="E2180" s="1" t="str">
        <f t="shared" si="34"/>
        <v>Sep 2023</v>
      </c>
      <c r="F2180" s="6">
        <v>448.64206929174497</v>
      </c>
      <c r="G2180" t="s">
        <v>7</v>
      </c>
    </row>
    <row r="2181" spans="1:7" x14ac:dyDescent="0.3">
      <c r="A2181">
        <v>2180</v>
      </c>
      <c r="B2181" t="s">
        <v>13</v>
      </c>
      <c r="C2181" t="s">
        <v>9</v>
      </c>
      <c r="D2181" s="1">
        <v>45101</v>
      </c>
      <c r="E2181" s="1" t="str">
        <f t="shared" si="34"/>
        <v>Jun 2023</v>
      </c>
      <c r="F2181" s="6">
        <v>63.738215383277314</v>
      </c>
      <c r="G2181" t="s">
        <v>10</v>
      </c>
    </row>
    <row r="2182" spans="1:7" x14ac:dyDescent="0.3">
      <c r="A2182">
        <v>2181</v>
      </c>
      <c r="B2182" t="s">
        <v>21</v>
      </c>
      <c r="C2182" t="s">
        <v>17</v>
      </c>
      <c r="D2182" s="1">
        <v>45261</v>
      </c>
      <c r="E2182" s="1" t="str">
        <f t="shared" si="34"/>
        <v>Dec 2023</v>
      </c>
      <c r="F2182" s="6">
        <v>490.61774231886824</v>
      </c>
      <c r="G2182" t="s">
        <v>10</v>
      </c>
    </row>
    <row r="2183" spans="1:7" x14ac:dyDescent="0.3">
      <c r="A2183">
        <v>2182</v>
      </c>
      <c r="B2183" t="s">
        <v>21</v>
      </c>
      <c r="C2183" t="s">
        <v>6</v>
      </c>
      <c r="D2183" s="1">
        <v>45103</v>
      </c>
      <c r="E2183" s="1" t="str">
        <f t="shared" si="34"/>
        <v>Jun 2023</v>
      </c>
      <c r="F2183" s="6">
        <v>473.95622608365204</v>
      </c>
      <c r="G2183" t="s">
        <v>20</v>
      </c>
    </row>
    <row r="2184" spans="1:7" x14ac:dyDescent="0.3">
      <c r="A2184">
        <v>2183</v>
      </c>
      <c r="B2184" t="s">
        <v>18</v>
      </c>
      <c r="C2184" t="s">
        <v>15</v>
      </c>
      <c r="D2184" s="1">
        <v>45192</v>
      </c>
      <c r="E2184" s="1" t="str">
        <f t="shared" si="34"/>
        <v>Sep 2023</v>
      </c>
      <c r="F2184" s="6">
        <v>103.47853404955733</v>
      </c>
      <c r="G2184" t="s">
        <v>12</v>
      </c>
    </row>
    <row r="2185" spans="1:7" x14ac:dyDescent="0.3">
      <c r="A2185">
        <v>2184</v>
      </c>
      <c r="B2185" t="s">
        <v>13</v>
      </c>
      <c r="C2185" t="s">
        <v>15</v>
      </c>
      <c r="D2185" s="1">
        <v>45273</v>
      </c>
      <c r="E2185" s="1" t="str">
        <f t="shared" si="34"/>
        <v>Dec 2023</v>
      </c>
      <c r="F2185" s="6">
        <v>12.39483586384813</v>
      </c>
      <c r="G2185" t="s">
        <v>12</v>
      </c>
    </row>
    <row r="2186" spans="1:7" x14ac:dyDescent="0.3">
      <c r="A2186">
        <v>2185</v>
      </c>
      <c r="B2186" t="s">
        <v>18</v>
      </c>
      <c r="C2186" t="s">
        <v>6</v>
      </c>
      <c r="D2186" s="1">
        <v>44950</v>
      </c>
      <c r="E2186" s="1" t="str">
        <f t="shared" si="34"/>
        <v>Jan 2023</v>
      </c>
      <c r="F2186" s="6">
        <v>251.10531471631862</v>
      </c>
      <c r="G2186" t="s">
        <v>10</v>
      </c>
    </row>
    <row r="2187" spans="1:7" x14ac:dyDescent="0.3">
      <c r="A2187">
        <v>2186</v>
      </c>
      <c r="B2187" t="s">
        <v>8</v>
      </c>
      <c r="C2187" t="s">
        <v>9</v>
      </c>
      <c r="D2187" s="1">
        <v>45094</v>
      </c>
      <c r="E2187" s="1" t="str">
        <f t="shared" si="34"/>
        <v>Jun 2023</v>
      </c>
      <c r="F2187" s="6">
        <v>349.25242910187353</v>
      </c>
      <c r="G2187" t="s">
        <v>12</v>
      </c>
    </row>
    <row r="2188" spans="1:7" x14ac:dyDescent="0.3">
      <c r="A2188">
        <v>2187</v>
      </c>
      <c r="B2188" t="s">
        <v>21</v>
      </c>
      <c r="C2188" t="s">
        <v>19</v>
      </c>
      <c r="D2188" s="1">
        <v>45210</v>
      </c>
      <c r="E2188" s="1" t="str">
        <f t="shared" si="34"/>
        <v>Oct 2023</v>
      </c>
      <c r="F2188" s="6">
        <v>80.553311944982369</v>
      </c>
      <c r="G2188" t="s">
        <v>14</v>
      </c>
    </row>
    <row r="2189" spans="1:7" x14ac:dyDescent="0.3">
      <c r="A2189">
        <v>2188</v>
      </c>
      <c r="B2189" t="s">
        <v>8</v>
      </c>
      <c r="C2189" t="s">
        <v>9</v>
      </c>
      <c r="D2189" s="1">
        <v>45096</v>
      </c>
      <c r="E2189" s="1" t="str">
        <f t="shared" si="34"/>
        <v>Jun 2023</v>
      </c>
      <c r="F2189" s="6">
        <v>407.929162247573</v>
      </c>
      <c r="G2189" t="s">
        <v>10</v>
      </c>
    </row>
    <row r="2190" spans="1:7" x14ac:dyDescent="0.3">
      <c r="A2190">
        <v>2189</v>
      </c>
      <c r="B2190" t="s">
        <v>13</v>
      </c>
      <c r="C2190" t="s">
        <v>17</v>
      </c>
      <c r="D2190" s="1">
        <v>45036</v>
      </c>
      <c r="E2190" s="1" t="str">
        <f t="shared" si="34"/>
        <v>Apr 2023</v>
      </c>
      <c r="F2190" s="6">
        <v>287.87520256744529</v>
      </c>
      <c r="G2190" t="s">
        <v>10</v>
      </c>
    </row>
    <row r="2191" spans="1:7" x14ac:dyDescent="0.3">
      <c r="A2191">
        <v>2190</v>
      </c>
      <c r="B2191" t="s">
        <v>11</v>
      </c>
      <c r="C2191" t="s">
        <v>6</v>
      </c>
      <c r="D2191" s="1">
        <v>45181</v>
      </c>
      <c r="E2191" s="1" t="str">
        <f t="shared" si="34"/>
        <v>Sep 2023</v>
      </c>
      <c r="F2191" s="6">
        <v>328.67877858977022</v>
      </c>
      <c r="G2191" t="s">
        <v>12</v>
      </c>
    </row>
    <row r="2192" spans="1:7" x14ac:dyDescent="0.3">
      <c r="A2192">
        <v>2191</v>
      </c>
      <c r="B2192" t="s">
        <v>16</v>
      </c>
      <c r="C2192" t="s">
        <v>9</v>
      </c>
      <c r="D2192" s="1">
        <v>45247</v>
      </c>
      <c r="E2192" s="1" t="str">
        <f t="shared" si="34"/>
        <v>Nov 2023</v>
      </c>
      <c r="F2192" s="6">
        <v>243.98115314436441</v>
      </c>
      <c r="G2192" t="s">
        <v>10</v>
      </c>
    </row>
    <row r="2193" spans="1:7" x14ac:dyDescent="0.3">
      <c r="A2193">
        <v>2192</v>
      </c>
      <c r="B2193" t="s">
        <v>18</v>
      </c>
      <c r="C2193" t="s">
        <v>9</v>
      </c>
      <c r="D2193" s="1">
        <v>45216</v>
      </c>
      <c r="E2193" s="1" t="str">
        <f t="shared" si="34"/>
        <v>Oct 2023</v>
      </c>
      <c r="F2193" s="6">
        <v>204.87278425039543</v>
      </c>
      <c r="G2193" t="s">
        <v>7</v>
      </c>
    </row>
    <row r="2194" spans="1:7" x14ac:dyDescent="0.3">
      <c r="A2194">
        <v>2193</v>
      </c>
      <c r="B2194" t="s">
        <v>13</v>
      </c>
      <c r="C2194" t="s">
        <v>6</v>
      </c>
      <c r="D2194" s="1">
        <v>45087</v>
      </c>
      <c r="E2194" s="1" t="str">
        <f t="shared" si="34"/>
        <v>Jun 2023</v>
      </c>
      <c r="F2194" s="6">
        <v>121.2121391690433</v>
      </c>
      <c r="G2194" t="s">
        <v>12</v>
      </c>
    </row>
    <row r="2195" spans="1:7" x14ac:dyDescent="0.3">
      <c r="A2195">
        <v>2194</v>
      </c>
      <c r="B2195" t="s">
        <v>16</v>
      </c>
      <c r="C2195" t="s">
        <v>19</v>
      </c>
      <c r="D2195" s="1">
        <v>44928</v>
      </c>
      <c r="E2195" s="1" t="str">
        <f t="shared" si="34"/>
        <v>Jan 2023</v>
      </c>
      <c r="F2195" s="6">
        <v>56.984554964816489</v>
      </c>
      <c r="G2195" t="s">
        <v>14</v>
      </c>
    </row>
    <row r="2196" spans="1:7" x14ac:dyDescent="0.3">
      <c r="A2196">
        <v>2195</v>
      </c>
      <c r="B2196" t="s">
        <v>13</v>
      </c>
      <c r="C2196" t="s">
        <v>6</v>
      </c>
      <c r="D2196" s="1">
        <v>45112</v>
      </c>
      <c r="E2196" s="1" t="str">
        <f t="shared" si="34"/>
        <v>Jul 2023</v>
      </c>
      <c r="F2196" s="6">
        <v>262.66737261257498</v>
      </c>
      <c r="G2196" t="s">
        <v>12</v>
      </c>
    </row>
    <row r="2197" spans="1:7" x14ac:dyDescent="0.3">
      <c r="A2197">
        <v>2196</v>
      </c>
      <c r="B2197" t="s">
        <v>21</v>
      </c>
      <c r="C2197" t="s">
        <v>15</v>
      </c>
      <c r="D2197" s="1">
        <v>45222</v>
      </c>
      <c r="E2197" s="1" t="str">
        <f t="shared" si="34"/>
        <v>Oct 2023</v>
      </c>
      <c r="F2197" s="6">
        <v>466.43674507666827</v>
      </c>
      <c r="G2197" t="s">
        <v>12</v>
      </c>
    </row>
    <row r="2198" spans="1:7" x14ac:dyDescent="0.3">
      <c r="A2198">
        <v>2197</v>
      </c>
      <c r="B2198" t="s">
        <v>5</v>
      </c>
      <c r="C2198" t="s">
        <v>19</v>
      </c>
      <c r="D2198" s="1">
        <v>45258</v>
      </c>
      <c r="E2198" s="1" t="str">
        <f t="shared" si="34"/>
        <v>Nov 2023</v>
      </c>
      <c r="F2198" s="6">
        <v>207.47067797359986</v>
      </c>
      <c r="G2198" t="s">
        <v>7</v>
      </c>
    </row>
    <row r="2199" spans="1:7" x14ac:dyDescent="0.3">
      <c r="A2199">
        <v>2198</v>
      </c>
      <c r="B2199" t="s">
        <v>18</v>
      </c>
      <c r="C2199" t="s">
        <v>9</v>
      </c>
      <c r="D2199" s="1">
        <v>44964</v>
      </c>
      <c r="E2199" s="1" t="str">
        <f t="shared" si="34"/>
        <v>Feb 2023</v>
      </c>
      <c r="F2199" s="6">
        <v>5.3743260781324826</v>
      </c>
      <c r="G2199" t="s">
        <v>14</v>
      </c>
    </row>
    <row r="2200" spans="1:7" x14ac:dyDescent="0.3">
      <c r="A2200">
        <v>2199</v>
      </c>
      <c r="B2200" t="s">
        <v>21</v>
      </c>
      <c r="C2200" t="s">
        <v>17</v>
      </c>
      <c r="D2200" s="1">
        <v>45217</v>
      </c>
      <c r="E2200" s="1" t="str">
        <f t="shared" si="34"/>
        <v>Oct 2023</v>
      </c>
      <c r="F2200" s="6">
        <v>381.407425735066</v>
      </c>
      <c r="G2200" t="s">
        <v>7</v>
      </c>
    </row>
    <row r="2201" spans="1:7" x14ac:dyDescent="0.3">
      <c r="A2201">
        <v>2200</v>
      </c>
      <c r="B2201" t="s">
        <v>21</v>
      </c>
      <c r="C2201" t="s">
        <v>17</v>
      </c>
      <c r="D2201" s="1">
        <v>45011</v>
      </c>
      <c r="E2201" s="1" t="str">
        <f t="shared" si="34"/>
        <v>Mar 2023</v>
      </c>
      <c r="F2201" s="6">
        <v>164.10435198563792</v>
      </c>
      <c r="G2201" t="s">
        <v>14</v>
      </c>
    </row>
    <row r="2202" spans="1:7" x14ac:dyDescent="0.3">
      <c r="A2202">
        <v>2201</v>
      </c>
      <c r="B2202" t="s">
        <v>21</v>
      </c>
      <c r="C2202" t="s">
        <v>6</v>
      </c>
      <c r="D2202" s="1">
        <v>45142</v>
      </c>
      <c r="E2202" s="1" t="str">
        <f t="shared" si="34"/>
        <v>Aug 2023</v>
      </c>
      <c r="F2202" s="6">
        <v>387.35825319317365</v>
      </c>
      <c r="G2202" t="s">
        <v>12</v>
      </c>
    </row>
    <row r="2203" spans="1:7" x14ac:dyDescent="0.3">
      <c r="A2203">
        <v>2202</v>
      </c>
      <c r="B2203" t="s">
        <v>18</v>
      </c>
      <c r="C2203" t="s">
        <v>15</v>
      </c>
      <c r="D2203" s="1">
        <v>45156</v>
      </c>
      <c r="E2203" s="1" t="str">
        <f t="shared" si="34"/>
        <v>Aug 2023</v>
      </c>
      <c r="F2203" s="6">
        <v>165.11470522882829</v>
      </c>
      <c r="G2203" t="s">
        <v>7</v>
      </c>
    </row>
    <row r="2204" spans="1:7" x14ac:dyDescent="0.3">
      <c r="A2204">
        <v>2203</v>
      </c>
      <c r="B2204" t="s">
        <v>18</v>
      </c>
      <c r="C2204" t="s">
        <v>15</v>
      </c>
      <c r="D2204" s="1">
        <v>45240</v>
      </c>
      <c r="E2204" s="1" t="str">
        <f t="shared" si="34"/>
        <v>Nov 2023</v>
      </c>
      <c r="F2204" s="6">
        <v>7.8674339898092072</v>
      </c>
      <c r="G2204" t="s">
        <v>10</v>
      </c>
    </row>
    <row r="2205" spans="1:7" x14ac:dyDescent="0.3">
      <c r="A2205">
        <v>2204</v>
      </c>
      <c r="B2205" t="s">
        <v>13</v>
      </c>
      <c r="C2205" t="s">
        <v>15</v>
      </c>
      <c r="D2205" s="1">
        <v>44936</v>
      </c>
      <c r="E2205" s="1" t="str">
        <f t="shared" si="34"/>
        <v>Jan 2023</v>
      </c>
      <c r="F2205" s="6">
        <v>106.29543566122294</v>
      </c>
      <c r="G2205" t="s">
        <v>12</v>
      </c>
    </row>
    <row r="2206" spans="1:7" x14ac:dyDescent="0.3">
      <c r="A2206">
        <v>2205</v>
      </c>
      <c r="B2206" t="s">
        <v>11</v>
      </c>
      <c r="C2206" t="s">
        <v>9</v>
      </c>
      <c r="D2206" s="1">
        <v>45214</v>
      </c>
      <c r="E2206" s="1" t="str">
        <f t="shared" si="34"/>
        <v>Oct 2023</v>
      </c>
      <c r="F2206" s="6">
        <v>129.02319709732404</v>
      </c>
      <c r="G2206" t="s">
        <v>7</v>
      </c>
    </row>
    <row r="2207" spans="1:7" x14ac:dyDescent="0.3">
      <c r="A2207">
        <v>2206</v>
      </c>
      <c r="B2207" t="s">
        <v>11</v>
      </c>
      <c r="C2207" t="s">
        <v>15</v>
      </c>
      <c r="D2207" s="1">
        <v>45023</v>
      </c>
      <c r="E2207" s="1" t="str">
        <f t="shared" si="34"/>
        <v>Apr 2023</v>
      </c>
      <c r="F2207" s="6">
        <v>247.97635938949179</v>
      </c>
      <c r="G2207" t="s">
        <v>14</v>
      </c>
    </row>
    <row r="2208" spans="1:7" x14ac:dyDescent="0.3">
      <c r="A2208">
        <v>2207</v>
      </c>
      <c r="B2208" t="s">
        <v>8</v>
      </c>
      <c r="C2208" t="s">
        <v>15</v>
      </c>
      <c r="D2208" s="1">
        <v>44933</v>
      </c>
      <c r="E2208" s="1" t="str">
        <f t="shared" si="34"/>
        <v>Jan 2023</v>
      </c>
      <c r="F2208" s="6">
        <v>426.00267692238788</v>
      </c>
      <c r="G2208" t="s">
        <v>20</v>
      </c>
    </row>
    <row r="2209" spans="1:7" x14ac:dyDescent="0.3">
      <c r="A2209">
        <v>2208</v>
      </c>
      <c r="B2209" t="s">
        <v>21</v>
      </c>
      <c r="C2209" t="s">
        <v>9</v>
      </c>
      <c r="D2209" s="1">
        <v>45116</v>
      </c>
      <c r="E2209" s="1" t="str">
        <f t="shared" si="34"/>
        <v>Jul 2023</v>
      </c>
      <c r="F2209" s="6">
        <v>120.12213222923339</v>
      </c>
      <c r="G2209" t="s">
        <v>20</v>
      </c>
    </row>
    <row r="2210" spans="1:7" x14ac:dyDescent="0.3">
      <c r="A2210">
        <v>2209</v>
      </c>
      <c r="B2210" t="s">
        <v>5</v>
      </c>
      <c r="C2210" t="s">
        <v>19</v>
      </c>
      <c r="D2210" s="1">
        <v>45151</v>
      </c>
      <c r="E2210" s="1" t="str">
        <f t="shared" si="34"/>
        <v>Aug 2023</v>
      </c>
      <c r="F2210" s="6">
        <v>406.46479422668574</v>
      </c>
      <c r="G2210" t="s">
        <v>7</v>
      </c>
    </row>
    <row r="2211" spans="1:7" x14ac:dyDescent="0.3">
      <c r="A2211">
        <v>2210</v>
      </c>
      <c r="B2211" t="s">
        <v>21</v>
      </c>
      <c r="C2211" t="s">
        <v>19</v>
      </c>
      <c r="D2211" s="1">
        <v>45175</v>
      </c>
      <c r="E2211" s="1" t="str">
        <f t="shared" si="34"/>
        <v>Sep 2023</v>
      </c>
      <c r="F2211" s="6">
        <v>226.98216491876462</v>
      </c>
      <c r="G2211" t="s">
        <v>14</v>
      </c>
    </row>
    <row r="2212" spans="1:7" x14ac:dyDescent="0.3">
      <c r="A2212">
        <v>2211</v>
      </c>
      <c r="B2212" t="s">
        <v>16</v>
      </c>
      <c r="C2212" t="s">
        <v>9</v>
      </c>
      <c r="D2212" s="1">
        <v>45220</v>
      </c>
      <c r="E2212" s="1" t="str">
        <f t="shared" si="34"/>
        <v>Oct 2023</v>
      </c>
      <c r="F2212" s="6">
        <v>258.84331217728896</v>
      </c>
      <c r="G2212" t="s">
        <v>20</v>
      </c>
    </row>
    <row r="2213" spans="1:7" x14ac:dyDescent="0.3">
      <c r="A2213">
        <v>2212</v>
      </c>
      <c r="B2213" t="s">
        <v>16</v>
      </c>
      <c r="C2213" t="s">
        <v>9</v>
      </c>
      <c r="D2213" s="1">
        <v>45188</v>
      </c>
      <c r="E2213" s="1" t="str">
        <f t="shared" si="34"/>
        <v>Sep 2023</v>
      </c>
      <c r="F2213" s="6">
        <v>60.096397629290273</v>
      </c>
      <c r="G2213" t="s">
        <v>14</v>
      </c>
    </row>
    <row r="2214" spans="1:7" x14ac:dyDescent="0.3">
      <c r="A2214">
        <v>2213</v>
      </c>
      <c r="B2214" t="s">
        <v>16</v>
      </c>
      <c r="C2214" t="s">
        <v>19</v>
      </c>
      <c r="D2214" s="1">
        <v>45074</v>
      </c>
      <c r="E2214" s="1" t="str">
        <f t="shared" si="34"/>
        <v>May 2023</v>
      </c>
      <c r="F2214" s="6">
        <v>369.46044428010731</v>
      </c>
      <c r="G2214" t="s">
        <v>7</v>
      </c>
    </row>
    <row r="2215" spans="1:7" x14ac:dyDescent="0.3">
      <c r="A2215">
        <v>2214</v>
      </c>
      <c r="B2215" t="s">
        <v>11</v>
      </c>
      <c r="C2215" t="s">
        <v>17</v>
      </c>
      <c r="D2215" s="1">
        <v>45086</v>
      </c>
      <c r="E2215" s="1" t="str">
        <f t="shared" si="34"/>
        <v>Jun 2023</v>
      </c>
      <c r="F2215" s="6">
        <v>99.402711487507972</v>
      </c>
      <c r="G2215" t="s">
        <v>12</v>
      </c>
    </row>
    <row r="2216" spans="1:7" x14ac:dyDescent="0.3">
      <c r="A2216">
        <v>2215</v>
      </c>
      <c r="B2216" t="s">
        <v>5</v>
      </c>
      <c r="C2216" t="s">
        <v>17</v>
      </c>
      <c r="D2216" s="1">
        <v>45164</v>
      </c>
      <c r="E2216" s="1" t="str">
        <f t="shared" si="34"/>
        <v>Aug 2023</v>
      </c>
      <c r="F2216" s="6">
        <v>310.95396749700564</v>
      </c>
      <c r="G2216" t="s">
        <v>10</v>
      </c>
    </row>
    <row r="2217" spans="1:7" x14ac:dyDescent="0.3">
      <c r="A2217">
        <v>2216</v>
      </c>
      <c r="B2217" t="s">
        <v>5</v>
      </c>
      <c r="C2217" t="s">
        <v>9</v>
      </c>
      <c r="D2217" s="1">
        <v>44996</v>
      </c>
      <c r="E2217" s="1" t="str">
        <f t="shared" si="34"/>
        <v>Mar 2023</v>
      </c>
      <c r="F2217" s="6">
        <v>396.67133617655549</v>
      </c>
      <c r="G2217" t="s">
        <v>14</v>
      </c>
    </row>
    <row r="2218" spans="1:7" x14ac:dyDescent="0.3">
      <c r="A2218">
        <v>2217</v>
      </c>
      <c r="B2218" t="s">
        <v>8</v>
      </c>
      <c r="C2218" t="s">
        <v>6</v>
      </c>
      <c r="D2218" s="1">
        <v>45094</v>
      </c>
      <c r="E2218" s="1" t="str">
        <f t="shared" si="34"/>
        <v>Jun 2023</v>
      </c>
      <c r="F2218" s="6">
        <v>198.44274543176536</v>
      </c>
      <c r="G2218" t="s">
        <v>12</v>
      </c>
    </row>
    <row r="2219" spans="1:7" x14ac:dyDescent="0.3">
      <c r="A2219">
        <v>2218</v>
      </c>
      <c r="B2219" t="s">
        <v>8</v>
      </c>
      <c r="C2219" t="s">
        <v>15</v>
      </c>
      <c r="D2219" s="1">
        <v>45040</v>
      </c>
      <c r="E2219" s="1" t="str">
        <f t="shared" si="34"/>
        <v>Apr 2023</v>
      </c>
      <c r="F2219" s="6">
        <v>385.71470437260695</v>
      </c>
      <c r="G2219" t="s">
        <v>20</v>
      </c>
    </row>
    <row r="2220" spans="1:7" x14ac:dyDescent="0.3">
      <c r="A2220">
        <v>2219</v>
      </c>
      <c r="B2220" t="s">
        <v>18</v>
      </c>
      <c r="C2220" t="s">
        <v>17</v>
      </c>
      <c r="D2220" s="1">
        <v>45175</v>
      </c>
      <c r="E2220" s="1" t="str">
        <f t="shared" si="34"/>
        <v>Sep 2023</v>
      </c>
      <c r="F2220" s="6">
        <v>59.25989857065705</v>
      </c>
      <c r="G2220" t="s">
        <v>14</v>
      </c>
    </row>
    <row r="2221" spans="1:7" x14ac:dyDescent="0.3">
      <c r="A2221">
        <v>2220</v>
      </c>
      <c r="B2221" t="s">
        <v>21</v>
      </c>
      <c r="C2221" t="s">
        <v>19</v>
      </c>
      <c r="D2221" s="1">
        <v>45121</v>
      </c>
      <c r="E2221" s="1" t="str">
        <f t="shared" si="34"/>
        <v>Jul 2023</v>
      </c>
      <c r="F2221" s="6">
        <v>308.95448494006854</v>
      </c>
      <c r="G2221" t="s">
        <v>7</v>
      </c>
    </row>
    <row r="2222" spans="1:7" x14ac:dyDescent="0.3">
      <c r="A2222">
        <v>2221</v>
      </c>
      <c r="B2222" t="s">
        <v>5</v>
      </c>
      <c r="C2222" t="s">
        <v>9</v>
      </c>
      <c r="D2222" s="1">
        <v>44978</v>
      </c>
      <c r="E2222" s="1" t="str">
        <f t="shared" si="34"/>
        <v>Feb 2023</v>
      </c>
      <c r="F2222" s="6">
        <v>187.2599178315057</v>
      </c>
      <c r="G2222" t="s">
        <v>7</v>
      </c>
    </row>
    <row r="2223" spans="1:7" x14ac:dyDescent="0.3">
      <c r="A2223">
        <v>2222</v>
      </c>
      <c r="B2223" t="s">
        <v>13</v>
      </c>
      <c r="C2223" t="s">
        <v>19</v>
      </c>
      <c r="D2223" s="1">
        <v>45230</v>
      </c>
      <c r="E2223" s="1" t="str">
        <f t="shared" si="34"/>
        <v>Oct 2023</v>
      </c>
      <c r="F2223" s="6">
        <v>160.71666327666503</v>
      </c>
      <c r="G2223" t="s">
        <v>7</v>
      </c>
    </row>
    <row r="2224" spans="1:7" x14ac:dyDescent="0.3">
      <c r="A2224">
        <v>2223</v>
      </c>
      <c r="B2224" t="s">
        <v>5</v>
      </c>
      <c r="C2224" t="s">
        <v>15</v>
      </c>
      <c r="D2224" s="1">
        <v>45260</v>
      </c>
      <c r="E2224" s="1" t="str">
        <f t="shared" si="34"/>
        <v>Nov 2023</v>
      </c>
      <c r="F2224" s="6">
        <v>295.16797791114203</v>
      </c>
      <c r="G2224" t="s">
        <v>20</v>
      </c>
    </row>
    <row r="2225" spans="1:7" x14ac:dyDescent="0.3">
      <c r="A2225">
        <v>2224</v>
      </c>
      <c r="B2225" t="s">
        <v>21</v>
      </c>
      <c r="C2225" t="s">
        <v>6</v>
      </c>
      <c r="D2225" s="1">
        <v>44959</v>
      </c>
      <c r="E2225" s="1" t="str">
        <f t="shared" si="34"/>
        <v>Feb 2023</v>
      </c>
      <c r="F2225" s="6">
        <v>355.52446283803005</v>
      </c>
      <c r="G2225" t="s">
        <v>12</v>
      </c>
    </row>
    <row r="2226" spans="1:7" x14ac:dyDescent="0.3">
      <c r="A2226">
        <v>2225</v>
      </c>
      <c r="B2226" t="s">
        <v>21</v>
      </c>
      <c r="C2226" t="s">
        <v>15</v>
      </c>
      <c r="D2226" s="1">
        <v>44992</v>
      </c>
      <c r="E2226" s="1" t="str">
        <f t="shared" si="34"/>
        <v>Mar 2023</v>
      </c>
      <c r="F2226" s="6">
        <v>277.29237920569381</v>
      </c>
      <c r="G2226" t="s">
        <v>12</v>
      </c>
    </row>
    <row r="2227" spans="1:7" x14ac:dyDescent="0.3">
      <c r="A2227">
        <v>2226</v>
      </c>
      <c r="B2227" t="s">
        <v>11</v>
      </c>
      <c r="C2227" t="s">
        <v>15</v>
      </c>
      <c r="D2227" s="1">
        <v>45049</v>
      </c>
      <c r="E2227" s="1" t="str">
        <f t="shared" si="34"/>
        <v>May 2023</v>
      </c>
      <c r="F2227" s="6">
        <v>255.13588703349359</v>
      </c>
      <c r="G2227" t="s">
        <v>12</v>
      </c>
    </row>
    <row r="2228" spans="1:7" x14ac:dyDescent="0.3">
      <c r="A2228">
        <v>2227</v>
      </c>
      <c r="B2228" t="s">
        <v>13</v>
      </c>
      <c r="C2228" t="s">
        <v>15</v>
      </c>
      <c r="D2228" s="1">
        <v>45010</v>
      </c>
      <c r="E2228" s="1" t="str">
        <f t="shared" si="34"/>
        <v>Mar 2023</v>
      </c>
      <c r="F2228" s="6">
        <v>288.22144429894138</v>
      </c>
      <c r="G2228" t="s">
        <v>20</v>
      </c>
    </row>
    <row r="2229" spans="1:7" x14ac:dyDescent="0.3">
      <c r="A2229">
        <v>2228</v>
      </c>
      <c r="B2229" t="s">
        <v>13</v>
      </c>
      <c r="C2229" t="s">
        <v>19</v>
      </c>
      <c r="D2229" s="1">
        <v>44991</v>
      </c>
      <c r="E2229" s="1" t="str">
        <f t="shared" si="34"/>
        <v>Mar 2023</v>
      </c>
      <c r="F2229" s="6">
        <v>33.623670194764564</v>
      </c>
      <c r="G2229" t="s">
        <v>12</v>
      </c>
    </row>
    <row r="2230" spans="1:7" x14ac:dyDescent="0.3">
      <c r="A2230">
        <v>2229</v>
      </c>
      <c r="B2230" t="s">
        <v>18</v>
      </c>
      <c r="C2230" t="s">
        <v>9</v>
      </c>
      <c r="D2230" s="1">
        <v>45109</v>
      </c>
      <c r="E2230" s="1" t="str">
        <f t="shared" si="34"/>
        <v>Jul 2023</v>
      </c>
      <c r="F2230" s="6">
        <v>298.0929940882811</v>
      </c>
      <c r="G2230" t="s">
        <v>7</v>
      </c>
    </row>
    <row r="2231" spans="1:7" x14ac:dyDescent="0.3">
      <c r="A2231">
        <v>2230</v>
      </c>
      <c r="B2231" t="s">
        <v>8</v>
      </c>
      <c r="C2231" t="s">
        <v>19</v>
      </c>
      <c r="D2231" s="1">
        <v>45059</v>
      </c>
      <c r="E2231" s="1" t="str">
        <f t="shared" si="34"/>
        <v>May 2023</v>
      </c>
      <c r="F2231" s="6">
        <v>43.7966193187454</v>
      </c>
      <c r="G2231" t="s">
        <v>12</v>
      </c>
    </row>
    <row r="2232" spans="1:7" x14ac:dyDescent="0.3">
      <c r="A2232">
        <v>2231</v>
      </c>
      <c r="B2232" t="s">
        <v>13</v>
      </c>
      <c r="C2232" t="s">
        <v>9</v>
      </c>
      <c r="D2232" s="1">
        <v>45179</v>
      </c>
      <c r="E2232" s="1" t="str">
        <f t="shared" si="34"/>
        <v>Sep 2023</v>
      </c>
      <c r="F2232" s="6">
        <v>78.092272028413774</v>
      </c>
      <c r="G2232" t="s">
        <v>12</v>
      </c>
    </row>
    <row r="2233" spans="1:7" x14ac:dyDescent="0.3">
      <c r="A2233">
        <v>2232</v>
      </c>
      <c r="B2233" t="s">
        <v>18</v>
      </c>
      <c r="C2233" t="s">
        <v>15</v>
      </c>
      <c r="D2233" s="1">
        <v>45199</v>
      </c>
      <c r="E2233" s="1" t="str">
        <f t="shared" si="34"/>
        <v>Sep 2023</v>
      </c>
      <c r="F2233" s="6">
        <v>289.46326232804029</v>
      </c>
      <c r="G2233" t="s">
        <v>20</v>
      </c>
    </row>
    <row r="2234" spans="1:7" x14ac:dyDescent="0.3">
      <c r="A2234">
        <v>2233</v>
      </c>
      <c r="B2234" t="s">
        <v>16</v>
      </c>
      <c r="C2234" t="s">
        <v>17</v>
      </c>
      <c r="D2234" s="1">
        <v>44996</v>
      </c>
      <c r="E2234" s="1" t="str">
        <f t="shared" si="34"/>
        <v>Mar 2023</v>
      </c>
      <c r="F2234" s="6">
        <v>106.0815251783367</v>
      </c>
      <c r="G2234" t="s">
        <v>20</v>
      </c>
    </row>
    <row r="2235" spans="1:7" x14ac:dyDescent="0.3">
      <c r="A2235">
        <v>2234</v>
      </c>
      <c r="B2235" t="s">
        <v>16</v>
      </c>
      <c r="C2235" t="s">
        <v>15</v>
      </c>
      <c r="D2235" s="1">
        <v>45205</v>
      </c>
      <c r="E2235" s="1" t="str">
        <f t="shared" si="34"/>
        <v>Oct 2023</v>
      </c>
      <c r="F2235" s="6">
        <v>316.01343349549597</v>
      </c>
      <c r="G2235" t="s">
        <v>20</v>
      </c>
    </row>
    <row r="2236" spans="1:7" x14ac:dyDescent="0.3">
      <c r="A2236">
        <v>2235</v>
      </c>
      <c r="B2236" t="s">
        <v>11</v>
      </c>
      <c r="C2236" t="s">
        <v>19</v>
      </c>
      <c r="D2236" s="1">
        <v>45290</v>
      </c>
      <c r="E2236" s="1" t="str">
        <f t="shared" si="34"/>
        <v>Dec 2023</v>
      </c>
      <c r="F2236" s="6">
        <v>40.189035084354728</v>
      </c>
      <c r="G2236" t="s">
        <v>10</v>
      </c>
    </row>
    <row r="2237" spans="1:7" x14ac:dyDescent="0.3">
      <c r="A2237">
        <v>2236</v>
      </c>
      <c r="B2237" t="s">
        <v>5</v>
      </c>
      <c r="C2237" t="s">
        <v>15</v>
      </c>
      <c r="D2237" s="1">
        <v>45117</v>
      </c>
      <c r="E2237" s="1" t="str">
        <f t="shared" si="34"/>
        <v>Jul 2023</v>
      </c>
      <c r="F2237" s="6">
        <v>180.67886053101577</v>
      </c>
      <c r="G2237" t="s">
        <v>12</v>
      </c>
    </row>
    <row r="2238" spans="1:7" x14ac:dyDescent="0.3">
      <c r="A2238">
        <v>2237</v>
      </c>
      <c r="B2238" t="s">
        <v>13</v>
      </c>
      <c r="C2238" t="s">
        <v>17</v>
      </c>
      <c r="D2238" s="1">
        <v>45136</v>
      </c>
      <c r="E2238" s="1" t="str">
        <f t="shared" si="34"/>
        <v>Jul 2023</v>
      </c>
      <c r="F2238" s="6">
        <v>59.755791221322397</v>
      </c>
      <c r="G2238" t="s">
        <v>20</v>
      </c>
    </row>
    <row r="2239" spans="1:7" x14ac:dyDescent="0.3">
      <c r="A2239">
        <v>2238</v>
      </c>
      <c r="B2239" t="s">
        <v>5</v>
      </c>
      <c r="C2239" t="s">
        <v>19</v>
      </c>
      <c r="D2239" s="1">
        <v>45152</v>
      </c>
      <c r="E2239" s="1" t="str">
        <f t="shared" si="34"/>
        <v>Aug 2023</v>
      </c>
      <c r="F2239" s="6">
        <v>108.08543290942582</v>
      </c>
      <c r="G2239" t="s">
        <v>20</v>
      </c>
    </row>
    <row r="2240" spans="1:7" x14ac:dyDescent="0.3">
      <c r="A2240">
        <v>2239</v>
      </c>
      <c r="B2240" t="s">
        <v>16</v>
      </c>
      <c r="C2240" t="s">
        <v>6</v>
      </c>
      <c r="D2240" s="1">
        <v>45276</v>
      </c>
      <c r="E2240" s="1" t="str">
        <f t="shared" si="34"/>
        <v>Dec 2023</v>
      </c>
      <c r="F2240" s="6">
        <v>236.51819279725254</v>
      </c>
      <c r="G2240" t="s">
        <v>10</v>
      </c>
    </row>
    <row r="2241" spans="1:7" x14ac:dyDescent="0.3">
      <c r="A2241">
        <v>2240</v>
      </c>
      <c r="B2241" t="s">
        <v>13</v>
      </c>
      <c r="C2241" t="s">
        <v>6</v>
      </c>
      <c r="D2241" s="1">
        <v>45039</v>
      </c>
      <c r="E2241" s="1" t="str">
        <f t="shared" si="34"/>
        <v>Apr 2023</v>
      </c>
      <c r="F2241" s="6">
        <v>31.6336677355308</v>
      </c>
      <c r="G2241" t="s">
        <v>20</v>
      </c>
    </row>
    <row r="2242" spans="1:7" x14ac:dyDescent="0.3">
      <c r="A2242">
        <v>2241</v>
      </c>
      <c r="B2242" t="s">
        <v>13</v>
      </c>
      <c r="C2242" t="s">
        <v>15</v>
      </c>
      <c r="D2242" s="1">
        <v>45198</v>
      </c>
      <c r="E2242" s="1" t="str">
        <f t="shared" ref="E2242:E2305" si="35">TEXT(D2242, "MMM YYYY")</f>
        <v>Sep 2023</v>
      </c>
      <c r="F2242" s="6">
        <v>321.98873559996082</v>
      </c>
      <c r="G2242" t="s">
        <v>14</v>
      </c>
    </row>
    <row r="2243" spans="1:7" x14ac:dyDescent="0.3">
      <c r="A2243">
        <v>2242</v>
      </c>
      <c r="B2243" t="s">
        <v>18</v>
      </c>
      <c r="C2243" t="s">
        <v>17</v>
      </c>
      <c r="D2243" s="1">
        <v>45201</v>
      </c>
      <c r="E2243" s="1" t="str">
        <f t="shared" si="35"/>
        <v>Oct 2023</v>
      </c>
      <c r="F2243" s="6">
        <v>38.308666005764472</v>
      </c>
      <c r="G2243" t="s">
        <v>14</v>
      </c>
    </row>
    <row r="2244" spans="1:7" x14ac:dyDescent="0.3">
      <c r="A2244">
        <v>2243</v>
      </c>
      <c r="B2244" t="s">
        <v>21</v>
      </c>
      <c r="C2244" t="s">
        <v>9</v>
      </c>
      <c r="D2244" s="1">
        <v>45132</v>
      </c>
      <c r="E2244" s="1" t="str">
        <f t="shared" si="35"/>
        <v>Jul 2023</v>
      </c>
      <c r="F2244" s="6">
        <v>79.05628010118555</v>
      </c>
      <c r="G2244" t="s">
        <v>10</v>
      </c>
    </row>
    <row r="2245" spans="1:7" x14ac:dyDescent="0.3">
      <c r="A2245">
        <v>2244</v>
      </c>
      <c r="B2245" t="s">
        <v>13</v>
      </c>
      <c r="C2245" t="s">
        <v>6</v>
      </c>
      <c r="D2245" s="1">
        <v>45221</v>
      </c>
      <c r="E2245" s="1" t="str">
        <f t="shared" si="35"/>
        <v>Oct 2023</v>
      </c>
      <c r="F2245" s="6">
        <v>198.51189339835722</v>
      </c>
      <c r="G2245" t="s">
        <v>10</v>
      </c>
    </row>
    <row r="2246" spans="1:7" x14ac:dyDescent="0.3">
      <c r="A2246">
        <v>2245</v>
      </c>
      <c r="B2246" t="s">
        <v>13</v>
      </c>
      <c r="C2246" t="s">
        <v>17</v>
      </c>
      <c r="D2246" s="1">
        <v>44976</v>
      </c>
      <c r="E2246" s="1" t="str">
        <f t="shared" si="35"/>
        <v>Feb 2023</v>
      </c>
      <c r="F2246" s="6">
        <v>152.60595912653304</v>
      </c>
      <c r="G2246" t="s">
        <v>20</v>
      </c>
    </row>
    <row r="2247" spans="1:7" x14ac:dyDescent="0.3">
      <c r="A2247">
        <v>2246</v>
      </c>
      <c r="B2247" t="s">
        <v>18</v>
      </c>
      <c r="C2247" t="s">
        <v>19</v>
      </c>
      <c r="D2247" s="1">
        <v>45156</v>
      </c>
      <c r="E2247" s="1" t="str">
        <f t="shared" si="35"/>
        <v>Aug 2023</v>
      </c>
      <c r="F2247" s="6">
        <v>282.25129650049996</v>
      </c>
      <c r="G2247" t="s">
        <v>20</v>
      </c>
    </row>
    <row r="2248" spans="1:7" x14ac:dyDescent="0.3">
      <c r="A2248">
        <v>2247</v>
      </c>
      <c r="B2248" t="s">
        <v>8</v>
      </c>
      <c r="C2248" t="s">
        <v>6</v>
      </c>
      <c r="D2248" s="1">
        <v>45177</v>
      </c>
      <c r="E2248" s="1" t="str">
        <f t="shared" si="35"/>
        <v>Sep 2023</v>
      </c>
      <c r="F2248" s="6">
        <v>265.87547382471035</v>
      </c>
      <c r="G2248" t="s">
        <v>7</v>
      </c>
    </row>
    <row r="2249" spans="1:7" x14ac:dyDescent="0.3">
      <c r="A2249">
        <v>2248</v>
      </c>
      <c r="B2249" t="s">
        <v>5</v>
      </c>
      <c r="C2249" t="s">
        <v>19</v>
      </c>
      <c r="D2249" s="1">
        <v>44995</v>
      </c>
      <c r="E2249" s="1" t="str">
        <f t="shared" si="35"/>
        <v>Mar 2023</v>
      </c>
      <c r="F2249" s="6">
        <v>444.22249976430572</v>
      </c>
      <c r="G2249" t="s">
        <v>7</v>
      </c>
    </row>
    <row r="2250" spans="1:7" x14ac:dyDescent="0.3">
      <c r="A2250">
        <v>2249</v>
      </c>
      <c r="B2250" t="s">
        <v>8</v>
      </c>
      <c r="C2250" t="s">
        <v>17</v>
      </c>
      <c r="D2250" s="1">
        <v>44974</v>
      </c>
      <c r="E2250" s="1" t="str">
        <f t="shared" si="35"/>
        <v>Feb 2023</v>
      </c>
      <c r="F2250" s="6">
        <v>487.19697035423184</v>
      </c>
      <c r="G2250" t="s">
        <v>7</v>
      </c>
    </row>
    <row r="2251" spans="1:7" x14ac:dyDescent="0.3">
      <c r="A2251">
        <v>2250</v>
      </c>
      <c r="B2251" t="s">
        <v>13</v>
      </c>
      <c r="C2251" t="s">
        <v>17</v>
      </c>
      <c r="D2251" s="1">
        <v>45079</v>
      </c>
      <c r="E2251" s="1" t="str">
        <f t="shared" si="35"/>
        <v>Jun 2023</v>
      </c>
      <c r="F2251" s="6">
        <v>458.87676186440746</v>
      </c>
      <c r="G2251" t="s">
        <v>20</v>
      </c>
    </row>
    <row r="2252" spans="1:7" x14ac:dyDescent="0.3">
      <c r="A2252">
        <v>2251</v>
      </c>
      <c r="B2252" t="s">
        <v>11</v>
      </c>
      <c r="C2252" t="s">
        <v>17</v>
      </c>
      <c r="D2252" s="1">
        <v>45116</v>
      </c>
      <c r="E2252" s="1" t="str">
        <f t="shared" si="35"/>
        <v>Jul 2023</v>
      </c>
      <c r="F2252" s="6">
        <v>134.49523251428784</v>
      </c>
      <c r="G2252" t="s">
        <v>10</v>
      </c>
    </row>
    <row r="2253" spans="1:7" x14ac:dyDescent="0.3">
      <c r="A2253">
        <v>2252</v>
      </c>
      <c r="B2253" t="s">
        <v>11</v>
      </c>
      <c r="C2253" t="s">
        <v>19</v>
      </c>
      <c r="D2253" s="1">
        <v>44928</v>
      </c>
      <c r="E2253" s="1" t="str">
        <f t="shared" si="35"/>
        <v>Jan 2023</v>
      </c>
      <c r="F2253" s="6">
        <v>424.3473391868381</v>
      </c>
      <c r="G2253" t="s">
        <v>20</v>
      </c>
    </row>
    <row r="2254" spans="1:7" x14ac:dyDescent="0.3">
      <c r="A2254">
        <v>2253</v>
      </c>
      <c r="B2254" t="s">
        <v>16</v>
      </c>
      <c r="C2254" t="s">
        <v>15</v>
      </c>
      <c r="D2254" s="1">
        <v>45155</v>
      </c>
      <c r="E2254" s="1" t="str">
        <f t="shared" si="35"/>
        <v>Aug 2023</v>
      </c>
      <c r="F2254" s="6">
        <v>117.78752209685761</v>
      </c>
      <c r="G2254" t="s">
        <v>12</v>
      </c>
    </row>
    <row r="2255" spans="1:7" x14ac:dyDescent="0.3">
      <c r="A2255">
        <v>2254</v>
      </c>
      <c r="B2255" t="s">
        <v>21</v>
      </c>
      <c r="C2255" t="s">
        <v>6</v>
      </c>
      <c r="D2255" s="1">
        <v>45239</v>
      </c>
      <c r="E2255" s="1" t="str">
        <f t="shared" si="35"/>
        <v>Nov 2023</v>
      </c>
      <c r="F2255" s="6">
        <v>495.20022307713214</v>
      </c>
      <c r="G2255" t="s">
        <v>20</v>
      </c>
    </row>
    <row r="2256" spans="1:7" x14ac:dyDescent="0.3">
      <c r="A2256">
        <v>2255</v>
      </c>
      <c r="B2256" t="s">
        <v>5</v>
      </c>
      <c r="C2256" t="s">
        <v>17</v>
      </c>
      <c r="D2256" s="1">
        <v>45112</v>
      </c>
      <c r="E2256" s="1" t="str">
        <f t="shared" si="35"/>
        <v>Jul 2023</v>
      </c>
      <c r="F2256" s="6">
        <v>12.275909812963032</v>
      </c>
      <c r="G2256" t="s">
        <v>7</v>
      </c>
    </row>
    <row r="2257" spans="1:7" x14ac:dyDescent="0.3">
      <c r="A2257">
        <v>2256</v>
      </c>
      <c r="B2257" t="s">
        <v>13</v>
      </c>
      <c r="C2257" t="s">
        <v>9</v>
      </c>
      <c r="D2257" s="1">
        <v>45081</v>
      </c>
      <c r="E2257" s="1" t="str">
        <f t="shared" si="35"/>
        <v>Jun 2023</v>
      </c>
      <c r="F2257" s="6">
        <v>497.54377559526495</v>
      </c>
      <c r="G2257" t="s">
        <v>7</v>
      </c>
    </row>
    <row r="2258" spans="1:7" x14ac:dyDescent="0.3">
      <c r="A2258">
        <v>2257</v>
      </c>
      <c r="B2258" t="s">
        <v>8</v>
      </c>
      <c r="C2258" t="s">
        <v>17</v>
      </c>
      <c r="D2258" s="1">
        <v>45113</v>
      </c>
      <c r="E2258" s="1" t="str">
        <f t="shared" si="35"/>
        <v>Jul 2023</v>
      </c>
      <c r="F2258" s="6">
        <v>344.95183566703315</v>
      </c>
      <c r="G2258" t="s">
        <v>7</v>
      </c>
    </row>
    <row r="2259" spans="1:7" x14ac:dyDescent="0.3">
      <c r="A2259">
        <v>2258</v>
      </c>
      <c r="B2259" t="s">
        <v>16</v>
      </c>
      <c r="C2259" t="s">
        <v>9</v>
      </c>
      <c r="D2259" s="1">
        <v>45228</v>
      </c>
      <c r="E2259" s="1" t="str">
        <f t="shared" si="35"/>
        <v>Oct 2023</v>
      </c>
      <c r="F2259" s="6">
        <v>245.35215661828488</v>
      </c>
      <c r="G2259" t="s">
        <v>10</v>
      </c>
    </row>
    <row r="2260" spans="1:7" x14ac:dyDescent="0.3">
      <c r="A2260">
        <v>2259</v>
      </c>
      <c r="B2260" t="s">
        <v>11</v>
      </c>
      <c r="C2260" t="s">
        <v>6</v>
      </c>
      <c r="D2260" s="1">
        <v>45283</v>
      </c>
      <c r="E2260" s="1" t="str">
        <f t="shared" si="35"/>
        <v>Dec 2023</v>
      </c>
      <c r="F2260" s="6">
        <v>280.86386500604698</v>
      </c>
      <c r="G2260" t="s">
        <v>7</v>
      </c>
    </row>
    <row r="2261" spans="1:7" x14ac:dyDescent="0.3">
      <c r="A2261">
        <v>2260</v>
      </c>
      <c r="B2261" t="s">
        <v>16</v>
      </c>
      <c r="C2261" t="s">
        <v>15</v>
      </c>
      <c r="D2261" s="1">
        <v>44938</v>
      </c>
      <c r="E2261" s="1" t="str">
        <f t="shared" si="35"/>
        <v>Jan 2023</v>
      </c>
      <c r="F2261" s="6">
        <v>248.14417087052078</v>
      </c>
      <c r="G2261" t="s">
        <v>10</v>
      </c>
    </row>
    <row r="2262" spans="1:7" x14ac:dyDescent="0.3">
      <c r="A2262">
        <v>2261</v>
      </c>
      <c r="B2262" t="s">
        <v>16</v>
      </c>
      <c r="C2262" t="s">
        <v>6</v>
      </c>
      <c r="D2262" s="1">
        <v>45098</v>
      </c>
      <c r="E2262" s="1" t="str">
        <f t="shared" si="35"/>
        <v>Jun 2023</v>
      </c>
      <c r="F2262" s="6">
        <v>191.40029258090721</v>
      </c>
      <c r="G2262" t="s">
        <v>12</v>
      </c>
    </row>
    <row r="2263" spans="1:7" x14ac:dyDescent="0.3">
      <c r="A2263">
        <v>2262</v>
      </c>
      <c r="B2263" t="s">
        <v>16</v>
      </c>
      <c r="C2263" t="s">
        <v>19</v>
      </c>
      <c r="D2263" s="1">
        <v>44957</v>
      </c>
      <c r="E2263" s="1" t="str">
        <f t="shared" si="35"/>
        <v>Jan 2023</v>
      </c>
      <c r="F2263" s="6">
        <v>10.7842873037856</v>
      </c>
      <c r="G2263" t="s">
        <v>14</v>
      </c>
    </row>
    <row r="2264" spans="1:7" x14ac:dyDescent="0.3">
      <c r="A2264">
        <v>2263</v>
      </c>
      <c r="B2264" t="s">
        <v>16</v>
      </c>
      <c r="C2264" t="s">
        <v>9</v>
      </c>
      <c r="D2264" s="1">
        <v>45223</v>
      </c>
      <c r="E2264" s="1" t="str">
        <f t="shared" si="35"/>
        <v>Oct 2023</v>
      </c>
      <c r="F2264" s="6">
        <v>409.32188676494428</v>
      </c>
      <c r="G2264" t="s">
        <v>20</v>
      </c>
    </row>
    <row r="2265" spans="1:7" x14ac:dyDescent="0.3">
      <c r="A2265">
        <v>2264</v>
      </c>
      <c r="B2265" t="s">
        <v>13</v>
      </c>
      <c r="C2265" t="s">
        <v>19</v>
      </c>
      <c r="D2265" s="1">
        <v>45288</v>
      </c>
      <c r="E2265" s="1" t="str">
        <f t="shared" si="35"/>
        <v>Dec 2023</v>
      </c>
      <c r="F2265" s="6">
        <v>202.24975737291686</v>
      </c>
      <c r="G2265" t="s">
        <v>14</v>
      </c>
    </row>
    <row r="2266" spans="1:7" x14ac:dyDescent="0.3">
      <c r="A2266">
        <v>2265</v>
      </c>
      <c r="B2266" t="s">
        <v>21</v>
      </c>
      <c r="C2266" t="s">
        <v>17</v>
      </c>
      <c r="D2266" s="1">
        <v>45184</v>
      </c>
      <c r="E2266" s="1" t="str">
        <f t="shared" si="35"/>
        <v>Sep 2023</v>
      </c>
      <c r="F2266" s="6">
        <v>75.3352965611776</v>
      </c>
      <c r="G2266" t="s">
        <v>14</v>
      </c>
    </row>
    <row r="2267" spans="1:7" x14ac:dyDescent="0.3">
      <c r="A2267">
        <v>2266</v>
      </c>
      <c r="B2267" t="s">
        <v>5</v>
      </c>
      <c r="C2267" t="s">
        <v>9</v>
      </c>
      <c r="D2267" s="1">
        <v>45280</v>
      </c>
      <c r="E2267" s="1" t="str">
        <f t="shared" si="35"/>
        <v>Dec 2023</v>
      </c>
      <c r="F2267" s="6">
        <v>390.53279850918909</v>
      </c>
      <c r="G2267" t="s">
        <v>14</v>
      </c>
    </row>
    <row r="2268" spans="1:7" x14ac:dyDescent="0.3">
      <c r="A2268">
        <v>2267</v>
      </c>
      <c r="B2268" t="s">
        <v>11</v>
      </c>
      <c r="C2268" t="s">
        <v>17</v>
      </c>
      <c r="D2268" s="1">
        <v>44963</v>
      </c>
      <c r="E2268" s="1" t="str">
        <f t="shared" si="35"/>
        <v>Feb 2023</v>
      </c>
      <c r="F2268" s="6">
        <v>307.65675610382584</v>
      </c>
      <c r="G2268" t="s">
        <v>7</v>
      </c>
    </row>
    <row r="2269" spans="1:7" x14ac:dyDescent="0.3">
      <c r="A2269">
        <v>2268</v>
      </c>
      <c r="B2269" t="s">
        <v>5</v>
      </c>
      <c r="C2269" t="s">
        <v>6</v>
      </c>
      <c r="D2269" s="1">
        <v>45028</v>
      </c>
      <c r="E2269" s="1" t="str">
        <f t="shared" si="35"/>
        <v>Apr 2023</v>
      </c>
      <c r="F2269" s="6">
        <v>259.97947815921583</v>
      </c>
      <c r="G2269" t="s">
        <v>20</v>
      </c>
    </row>
    <row r="2270" spans="1:7" x14ac:dyDescent="0.3">
      <c r="A2270">
        <v>2269</v>
      </c>
      <c r="B2270" t="s">
        <v>16</v>
      </c>
      <c r="C2270" t="s">
        <v>9</v>
      </c>
      <c r="D2270" s="1">
        <v>45245</v>
      </c>
      <c r="E2270" s="1" t="str">
        <f t="shared" si="35"/>
        <v>Nov 2023</v>
      </c>
      <c r="F2270" s="6">
        <v>464.89263593127185</v>
      </c>
      <c r="G2270" t="s">
        <v>10</v>
      </c>
    </row>
    <row r="2271" spans="1:7" x14ac:dyDescent="0.3">
      <c r="A2271">
        <v>2270</v>
      </c>
      <c r="B2271" t="s">
        <v>11</v>
      </c>
      <c r="C2271" t="s">
        <v>6</v>
      </c>
      <c r="D2271" s="1">
        <v>45283</v>
      </c>
      <c r="E2271" s="1" t="str">
        <f t="shared" si="35"/>
        <v>Dec 2023</v>
      </c>
      <c r="F2271" s="6">
        <v>48.34521578351746</v>
      </c>
      <c r="G2271" t="s">
        <v>20</v>
      </c>
    </row>
    <row r="2272" spans="1:7" x14ac:dyDescent="0.3">
      <c r="A2272">
        <v>2271</v>
      </c>
      <c r="B2272" t="s">
        <v>18</v>
      </c>
      <c r="C2272" t="s">
        <v>19</v>
      </c>
      <c r="D2272" s="1">
        <v>44966</v>
      </c>
      <c r="E2272" s="1" t="str">
        <f t="shared" si="35"/>
        <v>Feb 2023</v>
      </c>
      <c r="F2272" s="6">
        <v>289.76189458783949</v>
      </c>
      <c r="G2272" t="s">
        <v>12</v>
      </c>
    </row>
    <row r="2273" spans="1:7" x14ac:dyDescent="0.3">
      <c r="A2273">
        <v>2272</v>
      </c>
      <c r="B2273" t="s">
        <v>5</v>
      </c>
      <c r="C2273" t="s">
        <v>19</v>
      </c>
      <c r="D2273" s="1">
        <v>45181</v>
      </c>
      <c r="E2273" s="1" t="str">
        <f t="shared" si="35"/>
        <v>Sep 2023</v>
      </c>
      <c r="F2273" s="6">
        <v>271.46382110161915</v>
      </c>
      <c r="G2273" t="s">
        <v>10</v>
      </c>
    </row>
    <row r="2274" spans="1:7" x14ac:dyDescent="0.3">
      <c r="A2274">
        <v>2273</v>
      </c>
      <c r="B2274" t="s">
        <v>11</v>
      </c>
      <c r="C2274" t="s">
        <v>9</v>
      </c>
      <c r="D2274" s="1">
        <v>45208</v>
      </c>
      <c r="E2274" s="1" t="str">
        <f t="shared" si="35"/>
        <v>Oct 2023</v>
      </c>
      <c r="F2274" s="6">
        <v>196.8468313622908</v>
      </c>
      <c r="G2274" t="s">
        <v>20</v>
      </c>
    </row>
    <row r="2275" spans="1:7" x14ac:dyDescent="0.3">
      <c r="A2275">
        <v>2274</v>
      </c>
      <c r="B2275" t="s">
        <v>16</v>
      </c>
      <c r="C2275" t="s">
        <v>9</v>
      </c>
      <c r="D2275" s="1">
        <v>45223</v>
      </c>
      <c r="E2275" s="1" t="str">
        <f t="shared" si="35"/>
        <v>Oct 2023</v>
      </c>
      <c r="F2275" s="6">
        <v>47.039209450163099</v>
      </c>
      <c r="G2275" t="s">
        <v>14</v>
      </c>
    </row>
    <row r="2276" spans="1:7" x14ac:dyDescent="0.3">
      <c r="A2276">
        <v>2275</v>
      </c>
      <c r="B2276" t="s">
        <v>16</v>
      </c>
      <c r="C2276" t="s">
        <v>15</v>
      </c>
      <c r="D2276" s="1">
        <v>45094</v>
      </c>
      <c r="E2276" s="1" t="str">
        <f t="shared" si="35"/>
        <v>Jun 2023</v>
      </c>
      <c r="F2276" s="6">
        <v>197.39741757842421</v>
      </c>
      <c r="G2276" t="s">
        <v>14</v>
      </c>
    </row>
    <row r="2277" spans="1:7" x14ac:dyDescent="0.3">
      <c r="A2277">
        <v>2276</v>
      </c>
      <c r="B2277" t="s">
        <v>16</v>
      </c>
      <c r="C2277" t="s">
        <v>6</v>
      </c>
      <c r="D2277" s="1">
        <v>45020</v>
      </c>
      <c r="E2277" s="1" t="str">
        <f t="shared" si="35"/>
        <v>Apr 2023</v>
      </c>
      <c r="F2277" s="6">
        <v>414.1226398622357</v>
      </c>
      <c r="G2277" t="s">
        <v>20</v>
      </c>
    </row>
    <row r="2278" spans="1:7" x14ac:dyDescent="0.3">
      <c r="A2278">
        <v>2277</v>
      </c>
      <c r="B2278" t="s">
        <v>21</v>
      </c>
      <c r="C2278" t="s">
        <v>19</v>
      </c>
      <c r="D2278" s="1">
        <v>45139</v>
      </c>
      <c r="E2278" s="1" t="str">
        <f t="shared" si="35"/>
        <v>Aug 2023</v>
      </c>
      <c r="F2278" s="6">
        <v>234.61888930660263</v>
      </c>
      <c r="G2278" t="s">
        <v>7</v>
      </c>
    </row>
    <row r="2279" spans="1:7" x14ac:dyDescent="0.3">
      <c r="A2279">
        <v>2278</v>
      </c>
      <c r="B2279" t="s">
        <v>16</v>
      </c>
      <c r="C2279" t="s">
        <v>15</v>
      </c>
      <c r="D2279" s="1">
        <v>45227</v>
      </c>
      <c r="E2279" s="1" t="str">
        <f t="shared" si="35"/>
        <v>Oct 2023</v>
      </c>
      <c r="F2279" s="6">
        <v>454.61445326073891</v>
      </c>
      <c r="G2279" t="s">
        <v>12</v>
      </c>
    </row>
    <row r="2280" spans="1:7" x14ac:dyDescent="0.3">
      <c r="A2280">
        <v>2279</v>
      </c>
      <c r="B2280" t="s">
        <v>8</v>
      </c>
      <c r="C2280" t="s">
        <v>19</v>
      </c>
      <c r="D2280" s="1">
        <v>45278</v>
      </c>
      <c r="E2280" s="1" t="str">
        <f t="shared" si="35"/>
        <v>Dec 2023</v>
      </c>
      <c r="F2280" s="6">
        <v>285.11725419378485</v>
      </c>
      <c r="G2280" t="s">
        <v>14</v>
      </c>
    </row>
    <row r="2281" spans="1:7" x14ac:dyDescent="0.3">
      <c r="A2281">
        <v>2280</v>
      </c>
      <c r="B2281" t="s">
        <v>18</v>
      </c>
      <c r="C2281" t="s">
        <v>9</v>
      </c>
      <c r="D2281" s="1">
        <v>45118</v>
      </c>
      <c r="E2281" s="1" t="str">
        <f t="shared" si="35"/>
        <v>Jul 2023</v>
      </c>
      <c r="F2281" s="6">
        <v>419.62999221724795</v>
      </c>
      <c r="G2281" t="s">
        <v>14</v>
      </c>
    </row>
    <row r="2282" spans="1:7" x14ac:dyDescent="0.3">
      <c r="A2282">
        <v>2281</v>
      </c>
      <c r="B2282" t="s">
        <v>13</v>
      </c>
      <c r="C2282" t="s">
        <v>17</v>
      </c>
      <c r="D2282" s="1">
        <v>45162</v>
      </c>
      <c r="E2282" s="1" t="str">
        <f t="shared" si="35"/>
        <v>Aug 2023</v>
      </c>
      <c r="F2282" s="6">
        <v>483.23512948418369</v>
      </c>
      <c r="G2282" t="s">
        <v>14</v>
      </c>
    </row>
    <row r="2283" spans="1:7" x14ac:dyDescent="0.3">
      <c r="A2283">
        <v>2282</v>
      </c>
      <c r="B2283" t="s">
        <v>13</v>
      </c>
      <c r="C2283" t="s">
        <v>17</v>
      </c>
      <c r="D2283" s="1">
        <v>44990</v>
      </c>
      <c r="E2283" s="1" t="str">
        <f t="shared" si="35"/>
        <v>Mar 2023</v>
      </c>
      <c r="F2283" s="6">
        <v>274.64616955183726</v>
      </c>
      <c r="G2283" t="s">
        <v>12</v>
      </c>
    </row>
    <row r="2284" spans="1:7" x14ac:dyDescent="0.3">
      <c r="A2284">
        <v>2283</v>
      </c>
      <c r="B2284" t="s">
        <v>21</v>
      </c>
      <c r="C2284" t="s">
        <v>15</v>
      </c>
      <c r="D2284" s="1">
        <v>44985</v>
      </c>
      <c r="E2284" s="1" t="str">
        <f t="shared" si="35"/>
        <v>Feb 2023</v>
      </c>
      <c r="F2284" s="6">
        <v>361.30766539484023</v>
      </c>
      <c r="G2284" t="s">
        <v>20</v>
      </c>
    </row>
    <row r="2285" spans="1:7" x14ac:dyDescent="0.3">
      <c r="A2285">
        <v>2284</v>
      </c>
      <c r="B2285" t="s">
        <v>13</v>
      </c>
      <c r="C2285" t="s">
        <v>17</v>
      </c>
      <c r="D2285" s="1">
        <v>45162</v>
      </c>
      <c r="E2285" s="1" t="str">
        <f t="shared" si="35"/>
        <v>Aug 2023</v>
      </c>
      <c r="F2285" s="6">
        <v>18.749251296778667</v>
      </c>
      <c r="G2285" t="s">
        <v>10</v>
      </c>
    </row>
    <row r="2286" spans="1:7" x14ac:dyDescent="0.3">
      <c r="A2286">
        <v>2285</v>
      </c>
      <c r="B2286" t="s">
        <v>13</v>
      </c>
      <c r="C2286" t="s">
        <v>9</v>
      </c>
      <c r="D2286" s="1">
        <v>45054</v>
      </c>
      <c r="E2286" s="1" t="str">
        <f t="shared" si="35"/>
        <v>May 2023</v>
      </c>
      <c r="F2286" s="6">
        <v>149.95120282794099</v>
      </c>
      <c r="G2286" t="s">
        <v>20</v>
      </c>
    </row>
    <row r="2287" spans="1:7" x14ac:dyDescent="0.3">
      <c r="A2287">
        <v>2286</v>
      </c>
      <c r="B2287" t="s">
        <v>16</v>
      </c>
      <c r="C2287" t="s">
        <v>19</v>
      </c>
      <c r="D2287" s="1">
        <v>45143</v>
      </c>
      <c r="E2287" s="1" t="str">
        <f t="shared" si="35"/>
        <v>Aug 2023</v>
      </c>
      <c r="F2287" s="6">
        <v>348.29718115272226</v>
      </c>
      <c r="G2287" t="s">
        <v>20</v>
      </c>
    </row>
    <row r="2288" spans="1:7" x14ac:dyDescent="0.3">
      <c r="A2288">
        <v>2287</v>
      </c>
      <c r="B2288" t="s">
        <v>16</v>
      </c>
      <c r="C2288" t="s">
        <v>6</v>
      </c>
      <c r="D2288" s="1">
        <v>45230</v>
      </c>
      <c r="E2288" s="1" t="str">
        <f t="shared" si="35"/>
        <v>Oct 2023</v>
      </c>
      <c r="F2288" s="6">
        <v>105.37424236678544</v>
      </c>
      <c r="G2288" t="s">
        <v>12</v>
      </c>
    </row>
    <row r="2289" spans="1:7" x14ac:dyDescent="0.3">
      <c r="A2289">
        <v>2288</v>
      </c>
      <c r="B2289" t="s">
        <v>13</v>
      </c>
      <c r="C2289" t="s">
        <v>6</v>
      </c>
      <c r="D2289" s="1">
        <v>45109</v>
      </c>
      <c r="E2289" s="1" t="str">
        <f t="shared" si="35"/>
        <v>Jul 2023</v>
      </c>
      <c r="F2289" s="6">
        <v>142.83606439828259</v>
      </c>
      <c r="G2289" t="s">
        <v>10</v>
      </c>
    </row>
    <row r="2290" spans="1:7" x14ac:dyDescent="0.3">
      <c r="A2290">
        <v>2289</v>
      </c>
      <c r="B2290" t="s">
        <v>16</v>
      </c>
      <c r="C2290" t="s">
        <v>9</v>
      </c>
      <c r="D2290" s="1">
        <v>44934</v>
      </c>
      <c r="E2290" s="1" t="str">
        <f t="shared" si="35"/>
        <v>Jan 2023</v>
      </c>
      <c r="F2290" s="6">
        <v>407.99297283237985</v>
      </c>
      <c r="G2290" t="s">
        <v>14</v>
      </c>
    </row>
    <row r="2291" spans="1:7" x14ac:dyDescent="0.3">
      <c r="A2291">
        <v>2290</v>
      </c>
      <c r="B2291" t="s">
        <v>13</v>
      </c>
      <c r="C2291" t="s">
        <v>19</v>
      </c>
      <c r="D2291" s="1">
        <v>45272</v>
      </c>
      <c r="E2291" s="1" t="str">
        <f t="shared" si="35"/>
        <v>Dec 2023</v>
      </c>
      <c r="F2291" s="6">
        <v>25.545150874549051</v>
      </c>
      <c r="G2291" t="s">
        <v>12</v>
      </c>
    </row>
    <row r="2292" spans="1:7" x14ac:dyDescent="0.3">
      <c r="A2292">
        <v>2291</v>
      </c>
      <c r="B2292" t="s">
        <v>21</v>
      </c>
      <c r="C2292" t="s">
        <v>19</v>
      </c>
      <c r="D2292" s="1">
        <v>44945</v>
      </c>
      <c r="E2292" s="1" t="str">
        <f t="shared" si="35"/>
        <v>Jan 2023</v>
      </c>
      <c r="F2292" s="6">
        <v>404.86740451521888</v>
      </c>
      <c r="G2292" t="s">
        <v>7</v>
      </c>
    </row>
    <row r="2293" spans="1:7" x14ac:dyDescent="0.3">
      <c r="A2293">
        <v>2292</v>
      </c>
      <c r="B2293" t="s">
        <v>21</v>
      </c>
      <c r="C2293" t="s">
        <v>6</v>
      </c>
      <c r="D2293" s="1">
        <v>45282</v>
      </c>
      <c r="E2293" s="1" t="str">
        <f t="shared" si="35"/>
        <v>Dec 2023</v>
      </c>
      <c r="F2293" s="6">
        <v>483.43425584918521</v>
      </c>
      <c r="G2293" t="s">
        <v>7</v>
      </c>
    </row>
    <row r="2294" spans="1:7" x14ac:dyDescent="0.3">
      <c r="A2294">
        <v>2293</v>
      </c>
      <c r="B2294" t="s">
        <v>8</v>
      </c>
      <c r="C2294" t="s">
        <v>15</v>
      </c>
      <c r="D2294" s="1">
        <v>45218</v>
      </c>
      <c r="E2294" s="1" t="str">
        <f t="shared" si="35"/>
        <v>Oct 2023</v>
      </c>
      <c r="F2294" s="6">
        <v>212.54729995819164</v>
      </c>
      <c r="G2294" t="s">
        <v>12</v>
      </c>
    </row>
    <row r="2295" spans="1:7" x14ac:dyDescent="0.3">
      <c r="A2295">
        <v>2294</v>
      </c>
      <c r="B2295" t="s">
        <v>16</v>
      </c>
      <c r="C2295" t="s">
        <v>15</v>
      </c>
      <c r="D2295" s="1">
        <v>45269</v>
      </c>
      <c r="E2295" s="1" t="str">
        <f t="shared" si="35"/>
        <v>Dec 2023</v>
      </c>
      <c r="F2295" s="6">
        <v>467.47353000167942</v>
      </c>
      <c r="G2295" t="s">
        <v>12</v>
      </c>
    </row>
    <row r="2296" spans="1:7" x14ac:dyDescent="0.3">
      <c r="A2296">
        <v>2295</v>
      </c>
      <c r="B2296" t="s">
        <v>18</v>
      </c>
      <c r="C2296" t="s">
        <v>15</v>
      </c>
      <c r="D2296" s="1">
        <v>45162</v>
      </c>
      <c r="E2296" s="1" t="str">
        <f t="shared" si="35"/>
        <v>Aug 2023</v>
      </c>
      <c r="F2296" s="6">
        <v>489.34395930271529</v>
      </c>
      <c r="G2296" t="s">
        <v>12</v>
      </c>
    </row>
    <row r="2297" spans="1:7" x14ac:dyDescent="0.3">
      <c r="A2297">
        <v>2296</v>
      </c>
      <c r="B2297" t="s">
        <v>13</v>
      </c>
      <c r="C2297" t="s">
        <v>17</v>
      </c>
      <c r="D2297" s="1">
        <v>45115</v>
      </c>
      <c r="E2297" s="1" t="str">
        <f t="shared" si="35"/>
        <v>Jul 2023</v>
      </c>
      <c r="F2297" s="6">
        <v>14.701094441667131</v>
      </c>
      <c r="G2297" t="s">
        <v>12</v>
      </c>
    </row>
    <row r="2298" spans="1:7" x14ac:dyDescent="0.3">
      <c r="A2298">
        <v>2297</v>
      </c>
      <c r="B2298" t="s">
        <v>21</v>
      </c>
      <c r="C2298" t="s">
        <v>9</v>
      </c>
      <c r="D2298" s="1">
        <v>45112</v>
      </c>
      <c r="E2298" s="1" t="str">
        <f t="shared" si="35"/>
        <v>Jul 2023</v>
      </c>
      <c r="F2298" s="6">
        <v>243.42217572148056</v>
      </c>
      <c r="G2298" t="s">
        <v>20</v>
      </c>
    </row>
    <row r="2299" spans="1:7" x14ac:dyDescent="0.3">
      <c r="A2299">
        <v>2298</v>
      </c>
      <c r="B2299" t="s">
        <v>11</v>
      </c>
      <c r="C2299" t="s">
        <v>19</v>
      </c>
      <c r="D2299" s="1">
        <v>45255</v>
      </c>
      <c r="E2299" s="1" t="str">
        <f t="shared" si="35"/>
        <v>Nov 2023</v>
      </c>
      <c r="F2299" s="6">
        <v>13.290582193878519</v>
      </c>
      <c r="G2299" t="s">
        <v>7</v>
      </c>
    </row>
    <row r="2300" spans="1:7" x14ac:dyDescent="0.3">
      <c r="A2300">
        <v>2299</v>
      </c>
      <c r="B2300" t="s">
        <v>13</v>
      </c>
      <c r="C2300" t="s">
        <v>15</v>
      </c>
      <c r="D2300" s="1">
        <v>45206</v>
      </c>
      <c r="E2300" s="1" t="str">
        <f t="shared" si="35"/>
        <v>Oct 2023</v>
      </c>
      <c r="F2300" s="6">
        <v>166.72304483949713</v>
      </c>
      <c r="G2300" t="s">
        <v>10</v>
      </c>
    </row>
    <row r="2301" spans="1:7" x14ac:dyDescent="0.3">
      <c r="A2301">
        <v>2300</v>
      </c>
      <c r="B2301" t="s">
        <v>21</v>
      </c>
      <c r="C2301" t="s">
        <v>9</v>
      </c>
      <c r="D2301" s="1">
        <v>45081</v>
      </c>
      <c r="E2301" s="1" t="str">
        <f t="shared" si="35"/>
        <v>Jun 2023</v>
      </c>
      <c r="F2301" s="6">
        <v>451.85836806686069</v>
      </c>
      <c r="G2301" t="s">
        <v>20</v>
      </c>
    </row>
    <row r="2302" spans="1:7" x14ac:dyDescent="0.3">
      <c r="A2302">
        <v>2301</v>
      </c>
      <c r="B2302" t="s">
        <v>21</v>
      </c>
      <c r="C2302" t="s">
        <v>6</v>
      </c>
      <c r="D2302" s="1">
        <v>44984</v>
      </c>
      <c r="E2302" s="1" t="str">
        <f t="shared" si="35"/>
        <v>Feb 2023</v>
      </c>
      <c r="F2302" s="6">
        <v>365.16680070251402</v>
      </c>
      <c r="G2302" t="s">
        <v>14</v>
      </c>
    </row>
    <row r="2303" spans="1:7" x14ac:dyDescent="0.3">
      <c r="A2303">
        <v>2302</v>
      </c>
      <c r="B2303" t="s">
        <v>16</v>
      </c>
      <c r="C2303" t="s">
        <v>15</v>
      </c>
      <c r="D2303" s="1">
        <v>45132</v>
      </c>
      <c r="E2303" s="1" t="str">
        <f t="shared" si="35"/>
        <v>Jul 2023</v>
      </c>
      <c r="F2303" s="6">
        <v>184.53474843279582</v>
      </c>
      <c r="G2303" t="s">
        <v>14</v>
      </c>
    </row>
    <row r="2304" spans="1:7" x14ac:dyDescent="0.3">
      <c r="A2304">
        <v>2303</v>
      </c>
      <c r="B2304" t="s">
        <v>16</v>
      </c>
      <c r="C2304" t="s">
        <v>17</v>
      </c>
      <c r="D2304" s="1">
        <v>44947</v>
      </c>
      <c r="E2304" s="1" t="str">
        <f t="shared" si="35"/>
        <v>Jan 2023</v>
      </c>
      <c r="F2304" s="6">
        <v>265.01672530534881</v>
      </c>
      <c r="G2304" t="s">
        <v>20</v>
      </c>
    </row>
    <row r="2305" spans="1:7" x14ac:dyDescent="0.3">
      <c r="A2305">
        <v>2304</v>
      </c>
      <c r="B2305" t="s">
        <v>21</v>
      </c>
      <c r="C2305" t="s">
        <v>9</v>
      </c>
      <c r="D2305" s="1">
        <v>45167</v>
      </c>
      <c r="E2305" s="1" t="str">
        <f t="shared" si="35"/>
        <v>Aug 2023</v>
      </c>
      <c r="F2305" s="6">
        <v>265.36926797379317</v>
      </c>
      <c r="G2305" t="s">
        <v>12</v>
      </c>
    </row>
    <row r="2306" spans="1:7" x14ac:dyDescent="0.3">
      <c r="A2306">
        <v>2305</v>
      </c>
      <c r="B2306" t="s">
        <v>18</v>
      </c>
      <c r="C2306" t="s">
        <v>19</v>
      </c>
      <c r="D2306" s="1">
        <v>44952</v>
      </c>
      <c r="E2306" s="1" t="str">
        <f t="shared" ref="E2306:E2369" si="36">TEXT(D2306, "MMM YYYY")</f>
        <v>Jan 2023</v>
      </c>
      <c r="F2306" s="6">
        <v>271.4937435359285</v>
      </c>
      <c r="G2306" t="s">
        <v>14</v>
      </c>
    </row>
    <row r="2307" spans="1:7" x14ac:dyDescent="0.3">
      <c r="A2307">
        <v>2306</v>
      </c>
      <c r="B2307" t="s">
        <v>11</v>
      </c>
      <c r="C2307" t="s">
        <v>9</v>
      </c>
      <c r="D2307" s="1">
        <v>45103</v>
      </c>
      <c r="E2307" s="1" t="str">
        <f t="shared" si="36"/>
        <v>Jun 2023</v>
      </c>
      <c r="F2307" s="6">
        <v>239.50111646237931</v>
      </c>
      <c r="G2307" t="s">
        <v>12</v>
      </c>
    </row>
    <row r="2308" spans="1:7" x14ac:dyDescent="0.3">
      <c r="A2308">
        <v>2307</v>
      </c>
      <c r="B2308" t="s">
        <v>21</v>
      </c>
      <c r="C2308" t="s">
        <v>6</v>
      </c>
      <c r="D2308" s="1">
        <v>45147</v>
      </c>
      <c r="E2308" s="1" t="str">
        <f t="shared" si="36"/>
        <v>Aug 2023</v>
      </c>
      <c r="F2308" s="6">
        <v>22.285231264540936</v>
      </c>
      <c r="G2308" t="s">
        <v>12</v>
      </c>
    </row>
    <row r="2309" spans="1:7" x14ac:dyDescent="0.3">
      <c r="A2309">
        <v>2308</v>
      </c>
      <c r="B2309" t="s">
        <v>18</v>
      </c>
      <c r="C2309" t="s">
        <v>9</v>
      </c>
      <c r="D2309" s="1">
        <v>44995</v>
      </c>
      <c r="E2309" s="1" t="str">
        <f t="shared" si="36"/>
        <v>Mar 2023</v>
      </c>
      <c r="F2309" s="6">
        <v>312.34145697045278</v>
      </c>
      <c r="G2309" t="s">
        <v>14</v>
      </c>
    </row>
    <row r="2310" spans="1:7" x14ac:dyDescent="0.3">
      <c r="A2310">
        <v>2309</v>
      </c>
      <c r="B2310" t="s">
        <v>21</v>
      </c>
      <c r="C2310" t="s">
        <v>19</v>
      </c>
      <c r="D2310" s="1">
        <v>45071</v>
      </c>
      <c r="E2310" s="1" t="str">
        <f t="shared" si="36"/>
        <v>May 2023</v>
      </c>
      <c r="F2310" s="6">
        <v>234.42303773193041</v>
      </c>
      <c r="G2310" t="s">
        <v>20</v>
      </c>
    </row>
    <row r="2311" spans="1:7" x14ac:dyDescent="0.3">
      <c r="A2311">
        <v>2310</v>
      </c>
      <c r="B2311" t="s">
        <v>11</v>
      </c>
      <c r="C2311" t="s">
        <v>19</v>
      </c>
      <c r="D2311" s="1">
        <v>45059</v>
      </c>
      <c r="E2311" s="1" t="str">
        <f t="shared" si="36"/>
        <v>May 2023</v>
      </c>
      <c r="F2311" s="6">
        <v>211.43254516304884</v>
      </c>
      <c r="G2311" t="s">
        <v>20</v>
      </c>
    </row>
    <row r="2312" spans="1:7" x14ac:dyDescent="0.3">
      <c r="A2312">
        <v>2311</v>
      </c>
      <c r="B2312" t="s">
        <v>21</v>
      </c>
      <c r="C2312" t="s">
        <v>9</v>
      </c>
      <c r="D2312" s="1">
        <v>45203</v>
      </c>
      <c r="E2312" s="1" t="str">
        <f t="shared" si="36"/>
        <v>Oct 2023</v>
      </c>
      <c r="F2312" s="6">
        <v>173.52502428061828</v>
      </c>
      <c r="G2312" t="s">
        <v>12</v>
      </c>
    </row>
    <row r="2313" spans="1:7" x14ac:dyDescent="0.3">
      <c r="A2313">
        <v>2312</v>
      </c>
      <c r="B2313" t="s">
        <v>18</v>
      </c>
      <c r="C2313" t="s">
        <v>6</v>
      </c>
      <c r="D2313" s="1">
        <v>45056</v>
      </c>
      <c r="E2313" s="1" t="str">
        <f t="shared" si="36"/>
        <v>May 2023</v>
      </c>
      <c r="F2313" s="6">
        <v>24.856623051479609</v>
      </c>
      <c r="G2313" t="s">
        <v>12</v>
      </c>
    </row>
    <row r="2314" spans="1:7" x14ac:dyDescent="0.3">
      <c r="A2314">
        <v>2313</v>
      </c>
      <c r="B2314" t="s">
        <v>16</v>
      </c>
      <c r="C2314" t="s">
        <v>6</v>
      </c>
      <c r="D2314" s="1">
        <v>45026</v>
      </c>
      <c r="E2314" s="1" t="str">
        <f t="shared" si="36"/>
        <v>Apr 2023</v>
      </c>
      <c r="F2314" s="6">
        <v>171.3273739302642</v>
      </c>
      <c r="G2314" t="s">
        <v>10</v>
      </c>
    </row>
    <row r="2315" spans="1:7" x14ac:dyDescent="0.3">
      <c r="A2315">
        <v>2314</v>
      </c>
      <c r="B2315" t="s">
        <v>13</v>
      </c>
      <c r="C2315" t="s">
        <v>6</v>
      </c>
      <c r="D2315" s="1">
        <v>45206</v>
      </c>
      <c r="E2315" s="1" t="str">
        <f t="shared" si="36"/>
        <v>Oct 2023</v>
      </c>
      <c r="F2315" s="6">
        <v>441.3806985304318</v>
      </c>
      <c r="G2315" t="s">
        <v>20</v>
      </c>
    </row>
    <row r="2316" spans="1:7" x14ac:dyDescent="0.3">
      <c r="A2316">
        <v>2315</v>
      </c>
      <c r="B2316" t="s">
        <v>18</v>
      </c>
      <c r="C2316" t="s">
        <v>17</v>
      </c>
      <c r="D2316" s="1">
        <v>45054</v>
      </c>
      <c r="E2316" s="1" t="str">
        <f t="shared" si="36"/>
        <v>May 2023</v>
      </c>
      <c r="F2316" s="6">
        <v>321.29672341789131</v>
      </c>
      <c r="G2316" t="s">
        <v>7</v>
      </c>
    </row>
    <row r="2317" spans="1:7" x14ac:dyDescent="0.3">
      <c r="A2317">
        <v>2316</v>
      </c>
      <c r="B2317" t="s">
        <v>5</v>
      </c>
      <c r="C2317" t="s">
        <v>17</v>
      </c>
      <c r="D2317" s="1">
        <v>45029</v>
      </c>
      <c r="E2317" s="1" t="str">
        <f t="shared" si="36"/>
        <v>Apr 2023</v>
      </c>
      <c r="F2317" s="6">
        <v>485.3987396598381</v>
      </c>
      <c r="G2317" t="s">
        <v>10</v>
      </c>
    </row>
    <row r="2318" spans="1:7" x14ac:dyDescent="0.3">
      <c r="A2318">
        <v>2317</v>
      </c>
      <c r="B2318" t="s">
        <v>11</v>
      </c>
      <c r="C2318" t="s">
        <v>6</v>
      </c>
      <c r="D2318" s="1">
        <v>45010</v>
      </c>
      <c r="E2318" s="1" t="str">
        <f t="shared" si="36"/>
        <v>Mar 2023</v>
      </c>
      <c r="F2318" s="6">
        <v>6.3739236271620499</v>
      </c>
      <c r="G2318" t="s">
        <v>12</v>
      </c>
    </row>
    <row r="2319" spans="1:7" x14ac:dyDescent="0.3">
      <c r="A2319">
        <v>2318</v>
      </c>
      <c r="B2319" t="s">
        <v>8</v>
      </c>
      <c r="C2319" t="s">
        <v>15</v>
      </c>
      <c r="D2319" s="1">
        <v>45112</v>
      </c>
      <c r="E2319" s="1" t="str">
        <f t="shared" si="36"/>
        <v>Jul 2023</v>
      </c>
      <c r="F2319" s="6">
        <v>23.802312345332641</v>
      </c>
      <c r="G2319" t="s">
        <v>7</v>
      </c>
    </row>
    <row r="2320" spans="1:7" x14ac:dyDescent="0.3">
      <c r="A2320">
        <v>2319</v>
      </c>
      <c r="B2320" t="s">
        <v>11</v>
      </c>
      <c r="C2320" t="s">
        <v>19</v>
      </c>
      <c r="D2320" s="1">
        <v>44959</v>
      </c>
      <c r="E2320" s="1" t="str">
        <f t="shared" si="36"/>
        <v>Feb 2023</v>
      </c>
      <c r="F2320" s="6">
        <v>481.6792495826524</v>
      </c>
      <c r="G2320" t="s">
        <v>10</v>
      </c>
    </row>
    <row r="2321" spans="1:7" x14ac:dyDescent="0.3">
      <c r="A2321">
        <v>2320</v>
      </c>
      <c r="B2321" t="s">
        <v>11</v>
      </c>
      <c r="C2321" t="s">
        <v>19</v>
      </c>
      <c r="D2321" s="1">
        <v>45252</v>
      </c>
      <c r="E2321" s="1" t="str">
        <f t="shared" si="36"/>
        <v>Nov 2023</v>
      </c>
      <c r="F2321" s="6">
        <v>417.42073925864702</v>
      </c>
      <c r="G2321" t="s">
        <v>14</v>
      </c>
    </row>
    <row r="2322" spans="1:7" x14ac:dyDescent="0.3">
      <c r="A2322">
        <v>2321</v>
      </c>
      <c r="B2322" t="s">
        <v>21</v>
      </c>
      <c r="C2322" t="s">
        <v>15</v>
      </c>
      <c r="D2322" s="1">
        <v>45084</v>
      </c>
      <c r="E2322" s="1" t="str">
        <f t="shared" si="36"/>
        <v>Jun 2023</v>
      </c>
      <c r="F2322" s="6">
        <v>233.62498413353998</v>
      </c>
      <c r="G2322" t="s">
        <v>12</v>
      </c>
    </row>
    <row r="2323" spans="1:7" x14ac:dyDescent="0.3">
      <c r="A2323">
        <v>2322</v>
      </c>
      <c r="B2323" t="s">
        <v>21</v>
      </c>
      <c r="C2323" t="s">
        <v>9</v>
      </c>
      <c r="D2323" s="1">
        <v>45227</v>
      </c>
      <c r="E2323" s="1" t="str">
        <f t="shared" si="36"/>
        <v>Oct 2023</v>
      </c>
      <c r="F2323" s="6">
        <v>470.50129911644916</v>
      </c>
      <c r="G2323" t="s">
        <v>12</v>
      </c>
    </row>
    <row r="2324" spans="1:7" x14ac:dyDescent="0.3">
      <c r="A2324">
        <v>2323</v>
      </c>
      <c r="B2324" t="s">
        <v>16</v>
      </c>
      <c r="C2324" t="s">
        <v>15</v>
      </c>
      <c r="D2324" s="1">
        <v>45080</v>
      </c>
      <c r="E2324" s="1" t="str">
        <f t="shared" si="36"/>
        <v>Jun 2023</v>
      </c>
      <c r="F2324" s="6">
        <v>82.431270810089515</v>
      </c>
      <c r="G2324" t="s">
        <v>14</v>
      </c>
    </row>
    <row r="2325" spans="1:7" x14ac:dyDescent="0.3">
      <c r="A2325">
        <v>2324</v>
      </c>
      <c r="B2325" t="s">
        <v>18</v>
      </c>
      <c r="C2325" t="s">
        <v>17</v>
      </c>
      <c r="D2325" s="1">
        <v>44975</v>
      </c>
      <c r="E2325" s="1" t="str">
        <f t="shared" si="36"/>
        <v>Feb 2023</v>
      </c>
      <c r="F2325" s="6">
        <v>202.3143883572279</v>
      </c>
      <c r="G2325" t="s">
        <v>7</v>
      </c>
    </row>
    <row r="2326" spans="1:7" x14ac:dyDescent="0.3">
      <c r="A2326">
        <v>2325</v>
      </c>
      <c r="B2326" t="s">
        <v>21</v>
      </c>
      <c r="C2326" t="s">
        <v>15</v>
      </c>
      <c r="D2326" s="1">
        <v>45225</v>
      </c>
      <c r="E2326" s="1" t="str">
        <f t="shared" si="36"/>
        <v>Oct 2023</v>
      </c>
      <c r="F2326" s="6">
        <v>394.46732639756988</v>
      </c>
      <c r="G2326" t="s">
        <v>7</v>
      </c>
    </row>
    <row r="2327" spans="1:7" x14ac:dyDescent="0.3">
      <c r="A2327">
        <v>2326</v>
      </c>
      <c r="B2327" t="s">
        <v>11</v>
      </c>
      <c r="C2327" t="s">
        <v>9</v>
      </c>
      <c r="D2327" s="1">
        <v>45228</v>
      </c>
      <c r="E2327" s="1" t="str">
        <f t="shared" si="36"/>
        <v>Oct 2023</v>
      </c>
      <c r="F2327" s="6">
        <v>477.04472762270774</v>
      </c>
      <c r="G2327" t="s">
        <v>7</v>
      </c>
    </row>
    <row r="2328" spans="1:7" x14ac:dyDescent="0.3">
      <c r="A2328">
        <v>2327</v>
      </c>
      <c r="B2328" t="s">
        <v>16</v>
      </c>
      <c r="C2328" t="s">
        <v>6</v>
      </c>
      <c r="D2328" s="1">
        <v>45146</v>
      </c>
      <c r="E2328" s="1" t="str">
        <f t="shared" si="36"/>
        <v>Aug 2023</v>
      </c>
      <c r="F2328" s="6">
        <v>480.94039205797935</v>
      </c>
      <c r="G2328" t="s">
        <v>10</v>
      </c>
    </row>
    <row r="2329" spans="1:7" x14ac:dyDescent="0.3">
      <c r="A2329">
        <v>2328</v>
      </c>
      <c r="B2329" t="s">
        <v>16</v>
      </c>
      <c r="C2329" t="s">
        <v>6</v>
      </c>
      <c r="D2329" s="1">
        <v>45169</v>
      </c>
      <c r="E2329" s="1" t="str">
        <f t="shared" si="36"/>
        <v>Aug 2023</v>
      </c>
      <c r="F2329" s="6">
        <v>394.75512185425202</v>
      </c>
      <c r="G2329" t="s">
        <v>20</v>
      </c>
    </row>
    <row r="2330" spans="1:7" x14ac:dyDescent="0.3">
      <c r="A2330">
        <v>2329</v>
      </c>
      <c r="B2330" t="s">
        <v>18</v>
      </c>
      <c r="C2330" t="s">
        <v>19</v>
      </c>
      <c r="D2330" s="1">
        <v>44982</v>
      </c>
      <c r="E2330" s="1" t="str">
        <f t="shared" si="36"/>
        <v>Feb 2023</v>
      </c>
      <c r="F2330" s="6">
        <v>423.71341323720571</v>
      </c>
      <c r="G2330" t="s">
        <v>7</v>
      </c>
    </row>
    <row r="2331" spans="1:7" x14ac:dyDescent="0.3">
      <c r="A2331">
        <v>2330</v>
      </c>
      <c r="B2331" t="s">
        <v>13</v>
      </c>
      <c r="C2331" t="s">
        <v>15</v>
      </c>
      <c r="D2331" s="1">
        <v>45042</v>
      </c>
      <c r="E2331" s="1" t="str">
        <f t="shared" si="36"/>
        <v>Apr 2023</v>
      </c>
      <c r="F2331" s="6">
        <v>14.758780629818379</v>
      </c>
      <c r="G2331" t="s">
        <v>14</v>
      </c>
    </row>
    <row r="2332" spans="1:7" x14ac:dyDescent="0.3">
      <c r="A2332">
        <v>2331</v>
      </c>
      <c r="B2332" t="s">
        <v>8</v>
      </c>
      <c r="C2332" t="s">
        <v>19</v>
      </c>
      <c r="D2332" s="1">
        <v>45034</v>
      </c>
      <c r="E2332" s="1" t="str">
        <f t="shared" si="36"/>
        <v>Apr 2023</v>
      </c>
      <c r="F2332" s="6">
        <v>239.19145039861141</v>
      </c>
      <c r="G2332" t="s">
        <v>20</v>
      </c>
    </row>
    <row r="2333" spans="1:7" x14ac:dyDescent="0.3">
      <c r="A2333">
        <v>2332</v>
      </c>
      <c r="B2333" t="s">
        <v>5</v>
      </c>
      <c r="C2333" t="s">
        <v>17</v>
      </c>
      <c r="D2333" s="1">
        <v>45286</v>
      </c>
      <c r="E2333" s="1" t="str">
        <f t="shared" si="36"/>
        <v>Dec 2023</v>
      </c>
      <c r="F2333" s="6">
        <v>20.785831160912934</v>
      </c>
      <c r="G2333" t="s">
        <v>14</v>
      </c>
    </row>
    <row r="2334" spans="1:7" x14ac:dyDescent="0.3">
      <c r="A2334">
        <v>2333</v>
      </c>
      <c r="B2334" t="s">
        <v>21</v>
      </c>
      <c r="C2334" t="s">
        <v>15</v>
      </c>
      <c r="D2334" s="1">
        <v>45122</v>
      </c>
      <c r="E2334" s="1" t="str">
        <f t="shared" si="36"/>
        <v>Jul 2023</v>
      </c>
      <c r="F2334" s="6">
        <v>421.11698521592695</v>
      </c>
      <c r="G2334" t="s">
        <v>10</v>
      </c>
    </row>
    <row r="2335" spans="1:7" x14ac:dyDescent="0.3">
      <c r="A2335">
        <v>2334</v>
      </c>
      <c r="B2335" t="s">
        <v>8</v>
      </c>
      <c r="C2335" t="s">
        <v>6</v>
      </c>
      <c r="D2335" s="1">
        <v>44960</v>
      </c>
      <c r="E2335" s="1" t="str">
        <f t="shared" si="36"/>
        <v>Feb 2023</v>
      </c>
      <c r="F2335" s="6">
        <v>498.0590628233121</v>
      </c>
      <c r="G2335" t="s">
        <v>12</v>
      </c>
    </row>
    <row r="2336" spans="1:7" x14ac:dyDescent="0.3">
      <c r="A2336">
        <v>2335</v>
      </c>
      <c r="B2336" t="s">
        <v>11</v>
      </c>
      <c r="C2336" t="s">
        <v>17</v>
      </c>
      <c r="D2336" s="1">
        <v>45214</v>
      </c>
      <c r="E2336" s="1" t="str">
        <f t="shared" si="36"/>
        <v>Oct 2023</v>
      </c>
      <c r="F2336" s="6">
        <v>456.3260120463753</v>
      </c>
      <c r="G2336" t="s">
        <v>20</v>
      </c>
    </row>
    <row r="2337" spans="1:7" x14ac:dyDescent="0.3">
      <c r="A2337">
        <v>2336</v>
      </c>
      <c r="B2337" t="s">
        <v>5</v>
      </c>
      <c r="C2337" t="s">
        <v>6</v>
      </c>
      <c r="D2337" s="1">
        <v>44958</v>
      </c>
      <c r="E2337" s="1" t="str">
        <f t="shared" si="36"/>
        <v>Feb 2023</v>
      </c>
      <c r="F2337" s="6">
        <v>177.00270517445384</v>
      </c>
      <c r="G2337" t="s">
        <v>12</v>
      </c>
    </row>
    <row r="2338" spans="1:7" x14ac:dyDescent="0.3">
      <c r="A2338">
        <v>2337</v>
      </c>
      <c r="B2338" t="s">
        <v>8</v>
      </c>
      <c r="C2338" t="s">
        <v>6</v>
      </c>
      <c r="D2338" s="1">
        <v>45290</v>
      </c>
      <c r="E2338" s="1" t="str">
        <f t="shared" si="36"/>
        <v>Dec 2023</v>
      </c>
      <c r="F2338" s="6">
        <v>15.234612419538765</v>
      </c>
      <c r="G2338" t="s">
        <v>20</v>
      </c>
    </row>
    <row r="2339" spans="1:7" x14ac:dyDescent="0.3">
      <c r="A2339">
        <v>2338</v>
      </c>
      <c r="B2339" t="s">
        <v>16</v>
      </c>
      <c r="C2339" t="s">
        <v>15</v>
      </c>
      <c r="D2339" s="1">
        <v>45122</v>
      </c>
      <c r="E2339" s="1" t="str">
        <f t="shared" si="36"/>
        <v>Jul 2023</v>
      </c>
      <c r="F2339" s="6">
        <v>183.27729393079093</v>
      </c>
      <c r="G2339" t="s">
        <v>20</v>
      </c>
    </row>
    <row r="2340" spans="1:7" x14ac:dyDescent="0.3">
      <c r="A2340">
        <v>2339</v>
      </c>
      <c r="B2340" t="s">
        <v>16</v>
      </c>
      <c r="C2340" t="s">
        <v>15</v>
      </c>
      <c r="D2340" s="1">
        <v>45285</v>
      </c>
      <c r="E2340" s="1" t="str">
        <f t="shared" si="36"/>
        <v>Dec 2023</v>
      </c>
      <c r="F2340" s="6">
        <v>273.40989686536034</v>
      </c>
      <c r="G2340" t="s">
        <v>12</v>
      </c>
    </row>
    <row r="2341" spans="1:7" x14ac:dyDescent="0.3">
      <c r="A2341">
        <v>2340</v>
      </c>
      <c r="B2341" t="s">
        <v>8</v>
      </c>
      <c r="C2341" t="s">
        <v>17</v>
      </c>
      <c r="D2341" s="1">
        <v>45012</v>
      </c>
      <c r="E2341" s="1" t="str">
        <f t="shared" si="36"/>
        <v>Mar 2023</v>
      </c>
      <c r="F2341" s="6">
        <v>207.82044646092382</v>
      </c>
      <c r="G2341" t="s">
        <v>20</v>
      </c>
    </row>
    <row r="2342" spans="1:7" x14ac:dyDescent="0.3">
      <c r="A2342">
        <v>2341</v>
      </c>
      <c r="B2342" t="s">
        <v>13</v>
      </c>
      <c r="C2342" t="s">
        <v>15</v>
      </c>
      <c r="D2342" s="1">
        <v>45235</v>
      </c>
      <c r="E2342" s="1" t="str">
        <f t="shared" si="36"/>
        <v>Nov 2023</v>
      </c>
      <c r="F2342" s="6">
        <v>186.99586879987123</v>
      </c>
      <c r="G2342" t="s">
        <v>10</v>
      </c>
    </row>
    <row r="2343" spans="1:7" x14ac:dyDescent="0.3">
      <c r="A2343">
        <v>2342</v>
      </c>
      <c r="B2343" t="s">
        <v>8</v>
      </c>
      <c r="C2343" t="s">
        <v>19</v>
      </c>
      <c r="D2343" s="1">
        <v>45061</v>
      </c>
      <c r="E2343" s="1" t="str">
        <f t="shared" si="36"/>
        <v>May 2023</v>
      </c>
      <c r="F2343" s="6">
        <v>97.933140243816837</v>
      </c>
      <c r="G2343" t="s">
        <v>7</v>
      </c>
    </row>
    <row r="2344" spans="1:7" x14ac:dyDescent="0.3">
      <c r="A2344">
        <v>2343</v>
      </c>
      <c r="B2344" t="s">
        <v>16</v>
      </c>
      <c r="C2344" t="s">
        <v>6</v>
      </c>
      <c r="D2344" s="1">
        <v>45016</v>
      </c>
      <c r="E2344" s="1" t="str">
        <f t="shared" si="36"/>
        <v>Mar 2023</v>
      </c>
      <c r="F2344" s="6">
        <v>93.425029008976338</v>
      </c>
      <c r="G2344" t="s">
        <v>12</v>
      </c>
    </row>
    <row r="2345" spans="1:7" x14ac:dyDescent="0.3">
      <c r="A2345">
        <v>2344</v>
      </c>
      <c r="B2345" t="s">
        <v>16</v>
      </c>
      <c r="C2345" t="s">
        <v>19</v>
      </c>
      <c r="D2345" s="1">
        <v>44928</v>
      </c>
      <c r="E2345" s="1" t="str">
        <f t="shared" si="36"/>
        <v>Jan 2023</v>
      </c>
      <c r="F2345" s="6">
        <v>254.603076798128</v>
      </c>
      <c r="G2345" t="s">
        <v>7</v>
      </c>
    </row>
    <row r="2346" spans="1:7" x14ac:dyDescent="0.3">
      <c r="A2346">
        <v>2345</v>
      </c>
      <c r="B2346" t="s">
        <v>11</v>
      </c>
      <c r="C2346" t="s">
        <v>15</v>
      </c>
      <c r="D2346" s="1">
        <v>45094</v>
      </c>
      <c r="E2346" s="1" t="str">
        <f t="shared" si="36"/>
        <v>Jun 2023</v>
      </c>
      <c r="F2346" s="6">
        <v>339.8993432620307</v>
      </c>
      <c r="G2346" t="s">
        <v>7</v>
      </c>
    </row>
    <row r="2347" spans="1:7" x14ac:dyDescent="0.3">
      <c r="A2347">
        <v>2346</v>
      </c>
      <c r="B2347" t="s">
        <v>21</v>
      </c>
      <c r="C2347" t="s">
        <v>19</v>
      </c>
      <c r="D2347" s="1">
        <v>45105</v>
      </c>
      <c r="E2347" s="1" t="str">
        <f t="shared" si="36"/>
        <v>Jun 2023</v>
      </c>
      <c r="F2347" s="6">
        <v>377.05624825312771</v>
      </c>
      <c r="G2347" t="s">
        <v>10</v>
      </c>
    </row>
    <row r="2348" spans="1:7" x14ac:dyDescent="0.3">
      <c r="A2348">
        <v>2347</v>
      </c>
      <c r="B2348" t="s">
        <v>11</v>
      </c>
      <c r="C2348" t="s">
        <v>6</v>
      </c>
      <c r="D2348" s="1">
        <v>45179</v>
      </c>
      <c r="E2348" s="1" t="str">
        <f t="shared" si="36"/>
        <v>Sep 2023</v>
      </c>
      <c r="F2348" s="6">
        <v>401.54133070295893</v>
      </c>
      <c r="G2348" t="s">
        <v>20</v>
      </c>
    </row>
    <row r="2349" spans="1:7" x14ac:dyDescent="0.3">
      <c r="A2349">
        <v>2348</v>
      </c>
      <c r="B2349" t="s">
        <v>16</v>
      </c>
      <c r="C2349" t="s">
        <v>19</v>
      </c>
      <c r="D2349" s="1">
        <v>45263</v>
      </c>
      <c r="E2349" s="1" t="str">
        <f t="shared" si="36"/>
        <v>Dec 2023</v>
      </c>
      <c r="F2349" s="6">
        <v>453.87058273177144</v>
      </c>
      <c r="G2349" t="s">
        <v>12</v>
      </c>
    </row>
    <row r="2350" spans="1:7" x14ac:dyDescent="0.3">
      <c r="A2350">
        <v>2349</v>
      </c>
      <c r="B2350" t="s">
        <v>16</v>
      </c>
      <c r="C2350" t="s">
        <v>17</v>
      </c>
      <c r="D2350" s="1">
        <v>45196</v>
      </c>
      <c r="E2350" s="1" t="str">
        <f t="shared" si="36"/>
        <v>Sep 2023</v>
      </c>
      <c r="F2350" s="6">
        <v>353.06973327858213</v>
      </c>
      <c r="G2350" t="s">
        <v>10</v>
      </c>
    </row>
    <row r="2351" spans="1:7" x14ac:dyDescent="0.3">
      <c r="A2351">
        <v>2350</v>
      </c>
      <c r="B2351" t="s">
        <v>8</v>
      </c>
      <c r="C2351" t="s">
        <v>19</v>
      </c>
      <c r="D2351" s="1">
        <v>45282</v>
      </c>
      <c r="E2351" s="1" t="str">
        <f t="shared" si="36"/>
        <v>Dec 2023</v>
      </c>
      <c r="F2351" s="6">
        <v>472.68982539942772</v>
      </c>
      <c r="G2351" t="s">
        <v>14</v>
      </c>
    </row>
    <row r="2352" spans="1:7" x14ac:dyDescent="0.3">
      <c r="A2352">
        <v>2351</v>
      </c>
      <c r="B2352" t="s">
        <v>13</v>
      </c>
      <c r="C2352" t="s">
        <v>19</v>
      </c>
      <c r="D2352" s="1">
        <v>45206</v>
      </c>
      <c r="E2352" s="1" t="str">
        <f t="shared" si="36"/>
        <v>Oct 2023</v>
      </c>
      <c r="F2352" s="6">
        <v>482.98214017415125</v>
      </c>
      <c r="G2352" t="s">
        <v>20</v>
      </c>
    </row>
    <row r="2353" spans="1:7" x14ac:dyDescent="0.3">
      <c r="A2353">
        <v>2352</v>
      </c>
      <c r="B2353" t="s">
        <v>16</v>
      </c>
      <c r="C2353" t="s">
        <v>15</v>
      </c>
      <c r="D2353" s="1">
        <v>45058</v>
      </c>
      <c r="E2353" s="1" t="str">
        <f t="shared" si="36"/>
        <v>May 2023</v>
      </c>
      <c r="F2353" s="6">
        <v>41.531929012532963</v>
      </c>
      <c r="G2353" t="s">
        <v>20</v>
      </c>
    </row>
    <row r="2354" spans="1:7" x14ac:dyDescent="0.3">
      <c r="A2354">
        <v>2353</v>
      </c>
      <c r="B2354" t="s">
        <v>13</v>
      </c>
      <c r="C2354" t="s">
        <v>19</v>
      </c>
      <c r="D2354" s="1">
        <v>44975</v>
      </c>
      <c r="E2354" s="1" t="str">
        <f t="shared" si="36"/>
        <v>Feb 2023</v>
      </c>
      <c r="F2354" s="6">
        <v>310.02425822641993</v>
      </c>
      <c r="G2354" t="s">
        <v>14</v>
      </c>
    </row>
    <row r="2355" spans="1:7" x14ac:dyDescent="0.3">
      <c r="A2355">
        <v>2354</v>
      </c>
      <c r="B2355" t="s">
        <v>16</v>
      </c>
      <c r="C2355" t="s">
        <v>15</v>
      </c>
      <c r="D2355" s="1">
        <v>45117</v>
      </c>
      <c r="E2355" s="1" t="str">
        <f t="shared" si="36"/>
        <v>Jul 2023</v>
      </c>
      <c r="F2355" s="6">
        <v>15.749450973509186</v>
      </c>
      <c r="G2355" t="s">
        <v>12</v>
      </c>
    </row>
    <row r="2356" spans="1:7" x14ac:dyDescent="0.3">
      <c r="A2356">
        <v>2355</v>
      </c>
      <c r="B2356" t="s">
        <v>5</v>
      </c>
      <c r="C2356" t="s">
        <v>19</v>
      </c>
      <c r="D2356" s="1">
        <v>44987</v>
      </c>
      <c r="E2356" s="1" t="str">
        <f t="shared" si="36"/>
        <v>Mar 2023</v>
      </c>
      <c r="F2356" s="6">
        <v>492.2795084028848</v>
      </c>
      <c r="G2356" t="s">
        <v>10</v>
      </c>
    </row>
    <row r="2357" spans="1:7" x14ac:dyDescent="0.3">
      <c r="A2357">
        <v>2356</v>
      </c>
      <c r="B2357" t="s">
        <v>16</v>
      </c>
      <c r="C2357" t="s">
        <v>17</v>
      </c>
      <c r="D2357" s="1">
        <v>45011</v>
      </c>
      <c r="E2357" s="1" t="str">
        <f t="shared" si="36"/>
        <v>Mar 2023</v>
      </c>
      <c r="F2357" s="6">
        <v>95.792727489546635</v>
      </c>
      <c r="G2357" t="s">
        <v>7</v>
      </c>
    </row>
    <row r="2358" spans="1:7" x14ac:dyDescent="0.3">
      <c r="A2358">
        <v>2357</v>
      </c>
      <c r="B2358" t="s">
        <v>8</v>
      </c>
      <c r="C2358" t="s">
        <v>15</v>
      </c>
      <c r="D2358" s="1">
        <v>44987</v>
      </c>
      <c r="E2358" s="1" t="str">
        <f t="shared" si="36"/>
        <v>Mar 2023</v>
      </c>
      <c r="F2358" s="6">
        <v>249.70682143337166</v>
      </c>
      <c r="G2358" t="s">
        <v>20</v>
      </c>
    </row>
    <row r="2359" spans="1:7" x14ac:dyDescent="0.3">
      <c r="A2359">
        <v>2358</v>
      </c>
      <c r="B2359" t="s">
        <v>21</v>
      </c>
      <c r="C2359" t="s">
        <v>19</v>
      </c>
      <c r="D2359" s="1">
        <v>44948</v>
      </c>
      <c r="E2359" s="1" t="str">
        <f t="shared" si="36"/>
        <v>Jan 2023</v>
      </c>
      <c r="F2359" s="6">
        <v>142.57903749436343</v>
      </c>
      <c r="G2359" t="s">
        <v>12</v>
      </c>
    </row>
    <row r="2360" spans="1:7" x14ac:dyDescent="0.3">
      <c r="A2360">
        <v>2359</v>
      </c>
      <c r="B2360" t="s">
        <v>18</v>
      </c>
      <c r="C2360" t="s">
        <v>17</v>
      </c>
      <c r="D2360" s="1">
        <v>45043</v>
      </c>
      <c r="E2360" s="1" t="str">
        <f t="shared" si="36"/>
        <v>Apr 2023</v>
      </c>
      <c r="F2360" s="6">
        <v>55.447978461294667</v>
      </c>
      <c r="G2360" t="s">
        <v>14</v>
      </c>
    </row>
    <row r="2361" spans="1:7" x14ac:dyDescent="0.3">
      <c r="A2361">
        <v>2360</v>
      </c>
      <c r="B2361" t="s">
        <v>11</v>
      </c>
      <c r="C2361" t="s">
        <v>6</v>
      </c>
      <c r="D2361" s="1">
        <v>44985</v>
      </c>
      <c r="E2361" s="1" t="str">
        <f t="shared" si="36"/>
        <v>Feb 2023</v>
      </c>
      <c r="F2361" s="6">
        <v>144.3190977892524</v>
      </c>
      <c r="G2361" t="s">
        <v>14</v>
      </c>
    </row>
    <row r="2362" spans="1:7" x14ac:dyDescent="0.3">
      <c r="A2362">
        <v>2361</v>
      </c>
      <c r="B2362" t="s">
        <v>13</v>
      </c>
      <c r="C2362" t="s">
        <v>17</v>
      </c>
      <c r="D2362" s="1">
        <v>45156</v>
      </c>
      <c r="E2362" s="1" t="str">
        <f t="shared" si="36"/>
        <v>Aug 2023</v>
      </c>
      <c r="F2362" s="6">
        <v>154.16234354192721</v>
      </c>
      <c r="G2362" t="s">
        <v>10</v>
      </c>
    </row>
    <row r="2363" spans="1:7" x14ac:dyDescent="0.3">
      <c r="A2363">
        <v>2362</v>
      </c>
      <c r="B2363" t="s">
        <v>16</v>
      </c>
      <c r="C2363" t="s">
        <v>17</v>
      </c>
      <c r="D2363" s="1">
        <v>45195</v>
      </c>
      <c r="E2363" s="1" t="str">
        <f t="shared" si="36"/>
        <v>Sep 2023</v>
      </c>
      <c r="F2363" s="6">
        <v>476.70852986834058</v>
      </c>
      <c r="G2363" t="s">
        <v>20</v>
      </c>
    </row>
    <row r="2364" spans="1:7" x14ac:dyDescent="0.3">
      <c r="A2364">
        <v>2363</v>
      </c>
      <c r="B2364" t="s">
        <v>11</v>
      </c>
      <c r="C2364" t="s">
        <v>19</v>
      </c>
      <c r="D2364" s="1">
        <v>45114</v>
      </c>
      <c r="E2364" s="1" t="str">
        <f t="shared" si="36"/>
        <v>Jul 2023</v>
      </c>
      <c r="F2364" s="6">
        <v>410.4303320403784</v>
      </c>
      <c r="G2364" t="s">
        <v>12</v>
      </c>
    </row>
    <row r="2365" spans="1:7" x14ac:dyDescent="0.3">
      <c r="A2365">
        <v>2364</v>
      </c>
      <c r="B2365" t="s">
        <v>8</v>
      </c>
      <c r="C2365" t="s">
        <v>9</v>
      </c>
      <c r="D2365" s="1">
        <v>45287</v>
      </c>
      <c r="E2365" s="1" t="str">
        <f t="shared" si="36"/>
        <v>Dec 2023</v>
      </c>
      <c r="F2365" s="6">
        <v>153.79125318676125</v>
      </c>
      <c r="G2365" t="s">
        <v>12</v>
      </c>
    </row>
    <row r="2366" spans="1:7" x14ac:dyDescent="0.3">
      <c r="A2366">
        <v>2365</v>
      </c>
      <c r="B2366" t="s">
        <v>11</v>
      </c>
      <c r="C2366" t="s">
        <v>15</v>
      </c>
      <c r="D2366" s="1">
        <v>45082</v>
      </c>
      <c r="E2366" s="1" t="str">
        <f t="shared" si="36"/>
        <v>Jun 2023</v>
      </c>
      <c r="F2366" s="6">
        <v>463.74115143616649</v>
      </c>
      <c r="G2366" t="s">
        <v>7</v>
      </c>
    </row>
    <row r="2367" spans="1:7" x14ac:dyDescent="0.3">
      <c r="A2367">
        <v>2366</v>
      </c>
      <c r="B2367" t="s">
        <v>18</v>
      </c>
      <c r="C2367" t="s">
        <v>9</v>
      </c>
      <c r="D2367" s="1">
        <v>45238</v>
      </c>
      <c r="E2367" s="1" t="str">
        <f t="shared" si="36"/>
        <v>Nov 2023</v>
      </c>
      <c r="F2367" s="6">
        <v>188.30668750019476</v>
      </c>
      <c r="G2367" t="s">
        <v>14</v>
      </c>
    </row>
    <row r="2368" spans="1:7" x14ac:dyDescent="0.3">
      <c r="A2368">
        <v>2367</v>
      </c>
      <c r="B2368" t="s">
        <v>16</v>
      </c>
      <c r="C2368" t="s">
        <v>15</v>
      </c>
      <c r="D2368" s="1">
        <v>45111</v>
      </c>
      <c r="E2368" s="1" t="str">
        <f t="shared" si="36"/>
        <v>Jul 2023</v>
      </c>
      <c r="F2368" s="6">
        <v>410.73372318356917</v>
      </c>
      <c r="G2368" t="s">
        <v>12</v>
      </c>
    </row>
    <row r="2369" spans="1:7" x14ac:dyDescent="0.3">
      <c r="A2369">
        <v>2368</v>
      </c>
      <c r="B2369" t="s">
        <v>5</v>
      </c>
      <c r="C2369" t="s">
        <v>17</v>
      </c>
      <c r="D2369" s="1">
        <v>44969</v>
      </c>
      <c r="E2369" s="1" t="str">
        <f t="shared" si="36"/>
        <v>Feb 2023</v>
      </c>
      <c r="F2369" s="6">
        <v>158.86969363771894</v>
      </c>
      <c r="G2369" t="s">
        <v>7</v>
      </c>
    </row>
    <row r="2370" spans="1:7" x14ac:dyDescent="0.3">
      <c r="A2370">
        <v>2369</v>
      </c>
      <c r="B2370" t="s">
        <v>21</v>
      </c>
      <c r="C2370" t="s">
        <v>19</v>
      </c>
      <c r="D2370" s="1">
        <v>45080</v>
      </c>
      <c r="E2370" s="1" t="str">
        <f t="shared" ref="E2370:E2433" si="37">TEXT(D2370, "MMM YYYY")</f>
        <v>Jun 2023</v>
      </c>
      <c r="F2370" s="6">
        <v>396.5278983012235</v>
      </c>
      <c r="G2370" t="s">
        <v>12</v>
      </c>
    </row>
    <row r="2371" spans="1:7" x14ac:dyDescent="0.3">
      <c r="A2371">
        <v>2370</v>
      </c>
      <c r="B2371" t="s">
        <v>5</v>
      </c>
      <c r="C2371" t="s">
        <v>17</v>
      </c>
      <c r="D2371" s="1">
        <v>45118</v>
      </c>
      <c r="E2371" s="1" t="str">
        <f t="shared" si="37"/>
        <v>Jul 2023</v>
      </c>
      <c r="F2371" s="6">
        <v>212.95446042633239</v>
      </c>
      <c r="G2371" t="s">
        <v>14</v>
      </c>
    </row>
    <row r="2372" spans="1:7" x14ac:dyDescent="0.3">
      <c r="A2372">
        <v>2371</v>
      </c>
      <c r="B2372" t="s">
        <v>13</v>
      </c>
      <c r="C2372" t="s">
        <v>19</v>
      </c>
      <c r="D2372" s="1">
        <v>45034</v>
      </c>
      <c r="E2372" s="1" t="str">
        <f t="shared" si="37"/>
        <v>Apr 2023</v>
      </c>
      <c r="F2372" s="6">
        <v>476.47545548748064</v>
      </c>
      <c r="G2372" t="s">
        <v>20</v>
      </c>
    </row>
    <row r="2373" spans="1:7" x14ac:dyDescent="0.3">
      <c r="A2373">
        <v>2372</v>
      </c>
      <c r="B2373" t="s">
        <v>13</v>
      </c>
      <c r="C2373" t="s">
        <v>6</v>
      </c>
      <c r="D2373" s="1">
        <v>45276</v>
      </c>
      <c r="E2373" s="1" t="str">
        <f t="shared" si="37"/>
        <v>Dec 2023</v>
      </c>
      <c r="F2373" s="6">
        <v>259.63712818014994</v>
      </c>
      <c r="G2373" t="s">
        <v>20</v>
      </c>
    </row>
    <row r="2374" spans="1:7" x14ac:dyDescent="0.3">
      <c r="A2374">
        <v>2373</v>
      </c>
      <c r="B2374" t="s">
        <v>21</v>
      </c>
      <c r="C2374" t="s">
        <v>17</v>
      </c>
      <c r="D2374" s="1">
        <v>44945</v>
      </c>
      <c r="E2374" s="1" t="str">
        <f t="shared" si="37"/>
        <v>Jan 2023</v>
      </c>
      <c r="F2374" s="6">
        <v>227.75915768575948</v>
      </c>
      <c r="G2374" t="s">
        <v>10</v>
      </c>
    </row>
    <row r="2375" spans="1:7" x14ac:dyDescent="0.3">
      <c r="A2375">
        <v>2374</v>
      </c>
      <c r="B2375" t="s">
        <v>13</v>
      </c>
      <c r="C2375" t="s">
        <v>17</v>
      </c>
      <c r="D2375" s="1">
        <v>45054</v>
      </c>
      <c r="E2375" s="1" t="str">
        <f t="shared" si="37"/>
        <v>May 2023</v>
      </c>
      <c r="F2375" s="6">
        <v>472.06438832661343</v>
      </c>
      <c r="G2375" t="s">
        <v>10</v>
      </c>
    </row>
    <row r="2376" spans="1:7" x14ac:dyDescent="0.3">
      <c r="A2376">
        <v>2375</v>
      </c>
      <c r="B2376" t="s">
        <v>18</v>
      </c>
      <c r="C2376" t="s">
        <v>15</v>
      </c>
      <c r="D2376" s="1">
        <v>45088</v>
      </c>
      <c r="E2376" s="1" t="str">
        <f t="shared" si="37"/>
        <v>Jun 2023</v>
      </c>
      <c r="F2376" s="6">
        <v>49.492375514085808</v>
      </c>
      <c r="G2376" t="s">
        <v>14</v>
      </c>
    </row>
    <row r="2377" spans="1:7" x14ac:dyDescent="0.3">
      <c r="A2377">
        <v>2376</v>
      </c>
      <c r="B2377" t="s">
        <v>5</v>
      </c>
      <c r="C2377" t="s">
        <v>9</v>
      </c>
      <c r="D2377" s="1">
        <v>45154</v>
      </c>
      <c r="E2377" s="1" t="str">
        <f t="shared" si="37"/>
        <v>Aug 2023</v>
      </c>
      <c r="F2377" s="6">
        <v>175.82757201507965</v>
      </c>
      <c r="G2377" t="s">
        <v>20</v>
      </c>
    </row>
    <row r="2378" spans="1:7" x14ac:dyDescent="0.3">
      <c r="A2378">
        <v>2377</v>
      </c>
      <c r="B2378" t="s">
        <v>18</v>
      </c>
      <c r="C2378" t="s">
        <v>17</v>
      </c>
      <c r="D2378" s="1">
        <v>45272</v>
      </c>
      <c r="E2378" s="1" t="str">
        <f t="shared" si="37"/>
        <v>Dec 2023</v>
      </c>
      <c r="F2378" s="6">
        <v>285.59209543948805</v>
      </c>
      <c r="G2378" t="s">
        <v>10</v>
      </c>
    </row>
    <row r="2379" spans="1:7" x14ac:dyDescent="0.3">
      <c r="A2379">
        <v>2378</v>
      </c>
      <c r="B2379" t="s">
        <v>8</v>
      </c>
      <c r="C2379" t="s">
        <v>19</v>
      </c>
      <c r="D2379" s="1">
        <v>45145</v>
      </c>
      <c r="E2379" s="1" t="str">
        <f t="shared" si="37"/>
        <v>Aug 2023</v>
      </c>
      <c r="F2379" s="6">
        <v>145.86140492424607</v>
      </c>
      <c r="G2379" t="s">
        <v>7</v>
      </c>
    </row>
    <row r="2380" spans="1:7" x14ac:dyDescent="0.3">
      <c r="A2380">
        <v>2379</v>
      </c>
      <c r="B2380" t="s">
        <v>21</v>
      </c>
      <c r="C2380" t="s">
        <v>19</v>
      </c>
      <c r="D2380" s="1">
        <v>45219</v>
      </c>
      <c r="E2380" s="1" t="str">
        <f t="shared" si="37"/>
        <v>Oct 2023</v>
      </c>
      <c r="F2380" s="6">
        <v>63.782641941483917</v>
      </c>
      <c r="G2380" t="s">
        <v>20</v>
      </c>
    </row>
    <row r="2381" spans="1:7" x14ac:dyDescent="0.3">
      <c r="A2381">
        <v>2380</v>
      </c>
      <c r="B2381" t="s">
        <v>21</v>
      </c>
      <c r="C2381" t="s">
        <v>19</v>
      </c>
      <c r="D2381" s="1">
        <v>45134</v>
      </c>
      <c r="E2381" s="1" t="str">
        <f t="shared" si="37"/>
        <v>Jul 2023</v>
      </c>
      <c r="F2381" s="6">
        <v>26.231269439433593</v>
      </c>
      <c r="G2381" t="s">
        <v>12</v>
      </c>
    </row>
    <row r="2382" spans="1:7" x14ac:dyDescent="0.3">
      <c r="A2382">
        <v>2381</v>
      </c>
      <c r="B2382" t="s">
        <v>11</v>
      </c>
      <c r="C2382" t="s">
        <v>19</v>
      </c>
      <c r="D2382" s="1">
        <v>44988</v>
      </c>
      <c r="E2382" s="1" t="str">
        <f t="shared" si="37"/>
        <v>Mar 2023</v>
      </c>
      <c r="F2382" s="6">
        <v>103.56383777257383</v>
      </c>
      <c r="G2382" t="s">
        <v>10</v>
      </c>
    </row>
    <row r="2383" spans="1:7" x14ac:dyDescent="0.3">
      <c r="A2383">
        <v>2382</v>
      </c>
      <c r="B2383" t="s">
        <v>5</v>
      </c>
      <c r="C2383" t="s">
        <v>6</v>
      </c>
      <c r="D2383" s="1">
        <v>45213</v>
      </c>
      <c r="E2383" s="1" t="str">
        <f t="shared" si="37"/>
        <v>Oct 2023</v>
      </c>
      <c r="F2383" s="6">
        <v>198.23232189212527</v>
      </c>
      <c r="G2383" t="s">
        <v>10</v>
      </c>
    </row>
    <row r="2384" spans="1:7" x14ac:dyDescent="0.3">
      <c r="A2384">
        <v>2383</v>
      </c>
      <c r="B2384" t="s">
        <v>13</v>
      </c>
      <c r="C2384" t="s">
        <v>17</v>
      </c>
      <c r="D2384" s="1">
        <v>45017</v>
      </c>
      <c r="E2384" s="1" t="str">
        <f t="shared" si="37"/>
        <v>Apr 2023</v>
      </c>
      <c r="F2384" s="6">
        <v>221.23772351780931</v>
      </c>
      <c r="G2384" t="s">
        <v>7</v>
      </c>
    </row>
    <row r="2385" spans="1:7" x14ac:dyDescent="0.3">
      <c r="A2385">
        <v>2384</v>
      </c>
      <c r="B2385" t="s">
        <v>16</v>
      </c>
      <c r="C2385" t="s">
        <v>17</v>
      </c>
      <c r="D2385" s="1">
        <v>44937</v>
      </c>
      <c r="E2385" s="1" t="str">
        <f t="shared" si="37"/>
        <v>Jan 2023</v>
      </c>
      <c r="F2385" s="6">
        <v>26.345283142351967</v>
      </c>
      <c r="G2385" t="s">
        <v>10</v>
      </c>
    </row>
    <row r="2386" spans="1:7" x14ac:dyDescent="0.3">
      <c r="A2386">
        <v>2385</v>
      </c>
      <c r="B2386" t="s">
        <v>18</v>
      </c>
      <c r="C2386" t="s">
        <v>17</v>
      </c>
      <c r="D2386" s="1">
        <v>44982</v>
      </c>
      <c r="E2386" s="1" t="str">
        <f t="shared" si="37"/>
        <v>Feb 2023</v>
      </c>
      <c r="F2386" s="6">
        <v>202.94996085871247</v>
      </c>
      <c r="G2386" t="s">
        <v>10</v>
      </c>
    </row>
    <row r="2387" spans="1:7" x14ac:dyDescent="0.3">
      <c r="A2387">
        <v>2386</v>
      </c>
      <c r="B2387" t="s">
        <v>8</v>
      </c>
      <c r="C2387" t="s">
        <v>6</v>
      </c>
      <c r="D2387" s="1">
        <v>44948</v>
      </c>
      <c r="E2387" s="1" t="str">
        <f t="shared" si="37"/>
        <v>Jan 2023</v>
      </c>
      <c r="F2387" s="6">
        <v>138.77155332349335</v>
      </c>
      <c r="G2387" t="s">
        <v>20</v>
      </c>
    </row>
    <row r="2388" spans="1:7" x14ac:dyDescent="0.3">
      <c r="A2388">
        <v>2387</v>
      </c>
      <c r="B2388" t="s">
        <v>5</v>
      </c>
      <c r="C2388" t="s">
        <v>17</v>
      </c>
      <c r="D2388" s="1">
        <v>45084</v>
      </c>
      <c r="E2388" s="1" t="str">
        <f t="shared" si="37"/>
        <v>Jun 2023</v>
      </c>
      <c r="F2388" s="6">
        <v>313.80468777365348</v>
      </c>
      <c r="G2388" t="s">
        <v>7</v>
      </c>
    </row>
    <row r="2389" spans="1:7" x14ac:dyDescent="0.3">
      <c r="A2389">
        <v>2388</v>
      </c>
      <c r="B2389" t="s">
        <v>5</v>
      </c>
      <c r="C2389" t="s">
        <v>6</v>
      </c>
      <c r="D2389" s="1">
        <v>45115</v>
      </c>
      <c r="E2389" s="1" t="str">
        <f t="shared" si="37"/>
        <v>Jul 2023</v>
      </c>
      <c r="F2389" s="6">
        <v>323.08321106966611</v>
      </c>
      <c r="G2389" t="s">
        <v>7</v>
      </c>
    </row>
    <row r="2390" spans="1:7" x14ac:dyDescent="0.3">
      <c r="A2390">
        <v>2389</v>
      </c>
      <c r="B2390" t="s">
        <v>8</v>
      </c>
      <c r="C2390" t="s">
        <v>19</v>
      </c>
      <c r="D2390" s="1">
        <v>45264</v>
      </c>
      <c r="E2390" s="1" t="str">
        <f t="shared" si="37"/>
        <v>Dec 2023</v>
      </c>
      <c r="F2390" s="6">
        <v>386.30760367889718</v>
      </c>
      <c r="G2390" t="s">
        <v>7</v>
      </c>
    </row>
    <row r="2391" spans="1:7" x14ac:dyDescent="0.3">
      <c r="A2391">
        <v>2390</v>
      </c>
      <c r="B2391" t="s">
        <v>8</v>
      </c>
      <c r="C2391" t="s">
        <v>15</v>
      </c>
      <c r="D2391" s="1">
        <v>45104</v>
      </c>
      <c r="E2391" s="1" t="str">
        <f t="shared" si="37"/>
        <v>Jun 2023</v>
      </c>
      <c r="F2391" s="6">
        <v>326.4765936227534</v>
      </c>
      <c r="G2391" t="s">
        <v>10</v>
      </c>
    </row>
    <row r="2392" spans="1:7" x14ac:dyDescent="0.3">
      <c r="A2392">
        <v>2391</v>
      </c>
      <c r="B2392" t="s">
        <v>16</v>
      </c>
      <c r="C2392" t="s">
        <v>6</v>
      </c>
      <c r="D2392" s="1">
        <v>44987</v>
      </c>
      <c r="E2392" s="1" t="str">
        <f t="shared" si="37"/>
        <v>Mar 2023</v>
      </c>
      <c r="F2392" s="6">
        <v>455.09542041318201</v>
      </c>
      <c r="G2392" t="s">
        <v>20</v>
      </c>
    </row>
    <row r="2393" spans="1:7" x14ac:dyDescent="0.3">
      <c r="A2393">
        <v>2392</v>
      </c>
      <c r="B2393" t="s">
        <v>11</v>
      </c>
      <c r="C2393" t="s">
        <v>17</v>
      </c>
      <c r="D2393" s="1">
        <v>45260</v>
      </c>
      <c r="E2393" s="1" t="str">
        <f t="shared" si="37"/>
        <v>Nov 2023</v>
      </c>
      <c r="F2393" s="6">
        <v>414.06949171004169</v>
      </c>
      <c r="G2393" t="s">
        <v>20</v>
      </c>
    </row>
    <row r="2394" spans="1:7" x14ac:dyDescent="0.3">
      <c r="A2394">
        <v>2393</v>
      </c>
      <c r="B2394" t="s">
        <v>8</v>
      </c>
      <c r="C2394" t="s">
        <v>6</v>
      </c>
      <c r="D2394" s="1">
        <v>45207</v>
      </c>
      <c r="E2394" s="1" t="str">
        <f t="shared" si="37"/>
        <v>Oct 2023</v>
      </c>
      <c r="F2394" s="6">
        <v>426.03195071557383</v>
      </c>
      <c r="G2394" t="s">
        <v>10</v>
      </c>
    </row>
    <row r="2395" spans="1:7" x14ac:dyDescent="0.3">
      <c r="A2395">
        <v>2394</v>
      </c>
      <c r="B2395" t="s">
        <v>21</v>
      </c>
      <c r="C2395" t="s">
        <v>6</v>
      </c>
      <c r="D2395" s="1">
        <v>44943</v>
      </c>
      <c r="E2395" s="1" t="str">
        <f t="shared" si="37"/>
        <v>Jan 2023</v>
      </c>
      <c r="F2395" s="6">
        <v>290.61206730839081</v>
      </c>
      <c r="G2395" t="s">
        <v>7</v>
      </c>
    </row>
    <row r="2396" spans="1:7" x14ac:dyDescent="0.3">
      <c r="A2396">
        <v>2395</v>
      </c>
      <c r="B2396" t="s">
        <v>11</v>
      </c>
      <c r="C2396" t="s">
        <v>15</v>
      </c>
      <c r="D2396" s="1">
        <v>44995</v>
      </c>
      <c r="E2396" s="1" t="str">
        <f t="shared" si="37"/>
        <v>Mar 2023</v>
      </c>
      <c r="F2396" s="6">
        <v>362.01055832442148</v>
      </c>
      <c r="G2396" t="s">
        <v>7</v>
      </c>
    </row>
    <row r="2397" spans="1:7" x14ac:dyDescent="0.3">
      <c r="A2397">
        <v>2396</v>
      </c>
      <c r="B2397" t="s">
        <v>5</v>
      </c>
      <c r="C2397" t="s">
        <v>9</v>
      </c>
      <c r="D2397" s="1">
        <v>45039</v>
      </c>
      <c r="E2397" s="1" t="str">
        <f t="shared" si="37"/>
        <v>Apr 2023</v>
      </c>
      <c r="F2397" s="6">
        <v>347.25471647638676</v>
      </c>
      <c r="G2397" t="s">
        <v>14</v>
      </c>
    </row>
    <row r="2398" spans="1:7" x14ac:dyDescent="0.3">
      <c r="A2398">
        <v>2397</v>
      </c>
      <c r="B2398" t="s">
        <v>13</v>
      </c>
      <c r="C2398" t="s">
        <v>6</v>
      </c>
      <c r="D2398" s="1">
        <v>45071</v>
      </c>
      <c r="E2398" s="1" t="str">
        <f t="shared" si="37"/>
        <v>May 2023</v>
      </c>
      <c r="F2398" s="6">
        <v>72.462316229579329</v>
      </c>
      <c r="G2398" t="s">
        <v>20</v>
      </c>
    </row>
    <row r="2399" spans="1:7" x14ac:dyDescent="0.3">
      <c r="A2399">
        <v>2398</v>
      </c>
      <c r="B2399" t="s">
        <v>18</v>
      </c>
      <c r="C2399" t="s">
        <v>9</v>
      </c>
      <c r="D2399" s="1">
        <v>45254</v>
      </c>
      <c r="E2399" s="1" t="str">
        <f t="shared" si="37"/>
        <v>Nov 2023</v>
      </c>
      <c r="F2399" s="6">
        <v>489.1485162647549</v>
      </c>
      <c r="G2399" t="s">
        <v>12</v>
      </c>
    </row>
    <row r="2400" spans="1:7" x14ac:dyDescent="0.3">
      <c r="A2400">
        <v>2399</v>
      </c>
      <c r="B2400" t="s">
        <v>21</v>
      </c>
      <c r="C2400" t="s">
        <v>15</v>
      </c>
      <c r="D2400" s="1">
        <v>45185</v>
      </c>
      <c r="E2400" s="1" t="str">
        <f t="shared" si="37"/>
        <v>Sep 2023</v>
      </c>
      <c r="F2400" s="6">
        <v>216.49112601830385</v>
      </c>
      <c r="G2400" t="s">
        <v>14</v>
      </c>
    </row>
    <row r="2401" spans="1:7" x14ac:dyDescent="0.3">
      <c r="A2401">
        <v>2400</v>
      </c>
      <c r="B2401" t="s">
        <v>8</v>
      </c>
      <c r="C2401" t="s">
        <v>6</v>
      </c>
      <c r="D2401" s="1">
        <v>44987</v>
      </c>
      <c r="E2401" s="1" t="str">
        <f t="shared" si="37"/>
        <v>Mar 2023</v>
      </c>
      <c r="F2401" s="6">
        <v>359.69406554046265</v>
      </c>
      <c r="G2401" t="s">
        <v>7</v>
      </c>
    </row>
    <row r="2402" spans="1:7" x14ac:dyDescent="0.3">
      <c r="A2402">
        <v>2401</v>
      </c>
      <c r="B2402" t="s">
        <v>5</v>
      </c>
      <c r="C2402" t="s">
        <v>15</v>
      </c>
      <c r="D2402" s="1">
        <v>45243</v>
      </c>
      <c r="E2402" s="1" t="str">
        <f t="shared" si="37"/>
        <v>Nov 2023</v>
      </c>
      <c r="F2402" s="6">
        <v>495.35308541083134</v>
      </c>
      <c r="G2402" t="s">
        <v>14</v>
      </c>
    </row>
    <row r="2403" spans="1:7" x14ac:dyDescent="0.3">
      <c r="A2403">
        <v>2402</v>
      </c>
      <c r="B2403" t="s">
        <v>8</v>
      </c>
      <c r="C2403" t="s">
        <v>15</v>
      </c>
      <c r="D2403" s="1">
        <v>45028</v>
      </c>
      <c r="E2403" s="1" t="str">
        <f t="shared" si="37"/>
        <v>Apr 2023</v>
      </c>
      <c r="F2403" s="6">
        <v>371.14580285128807</v>
      </c>
      <c r="G2403" t="s">
        <v>10</v>
      </c>
    </row>
    <row r="2404" spans="1:7" x14ac:dyDescent="0.3">
      <c r="A2404">
        <v>2403</v>
      </c>
      <c r="B2404" t="s">
        <v>8</v>
      </c>
      <c r="C2404" t="s">
        <v>9</v>
      </c>
      <c r="D2404" s="1">
        <v>44966</v>
      </c>
      <c r="E2404" s="1" t="str">
        <f t="shared" si="37"/>
        <v>Feb 2023</v>
      </c>
      <c r="F2404" s="6">
        <v>207.05851077780454</v>
      </c>
      <c r="G2404" t="s">
        <v>14</v>
      </c>
    </row>
    <row r="2405" spans="1:7" x14ac:dyDescent="0.3">
      <c r="A2405">
        <v>2404</v>
      </c>
      <c r="B2405" t="s">
        <v>8</v>
      </c>
      <c r="C2405" t="s">
        <v>6</v>
      </c>
      <c r="D2405" s="1">
        <v>45177</v>
      </c>
      <c r="E2405" s="1" t="str">
        <f t="shared" si="37"/>
        <v>Sep 2023</v>
      </c>
      <c r="F2405" s="6">
        <v>498.570142949022</v>
      </c>
      <c r="G2405" t="s">
        <v>20</v>
      </c>
    </row>
    <row r="2406" spans="1:7" x14ac:dyDescent="0.3">
      <c r="A2406">
        <v>2405</v>
      </c>
      <c r="B2406" t="s">
        <v>13</v>
      </c>
      <c r="C2406" t="s">
        <v>15</v>
      </c>
      <c r="D2406" s="1">
        <v>45253</v>
      </c>
      <c r="E2406" s="1" t="str">
        <f t="shared" si="37"/>
        <v>Nov 2023</v>
      </c>
      <c r="F2406" s="6">
        <v>130.04105382152011</v>
      </c>
      <c r="G2406" t="s">
        <v>20</v>
      </c>
    </row>
    <row r="2407" spans="1:7" x14ac:dyDescent="0.3">
      <c r="A2407">
        <v>2406</v>
      </c>
      <c r="B2407" t="s">
        <v>18</v>
      </c>
      <c r="C2407" t="s">
        <v>9</v>
      </c>
      <c r="D2407" s="1">
        <v>45233</v>
      </c>
      <c r="E2407" s="1" t="str">
        <f t="shared" si="37"/>
        <v>Nov 2023</v>
      </c>
      <c r="F2407" s="6">
        <v>153.03859293873273</v>
      </c>
      <c r="G2407" t="s">
        <v>10</v>
      </c>
    </row>
    <row r="2408" spans="1:7" x14ac:dyDescent="0.3">
      <c r="A2408">
        <v>2407</v>
      </c>
      <c r="B2408" t="s">
        <v>13</v>
      </c>
      <c r="C2408" t="s">
        <v>19</v>
      </c>
      <c r="D2408" s="1">
        <v>44985</v>
      </c>
      <c r="E2408" s="1" t="str">
        <f t="shared" si="37"/>
        <v>Feb 2023</v>
      </c>
      <c r="F2408" s="6">
        <v>242.15030454988676</v>
      </c>
      <c r="G2408" t="s">
        <v>10</v>
      </c>
    </row>
    <row r="2409" spans="1:7" x14ac:dyDescent="0.3">
      <c r="A2409">
        <v>2408</v>
      </c>
      <c r="B2409" t="s">
        <v>16</v>
      </c>
      <c r="C2409" t="s">
        <v>19</v>
      </c>
      <c r="D2409" s="1">
        <v>45028</v>
      </c>
      <c r="E2409" s="1" t="str">
        <f t="shared" si="37"/>
        <v>Apr 2023</v>
      </c>
      <c r="F2409" s="6">
        <v>70.341139659842113</v>
      </c>
      <c r="G2409" t="s">
        <v>12</v>
      </c>
    </row>
    <row r="2410" spans="1:7" x14ac:dyDescent="0.3">
      <c r="A2410">
        <v>2409</v>
      </c>
      <c r="B2410" t="s">
        <v>11</v>
      </c>
      <c r="C2410" t="s">
        <v>19</v>
      </c>
      <c r="D2410" s="1">
        <v>45030</v>
      </c>
      <c r="E2410" s="1" t="str">
        <f t="shared" si="37"/>
        <v>Apr 2023</v>
      </c>
      <c r="F2410" s="6">
        <v>405.53459443193663</v>
      </c>
      <c r="G2410" t="s">
        <v>10</v>
      </c>
    </row>
    <row r="2411" spans="1:7" x14ac:dyDescent="0.3">
      <c r="A2411">
        <v>2410</v>
      </c>
      <c r="B2411" t="s">
        <v>5</v>
      </c>
      <c r="C2411" t="s">
        <v>17</v>
      </c>
      <c r="D2411" s="1">
        <v>45213</v>
      </c>
      <c r="E2411" s="1" t="str">
        <f t="shared" si="37"/>
        <v>Oct 2023</v>
      </c>
      <c r="F2411" s="6">
        <v>155.04915173598158</v>
      </c>
      <c r="G2411" t="s">
        <v>12</v>
      </c>
    </row>
    <row r="2412" spans="1:7" x14ac:dyDescent="0.3">
      <c r="A2412">
        <v>2411</v>
      </c>
      <c r="B2412" t="s">
        <v>8</v>
      </c>
      <c r="C2412" t="s">
        <v>17</v>
      </c>
      <c r="D2412" s="1">
        <v>45100</v>
      </c>
      <c r="E2412" s="1" t="str">
        <f t="shared" si="37"/>
        <v>Jun 2023</v>
      </c>
      <c r="F2412" s="6">
        <v>492.90514121359905</v>
      </c>
      <c r="G2412" t="s">
        <v>7</v>
      </c>
    </row>
    <row r="2413" spans="1:7" x14ac:dyDescent="0.3">
      <c r="A2413">
        <v>2412</v>
      </c>
      <c r="B2413" t="s">
        <v>18</v>
      </c>
      <c r="C2413" t="s">
        <v>17</v>
      </c>
      <c r="D2413" s="1">
        <v>45073</v>
      </c>
      <c r="E2413" s="1" t="str">
        <f t="shared" si="37"/>
        <v>May 2023</v>
      </c>
      <c r="F2413" s="6">
        <v>327.79557657310011</v>
      </c>
      <c r="G2413" t="s">
        <v>10</v>
      </c>
    </row>
    <row r="2414" spans="1:7" x14ac:dyDescent="0.3">
      <c r="A2414">
        <v>2413</v>
      </c>
      <c r="B2414" t="s">
        <v>13</v>
      </c>
      <c r="C2414" t="s">
        <v>19</v>
      </c>
      <c r="D2414" s="1">
        <v>45268</v>
      </c>
      <c r="E2414" s="1" t="str">
        <f t="shared" si="37"/>
        <v>Dec 2023</v>
      </c>
      <c r="F2414" s="6">
        <v>428.03025716575377</v>
      </c>
      <c r="G2414" t="s">
        <v>14</v>
      </c>
    </row>
    <row r="2415" spans="1:7" x14ac:dyDescent="0.3">
      <c r="A2415">
        <v>2414</v>
      </c>
      <c r="B2415" t="s">
        <v>16</v>
      </c>
      <c r="C2415" t="s">
        <v>15</v>
      </c>
      <c r="D2415" s="1">
        <v>45188</v>
      </c>
      <c r="E2415" s="1" t="str">
        <f t="shared" si="37"/>
        <v>Sep 2023</v>
      </c>
      <c r="F2415" s="6">
        <v>380.2926628143336</v>
      </c>
      <c r="G2415" t="s">
        <v>7</v>
      </c>
    </row>
    <row r="2416" spans="1:7" x14ac:dyDescent="0.3">
      <c r="A2416">
        <v>2415</v>
      </c>
      <c r="B2416" t="s">
        <v>13</v>
      </c>
      <c r="C2416" t="s">
        <v>19</v>
      </c>
      <c r="D2416" s="1">
        <v>45216</v>
      </c>
      <c r="E2416" s="1" t="str">
        <f t="shared" si="37"/>
        <v>Oct 2023</v>
      </c>
      <c r="F2416" s="6">
        <v>331.28943650021432</v>
      </c>
      <c r="G2416" t="s">
        <v>10</v>
      </c>
    </row>
    <row r="2417" spans="1:7" x14ac:dyDescent="0.3">
      <c r="A2417">
        <v>2416</v>
      </c>
      <c r="B2417" t="s">
        <v>18</v>
      </c>
      <c r="C2417" t="s">
        <v>9</v>
      </c>
      <c r="D2417" s="1">
        <v>45010</v>
      </c>
      <c r="E2417" s="1" t="str">
        <f t="shared" si="37"/>
        <v>Mar 2023</v>
      </c>
      <c r="F2417" s="6">
        <v>83.005146998437326</v>
      </c>
      <c r="G2417" t="s">
        <v>12</v>
      </c>
    </row>
    <row r="2418" spans="1:7" x14ac:dyDescent="0.3">
      <c r="A2418">
        <v>2417</v>
      </c>
      <c r="B2418" t="s">
        <v>21</v>
      </c>
      <c r="C2418" t="s">
        <v>19</v>
      </c>
      <c r="D2418" s="1">
        <v>45024</v>
      </c>
      <c r="E2418" s="1" t="str">
        <f t="shared" si="37"/>
        <v>Apr 2023</v>
      </c>
      <c r="F2418" s="6">
        <v>15.796960382845418</v>
      </c>
      <c r="G2418" t="s">
        <v>14</v>
      </c>
    </row>
    <row r="2419" spans="1:7" x14ac:dyDescent="0.3">
      <c r="A2419">
        <v>2418</v>
      </c>
      <c r="B2419" t="s">
        <v>8</v>
      </c>
      <c r="C2419" t="s">
        <v>17</v>
      </c>
      <c r="D2419" s="1">
        <v>45229</v>
      </c>
      <c r="E2419" s="1" t="str">
        <f t="shared" si="37"/>
        <v>Oct 2023</v>
      </c>
      <c r="F2419" s="6">
        <v>111.50140401535268</v>
      </c>
      <c r="G2419" t="s">
        <v>7</v>
      </c>
    </row>
    <row r="2420" spans="1:7" x14ac:dyDescent="0.3">
      <c r="A2420">
        <v>2419</v>
      </c>
      <c r="B2420" t="s">
        <v>16</v>
      </c>
      <c r="C2420" t="s">
        <v>6</v>
      </c>
      <c r="D2420" s="1">
        <v>45233</v>
      </c>
      <c r="E2420" s="1" t="str">
        <f t="shared" si="37"/>
        <v>Nov 2023</v>
      </c>
      <c r="F2420" s="6">
        <v>271.03228046091544</v>
      </c>
      <c r="G2420" t="s">
        <v>10</v>
      </c>
    </row>
    <row r="2421" spans="1:7" x14ac:dyDescent="0.3">
      <c r="A2421">
        <v>2420</v>
      </c>
      <c r="B2421" t="s">
        <v>5</v>
      </c>
      <c r="C2421" t="s">
        <v>19</v>
      </c>
      <c r="D2421" s="1">
        <v>45128</v>
      </c>
      <c r="E2421" s="1" t="str">
        <f t="shared" si="37"/>
        <v>Jul 2023</v>
      </c>
      <c r="F2421" s="6">
        <v>275.9052516002717</v>
      </c>
      <c r="G2421" t="s">
        <v>7</v>
      </c>
    </row>
    <row r="2422" spans="1:7" x14ac:dyDescent="0.3">
      <c r="A2422">
        <v>2421</v>
      </c>
      <c r="B2422" t="s">
        <v>5</v>
      </c>
      <c r="C2422" t="s">
        <v>17</v>
      </c>
      <c r="D2422" s="1">
        <v>45128</v>
      </c>
      <c r="E2422" s="1" t="str">
        <f t="shared" si="37"/>
        <v>Jul 2023</v>
      </c>
      <c r="F2422" s="6">
        <v>496.43593020324653</v>
      </c>
      <c r="G2422" t="s">
        <v>20</v>
      </c>
    </row>
    <row r="2423" spans="1:7" x14ac:dyDescent="0.3">
      <c r="A2423">
        <v>2422</v>
      </c>
      <c r="B2423" t="s">
        <v>13</v>
      </c>
      <c r="C2423" t="s">
        <v>19</v>
      </c>
      <c r="D2423" s="1">
        <v>44984</v>
      </c>
      <c r="E2423" s="1" t="str">
        <f t="shared" si="37"/>
        <v>Feb 2023</v>
      </c>
      <c r="F2423" s="6">
        <v>340.14138244547195</v>
      </c>
      <c r="G2423" t="s">
        <v>14</v>
      </c>
    </row>
    <row r="2424" spans="1:7" x14ac:dyDescent="0.3">
      <c r="A2424">
        <v>2423</v>
      </c>
      <c r="B2424" t="s">
        <v>8</v>
      </c>
      <c r="C2424" t="s">
        <v>6</v>
      </c>
      <c r="D2424" s="1">
        <v>44943</v>
      </c>
      <c r="E2424" s="1" t="str">
        <f t="shared" si="37"/>
        <v>Jan 2023</v>
      </c>
      <c r="F2424" s="6">
        <v>194.35312415927592</v>
      </c>
      <c r="G2424" t="s">
        <v>20</v>
      </c>
    </row>
    <row r="2425" spans="1:7" x14ac:dyDescent="0.3">
      <c r="A2425">
        <v>2424</v>
      </c>
      <c r="B2425" t="s">
        <v>13</v>
      </c>
      <c r="C2425" t="s">
        <v>19</v>
      </c>
      <c r="D2425" s="1">
        <v>45242</v>
      </c>
      <c r="E2425" s="1" t="str">
        <f t="shared" si="37"/>
        <v>Nov 2023</v>
      </c>
      <c r="F2425" s="6">
        <v>48.371960002939183</v>
      </c>
      <c r="G2425" t="s">
        <v>10</v>
      </c>
    </row>
    <row r="2426" spans="1:7" x14ac:dyDescent="0.3">
      <c r="A2426">
        <v>2425</v>
      </c>
      <c r="B2426" t="s">
        <v>18</v>
      </c>
      <c r="C2426" t="s">
        <v>9</v>
      </c>
      <c r="D2426" s="1">
        <v>45018</v>
      </c>
      <c r="E2426" s="1" t="str">
        <f t="shared" si="37"/>
        <v>Apr 2023</v>
      </c>
      <c r="F2426" s="6">
        <v>315.56192486220601</v>
      </c>
      <c r="G2426" t="s">
        <v>12</v>
      </c>
    </row>
    <row r="2427" spans="1:7" x14ac:dyDescent="0.3">
      <c r="A2427">
        <v>2426</v>
      </c>
      <c r="B2427" t="s">
        <v>5</v>
      </c>
      <c r="C2427" t="s">
        <v>17</v>
      </c>
      <c r="D2427" s="1">
        <v>45263</v>
      </c>
      <c r="E2427" s="1" t="str">
        <f t="shared" si="37"/>
        <v>Dec 2023</v>
      </c>
      <c r="F2427" s="6">
        <v>81.746448099825898</v>
      </c>
      <c r="G2427" t="s">
        <v>10</v>
      </c>
    </row>
    <row r="2428" spans="1:7" x14ac:dyDescent="0.3">
      <c r="A2428">
        <v>2427</v>
      </c>
      <c r="B2428" t="s">
        <v>11</v>
      </c>
      <c r="C2428" t="s">
        <v>9</v>
      </c>
      <c r="D2428" s="1">
        <v>45262</v>
      </c>
      <c r="E2428" s="1" t="str">
        <f t="shared" si="37"/>
        <v>Dec 2023</v>
      </c>
      <c r="F2428" s="6">
        <v>115.21201835698922</v>
      </c>
      <c r="G2428" t="s">
        <v>10</v>
      </c>
    </row>
    <row r="2429" spans="1:7" x14ac:dyDescent="0.3">
      <c r="A2429">
        <v>2428</v>
      </c>
      <c r="B2429" t="s">
        <v>8</v>
      </c>
      <c r="C2429" t="s">
        <v>6</v>
      </c>
      <c r="D2429" s="1">
        <v>44971</v>
      </c>
      <c r="E2429" s="1" t="str">
        <f t="shared" si="37"/>
        <v>Feb 2023</v>
      </c>
      <c r="F2429" s="6">
        <v>345.5740033403282</v>
      </c>
      <c r="G2429" t="s">
        <v>12</v>
      </c>
    </row>
    <row r="2430" spans="1:7" x14ac:dyDescent="0.3">
      <c r="A2430">
        <v>2429</v>
      </c>
      <c r="B2430" t="s">
        <v>18</v>
      </c>
      <c r="C2430" t="s">
        <v>6</v>
      </c>
      <c r="D2430" s="1">
        <v>45135</v>
      </c>
      <c r="E2430" s="1" t="str">
        <f t="shared" si="37"/>
        <v>Jul 2023</v>
      </c>
      <c r="F2430" s="6">
        <v>175.39549919449402</v>
      </c>
      <c r="G2430" t="s">
        <v>7</v>
      </c>
    </row>
    <row r="2431" spans="1:7" x14ac:dyDescent="0.3">
      <c r="A2431">
        <v>2430</v>
      </c>
      <c r="B2431" t="s">
        <v>16</v>
      </c>
      <c r="C2431" t="s">
        <v>9</v>
      </c>
      <c r="D2431" s="1">
        <v>45133</v>
      </c>
      <c r="E2431" s="1" t="str">
        <f t="shared" si="37"/>
        <v>Jul 2023</v>
      </c>
      <c r="F2431" s="6">
        <v>267.45097106090236</v>
      </c>
      <c r="G2431" t="s">
        <v>10</v>
      </c>
    </row>
    <row r="2432" spans="1:7" x14ac:dyDescent="0.3">
      <c r="A2432">
        <v>2431</v>
      </c>
      <c r="B2432" t="s">
        <v>13</v>
      </c>
      <c r="C2432" t="s">
        <v>9</v>
      </c>
      <c r="D2432" s="1">
        <v>45183</v>
      </c>
      <c r="E2432" s="1" t="str">
        <f t="shared" si="37"/>
        <v>Sep 2023</v>
      </c>
      <c r="F2432" s="6">
        <v>387.97323649987828</v>
      </c>
      <c r="G2432" t="s">
        <v>7</v>
      </c>
    </row>
    <row r="2433" spans="1:7" x14ac:dyDescent="0.3">
      <c r="A2433">
        <v>2432</v>
      </c>
      <c r="B2433" t="s">
        <v>8</v>
      </c>
      <c r="C2433" t="s">
        <v>17</v>
      </c>
      <c r="D2433" s="1">
        <v>45191</v>
      </c>
      <c r="E2433" s="1" t="str">
        <f t="shared" si="37"/>
        <v>Sep 2023</v>
      </c>
      <c r="F2433" s="6">
        <v>152.29811640829737</v>
      </c>
      <c r="G2433" t="s">
        <v>20</v>
      </c>
    </row>
    <row r="2434" spans="1:7" x14ac:dyDescent="0.3">
      <c r="A2434">
        <v>2433</v>
      </c>
      <c r="B2434" t="s">
        <v>5</v>
      </c>
      <c r="C2434" t="s">
        <v>17</v>
      </c>
      <c r="D2434" s="1">
        <v>45198</v>
      </c>
      <c r="E2434" s="1" t="str">
        <f t="shared" ref="E2434:E2497" si="38">TEXT(D2434, "MMM YYYY")</f>
        <v>Sep 2023</v>
      </c>
      <c r="F2434" s="6">
        <v>473.86269901706135</v>
      </c>
      <c r="G2434" t="s">
        <v>7</v>
      </c>
    </row>
    <row r="2435" spans="1:7" x14ac:dyDescent="0.3">
      <c r="A2435">
        <v>2434</v>
      </c>
      <c r="B2435" t="s">
        <v>18</v>
      </c>
      <c r="C2435" t="s">
        <v>6</v>
      </c>
      <c r="D2435" s="1">
        <v>45132</v>
      </c>
      <c r="E2435" s="1" t="str">
        <f t="shared" si="38"/>
        <v>Jul 2023</v>
      </c>
      <c r="F2435" s="6">
        <v>488.65305799233886</v>
      </c>
      <c r="G2435" t="s">
        <v>10</v>
      </c>
    </row>
    <row r="2436" spans="1:7" x14ac:dyDescent="0.3">
      <c r="A2436">
        <v>2435</v>
      </c>
      <c r="B2436" t="s">
        <v>21</v>
      </c>
      <c r="C2436" t="s">
        <v>9</v>
      </c>
      <c r="D2436" s="1">
        <v>45207</v>
      </c>
      <c r="E2436" s="1" t="str">
        <f t="shared" si="38"/>
        <v>Oct 2023</v>
      </c>
      <c r="F2436" s="6">
        <v>293.74308721071588</v>
      </c>
      <c r="G2436" t="s">
        <v>12</v>
      </c>
    </row>
    <row r="2437" spans="1:7" x14ac:dyDescent="0.3">
      <c r="A2437">
        <v>2436</v>
      </c>
      <c r="B2437" t="s">
        <v>18</v>
      </c>
      <c r="C2437" t="s">
        <v>9</v>
      </c>
      <c r="D2437" s="1">
        <v>44955</v>
      </c>
      <c r="E2437" s="1" t="str">
        <f t="shared" si="38"/>
        <v>Jan 2023</v>
      </c>
      <c r="F2437" s="6">
        <v>129.85560525755</v>
      </c>
      <c r="G2437" t="s">
        <v>12</v>
      </c>
    </row>
    <row r="2438" spans="1:7" x14ac:dyDescent="0.3">
      <c r="A2438">
        <v>2437</v>
      </c>
      <c r="B2438" t="s">
        <v>11</v>
      </c>
      <c r="C2438" t="s">
        <v>17</v>
      </c>
      <c r="D2438" s="1">
        <v>45149</v>
      </c>
      <c r="E2438" s="1" t="str">
        <f t="shared" si="38"/>
        <v>Aug 2023</v>
      </c>
      <c r="F2438" s="6">
        <v>233.57057457874851</v>
      </c>
      <c r="G2438" t="s">
        <v>20</v>
      </c>
    </row>
    <row r="2439" spans="1:7" x14ac:dyDescent="0.3">
      <c r="A2439">
        <v>2438</v>
      </c>
      <c r="B2439" t="s">
        <v>5</v>
      </c>
      <c r="C2439" t="s">
        <v>15</v>
      </c>
      <c r="D2439" s="1">
        <v>45176</v>
      </c>
      <c r="E2439" s="1" t="str">
        <f t="shared" si="38"/>
        <v>Sep 2023</v>
      </c>
      <c r="F2439" s="6">
        <v>338.66779755947812</v>
      </c>
      <c r="G2439" t="s">
        <v>10</v>
      </c>
    </row>
    <row r="2440" spans="1:7" x14ac:dyDescent="0.3">
      <c r="A2440">
        <v>2439</v>
      </c>
      <c r="B2440" t="s">
        <v>11</v>
      </c>
      <c r="C2440" t="s">
        <v>19</v>
      </c>
      <c r="D2440" s="1">
        <v>45038</v>
      </c>
      <c r="E2440" s="1" t="str">
        <f t="shared" si="38"/>
        <v>Apr 2023</v>
      </c>
      <c r="F2440" s="6">
        <v>246.4997645506231</v>
      </c>
      <c r="G2440" t="s">
        <v>10</v>
      </c>
    </row>
    <row r="2441" spans="1:7" x14ac:dyDescent="0.3">
      <c r="A2441">
        <v>2440</v>
      </c>
      <c r="B2441" t="s">
        <v>18</v>
      </c>
      <c r="C2441" t="s">
        <v>6</v>
      </c>
      <c r="D2441" s="1">
        <v>45065</v>
      </c>
      <c r="E2441" s="1" t="str">
        <f t="shared" si="38"/>
        <v>May 2023</v>
      </c>
      <c r="F2441" s="6">
        <v>359.21914674050237</v>
      </c>
      <c r="G2441" t="s">
        <v>14</v>
      </c>
    </row>
    <row r="2442" spans="1:7" x14ac:dyDescent="0.3">
      <c r="A2442">
        <v>2441</v>
      </c>
      <c r="B2442" t="s">
        <v>5</v>
      </c>
      <c r="C2442" t="s">
        <v>19</v>
      </c>
      <c r="D2442" s="1">
        <v>45251</v>
      </c>
      <c r="E2442" s="1" t="str">
        <f t="shared" si="38"/>
        <v>Nov 2023</v>
      </c>
      <c r="F2442" s="6">
        <v>231.97778483734595</v>
      </c>
      <c r="G2442" t="s">
        <v>14</v>
      </c>
    </row>
    <row r="2443" spans="1:7" x14ac:dyDescent="0.3">
      <c r="A2443">
        <v>2442</v>
      </c>
      <c r="B2443" t="s">
        <v>5</v>
      </c>
      <c r="C2443" t="s">
        <v>17</v>
      </c>
      <c r="D2443" s="1">
        <v>45130</v>
      </c>
      <c r="E2443" s="1" t="str">
        <f t="shared" si="38"/>
        <v>Jul 2023</v>
      </c>
      <c r="F2443" s="6">
        <v>162.065911240612</v>
      </c>
      <c r="G2443" t="s">
        <v>10</v>
      </c>
    </row>
    <row r="2444" spans="1:7" x14ac:dyDescent="0.3">
      <c r="A2444">
        <v>2443</v>
      </c>
      <c r="B2444" t="s">
        <v>5</v>
      </c>
      <c r="C2444" t="s">
        <v>19</v>
      </c>
      <c r="D2444" s="1">
        <v>45090</v>
      </c>
      <c r="E2444" s="1" t="str">
        <f t="shared" si="38"/>
        <v>Jun 2023</v>
      </c>
      <c r="F2444" s="6">
        <v>212.01824966628041</v>
      </c>
      <c r="G2444" t="s">
        <v>10</v>
      </c>
    </row>
    <row r="2445" spans="1:7" x14ac:dyDescent="0.3">
      <c r="A2445">
        <v>2444</v>
      </c>
      <c r="B2445" t="s">
        <v>8</v>
      </c>
      <c r="C2445" t="s">
        <v>19</v>
      </c>
      <c r="D2445" s="1">
        <v>45141</v>
      </c>
      <c r="E2445" s="1" t="str">
        <f t="shared" si="38"/>
        <v>Aug 2023</v>
      </c>
      <c r="F2445" s="6">
        <v>358.63730884220934</v>
      </c>
      <c r="G2445" t="s">
        <v>7</v>
      </c>
    </row>
    <row r="2446" spans="1:7" x14ac:dyDescent="0.3">
      <c r="A2446">
        <v>2445</v>
      </c>
      <c r="B2446" t="s">
        <v>13</v>
      </c>
      <c r="C2446" t="s">
        <v>9</v>
      </c>
      <c r="D2446" s="1">
        <v>45123</v>
      </c>
      <c r="E2446" s="1" t="str">
        <f t="shared" si="38"/>
        <v>Jul 2023</v>
      </c>
      <c r="F2446" s="6">
        <v>481.80073476966982</v>
      </c>
      <c r="G2446" t="s">
        <v>12</v>
      </c>
    </row>
    <row r="2447" spans="1:7" x14ac:dyDescent="0.3">
      <c r="A2447">
        <v>2446</v>
      </c>
      <c r="B2447" t="s">
        <v>5</v>
      </c>
      <c r="C2447" t="s">
        <v>19</v>
      </c>
      <c r="D2447" s="1">
        <v>45250</v>
      </c>
      <c r="E2447" s="1" t="str">
        <f t="shared" si="38"/>
        <v>Nov 2023</v>
      </c>
      <c r="F2447" s="6">
        <v>327.80990606866811</v>
      </c>
      <c r="G2447" t="s">
        <v>20</v>
      </c>
    </row>
    <row r="2448" spans="1:7" x14ac:dyDescent="0.3">
      <c r="A2448">
        <v>2447</v>
      </c>
      <c r="B2448" t="s">
        <v>18</v>
      </c>
      <c r="C2448" t="s">
        <v>6</v>
      </c>
      <c r="D2448" s="1">
        <v>44986</v>
      </c>
      <c r="E2448" s="1" t="str">
        <f t="shared" si="38"/>
        <v>Mar 2023</v>
      </c>
      <c r="F2448" s="6">
        <v>359.85575839763322</v>
      </c>
      <c r="G2448" t="s">
        <v>7</v>
      </c>
    </row>
    <row r="2449" spans="1:7" x14ac:dyDescent="0.3">
      <c r="A2449">
        <v>2448</v>
      </c>
      <c r="B2449" t="s">
        <v>18</v>
      </c>
      <c r="C2449" t="s">
        <v>9</v>
      </c>
      <c r="D2449" s="1">
        <v>44975</v>
      </c>
      <c r="E2449" s="1" t="str">
        <f t="shared" si="38"/>
        <v>Feb 2023</v>
      </c>
      <c r="F2449" s="6">
        <v>462.91091290265291</v>
      </c>
      <c r="G2449" t="s">
        <v>20</v>
      </c>
    </row>
    <row r="2450" spans="1:7" x14ac:dyDescent="0.3">
      <c r="A2450">
        <v>2449</v>
      </c>
      <c r="B2450" t="s">
        <v>16</v>
      </c>
      <c r="C2450" t="s">
        <v>9</v>
      </c>
      <c r="D2450" s="1">
        <v>45188</v>
      </c>
      <c r="E2450" s="1" t="str">
        <f t="shared" si="38"/>
        <v>Sep 2023</v>
      </c>
      <c r="F2450" s="6">
        <v>89.114599844716565</v>
      </c>
      <c r="G2450" t="s">
        <v>10</v>
      </c>
    </row>
    <row r="2451" spans="1:7" x14ac:dyDescent="0.3">
      <c r="A2451">
        <v>2450</v>
      </c>
      <c r="B2451" t="s">
        <v>13</v>
      </c>
      <c r="C2451" t="s">
        <v>9</v>
      </c>
      <c r="D2451" s="1">
        <v>44936</v>
      </c>
      <c r="E2451" s="1" t="str">
        <f t="shared" si="38"/>
        <v>Jan 2023</v>
      </c>
      <c r="F2451" s="6">
        <v>202.89228767236619</v>
      </c>
      <c r="G2451" t="s">
        <v>12</v>
      </c>
    </row>
    <row r="2452" spans="1:7" x14ac:dyDescent="0.3">
      <c r="A2452">
        <v>2451</v>
      </c>
      <c r="B2452" t="s">
        <v>21</v>
      </c>
      <c r="C2452" t="s">
        <v>15</v>
      </c>
      <c r="D2452" s="1">
        <v>45283</v>
      </c>
      <c r="E2452" s="1" t="str">
        <f t="shared" si="38"/>
        <v>Dec 2023</v>
      </c>
      <c r="F2452" s="6">
        <v>496.28938743267889</v>
      </c>
      <c r="G2452" t="s">
        <v>10</v>
      </c>
    </row>
    <row r="2453" spans="1:7" x14ac:dyDescent="0.3">
      <c r="A2453">
        <v>2452</v>
      </c>
      <c r="B2453" t="s">
        <v>11</v>
      </c>
      <c r="C2453" t="s">
        <v>6</v>
      </c>
      <c r="D2453" s="1">
        <v>45119</v>
      </c>
      <c r="E2453" s="1" t="str">
        <f t="shared" si="38"/>
        <v>Jul 2023</v>
      </c>
      <c r="F2453" s="6">
        <v>455.9590360448363</v>
      </c>
      <c r="G2453" t="s">
        <v>12</v>
      </c>
    </row>
    <row r="2454" spans="1:7" x14ac:dyDescent="0.3">
      <c r="A2454">
        <v>2453</v>
      </c>
      <c r="B2454" t="s">
        <v>13</v>
      </c>
      <c r="C2454" t="s">
        <v>17</v>
      </c>
      <c r="D2454" s="1">
        <v>45037</v>
      </c>
      <c r="E2454" s="1" t="str">
        <f t="shared" si="38"/>
        <v>Apr 2023</v>
      </c>
      <c r="F2454" s="6">
        <v>232.97120600503331</v>
      </c>
      <c r="G2454" t="s">
        <v>10</v>
      </c>
    </row>
    <row r="2455" spans="1:7" x14ac:dyDescent="0.3">
      <c r="A2455">
        <v>2454</v>
      </c>
      <c r="B2455" t="s">
        <v>21</v>
      </c>
      <c r="C2455" t="s">
        <v>9</v>
      </c>
      <c r="D2455" s="1">
        <v>44991</v>
      </c>
      <c r="E2455" s="1" t="str">
        <f t="shared" si="38"/>
        <v>Mar 2023</v>
      </c>
      <c r="F2455" s="6">
        <v>145.56968318071512</v>
      </c>
      <c r="G2455" t="s">
        <v>20</v>
      </c>
    </row>
    <row r="2456" spans="1:7" x14ac:dyDescent="0.3">
      <c r="A2456">
        <v>2455</v>
      </c>
      <c r="B2456" t="s">
        <v>11</v>
      </c>
      <c r="C2456" t="s">
        <v>17</v>
      </c>
      <c r="D2456" s="1">
        <v>45026</v>
      </c>
      <c r="E2456" s="1" t="str">
        <f t="shared" si="38"/>
        <v>Apr 2023</v>
      </c>
      <c r="F2456" s="6">
        <v>5.296112599631809</v>
      </c>
      <c r="G2456" t="s">
        <v>10</v>
      </c>
    </row>
    <row r="2457" spans="1:7" x14ac:dyDescent="0.3">
      <c r="A2457">
        <v>2456</v>
      </c>
      <c r="B2457" t="s">
        <v>5</v>
      </c>
      <c r="C2457" t="s">
        <v>19</v>
      </c>
      <c r="D2457" s="1">
        <v>45242</v>
      </c>
      <c r="E2457" s="1" t="str">
        <f t="shared" si="38"/>
        <v>Nov 2023</v>
      </c>
      <c r="F2457" s="6">
        <v>402.13880856710341</v>
      </c>
      <c r="G2457" t="s">
        <v>10</v>
      </c>
    </row>
    <row r="2458" spans="1:7" x14ac:dyDescent="0.3">
      <c r="A2458">
        <v>2457</v>
      </c>
      <c r="B2458" t="s">
        <v>8</v>
      </c>
      <c r="C2458" t="s">
        <v>19</v>
      </c>
      <c r="D2458" s="1">
        <v>45109</v>
      </c>
      <c r="E2458" s="1" t="str">
        <f t="shared" si="38"/>
        <v>Jul 2023</v>
      </c>
      <c r="F2458" s="6">
        <v>395.73780175645499</v>
      </c>
      <c r="G2458" t="s">
        <v>7</v>
      </c>
    </row>
    <row r="2459" spans="1:7" x14ac:dyDescent="0.3">
      <c r="A2459">
        <v>2458</v>
      </c>
      <c r="B2459" t="s">
        <v>21</v>
      </c>
      <c r="C2459" t="s">
        <v>15</v>
      </c>
      <c r="D2459" s="1">
        <v>44986</v>
      </c>
      <c r="E2459" s="1" t="str">
        <f t="shared" si="38"/>
        <v>Mar 2023</v>
      </c>
      <c r="F2459" s="6">
        <v>441.66936100051913</v>
      </c>
      <c r="G2459" t="s">
        <v>10</v>
      </c>
    </row>
    <row r="2460" spans="1:7" x14ac:dyDescent="0.3">
      <c r="A2460">
        <v>2459</v>
      </c>
      <c r="B2460" t="s">
        <v>8</v>
      </c>
      <c r="C2460" t="s">
        <v>9</v>
      </c>
      <c r="D2460" s="1">
        <v>45092</v>
      </c>
      <c r="E2460" s="1" t="str">
        <f t="shared" si="38"/>
        <v>Jun 2023</v>
      </c>
      <c r="F2460" s="6">
        <v>391.43486074343042</v>
      </c>
      <c r="G2460" t="s">
        <v>20</v>
      </c>
    </row>
    <row r="2461" spans="1:7" x14ac:dyDescent="0.3">
      <c r="A2461">
        <v>2460</v>
      </c>
      <c r="B2461" t="s">
        <v>16</v>
      </c>
      <c r="C2461" t="s">
        <v>17</v>
      </c>
      <c r="D2461" s="1">
        <v>44995</v>
      </c>
      <c r="E2461" s="1" t="str">
        <f t="shared" si="38"/>
        <v>Mar 2023</v>
      </c>
      <c r="F2461" s="6">
        <v>233.32240176888814</v>
      </c>
      <c r="G2461" t="s">
        <v>12</v>
      </c>
    </row>
    <row r="2462" spans="1:7" x14ac:dyDescent="0.3">
      <c r="A2462">
        <v>2461</v>
      </c>
      <c r="B2462" t="s">
        <v>8</v>
      </c>
      <c r="C2462" t="s">
        <v>6</v>
      </c>
      <c r="D2462" s="1">
        <v>45088</v>
      </c>
      <c r="E2462" s="1" t="str">
        <f t="shared" si="38"/>
        <v>Jun 2023</v>
      </c>
      <c r="F2462" s="6">
        <v>225.95977571326344</v>
      </c>
      <c r="G2462" t="s">
        <v>14</v>
      </c>
    </row>
    <row r="2463" spans="1:7" x14ac:dyDescent="0.3">
      <c r="A2463">
        <v>2462</v>
      </c>
      <c r="B2463" t="s">
        <v>21</v>
      </c>
      <c r="C2463" t="s">
        <v>17</v>
      </c>
      <c r="D2463" s="1">
        <v>45268</v>
      </c>
      <c r="E2463" s="1" t="str">
        <f t="shared" si="38"/>
        <v>Dec 2023</v>
      </c>
      <c r="F2463" s="6">
        <v>413.30453711593145</v>
      </c>
      <c r="G2463" t="s">
        <v>10</v>
      </c>
    </row>
    <row r="2464" spans="1:7" x14ac:dyDescent="0.3">
      <c r="A2464">
        <v>2463</v>
      </c>
      <c r="B2464" t="s">
        <v>16</v>
      </c>
      <c r="C2464" t="s">
        <v>15</v>
      </c>
      <c r="D2464" s="1">
        <v>45290</v>
      </c>
      <c r="E2464" s="1" t="str">
        <f t="shared" si="38"/>
        <v>Dec 2023</v>
      </c>
      <c r="F2464" s="6">
        <v>458.00849254667219</v>
      </c>
      <c r="G2464" t="s">
        <v>20</v>
      </c>
    </row>
    <row r="2465" spans="1:7" x14ac:dyDescent="0.3">
      <c r="A2465">
        <v>2464</v>
      </c>
      <c r="B2465" t="s">
        <v>16</v>
      </c>
      <c r="C2465" t="s">
        <v>9</v>
      </c>
      <c r="D2465" s="1">
        <v>45132</v>
      </c>
      <c r="E2465" s="1" t="str">
        <f t="shared" si="38"/>
        <v>Jul 2023</v>
      </c>
      <c r="F2465" s="6">
        <v>161.8650331923437</v>
      </c>
      <c r="G2465" t="s">
        <v>7</v>
      </c>
    </row>
    <row r="2466" spans="1:7" x14ac:dyDescent="0.3">
      <c r="A2466">
        <v>2465</v>
      </c>
      <c r="B2466" t="s">
        <v>21</v>
      </c>
      <c r="C2466" t="s">
        <v>6</v>
      </c>
      <c r="D2466" s="1">
        <v>45288</v>
      </c>
      <c r="E2466" s="1" t="str">
        <f t="shared" si="38"/>
        <v>Dec 2023</v>
      </c>
      <c r="F2466" s="6">
        <v>102.91933421642869</v>
      </c>
      <c r="G2466" t="s">
        <v>7</v>
      </c>
    </row>
    <row r="2467" spans="1:7" x14ac:dyDescent="0.3">
      <c r="A2467">
        <v>2466</v>
      </c>
      <c r="B2467" t="s">
        <v>8</v>
      </c>
      <c r="C2467" t="s">
        <v>9</v>
      </c>
      <c r="D2467" s="1">
        <v>45043</v>
      </c>
      <c r="E2467" s="1" t="str">
        <f t="shared" si="38"/>
        <v>Apr 2023</v>
      </c>
      <c r="F2467" s="6">
        <v>22.784014514015208</v>
      </c>
      <c r="G2467" t="s">
        <v>10</v>
      </c>
    </row>
    <row r="2468" spans="1:7" x14ac:dyDescent="0.3">
      <c r="A2468">
        <v>2467</v>
      </c>
      <c r="B2468" t="s">
        <v>18</v>
      </c>
      <c r="C2468" t="s">
        <v>19</v>
      </c>
      <c r="D2468" s="1">
        <v>45287</v>
      </c>
      <c r="E2468" s="1" t="str">
        <f t="shared" si="38"/>
        <v>Dec 2023</v>
      </c>
      <c r="F2468" s="6">
        <v>339.28176122039417</v>
      </c>
      <c r="G2468" t="s">
        <v>10</v>
      </c>
    </row>
    <row r="2469" spans="1:7" x14ac:dyDescent="0.3">
      <c r="A2469">
        <v>2468</v>
      </c>
      <c r="B2469" t="s">
        <v>5</v>
      </c>
      <c r="C2469" t="s">
        <v>9</v>
      </c>
      <c r="D2469" s="1">
        <v>44967</v>
      </c>
      <c r="E2469" s="1" t="str">
        <f t="shared" si="38"/>
        <v>Feb 2023</v>
      </c>
      <c r="F2469" s="6">
        <v>87.316817087390277</v>
      </c>
      <c r="G2469" t="s">
        <v>20</v>
      </c>
    </row>
    <row r="2470" spans="1:7" x14ac:dyDescent="0.3">
      <c r="A2470">
        <v>2469</v>
      </c>
      <c r="B2470" t="s">
        <v>8</v>
      </c>
      <c r="C2470" t="s">
        <v>9</v>
      </c>
      <c r="D2470" s="1">
        <v>45014</v>
      </c>
      <c r="E2470" s="1" t="str">
        <f t="shared" si="38"/>
        <v>Mar 2023</v>
      </c>
      <c r="F2470" s="6">
        <v>336.37760041342807</v>
      </c>
      <c r="G2470" t="s">
        <v>20</v>
      </c>
    </row>
    <row r="2471" spans="1:7" x14ac:dyDescent="0.3">
      <c r="A2471">
        <v>2470</v>
      </c>
      <c r="B2471" t="s">
        <v>21</v>
      </c>
      <c r="C2471" t="s">
        <v>15</v>
      </c>
      <c r="D2471" s="1">
        <v>45160</v>
      </c>
      <c r="E2471" s="1" t="str">
        <f t="shared" si="38"/>
        <v>Aug 2023</v>
      </c>
      <c r="F2471" s="6">
        <v>89.414642525254109</v>
      </c>
      <c r="G2471" t="s">
        <v>20</v>
      </c>
    </row>
    <row r="2472" spans="1:7" x14ac:dyDescent="0.3">
      <c r="A2472">
        <v>2471</v>
      </c>
      <c r="B2472" t="s">
        <v>5</v>
      </c>
      <c r="C2472" t="s">
        <v>9</v>
      </c>
      <c r="D2472" s="1">
        <v>44996</v>
      </c>
      <c r="E2472" s="1" t="str">
        <f t="shared" si="38"/>
        <v>Mar 2023</v>
      </c>
      <c r="F2472" s="6">
        <v>99.727197402852553</v>
      </c>
      <c r="G2472" t="s">
        <v>20</v>
      </c>
    </row>
    <row r="2473" spans="1:7" x14ac:dyDescent="0.3">
      <c r="A2473">
        <v>2472</v>
      </c>
      <c r="B2473" t="s">
        <v>8</v>
      </c>
      <c r="C2473" t="s">
        <v>17</v>
      </c>
      <c r="D2473" s="1">
        <v>45005</v>
      </c>
      <c r="E2473" s="1" t="str">
        <f t="shared" si="38"/>
        <v>Mar 2023</v>
      </c>
      <c r="F2473" s="6">
        <v>131.70083745189805</v>
      </c>
      <c r="G2473" t="s">
        <v>20</v>
      </c>
    </row>
    <row r="2474" spans="1:7" x14ac:dyDescent="0.3">
      <c r="A2474">
        <v>2473</v>
      </c>
      <c r="B2474" t="s">
        <v>5</v>
      </c>
      <c r="C2474" t="s">
        <v>15</v>
      </c>
      <c r="D2474" s="1">
        <v>45128</v>
      </c>
      <c r="E2474" s="1" t="str">
        <f t="shared" si="38"/>
        <v>Jul 2023</v>
      </c>
      <c r="F2474" s="6">
        <v>108.77080896708655</v>
      </c>
      <c r="G2474" t="s">
        <v>14</v>
      </c>
    </row>
    <row r="2475" spans="1:7" x14ac:dyDescent="0.3">
      <c r="A2475">
        <v>2474</v>
      </c>
      <c r="B2475" t="s">
        <v>8</v>
      </c>
      <c r="C2475" t="s">
        <v>17</v>
      </c>
      <c r="D2475" s="1">
        <v>45058</v>
      </c>
      <c r="E2475" s="1" t="str">
        <f t="shared" si="38"/>
        <v>May 2023</v>
      </c>
      <c r="F2475" s="6">
        <v>284.86219335548202</v>
      </c>
      <c r="G2475" t="s">
        <v>12</v>
      </c>
    </row>
    <row r="2476" spans="1:7" x14ac:dyDescent="0.3">
      <c r="A2476">
        <v>2475</v>
      </c>
      <c r="B2476" t="s">
        <v>18</v>
      </c>
      <c r="C2476" t="s">
        <v>17</v>
      </c>
      <c r="D2476" s="1">
        <v>45190</v>
      </c>
      <c r="E2476" s="1" t="str">
        <f t="shared" si="38"/>
        <v>Sep 2023</v>
      </c>
      <c r="F2476" s="6">
        <v>136.88306047880269</v>
      </c>
      <c r="G2476" t="s">
        <v>10</v>
      </c>
    </row>
    <row r="2477" spans="1:7" x14ac:dyDescent="0.3">
      <c r="A2477">
        <v>2476</v>
      </c>
      <c r="B2477" t="s">
        <v>21</v>
      </c>
      <c r="C2477" t="s">
        <v>6</v>
      </c>
      <c r="D2477" s="1">
        <v>45126</v>
      </c>
      <c r="E2477" s="1" t="str">
        <f t="shared" si="38"/>
        <v>Jul 2023</v>
      </c>
      <c r="F2477" s="6">
        <v>376.87728007552909</v>
      </c>
      <c r="G2477" t="s">
        <v>10</v>
      </c>
    </row>
    <row r="2478" spans="1:7" x14ac:dyDescent="0.3">
      <c r="A2478">
        <v>2477</v>
      </c>
      <c r="B2478" t="s">
        <v>16</v>
      </c>
      <c r="C2478" t="s">
        <v>6</v>
      </c>
      <c r="D2478" s="1">
        <v>45042</v>
      </c>
      <c r="E2478" s="1" t="str">
        <f t="shared" si="38"/>
        <v>Apr 2023</v>
      </c>
      <c r="F2478" s="6">
        <v>485.15142628504077</v>
      </c>
      <c r="G2478" t="s">
        <v>14</v>
      </c>
    </row>
    <row r="2479" spans="1:7" x14ac:dyDescent="0.3">
      <c r="A2479">
        <v>2478</v>
      </c>
      <c r="B2479" t="s">
        <v>13</v>
      </c>
      <c r="C2479" t="s">
        <v>9</v>
      </c>
      <c r="D2479" s="1">
        <v>45020</v>
      </c>
      <c r="E2479" s="1" t="str">
        <f t="shared" si="38"/>
        <v>Apr 2023</v>
      </c>
      <c r="F2479" s="6">
        <v>226.37060896666773</v>
      </c>
      <c r="G2479" t="s">
        <v>7</v>
      </c>
    </row>
    <row r="2480" spans="1:7" x14ac:dyDescent="0.3">
      <c r="A2480">
        <v>2479</v>
      </c>
      <c r="B2480" t="s">
        <v>8</v>
      </c>
      <c r="C2480" t="s">
        <v>6</v>
      </c>
      <c r="D2480" s="1">
        <v>45049</v>
      </c>
      <c r="E2480" s="1" t="str">
        <f t="shared" si="38"/>
        <v>May 2023</v>
      </c>
      <c r="F2480" s="6">
        <v>345.72720084134846</v>
      </c>
      <c r="G2480" t="s">
        <v>12</v>
      </c>
    </row>
    <row r="2481" spans="1:7" x14ac:dyDescent="0.3">
      <c r="A2481">
        <v>2480</v>
      </c>
      <c r="B2481" t="s">
        <v>8</v>
      </c>
      <c r="C2481" t="s">
        <v>9</v>
      </c>
      <c r="D2481" s="1">
        <v>45277</v>
      </c>
      <c r="E2481" s="1" t="str">
        <f t="shared" si="38"/>
        <v>Dec 2023</v>
      </c>
      <c r="F2481" s="6">
        <v>482.92846274346419</v>
      </c>
      <c r="G2481" t="s">
        <v>7</v>
      </c>
    </row>
    <row r="2482" spans="1:7" x14ac:dyDescent="0.3">
      <c r="A2482">
        <v>2481</v>
      </c>
      <c r="B2482" t="s">
        <v>16</v>
      </c>
      <c r="C2482" t="s">
        <v>17</v>
      </c>
      <c r="D2482" s="1">
        <v>45212</v>
      </c>
      <c r="E2482" s="1" t="str">
        <f t="shared" si="38"/>
        <v>Oct 2023</v>
      </c>
      <c r="F2482" s="6">
        <v>403.95350416887561</v>
      </c>
      <c r="G2482" t="s">
        <v>10</v>
      </c>
    </row>
    <row r="2483" spans="1:7" x14ac:dyDescent="0.3">
      <c r="A2483">
        <v>2482</v>
      </c>
      <c r="B2483" t="s">
        <v>21</v>
      </c>
      <c r="C2483" t="s">
        <v>19</v>
      </c>
      <c r="D2483" s="1">
        <v>45194</v>
      </c>
      <c r="E2483" s="1" t="str">
        <f t="shared" si="38"/>
        <v>Sep 2023</v>
      </c>
      <c r="F2483" s="6">
        <v>370.35517020058523</v>
      </c>
      <c r="G2483" t="s">
        <v>14</v>
      </c>
    </row>
    <row r="2484" spans="1:7" x14ac:dyDescent="0.3">
      <c r="A2484">
        <v>2483</v>
      </c>
      <c r="B2484" t="s">
        <v>8</v>
      </c>
      <c r="C2484" t="s">
        <v>15</v>
      </c>
      <c r="D2484" s="1">
        <v>45149</v>
      </c>
      <c r="E2484" s="1" t="str">
        <f t="shared" si="38"/>
        <v>Aug 2023</v>
      </c>
      <c r="F2484" s="6">
        <v>308.1777350675095</v>
      </c>
      <c r="G2484" t="s">
        <v>7</v>
      </c>
    </row>
    <row r="2485" spans="1:7" x14ac:dyDescent="0.3">
      <c r="A2485">
        <v>2484</v>
      </c>
      <c r="B2485" t="s">
        <v>11</v>
      </c>
      <c r="C2485" t="s">
        <v>15</v>
      </c>
      <c r="D2485" s="1">
        <v>44991</v>
      </c>
      <c r="E2485" s="1" t="str">
        <f t="shared" si="38"/>
        <v>Mar 2023</v>
      </c>
      <c r="F2485" s="6">
        <v>94.512761672226858</v>
      </c>
      <c r="G2485" t="s">
        <v>14</v>
      </c>
    </row>
    <row r="2486" spans="1:7" x14ac:dyDescent="0.3">
      <c r="A2486">
        <v>2485</v>
      </c>
      <c r="B2486" t="s">
        <v>11</v>
      </c>
      <c r="C2486" t="s">
        <v>9</v>
      </c>
      <c r="D2486" s="1">
        <v>45225</v>
      </c>
      <c r="E2486" s="1" t="str">
        <f t="shared" si="38"/>
        <v>Oct 2023</v>
      </c>
      <c r="F2486" s="6">
        <v>292.77077122769992</v>
      </c>
      <c r="G2486" t="s">
        <v>12</v>
      </c>
    </row>
    <row r="2487" spans="1:7" x14ac:dyDescent="0.3">
      <c r="A2487">
        <v>2486</v>
      </c>
      <c r="B2487" t="s">
        <v>13</v>
      </c>
      <c r="C2487" t="s">
        <v>9</v>
      </c>
      <c r="D2487" s="1">
        <v>45097</v>
      </c>
      <c r="E2487" s="1" t="str">
        <f t="shared" si="38"/>
        <v>Jun 2023</v>
      </c>
      <c r="F2487" s="6">
        <v>251.15841635256908</v>
      </c>
      <c r="G2487" t="s">
        <v>10</v>
      </c>
    </row>
    <row r="2488" spans="1:7" x14ac:dyDescent="0.3">
      <c r="A2488">
        <v>2487</v>
      </c>
      <c r="B2488" t="s">
        <v>13</v>
      </c>
      <c r="C2488" t="s">
        <v>6</v>
      </c>
      <c r="D2488" s="1">
        <v>44933</v>
      </c>
      <c r="E2488" s="1" t="str">
        <f t="shared" si="38"/>
        <v>Jan 2023</v>
      </c>
      <c r="F2488" s="6">
        <v>157.40495309452544</v>
      </c>
      <c r="G2488" t="s">
        <v>7</v>
      </c>
    </row>
    <row r="2489" spans="1:7" x14ac:dyDescent="0.3">
      <c r="A2489">
        <v>2488</v>
      </c>
      <c r="B2489" t="s">
        <v>8</v>
      </c>
      <c r="C2489" t="s">
        <v>6</v>
      </c>
      <c r="D2489" s="1">
        <v>45274</v>
      </c>
      <c r="E2489" s="1" t="str">
        <f t="shared" si="38"/>
        <v>Dec 2023</v>
      </c>
      <c r="F2489" s="6">
        <v>369.82553354625037</v>
      </c>
      <c r="G2489" t="s">
        <v>10</v>
      </c>
    </row>
    <row r="2490" spans="1:7" x14ac:dyDescent="0.3">
      <c r="A2490">
        <v>2489</v>
      </c>
      <c r="B2490" t="s">
        <v>11</v>
      </c>
      <c r="C2490" t="s">
        <v>6</v>
      </c>
      <c r="D2490" s="1">
        <v>45221</v>
      </c>
      <c r="E2490" s="1" t="str">
        <f t="shared" si="38"/>
        <v>Oct 2023</v>
      </c>
      <c r="F2490" s="6">
        <v>359.98858820292878</v>
      </c>
      <c r="G2490" t="s">
        <v>14</v>
      </c>
    </row>
    <row r="2491" spans="1:7" x14ac:dyDescent="0.3">
      <c r="A2491">
        <v>2490</v>
      </c>
      <c r="B2491" t="s">
        <v>11</v>
      </c>
      <c r="C2491" t="s">
        <v>6</v>
      </c>
      <c r="D2491" s="1">
        <v>44963</v>
      </c>
      <c r="E2491" s="1" t="str">
        <f t="shared" si="38"/>
        <v>Feb 2023</v>
      </c>
      <c r="F2491" s="6">
        <v>178.93895718748118</v>
      </c>
      <c r="G2491" t="s">
        <v>7</v>
      </c>
    </row>
    <row r="2492" spans="1:7" x14ac:dyDescent="0.3">
      <c r="A2492">
        <v>2491</v>
      </c>
      <c r="B2492" t="s">
        <v>8</v>
      </c>
      <c r="C2492" t="s">
        <v>19</v>
      </c>
      <c r="D2492" s="1">
        <v>45120</v>
      </c>
      <c r="E2492" s="1" t="str">
        <f t="shared" si="38"/>
        <v>Jul 2023</v>
      </c>
      <c r="F2492" s="6">
        <v>249.86177966967674</v>
      </c>
      <c r="G2492" t="s">
        <v>10</v>
      </c>
    </row>
    <row r="2493" spans="1:7" x14ac:dyDescent="0.3">
      <c r="A2493">
        <v>2492</v>
      </c>
      <c r="B2493" t="s">
        <v>18</v>
      </c>
      <c r="C2493" t="s">
        <v>15</v>
      </c>
      <c r="D2493" s="1">
        <v>44944</v>
      </c>
      <c r="E2493" s="1" t="str">
        <f t="shared" si="38"/>
        <v>Jan 2023</v>
      </c>
      <c r="F2493" s="6">
        <v>358.33186418945559</v>
      </c>
      <c r="G2493" t="s">
        <v>10</v>
      </c>
    </row>
    <row r="2494" spans="1:7" x14ac:dyDescent="0.3">
      <c r="A2494">
        <v>2493</v>
      </c>
      <c r="B2494" t="s">
        <v>16</v>
      </c>
      <c r="C2494" t="s">
        <v>9</v>
      </c>
      <c r="D2494" s="1">
        <v>45050</v>
      </c>
      <c r="E2494" s="1" t="str">
        <f t="shared" si="38"/>
        <v>May 2023</v>
      </c>
      <c r="F2494" s="6">
        <v>62.284756850066969</v>
      </c>
      <c r="G2494" t="s">
        <v>20</v>
      </c>
    </row>
    <row r="2495" spans="1:7" x14ac:dyDescent="0.3">
      <c r="A2495">
        <v>2494</v>
      </c>
      <c r="B2495" t="s">
        <v>11</v>
      </c>
      <c r="C2495" t="s">
        <v>19</v>
      </c>
      <c r="D2495" s="1">
        <v>45070</v>
      </c>
      <c r="E2495" s="1" t="str">
        <f t="shared" si="38"/>
        <v>May 2023</v>
      </c>
      <c r="F2495" s="6">
        <v>78.718308685315336</v>
      </c>
      <c r="G2495" t="s">
        <v>14</v>
      </c>
    </row>
    <row r="2496" spans="1:7" x14ac:dyDescent="0.3">
      <c r="A2496">
        <v>2495</v>
      </c>
      <c r="B2496" t="s">
        <v>13</v>
      </c>
      <c r="C2496" t="s">
        <v>19</v>
      </c>
      <c r="D2496" s="1">
        <v>45152</v>
      </c>
      <c r="E2496" s="1" t="str">
        <f t="shared" si="38"/>
        <v>Aug 2023</v>
      </c>
      <c r="F2496" s="6">
        <v>197.46881013916797</v>
      </c>
      <c r="G2496" t="s">
        <v>20</v>
      </c>
    </row>
    <row r="2497" spans="1:7" x14ac:dyDescent="0.3">
      <c r="A2497">
        <v>2496</v>
      </c>
      <c r="B2497" t="s">
        <v>11</v>
      </c>
      <c r="C2497" t="s">
        <v>9</v>
      </c>
      <c r="D2497" s="1">
        <v>45011</v>
      </c>
      <c r="E2497" s="1" t="str">
        <f t="shared" si="38"/>
        <v>Mar 2023</v>
      </c>
      <c r="F2497" s="6">
        <v>454.78628052721172</v>
      </c>
      <c r="G2497" t="s">
        <v>20</v>
      </c>
    </row>
    <row r="2498" spans="1:7" x14ac:dyDescent="0.3">
      <c r="A2498">
        <v>2497</v>
      </c>
      <c r="B2498" t="s">
        <v>8</v>
      </c>
      <c r="C2498" t="s">
        <v>9</v>
      </c>
      <c r="D2498" s="1">
        <v>45039</v>
      </c>
      <c r="E2498" s="1" t="str">
        <f t="shared" ref="E2498:E2561" si="39">TEXT(D2498, "MMM YYYY")</f>
        <v>Apr 2023</v>
      </c>
      <c r="F2498" s="6">
        <v>448.01715835743323</v>
      </c>
      <c r="G2498" t="s">
        <v>14</v>
      </c>
    </row>
    <row r="2499" spans="1:7" x14ac:dyDescent="0.3">
      <c r="A2499">
        <v>2498</v>
      </c>
      <c r="B2499" t="s">
        <v>11</v>
      </c>
      <c r="C2499" t="s">
        <v>19</v>
      </c>
      <c r="D2499" s="1">
        <v>45049</v>
      </c>
      <c r="E2499" s="1" t="str">
        <f t="shared" si="39"/>
        <v>May 2023</v>
      </c>
      <c r="F2499" s="6">
        <v>399.2215205281916</v>
      </c>
      <c r="G2499" t="s">
        <v>14</v>
      </c>
    </row>
    <row r="2500" spans="1:7" x14ac:dyDescent="0.3">
      <c r="A2500">
        <v>2499</v>
      </c>
      <c r="B2500" t="s">
        <v>18</v>
      </c>
      <c r="C2500" t="s">
        <v>15</v>
      </c>
      <c r="D2500" s="1">
        <v>45034</v>
      </c>
      <c r="E2500" s="1" t="str">
        <f t="shared" si="39"/>
        <v>Apr 2023</v>
      </c>
      <c r="F2500" s="6">
        <v>277.29251824690357</v>
      </c>
      <c r="G2500" t="s">
        <v>7</v>
      </c>
    </row>
    <row r="2501" spans="1:7" x14ac:dyDescent="0.3">
      <c r="A2501">
        <v>2500</v>
      </c>
      <c r="B2501" t="s">
        <v>21</v>
      </c>
      <c r="C2501" t="s">
        <v>15</v>
      </c>
      <c r="D2501" s="1">
        <v>45209</v>
      </c>
      <c r="E2501" s="1" t="str">
        <f t="shared" si="39"/>
        <v>Oct 2023</v>
      </c>
      <c r="F2501" s="6">
        <v>458.03575667517885</v>
      </c>
      <c r="G2501" t="s">
        <v>12</v>
      </c>
    </row>
    <row r="2502" spans="1:7" x14ac:dyDescent="0.3">
      <c r="A2502">
        <v>2501</v>
      </c>
      <c r="B2502" t="s">
        <v>16</v>
      </c>
      <c r="C2502" t="s">
        <v>17</v>
      </c>
      <c r="D2502" s="1">
        <v>45245</v>
      </c>
      <c r="E2502" s="1" t="str">
        <f t="shared" si="39"/>
        <v>Nov 2023</v>
      </c>
      <c r="F2502" s="6">
        <v>408.34571475593731</v>
      </c>
      <c r="G2502" t="s">
        <v>20</v>
      </c>
    </row>
    <row r="2503" spans="1:7" x14ac:dyDescent="0.3">
      <c r="A2503">
        <v>2502</v>
      </c>
      <c r="B2503" t="s">
        <v>18</v>
      </c>
      <c r="C2503" t="s">
        <v>19</v>
      </c>
      <c r="D2503" s="1">
        <v>45010</v>
      </c>
      <c r="E2503" s="1" t="str">
        <f t="shared" si="39"/>
        <v>Mar 2023</v>
      </c>
      <c r="F2503" s="6">
        <v>85.390358876986909</v>
      </c>
      <c r="G2503" t="s">
        <v>12</v>
      </c>
    </row>
    <row r="2504" spans="1:7" x14ac:dyDescent="0.3">
      <c r="A2504">
        <v>2503</v>
      </c>
      <c r="B2504" t="s">
        <v>16</v>
      </c>
      <c r="C2504" t="s">
        <v>6</v>
      </c>
      <c r="D2504" s="1">
        <v>45232</v>
      </c>
      <c r="E2504" s="1" t="str">
        <f t="shared" si="39"/>
        <v>Nov 2023</v>
      </c>
      <c r="F2504" s="6">
        <v>216.02535263290716</v>
      </c>
      <c r="G2504" t="s">
        <v>14</v>
      </c>
    </row>
    <row r="2505" spans="1:7" x14ac:dyDescent="0.3">
      <c r="A2505">
        <v>2504</v>
      </c>
      <c r="B2505" t="s">
        <v>5</v>
      </c>
      <c r="C2505" t="s">
        <v>6</v>
      </c>
      <c r="D2505" s="1">
        <v>44974</v>
      </c>
      <c r="E2505" s="1" t="str">
        <f t="shared" si="39"/>
        <v>Feb 2023</v>
      </c>
      <c r="F2505" s="6">
        <v>288.61696964057512</v>
      </c>
      <c r="G2505" t="s">
        <v>20</v>
      </c>
    </row>
    <row r="2506" spans="1:7" x14ac:dyDescent="0.3">
      <c r="A2506">
        <v>2505</v>
      </c>
      <c r="B2506" t="s">
        <v>11</v>
      </c>
      <c r="C2506" t="s">
        <v>6</v>
      </c>
      <c r="D2506" s="1">
        <v>45017</v>
      </c>
      <c r="E2506" s="1" t="str">
        <f t="shared" si="39"/>
        <v>Apr 2023</v>
      </c>
      <c r="F2506" s="6">
        <v>16.875201283602941</v>
      </c>
      <c r="G2506" t="s">
        <v>7</v>
      </c>
    </row>
    <row r="2507" spans="1:7" x14ac:dyDescent="0.3">
      <c r="A2507">
        <v>2506</v>
      </c>
      <c r="B2507" t="s">
        <v>21</v>
      </c>
      <c r="C2507" t="s">
        <v>19</v>
      </c>
      <c r="D2507" s="1">
        <v>45274</v>
      </c>
      <c r="E2507" s="1" t="str">
        <f t="shared" si="39"/>
        <v>Dec 2023</v>
      </c>
      <c r="F2507" s="6">
        <v>172.30365499791696</v>
      </c>
      <c r="G2507" t="s">
        <v>7</v>
      </c>
    </row>
    <row r="2508" spans="1:7" x14ac:dyDescent="0.3">
      <c r="A2508">
        <v>2507</v>
      </c>
      <c r="B2508" t="s">
        <v>8</v>
      </c>
      <c r="C2508" t="s">
        <v>17</v>
      </c>
      <c r="D2508" s="1">
        <v>44978</v>
      </c>
      <c r="E2508" s="1" t="str">
        <f t="shared" si="39"/>
        <v>Feb 2023</v>
      </c>
      <c r="F2508" s="6">
        <v>141.11728202052188</v>
      </c>
      <c r="G2508" t="s">
        <v>12</v>
      </c>
    </row>
    <row r="2509" spans="1:7" x14ac:dyDescent="0.3">
      <c r="A2509">
        <v>2508</v>
      </c>
      <c r="B2509" t="s">
        <v>16</v>
      </c>
      <c r="C2509" t="s">
        <v>6</v>
      </c>
      <c r="D2509" s="1">
        <v>45021</v>
      </c>
      <c r="E2509" s="1" t="str">
        <f t="shared" si="39"/>
        <v>Apr 2023</v>
      </c>
      <c r="F2509" s="6">
        <v>204.28023490868907</v>
      </c>
      <c r="G2509" t="s">
        <v>10</v>
      </c>
    </row>
    <row r="2510" spans="1:7" x14ac:dyDescent="0.3">
      <c r="A2510">
        <v>2509</v>
      </c>
      <c r="B2510" t="s">
        <v>13</v>
      </c>
      <c r="C2510" t="s">
        <v>9</v>
      </c>
      <c r="D2510" s="1">
        <v>45090</v>
      </c>
      <c r="E2510" s="1" t="str">
        <f t="shared" si="39"/>
        <v>Jun 2023</v>
      </c>
      <c r="F2510" s="6">
        <v>366.18675412088055</v>
      </c>
      <c r="G2510" t="s">
        <v>10</v>
      </c>
    </row>
    <row r="2511" spans="1:7" x14ac:dyDescent="0.3">
      <c r="A2511">
        <v>2510</v>
      </c>
      <c r="B2511" t="s">
        <v>18</v>
      </c>
      <c r="C2511" t="s">
        <v>15</v>
      </c>
      <c r="D2511" s="1">
        <v>45112</v>
      </c>
      <c r="E2511" s="1" t="str">
        <f t="shared" si="39"/>
        <v>Jul 2023</v>
      </c>
      <c r="F2511" s="6">
        <v>116.42013723436769</v>
      </c>
      <c r="G2511" t="s">
        <v>20</v>
      </c>
    </row>
    <row r="2512" spans="1:7" x14ac:dyDescent="0.3">
      <c r="A2512">
        <v>2511</v>
      </c>
      <c r="B2512" t="s">
        <v>13</v>
      </c>
      <c r="C2512" t="s">
        <v>6</v>
      </c>
      <c r="D2512" s="1">
        <v>45203</v>
      </c>
      <c r="E2512" s="1" t="str">
        <f t="shared" si="39"/>
        <v>Oct 2023</v>
      </c>
      <c r="F2512" s="6">
        <v>153.89334340008691</v>
      </c>
      <c r="G2512" t="s">
        <v>12</v>
      </c>
    </row>
    <row r="2513" spans="1:7" x14ac:dyDescent="0.3">
      <c r="A2513">
        <v>2512</v>
      </c>
      <c r="B2513" t="s">
        <v>21</v>
      </c>
      <c r="C2513" t="s">
        <v>15</v>
      </c>
      <c r="D2513" s="1">
        <v>45223</v>
      </c>
      <c r="E2513" s="1" t="str">
        <f t="shared" si="39"/>
        <v>Oct 2023</v>
      </c>
      <c r="F2513" s="6">
        <v>411.75391122345252</v>
      </c>
      <c r="G2513" t="s">
        <v>20</v>
      </c>
    </row>
    <row r="2514" spans="1:7" x14ac:dyDescent="0.3">
      <c r="A2514">
        <v>2513</v>
      </c>
      <c r="B2514" t="s">
        <v>18</v>
      </c>
      <c r="C2514" t="s">
        <v>17</v>
      </c>
      <c r="D2514" s="1">
        <v>45246</v>
      </c>
      <c r="E2514" s="1" t="str">
        <f t="shared" si="39"/>
        <v>Nov 2023</v>
      </c>
      <c r="F2514" s="6">
        <v>315.15054108465131</v>
      </c>
      <c r="G2514" t="s">
        <v>14</v>
      </c>
    </row>
    <row r="2515" spans="1:7" x14ac:dyDescent="0.3">
      <c r="A2515">
        <v>2514</v>
      </c>
      <c r="B2515" t="s">
        <v>16</v>
      </c>
      <c r="C2515" t="s">
        <v>17</v>
      </c>
      <c r="D2515" s="1">
        <v>45202</v>
      </c>
      <c r="E2515" s="1" t="str">
        <f t="shared" si="39"/>
        <v>Oct 2023</v>
      </c>
      <c r="F2515" s="6">
        <v>323.64339772341305</v>
      </c>
      <c r="G2515" t="s">
        <v>7</v>
      </c>
    </row>
    <row r="2516" spans="1:7" x14ac:dyDescent="0.3">
      <c r="A2516">
        <v>2515</v>
      </c>
      <c r="B2516" t="s">
        <v>21</v>
      </c>
      <c r="C2516" t="s">
        <v>15</v>
      </c>
      <c r="D2516" s="1">
        <v>45203</v>
      </c>
      <c r="E2516" s="1" t="str">
        <f t="shared" si="39"/>
        <v>Oct 2023</v>
      </c>
      <c r="F2516" s="6">
        <v>368.03947711017133</v>
      </c>
      <c r="G2516" t="s">
        <v>20</v>
      </c>
    </row>
    <row r="2517" spans="1:7" x14ac:dyDescent="0.3">
      <c r="A2517">
        <v>2516</v>
      </c>
      <c r="B2517" t="s">
        <v>11</v>
      </c>
      <c r="C2517" t="s">
        <v>15</v>
      </c>
      <c r="D2517" s="1">
        <v>44978</v>
      </c>
      <c r="E2517" s="1" t="str">
        <f t="shared" si="39"/>
        <v>Feb 2023</v>
      </c>
      <c r="F2517" s="6">
        <v>401.47831503140151</v>
      </c>
      <c r="G2517" t="s">
        <v>20</v>
      </c>
    </row>
    <row r="2518" spans="1:7" x14ac:dyDescent="0.3">
      <c r="A2518">
        <v>2517</v>
      </c>
      <c r="B2518" t="s">
        <v>5</v>
      </c>
      <c r="C2518" t="s">
        <v>17</v>
      </c>
      <c r="D2518" s="1">
        <v>44962</v>
      </c>
      <c r="E2518" s="1" t="str">
        <f t="shared" si="39"/>
        <v>Feb 2023</v>
      </c>
      <c r="F2518" s="6">
        <v>297.56633252155285</v>
      </c>
      <c r="G2518" t="s">
        <v>20</v>
      </c>
    </row>
    <row r="2519" spans="1:7" x14ac:dyDescent="0.3">
      <c r="A2519">
        <v>2518</v>
      </c>
      <c r="B2519" t="s">
        <v>21</v>
      </c>
      <c r="C2519" t="s">
        <v>19</v>
      </c>
      <c r="D2519" s="1">
        <v>45192</v>
      </c>
      <c r="E2519" s="1" t="str">
        <f t="shared" si="39"/>
        <v>Sep 2023</v>
      </c>
      <c r="F2519" s="6">
        <v>48.080938952476878</v>
      </c>
      <c r="G2519" t="s">
        <v>12</v>
      </c>
    </row>
    <row r="2520" spans="1:7" x14ac:dyDescent="0.3">
      <c r="A2520">
        <v>2519</v>
      </c>
      <c r="B2520" t="s">
        <v>21</v>
      </c>
      <c r="C2520" t="s">
        <v>19</v>
      </c>
      <c r="D2520" s="1">
        <v>45170</v>
      </c>
      <c r="E2520" s="1" t="str">
        <f t="shared" si="39"/>
        <v>Sep 2023</v>
      </c>
      <c r="F2520" s="6">
        <v>469.87340781247212</v>
      </c>
      <c r="G2520" t="s">
        <v>7</v>
      </c>
    </row>
    <row r="2521" spans="1:7" x14ac:dyDescent="0.3">
      <c r="A2521">
        <v>2520</v>
      </c>
      <c r="B2521" t="s">
        <v>11</v>
      </c>
      <c r="C2521" t="s">
        <v>15</v>
      </c>
      <c r="D2521" s="1">
        <v>45051</v>
      </c>
      <c r="E2521" s="1" t="str">
        <f t="shared" si="39"/>
        <v>May 2023</v>
      </c>
      <c r="F2521" s="6">
        <v>147.00661449144638</v>
      </c>
      <c r="G2521" t="s">
        <v>12</v>
      </c>
    </row>
    <row r="2522" spans="1:7" x14ac:dyDescent="0.3">
      <c r="A2522">
        <v>2521</v>
      </c>
      <c r="B2522" t="s">
        <v>13</v>
      </c>
      <c r="C2522" t="s">
        <v>19</v>
      </c>
      <c r="D2522" s="1">
        <v>45125</v>
      </c>
      <c r="E2522" s="1" t="str">
        <f t="shared" si="39"/>
        <v>Jul 2023</v>
      </c>
      <c r="F2522" s="6">
        <v>171.29670391290827</v>
      </c>
      <c r="G2522" t="s">
        <v>20</v>
      </c>
    </row>
    <row r="2523" spans="1:7" x14ac:dyDescent="0.3">
      <c r="A2523">
        <v>2522</v>
      </c>
      <c r="B2523" t="s">
        <v>11</v>
      </c>
      <c r="C2523" t="s">
        <v>6</v>
      </c>
      <c r="D2523" s="1">
        <v>45160</v>
      </c>
      <c r="E2523" s="1" t="str">
        <f t="shared" si="39"/>
        <v>Aug 2023</v>
      </c>
      <c r="F2523" s="6">
        <v>146.68958612569867</v>
      </c>
      <c r="G2523" t="s">
        <v>7</v>
      </c>
    </row>
    <row r="2524" spans="1:7" x14ac:dyDescent="0.3">
      <c r="A2524">
        <v>2523</v>
      </c>
      <c r="B2524" t="s">
        <v>8</v>
      </c>
      <c r="C2524" t="s">
        <v>6</v>
      </c>
      <c r="D2524" s="1">
        <v>44991</v>
      </c>
      <c r="E2524" s="1" t="str">
        <f t="shared" si="39"/>
        <v>Mar 2023</v>
      </c>
      <c r="F2524" s="6">
        <v>339.9290911984163</v>
      </c>
      <c r="G2524" t="s">
        <v>7</v>
      </c>
    </row>
    <row r="2525" spans="1:7" x14ac:dyDescent="0.3">
      <c r="A2525">
        <v>2524</v>
      </c>
      <c r="B2525" t="s">
        <v>5</v>
      </c>
      <c r="C2525" t="s">
        <v>19</v>
      </c>
      <c r="D2525" s="1">
        <v>45256</v>
      </c>
      <c r="E2525" s="1" t="str">
        <f t="shared" si="39"/>
        <v>Nov 2023</v>
      </c>
      <c r="F2525" s="6">
        <v>468.80199922310652</v>
      </c>
      <c r="G2525" t="s">
        <v>12</v>
      </c>
    </row>
    <row r="2526" spans="1:7" x14ac:dyDescent="0.3">
      <c r="A2526">
        <v>2525</v>
      </c>
      <c r="B2526" t="s">
        <v>8</v>
      </c>
      <c r="C2526" t="s">
        <v>6</v>
      </c>
      <c r="D2526" s="1">
        <v>44999</v>
      </c>
      <c r="E2526" s="1" t="str">
        <f t="shared" si="39"/>
        <v>Mar 2023</v>
      </c>
      <c r="F2526" s="6">
        <v>110.49984054336055</v>
      </c>
      <c r="G2526" t="s">
        <v>14</v>
      </c>
    </row>
    <row r="2527" spans="1:7" x14ac:dyDescent="0.3">
      <c r="A2527">
        <v>2526</v>
      </c>
      <c r="B2527" t="s">
        <v>11</v>
      </c>
      <c r="C2527" t="s">
        <v>17</v>
      </c>
      <c r="D2527" s="1">
        <v>45262</v>
      </c>
      <c r="E2527" s="1" t="str">
        <f t="shared" si="39"/>
        <v>Dec 2023</v>
      </c>
      <c r="F2527" s="6">
        <v>415.70824802700025</v>
      </c>
      <c r="G2527" t="s">
        <v>14</v>
      </c>
    </row>
    <row r="2528" spans="1:7" x14ac:dyDescent="0.3">
      <c r="A2528">
        <v>2527</v>
      </c>
      <c r="B2528" t="s">
        <v>13</v>
      </c>
      <c r="C2528" t="s">
        <v>9</v>
      </c>
      <c r="D2528" s="1">
        <v>45052</v>
      </c>
      <c r="E2528" s="1" t="str">
        <f t="shared" si="39"/>
        <v>May 2023</v>
      </c>
      <c r="F2528" s="6">
        <v>443.02348925819985</v>
      </c>
      <c r="G2528" t="s">
        <v>7</v>
      </c>
    </row>
    <row r="2529" spans="1:7" x14ac:dyDescent="0.3">
      <c r="A2529">
        <v>2528</v>
      </c>
      <c r="B2529" t="s">
        <v>11</v>
      </c>
      <c r="C2529" t="s">
        <v>15</v>
      </c>
      <c r="D2529" s="1">
        <v>45155</v>
      </c>
      <c r="E2529" s="1" t="str">
        <f t="shared" si="39"/>
        <v>Aug 2023</v>
      </c>
      <c r="F2529" s="6">
        <v>33.075322270296169</v>
      </c>
      <c r="G2529" t="s">
        <v>14</v>
      </c>
    </row>
    <row r="2530" spans="1:7" x14ac:dyDescent="0.3">
      <c r="A2530">
        <v>2529</v>
      </c>
      <c r="B2530" t="s">
        <v>16</v>
      </c>
      <c r="C2530" t="s">
        <v>15</v>
      </c>
      <c r="D2530" s="1">
        <v>45138</v>
      </c>
      <c r="E2530" s="1" t="str">
        <f t="shared" si="39"/>
        <v>Jul 2023</v>
      </c>
      <c r="F2530" s="6">
        <v>93.487743662549988</v>
      </c>
      <c r="G2530" t="s">
        <v>7</v>
      </c>
    </row>
    <row r="2531" spans="1:7" x14ac:dyDescent="0.3">
      <c r="A2531">
        <v>2530</v>
      </c>
      <c r="B2531" t="s">
        <v>16</v>
      </c>
      <c r="C2531" t="s">
        <v>17</v>
      </c>
      <c r="D2531" s="1">
        <v>45202</v>
      </c>
      <c r="E2531" s="1" t="str">
        <f t="shared" si="39"/>
        <v>Oct 2023</v>
      </c>
      <c r="F2531" s="6">
        <v>95.765449892445233</v>
      </c>
      <c r="G2531" t="s">
        <v>12</v>
      </c>
    </row>
    <row r="2532" spans="1:7" x14ac:dyDescent="0.3">
      <c r="A2532">
        <v>2531</v>
      </c>
      <c r="B2532" t="s">
        <v>8</v>
      </c>
      <c r="C2532" t="s">
        <v>17</v>
      </c>
      <c r="D2532" s="1">
        <v>45207</v>
      </c>
      <c r="E2532" s="1" t="str">
        <f t="shared" si="39"/>
        <v>Oct 2023</v>
      </c>
      <c r="F2532" s="6">
        <v>329.42665372527915</v>
      </c>
      <c r="G2532" t="s">
        <v>12</v>
      </c>
    </row>
    <row r="2533" spans="1:7" x14ac:dyDescent="0.3">
      <c r="A2533">
        <v>2532</v>
      </c>
      <c r="B2533" t="s">
        <v>16</v>
      </c>
      <c r="C2533" t="s">
        <v>6</v>
      </c>
      <c r="D2533" s="1">
        <v>45166</v>
      </c>
      <c r="E2533" s="1" t="str">
        <f t="shared" si="39"/>
        <v>Aug 2023</v>
      </c>
      <c r="F2533" s="6">
        <v>14.907619776139899</v>
      </c>
      <c r="G2533" t="s">
        <v>14</v>
      </c>
    </row>
    <row r="2534" spans="1:7" x14ac:dyDescent="0.3">
      <c r="A2534">
        <v>2533</v>
      </c>
      <c r="B2534" t="s">
        <v>11</v>
      </c>
      <c r="C2534" t="s">
        <v>17</v>
      </c>
      <c r="D2534" s="1">
        <v>45046</v>
      </c>
      <c r="E2534" s="1" t="str">
        <f t="shared" si="39"/>
        <v>Apr 2023</v>
      </c>
      <c r="F2534" s="6">
        <v>139.42491740937368</v>
      </c>
      <c r="G2534" t="s">
        <v>12</v>
      </c>
    </row>
    <row r="2535" spans="1:7" x14ac:dyDescent="0.3">
      <c r="A2535">
        <v>2534</v>
      </c>
      <c r="B2535" t="s">
        <v>5</v>
      </c>
      <c r="C2535" t="s">
        <v>17</v>
      </c>
      <c r="D2535" s="1">
        <v>44990</v>
      </c>
      <c r="E2535" s="1" t="str">
        <f t="shared" si="39"/>
        <v>Mar 2023</v>
      </c>
      <c r="F2535" s="6">
        <v>271.75746206137649</v>
      </c>
      <c r="G2535" t="s">
        <v>7</v>
      </c>
    </row>
    <row r="2536" spans="1:7" x14ac:dyDescent="0.3">
      <c r="A2536">
        <v>2535</v>
      </c>
      <c r="B2536" t="s">
        <v>5</v>
      </c>
      <c r="C2536" t="s">
        <v>9</v>
      </c>
      <c r="D2536" s="1">
        <v>44941</v>
      </c>
      <c r="E2536" s="1" t="str">
        <f t="shared" si="39"/>
        <v>Jan 2023</v>
      </c>
      <c r="F2536" s="6">
        <v>195.71296752212646</v>
      </c>
      <c r="G2536" t="s">
        <v>12</v>
      </c>
    </row>
    <row r="2537" spans="1:7" x14ac:dyDescent="0.3">
      <c r="A2537">
        <v>2536</v>
      </c>
      <c r="B2537" t="s">
        <v>5</v>
      </c>
      <c r="C2537" t="s">
        <v>15</v>
      </c>
      <c r="D2537" s="1">
        <v>45061</v>
      </c>
      <c r="E2537" s="1" t="str">
        <f t="shared" si="39"/>
        <v>May 2023</v>
      </c>
      <c r="F2537" s="6">
        <v>170.57271245598886</v>
      </c>
      <c r="G2537" t="s">
        <v>14</v>
      </c>
    </row>
    <row r="2538" spans="1:7" x14ac:dyDescent="0.3">
      <c r="A2538">
        <v>2537</v>
      </c>
      <c r="B2538" t="s">
        <v>5</v>
      </c>
      <c r="C2538" t="s">
        <v>9</v>
      </c>
      <c r="D2538" s="1">
        <v>44996</v>
      </c>
      <c r="E2538" s="1" t="str">
        <f t="shared" si="39"/>
        <v>Mar 2023</v>
      </c>
      <c r="F2538" s="6">
        <v>130.76650535417247</v>
      </c>
      <c r="G2538" t="s">
        <v>7</v>
      </c>
    </row>
    <row r="2539" spans="1:7" x14ac:dyDescent="0.3">
      <c r="A2539">
        <v>2538</v>
      </c>
      <c r="B2539" t="s">
        <v>13</v>
      </c>
      <c r="C2539" t="s">
        <v>19</v>
      </c>
      <c r="D2539" s="1">
        <v>45193</v>
      </c>
      <c r="E2539" s="1" t="str">
        <f t="shared" si="39"/>
        <v>Sep 2023</v>
      </c>
      <c r="F2539" s="6">
        <v>411.2443901701194</v>
      </c>
      <c r="G2539" t="s">
        <v>20</v>
      </c>
    </row>
    <row r="2540" spans="1:7" x14ac:dyDescent="0.3">
      <c r="A2540">
        <v>2539</v>
      </c>
      <c r="B2540" t="s">
        <v>16</v>
      </c>
      <c r="C2540" t="s">
        <v>15</v>
      </c>
      <c r="D2540" s="1">
        <v>45209</v>
      </c>
      <c r="E2540" s="1" t="str">
        <f t="shared" si="39"/>
        <v>Oct 2023</v>
      </c>
      <c r="F2540" s="6">
        <v>482.98610026103336</v>
      </c>
      <c r="G2540" t="s">
        <v>20</v>
      </c>
    </row>
    <row r="2541" spans="1:7" x14ac:dyDescent="0.3">
      <c r="A2541">
        <v>2540</v>
      </c>
      <c r="B2541" t="s">
        <v>13</v>
      </c>
      <c r="C2541" t="s">
        <v>17</v>
      </c>
      <c r="D2541" s="1">
        <v>44969</v>
      </c>
      <c r="E2541" s="1" t="str">
        <f t="shared" si="39"/>
        <v>Feb 2023</v>
      </c>
      <c r="F2541" s="6">
        <v>477.7517998018684</v>
      </c>
      <c r="G2541" t="s">
        <v>7</v>
      </c>
    </row>
    <row r="2542" spans="1:7" x14ac:dyDescent="0.3">
      <c r="A2542">
        <v>2541</v>
      </c>
      <c r="B2542" t="s">
        <v>18</v>
      </c>
      <c r="C2542" t="s">
        <v>6</v>
      </c>
      <c r="D2542" s="1">
        <v>45023</v>
      </c>
      <c r="E2542" s="1" t="str">
        <f t="shared" si="39"/>
        <v>Apr 2023</v>
      </c>
      <c r="F2542" s="6">
        <v>170.55475435992304</v>
      </c>
      <c r="G2542" t="s">
        <v>20</v>
      </c>
    </row>
    <row r="2543" spans="1:7" x14ac:dyDescent="0.3">
      <c r="A2543">
        <v>2542</v>
      </c>
      <c r="B2543" t="s">
        <v>8</v>
      </c>
      <c r="C2543" t="s">
        <v>19</v>
      </c>
      <c r="D2543" s="1">
        <v>45195</v>
      </c>
      <c r="E2543" s="1" t="str">
        <f t="shared" si="39"/>
        <v>Sep 2023</v>
      </c>
      <c r="F2543" s="6">
        <v>38.296090950666468</v>
      </c>
      <c r="G2543" t="s">
        <v>12</v>
      </c>
    </row>
    <row r="2544" spans="1:7" x14ac:dyDescent="0.3">
      <c r="A2544">
        <v>2543</v>
      </c>
      <c r="B2544" t="s">
        <v>16</v>
      </c>
      <c r="C2544" t="s">
        <v>17</v>
      </c>
      <c r="D2544" s="1">
        <v>45247</v>
      </c>
      <c r="E2544" s="1" t="str">
        <f t="shared" si="39"/>
        <v>Nov 2023</v>
      </c>
      <c r="F2544" s="6">
        <v>89.788310370192335</v>
      </c>
      <c r="G2544" t="s">
        <v>20</v>
      </c>
    </row>
    <row r="2545" spans="1:7" x14ac:dyDescent="0.3">
      <c r="A2545">
        <v>2544</v>
      </c>
      <c r="B2545" t="s">
        <v>5</v>
      </c>
      <c r="C2545" t="s">
        <v>6</v>
      </c>
      <c r="D2545" s="1">
        <v>45283</v>
      </c>
      <c r="E2545" s="1" t="str">
        <f t="shared" si="39"/>
        <v>Dec 2023</v>
      </c>
      <c r="F2545" s="6">
        <v>197.23254256519195</v>
      </c>
      <c r="G2545" t="s">
        <v>12</v>
      </c>
    </row>
    <row r="2546" spans="1:7" x14ac:dyDescent="0.3">
      <c r="A2546">
        <v>2545</v>
      </c>
      <c r="B2546" t="s">
        <v>8</v>
      </c>
      <c r="C2546" t="s">
        <v>9</v>
      </c>
      <c r="D2546" s="1">
        <v>45225</v>
      </c>
      <c r="E2546" s="1" t="str">
        <f t="shared" si="39"/>
        <v>Oct 2023</v>
      </c>
      <c r="F2546" s="6">
        <v>120.04795924498227</v>
      </c>
      <c r="G2546" t="s">
        <v>20</v>
      </c>
    </row>
    <row r="2547" spans="1:7" x14ac:dyDescent="0.3">
      <c r="A2547">
        <v>2546</v>
      </c>
      <c r="B2547" t="s">
        <v>5</v>
      </c>
      <c r="C2547" t="s">
        <v>9</v>
      </c>
      <c r="D2547" s="1">
        <v>45200</v>
      </c>
      <c r="E2547" s="1" t="str">
        <f t="shared" si="39"/>
        <v>Oct 2023</v>
      </c>
      <c r="F2547" s="6">
        <v>223.33209193666741</v>
      </c>
      <c r="G2547" t="s">
        <v>10</v>
      </c>
    </row>
    <row r="2548" spans="1:7" x14ac:dyDescent="0.3">
      <c r="A2548">
        <v>2547</v>
      </c>
      <c r="B2548" t="s">
        <v>21</v>
      </c>
      <c r="C2548" t="s">
        <v>19</v>
      </c>
      <c r="D2548" s="1">
        <v>45021</v>
      </c>
      <c r="E2548" s="1" t="str">
        <f t="shared" si="39"/>
        <v>Apr 2023</v>
      </c>
      <c r="F2548" s="6">
        <v>366.41055375490231</v>
      </c>
      <c r="G2548" t="s">
        <v>7</v>
      </c>
    </row>
    <row r="2549" spans="1:7" x14ac:dyDescent="0.3">
      <c r="A2549">
        <v>2548</v>
      </c>
      <c r="B2549" t="s">
        <v>21</v>
      </c>
      <c r="C2549" t="s">
        <v>17</v>
      </c>
      <c r="D2549" s="1">
        <v>45177</v>
      </c>
      <c r="E2549" s="1" t="str">
        <f t="shared" si="39"/>
        <v>Sep 2023</v>
      </c>
      <c r="F2549" s="6">
        <v>365.27585488876548</v>
      </c>
      <c r="G2549" t="s">
        <v>12</v>
      </c>
    </row>
    <row r="2550" spans="1:7" x14ac:dyDescent="0.3">
      <c r="A2550">
        <v>2549</v>
      </c>
      <c r="B2550" t="s">
        <v>21</v>
      </c>
      <c r="C2550" t="s">
        <v>19</v>
      </c>
      <c r="D2550" s="1">
        <v>44967</v>
      </c>
      <c r="E2550" s="1" t="str">
        <f t="shared" si="39"/>
        <v>Feb 2023</v>
      </c>
      <c r="F2550" s="6">
        <v>165.71187346828529</v>
      </c>
      <c r="G2550" t="s">
        <v>12</v>
      </c>
    </row>
    <row r="2551" spans="1:7" x14ac:dyDescent="0.3">
      <c r="A2551">
        <v>2550</v>
      </c>
      <c r="B2551" t="s">
        <v>5</v>
      </c>
      <c r="C2551" t="s">
        <v>15</v>
      </c>
      <c r="D2551" s="1">
        <v>44955</v>
      </c>
      <c r="E2551" s="1" t="str">
        <f t="shared" si="39"/>
        <v>Jan 2023</v>
      </c>
      <c r="F2551" s="6">
        <v>136.42041181484907</v>
      </c>
      <c r="G2551" t="s">
        <v>12</v>
      </c>
    </row>
    <row r="2552" spans="1:7" x14ac:dyDescent="0.3">
      <c r="A2552">
        <v>2551</v>
      </c>
      <c r="B2552" t="s">
        <v>5</v>
      </c>
      <c r="C2552" t="s">
        <v>17</v>
      </c>
      <c r="D2552" s="1">
        <v>45209</v>
      </c>
      <c r="E2552" s="1" t="str">
        <f t="shared" si="39"/>
        <v>Oct 2023</v>
      </c>
      <c r="F2552" s="6">
        <v>388.15900116917589</v>
      </c>
      <c r="G2552" t="s">
        <v>7</v>
      </c>
    </row>
    <row r="2553" spans="1:7" x14ac:dyDescent="0.3">
      <c r="A2553">
        <v>2552</v>
      </c>
      <c r="B2553" t="s">
        <v>16</v>
      </c>
      <c r="C2553" t="s">
        <v>15</v>
      </c>
      <c r="D2553" s="1">
        <v>45002</v>
      </c>
      <c r="E2553" s="1" t="str">
        <f t="shared" si="39"/>
        <v>Mar 2023</v>
      </c>
      <c r="F2553" s="6">
        <v>498.30462015748725</v>
      </c>
      <c r="G2553" t="s">
        <v>10</v>
      </c>
    </row>
    <row r="2554" spans="1:7" x14ac:dyDescent="0.3">
      <c r="A2554">
        <v>2553</v>
      </c>
      <c r="B2554" t="s">
        <v>18</v>
      </c>
      <c r="C2554" t="s">
        <v>15</v>
      </c>
      <c r="D2554" s="1">
        <v>45048</v>
      </c>
      <c r="E2554" s="1" t="str">
        <f t="shared" si="39"/>
        <v>May 2023</v>
      </c>
      <c r="F2554" s="6">
        <v>116.06401456785815</v>
      </c>
      <c r="G2554" t="s">
        <v>10</v>
      </c>
    </row>
    <row r="2555" spans="1:7" x14ac:dyDescent="0.3">
      <c r="A2555">
        <v>2554</v>
      </c>
      <c r="B2555" t="s">
        <v>13</v>
      </c>
      <c r="C2555" t="s">
        <v>9</v>
      </c>
      <c r="D2555" s="1">
        <v>44983</v>
      </c>
      <c r="E2555" s="1" t="str">
        <f t="shared" si="39"/>
        <v>Feb 2023</v>
      </c>
      <c r="F2555" s="6">
        <v>74.092996323821211</v>
      </c>
      <c r="G2555" t="s">
        <v>14</v>
      </c>
    </row>
    <row r="2556" spans="1:7" x14ac:dyDescent="0.3">
      <c r="A2556">
        <v>2555</v>
      </c>
      <c r="B2556" t="s">
        <v>21</v>
      </c>
      <c r="C2556" t="s">
        <v>19</v>
      </c>
      <c r="D2556" s="1">
        <v>45054</v>
      </c>
      <c r="E2556" s="1" t="str">
        <f t="shared" si="39"/>
        <v>May 2023</v>
      </c>
      <c r="F2556" s="6">
        <v>68.271739561170676</v>
      </c>
      <c r="G2556" t="s">
        <v>20</v>
      </c>
    </row>
    <row r="2557" spans="1:7" x14ac:dyDescent="0.3">
      <c r="A2557">
        <v>2556</v>
      </c>
      <c r="B2557" t="s">
        <v>16</v>
      </c>
      <c r="C2557" t="s">
        <v>6</v>
      </c>
      <c r="D2557" s="1">
        <v>45008</v>
      </c>
      <c r="E2557" s="1" t="str">
        <f t="shared" si="39"/>
        <v>Mar 2023</v>
      </c>
      <c r="F2557" s="6">
        <v>282.24296790080638</v>
      </c>
      <c r="G2557" t="s">
        <v>14</v>
      </c>
    </row>
    <row r="2558" spans="1:7" x14ac:dyDescent="0.3">
      <c r="A2558">
        <v>2557</v>
      </c>
      <c r="B2558" t="s">
        <v>21</v>
      </c>
      <c r="C2558" t="s">
        <v>17</v>
      </c>
      <c r="D2558" s="1">
        <v>44957</v>
      </c>
      <c r="E2558" s="1" t="str">
        <f t="shared" si="39"/>
        <v>Jan 2023</v>
      </c>
      <c r="F2558" s="6">
        <v>481.13294766327454</v>
      </c>
      <c r="G2558" t="s">
        <v>14</v>
      </c>
    </row>
    <row r="2559" spans="1:7" x14ac:dyDescent="0.3">
      <c r="A2559">
        <v>2558</v>
      </c>
      <c r="B2559" t="s">
        <v>16</v>
      </c>
      <c r="C2559" t="s">
        <v>9</v>
      </c>
      <c r="D2559" s="1">
        <v>45037</v>
      </c>
      <c r="E2559" s="1" t="str">
        <f t="shared" si="39"/>
        <v>Apr 2023</v>
      </c>
      <c r="F2559" s="6">
        <v>210.38166399574862</v>
      </c>
      <c r="G2559" t="s">
        <v>20</v>
      </c>
    </row>
    <row r="2560" spans="1:7" x14ac:dyDescent="0.3">
      <c r="A2560">
        <v>2559</v>
      </c>
      <c r="B2560" t="s">
        <v>21</v>
      </c>
      <c r="C2560" t="s">
        <v>17</v>
      </c>
      <c r="D2560" s="1">
        <v>45286</v>
      </c>
      <c r="E2560" s="1" t="str">
        <f t="shared" si="39"/>
        <v>Dec 2023</v>
      </c>
      <c r="F2560" s="6">
        <v>351.04388512793048</v>
      </c>
      <c r="G2560" t="s">
        <v>7</v>
      </c>
    </row>
    <row r="2561" spans="1:7" x14ac:dyDescent="0.3">
      <c r="A2561">
        <v>2560</v>
      </c>
      <c r="B2561" t="s">
        <v>11</v>
      </c>
      <c r="C2561" t="s">
        <v>17</v>
      </c>
      <c r="D2561" s="1">
        <v>45222</v>
      </c>
      <c r="E2561" s="1" t="str">
        <f t="shared" si="39"/>
        <v>Oct 2023</v>
      </c>
      <c r="F2561" s="6">
        <v>143.78333383475845</v>
      </c>
      <c r="G2561" t="s">
        <v>7</v>
      </c>
    </row>
    <row r="2562" spans="1:7" x14ac:dyDescent="0.3">
      <c r="A2562">
        <v>2561</v>
      </c>
      <c r="B2562" t="s">
        <v>8</v>
      </c>
      <c r="C2562" t="s">
        <v>15</v>
      </c>
      <c r="D2562" s="1">
        <v>45270</v>
      </c>
      <c r="E2562" s="1" t="str">
        <f t="shared" ref="E2562:E2625" si="40">TEXT(D2562, "MMM YYYY")</f>
        <v>Dec 2023</v>
      </c>
      <c r="F2562" s="6">
        <v>83.831260927627881</v>
      </c>
      <c r="G2562" t="s">
        <v>10</v>
      </c>
    </row>
    <row r="2563" spans="1:7" x14ac:dyDescent="0.3">
      <c r="A2563">
        <v>2562</v>
      </c>
      <c r="B2563" t="s">
        <v>11</v>
      </c>
      <c r="C2563" t="s">
        <v>9</v>
      </c>
      <c r="D2563" s="1">
        <v>45132</v>
      </c>
      <c r="E2563" s="1" t="str">
        <f t="shared" si="40"/>
        <v>Jul 2023</v>
      </c>
      <c r="F2563" s="6">
        <v>392.69867016780995</v>
      </c>
      <c r="G2563" t="s">
        <v>20</v>
      </c>
    </row>
    <row r="2564" spans="1:7" x14ac:dyDescent="0.3">
      <c r="A2564">
        <v>2563</v>
      </c>
      <c r="B2564" t="s">
        <v>13</v>
      </c>
      <c r="C2564" t="s">
        <v>17</v>
      </c>
      <c r="D2564" s="1">
        <v>45162</v>
      </c>
      <c r="E2564" s="1" t="str">
        <f t="shared" si="40"/>
        <v>Aug 2023</v>
      </c>
      <c r="F2564" s="6">
        <v>146.36342811254704</v>
      </c>
      <c r="G2564" t="s">
        <v>14</v>
      </c>
    </row>
    <row r="2565" spans="1:7" x14ac:dyDescent="0.3">
      <c r="A2565">
        <v>2564</v>
      </c>
      <c r="B2565" t="s">
        <v>21</v>
      </c>
      <c r="C2565" t="s">
        <v>6</v>
      </c>
      <c r="D2565" s="1">
        <v>45095</v>
      </c>
      <c r="E2565" s="1" t="str">
        <f t="shared" si="40"/>
        <v>Jun 2023</v>
      </c>
      <c r="F2565" s="6">
        <v>218.49685692651229</v>
      </c>
      <c r="G2565" t="s">
        <v>12</v>
      </c>
    </row>
    <row r="2566" spans="1:7" x14ac:dyDescent="0.3">
      <c r="A2566">
        <v>2565</v>
      </c>
      <c r="B2566" t="s">
        <v>5</v>
      </c>
      <c r="C2566" t="s">
        <v>19</v>
      </c>
      <c r="D2566" s="1">
        <v>45170</v>
      </c>
      <c r="E2566" s="1" t="str">
        <f t="shared" si="40"/>
        <v>Sep 2023</v>
      </c>
      <c r="F2566" s="6">
        <v>245.98127441376548</v>
      </c>
      <c r="G2566" t="s">
        <v>10</v>
      </c>
    </row>
    <row r="2567" spans="1:7" x14ac:dyDescent="0.3">
      <c r="A2567">
        <v>2566</v>
      </c>
      <c r="B2567" t="s">
        <v>11</v>
      </c>
      <c r="C2567" t="s">
        <v>17</v>
      </c>
      <c r="D2567" s="1">
        <v>45217</v>
      </c>
      <c r="E2567" s="1" t="str">
        <f t="shared" si="40"/>
        <v>Oct 2023</v>
      </c>
      <c r="F2567" s="6">
        <v>343.69252104878717</v>
      </c>
      <c r="G2567" t="s">
        <v>7</v>
      </c>
    </row>
    <row r="2568" spans="1:7" x14ac:dyDescent="0.3">
      <c r="A2568">
        <v>2567</v>
      </c>
      <c r="B2568" t="s">
        <v>5</v>
      </c>
      <c r="C2568" t="s">
        <v>6</v>
      </c>
      <c r="D2568" s="1">
        <v>45070</v>
      </c>
      <c r="E2568" s="1" t="str">
        <f t="shared" si="40"/>
        <v>May 2023</v>
      </c>
      <c r="F2568" s="6">
        <v>193.95670996928018</v>
      </c>
      <c r="G2568" t="s">
        <v>20</v>
      </c>
    </row>
    <row r="2569" spans="1:7" x14ac:dyDescent="0.3">
      <c r="A2569">
        <v>2568</v>
      </c>
      <c r="B2569" t="s">
        <v>5</v>
      </c>
      <c r="C2569" t="s">
        <v>15</v>
      </c>
      <c r="D2569" s="1">
        <v>45160</v>
      </c>
      <c r="E2569" s="1" t="str">
        <f t="shared" si="40"/>
        <v>Aug 2023</v>
      </c>
      <c r="F2569" s="6">
        <v>302.9710684012785</v>
      </c>
      <c r="G2569" t="s">
        <v>7</v>
      </c>
    </row>
    <row r="2570" spans="1:7" x14ac:dyDescent="0.3">
      <c r="A2570">
        <v>2569</v>
      </c>
      <c r="B2570" t="s">
        <v>18</v>
      </c>
      <c r="C2570" t="s">
        <v>17</v>
      </c>
      <c r="D2570" s="1">
        <v>45173</v>
      </c>
      <c r="E2570" s="1" t="str">
        <f t="shared" si="40"/>
        <v>Sep 2023</v>
      </c>
      <c r="F2570" s="6">
        <v>182.40038430632279</v>
      </c>
      <c r="G2570" t="s">
        <v>12</v>
      </c>
    </row>
    <row r="2571" spans="1:7" x14ac:dyDescent="0.3">
      <c r="A2571">
        <v>2570</v>
      </c>
      <c r="B2571" t="s">
        <v>16</v>
      </c>
      <c r="C2571" t="s">
        <v>17</v>
      </c>
      <c r="D2571" s="1">
        <v>45183</v>
      </c>
      <c r="E2571" s="1" t="str">
        <f t="shared" si="40"/>
        <v>Sep 2023</v>
      </c>
      <c r="F2571" s="6">
        <v>130.59909806266813</v>
      </c>
      <c r="G2571" t="s">
        <v>7</v>
      </c>
    </row>
    <row r="2572" spans="1:7" x14ac:dyDescent="0.3">
      <c r="A2572">
        <v>2571</v>
      </c>
      <c r="B2572" t="s">
        <v>16</v>
      </c>
      <c r="C2572" t="s">
        <v>19</v>
      </c>
      <c r="D2572" s="1">
        <v>44993</v>
      </c>
      <c r="E2572" s="1" t="str">
        <f t="shared" si="40"/>
        <v>Mar 2023</v>
      </c>
      <c r="F2572" s="6">
        <v>216.88601257504601</v>
      </c>
      <c r="G2572" t="s">
        <v>20</v>
      </c>
    </row>
    <row r="2573" spans="1:7" x14ac:dyDescent="0.3">
      <c r="A2573">
        <v>2572</v>
      </c>
      <c r="B2573" t="s">
        <v>18</v>
      </c>
      <c r="C2573" t="s">
        <v>6</v>
      </c>
      <c r="D2573" s="1">
        <v>45104</v>
      </c>
      <c r="E2573" s="1" t="str">
        <f t="shared" si="40"/>
        <v>Jun 2023</v>
      </c>
      <c r="F2573" s="6">
        <v>465.50122041432968</v>
      </c>
      <c r="G2573" t="s">
        <v>10</v>
      </c>
    </row>
    <row r="2574" spans="1:7" x14ac:dyDescent="0.3">
      <c r="A2574">
        <v>2573</v>
      </c>
      <c r="B2574" t="s">
        <v>11</v>
      </c>
      <c r="C2574" t="s">
        <v>17</v>
      </c>
      <c r="D2574" s="1">
        <v>44987</v>
      </c>
      <c r="E2574" s="1" t="str">
        <f t="shared" si="40"/>
        <v>Mar 2023</v>
      </c>
      <c r="F2574" s="6">
        <v>184.8880412423035</v>
      </c>
      <c r="G2574" t="s">
        <v>14</v>
      </c>
    </row>
    <row r="2575" spans="1:7" x14ac:dyDescent="0.3">
      <c r="A2575">
        <v>2574</v>
      </c>
      <c r="B2575" t="s">
        <v>13</v>
      </c>
      <c r="C2575" t="s">
        <v>9</v>
      </c>
      <c r="D2575" s="1">
        <v>44980</v>
      </c>
      <c r="E2575" s="1" t="str">
        <f t="shared" si="40"/>
        <v>Feb 2023</v>
      </c>
      <c r="F2575" s="6">
        <v>57.447498931496462</v>
      </c>
      <c r="G2575" t="s">
        <v>20</v>
      </c>
    </row>
    <row r="2576" spans="1:7" x14ac:dyDescent="0.3">
      <c r="A2576">
        <v>2575</v>
      </c>
      <c r="B2576" t="s">
        <v>21</v>
      </c>
      <c r="C2576" t="s">
        <v>15</v>
      </c>
      <c r="D2576" s="1">
        <v>45174</v>
      </c>
      <c r="E2576" s="1" t="str">
        <f t="shared" si="40"/>
        <v>Sep 2023</v>
      </c>
      <c r="F2576" s="6">
        <v>376.26286448456807</v>
      </c>
      <c r="G2576" t="s">
        <v>10</v>
      </c>
    </row>
    <row r="2577" spans="1:7" x14ac:dyDescent="0.3">
      <c r="A2577">
        <v>2576</v>
      </c>
      <c r="B2577" t="s">
        <v>16</v>
      </c>
      <c r="C2577" t="s">
        <v>15</v>
      </c>
      <c r="D2577" s="1">
        <v>45022</v>
      </c>
      <c r="E2577" s="1" t="str">
        <f t="shared" si="40"/>
        <v>Apr 2023</v>
      </c>
      <c r="F2577" s="6">
        <v>381.11983745819293</v>
      </c>
      <c r="G2577" t="s">
        <v>12</v>
      </c>
    </row>
    <row r="2578" spans="1:7" x14ac:dyDescent="0.3">
      <c r="A2578">
        <v>2577</v>
      </c>
      <c r="B2578" t="s">
        <v>16</v>
      </c>
      <c r="C2578" t="s">
        <v>6</v>
      </c>
      <c r="D2578" s="1">
        <v>44958</v>
      </c>
      <c r="E2578" s="1" t="str">
        <f t="shared" si="40"/>
        <v>Feb 2023</v>
      </c>
      <c r="F2578" s="6">
        <v>463.96611985781192</v>
      </c>
      <c r="G2578" t="s">
        <v>14</v>
      </c>
    </row>
    <row r="2579" spans="1:7" x14ac:dyDescent="0.3">
      <c r="A2579">
        <v>2578</v>
      </c>
      <c r="B2579" t="s">
        <v>8</v>
      </c>
      <c r="C2579" t="s">
        <v>9</v>
      </c>
      <c r="D2579" s="1">
        <v>44953</v>
      </c>
      <c r="E2579" s="1" t="str">
        <f t="shared" si="40"/>
        <v>Jan 2023</v>
      </c>
      <c r="F2579" s="6">
        <v>387.66905415806627</v>
      </c>
      <c r="G2579" t="s">
        <v>14</v>
      </c>
    </row>
    <row r="2580" spans="1:7" x14ac:dyDescent="0.3">
      <c r="A2580">
        <v>2579</v>
      </c>
      <c r="B2580" t="s">
        <v>18</v>
      </c>
      <c r="C2580" t="s">
        <v>9</v>
      </c>
      <c r="D2580" s="1">
        <v>45241</v>
      </c>
      <c r="E2580" s="1" t="str">
        <f t="shared" si="40"/>
        <v>Nov 2023</v>
      </c>
      <c r="F2580" s="6">
        <v>408.51791784976172</v>
      </c>
      <c r="G2580" t="s">
        <v>10</v>
      </c>
    </row>
    <row r="2581" spans="1:7" x14ac:dyDescent="0.3">
      <c r="A2581">
        <v>2580</v>
      </c>
      <c r="B2581" t="s">
        <v>8</v>
      </c>
      <c r="C2581" t="s">
        <v>9</v>
      </c>
      <c r="D2581" s="1">
        <v>45077</v>
      </c>
      <c r="E2581" s="1" t="str">
        <f t="shared" si="40"/>
        <v>May 2023</v>
      </c>
      <c r="F2581" s="6">
        <v>144.16896833292759</v>
      </c>
      <c r="G2581" t="s">
        <v>14</v>
      </c>
    </row>
    <row r="2582" spans="1:7" x14ac:dyDescent="0.3">
      <c r="A2582">
        <v>2581</v>
      </c>
      <c r="B2582" t="s">
        <v>16</v>
      </c>
      <c r="C2582" t="s">
        <v>6</v>
      </c>
      <c r="D2582" s="1">
        <v>45209</v>
      </c>
      <c r="E2582" s="1" t="str">
        <f t="shared" si="40"/>
        <v>Oct 2023</v>
      </c>
      <c r="F2582" s="6">
        <v>397.91779933101026</v>
      </c>
      <c r="G2582" t="s">
        <v>20</v>
      </c>
    </row>
    <row r="2583" spans="1:7" x14ac:dyDescent="0.3">
      <c r="A2583">
        <v>2582</v>
      </c>
      <c r="B2583" t="s">
        <v>8</v>
      </c>
      <c r="C2583" t="s">
        <v>15</v>
      </c>
      <c r="D2583" s="1">
        <v>44993</v>
      </c>
      <c r="E2583" s="1" t="str">
        <f t="shared" si="40"/>
        <v>Mar 2023</v>
      </c>
      <c r="F2583" s="6">
        <v>410.08377542581024</v>
      </c>
      <c r="G2583" t="s">
        <v>10</v>
      </c>
    </row>
    <row r="2584" spans="1:7" x14ac:dyDescent="0.3">
      <c r="A2584">
        <v>2583</v>
      </c>
      <c r="B2584" t="s">
        <v>13</v>
      </c>
      <c r="C2584" t="s">
        <v>9</v>
      </c>
      <c r="D2584" s="1">
        <v>44936</v>
      </c>
      <c r="E2584" s="1" t="str">
        <f t="shared" si="40"/>
        <v>Jan 2023</v>
      </c>
      <c r="F2584" s="6">
        <v>283.24189841146375</v>
      </c>
      <c r="G2584" t="s">
        <v>10</v>
      </c>
    </row>
    <row r="2585" spans="1:7" x14ac:dyDescent="0.3">
      <c r="A2585">
        <v>2584</v>
      </c>
      <c r="B2585" t="s">
        <v>16</v>
      </c>
      <c r="C2585" t="s">
        <v>15</v>
      </c>
      <c r="D2585" s="1">
        <v>45111</v>
      </c>
      <c r="E2585" s="1" t="str">
        <f t="shared" si="40"/>
        <v>Jul 2023</v>
      </c>
      <c r="F2585" s="6">
        <v>58.311013712409093</v>
      </c>
      <c r="G2585" t="s">
        <v>20</v>
      </c>
    </row>
    <row r="2586" spans="1:7" x14ac:dyDescent="0.3">
      <c r="A2586">
        <v>2585</v>
      </c>
      <c r="B2586" t="s">
        <v>13</v>
      </c>
      <c r="C2586" t="s">
        <v>9</v>
      </c>
      <c r="D2586" s="1">
        <v>44970</v>
      </c>
      <c r="E2586" s="1" t="str">
        <f t="shared" si="40"/>
        <v>Feb 2023</v>
      </c>
      <c r="F2586" s="6">
        <v>210.52008821368099</v>
      </c>
      <c r="G2586" t="s">
        <v>12</v>
      </c>
    </row>
    <row r="2587" spans="1:7" x14ac:dyDescent="0.3">
      <c r="A2587">
        <v>2586</v>
      </c>
      <c r="B2587" t="s">
        <v>18</v>
      </c>
      <c r="C2587" t="s">
        <v>9</v>
      </c>
      <c r="D2587" s="1">
        <v>45184</v>
      </c>
      <c r="E2587" s="1" t="str">
        <f t="shared" si="40"/>
        <v>Sep 2023</v>
      </c>
      <c r="F2587" s="6">
        <v>315.55956474305162</v>
      </c>
      <c r="G2587" t="s">
        <v>12</v>
      </c>
    </row>
    <row r="2588" spans="1:7" x14ac:dyDescent="0.3">
      <c r="A2588">
        <v>2587</v>
      </c>
      <c r="B2588" t="s">
        <v>11</v>
      </c>
      <c r="C2588" t="s">
        <v>9</v>
      </c>
      <c r="D2588" s="1">
        <v>45283</v>
      </c>
      <c r="E2588" s="1" t="str">
        <f t="shared" si="40"/>
        <v>Dec 2023</v>
      </c>
      <c r="F2588" s="6">
        <v>363.67129928255065</v>
      </c>
      <c r="G2588" t="s">
        <v>12</v>
      </c>
    </row>
    <row r="2589" spans="1:7" x14ac:dyDescent="0.3">
      <c r="A2589">
        <v>2588</v>
      </c>
      <c r="B2589" t="s">
        <v>18</v>
      </c>
      <c r="C2589" t="s">
        <v>6</v>
      </c>
      <c r="D2589" s="1">
        <v>45227</v>
      </c>
      <c r="E2589" s="1" t="str">
        <f t="shared" si="40"/>
        <v>Oct 2023</v>
      </c>
      <c r="F2589" s="6">
        <v>159.25783635592387</v>
      </c>
      <c r="G2589" t="s">
        <v>20</v>
      </c>
    </row>
    <row r="2590" spans="1:7" x14ac:dyDescent="0.3">
      <c r="A2590">
        <v>2589</v>
      </c>
      <c r="B2590" t="s">
        <v>8</v>
      </c>
      <c r="C2590" t="s">
        <v>17</v>
      </c>
      <c r="D2590" s="1">
        <v>44971</v>
      </c>
      <c r="E2590" s="1" t="str">
        <f t="shared" si="40"/>
        <v>Feb 2023</v>
      </c>
      <c r="F2590" s="6">
        <v>197.00306178487546</v>
      </c>
      <c r="G2590" t="s">
        <v>7</v>
      </c>
    </row>
    <row r="2591" spans="1:7" x14ac:dyDescent="0.3">
      <c r="A2591">
        <v>2590</v>
      </c>
      <c r="B2591" t="s">
        <v>21</v>
      </c>
      <c r="C2591" t="s">
        <v>6</v>
      </c>
      <c r="D2591" s="1">
        <v>45234</v>
      </c>
      <c r="E2591" s="1" t="str">
        <f t="shared" si="40"/>
        <v>Nov 2023</v>
      </c>
      <c r="F2591" s="6">
        <v>225.78179786928897</v>
      </c>
      <c r="G2591" t="s">
        <v>12</v>
      </c>
    </row>
    <row r="2592" spans="1:7" x14ac:dyDescent="0.3">
      <c r="A2592">
        <v>2591</v>
      </c>
      <c r="B2592" t="s">
        <v>13</v>
      </c>
      <c r="C2592" t="s">
        <v>17</v>
      </c>
      <c r="D2592" s="1">
        <v>45164</v>
      </c>
      <c r="E2592" s="1" t="str">
        <f t="shared" si="40"/>
        <v>Aug 2023</v>
      </c>
      <c r="F2592" s="6">
        <v>430.09093823344227</v>
      </c>
      <c r="G2592" t="s">
        <v>14</v>
      </c>
    </row>
    <row r="2593" spans="1:7" x14ac:dyDescent="0.3">
      <c r="A2593">
        <v>2592</v>
      </c>
      <c r="B2593" t="s">
        <v>16</v>
      </c>
      <c r="C2593" t="s">
        <v>17</v>
      </c>
      <c r="D2593" s="1">
        <v>45013</v>
      </c>
      <c r="E2593" s="1" t="str">
        <f t="shared" si="40"/>
        <v>Mar 2023</v>
      </c>
      <c r="F2593" s="6">
        <v>208.5570664825951</v>
      </c>
      <c r="G2593" t="s">
        <v>14</v>
      </c>
    </row>
    <row r="2594" spans="1:7" x14ac:dyDescent="0.3">
      <c r="A2594">
        <v>2593</v>
      </c>
      <c r="B2594" t="s">
        <v>21</v>
      </c>
      <c r="C2594" t="s">
        <v>9</v>
      </c>
      <c r="D2594" s="1">
        <v>45065</v>
      </c>
      <c r="E2594" s="1" t="str">
        <f t="shared" si="40"/>
        <v>May 2023</v>
      </c>
      <c r="F2594" s="6">
        <v>166.11269435653219</v>
      </c>
      <c r="G2594" t="s">
        <v>20</v>
      </c>
    </row>
    <row r="2595" spans="1:7" x14ac:dyDescent="0.3">
      <c r="A2595">
        <v>2594</v>
      </c>
      <c r="B2595" t="s">
        <v>5</v>
      </c>
      <c r="C2595" t="s">
        <v>6</v>
      </c>
      <c r="D2595" s="1">
        <v>45287</v>
      </c>
      <c r="E2595" s="1" t="str">
        <f t="shared" si="40"/>
        <v>Dec 2023</v>
      </c>
      <c r="F2595" s="6">
        <v>276.1229092907958</v>
      </c>
      <c r="G2595" t="s">
        <v>10</v>
      </c>
    </row>
    <row r="2596" spans="1:7" x14ac:dyDescent="0.3">
      <c r="A2596">
        <v>2595</v>
      </c>
      <c r="B2596" t="s">
        <v>5</v>
      </c>
      <c r="C2596" t="s">
        <v>17</v>
      </c>
      <c r="D2596" s="1">
        <v>45041</v>
      </c>
      <c r="E2596" s="1" t="str">
        <f t="shared" si="40"/>
        <v>Apr 2023</v>
      </c>
      <c r="F2596" s="6">
        <v>309.26480136241474</v>
      </c>
      <c r="G2596" t="s">
        <v>7</v>
      </c>
    </row>
    <row r="2597" spans="1:7" x14ac:dyDescent="0.3">
      <c r="A2597">
        <v>2596</v>
      </c>
      <c r="B2597" t="s">
        <v>13</v>
      </c>
      <c r="C2597" t="s">
        <v>19</v>
      </c>
      <c r="D2597" s="1">
        <v>44942</v>
      </c>
      <c r="E2597" s="1" t="str">
        <f t="shared" si="40"/>
        <v>Jan 2023</v>
      </c>
      <c r="F2597" s="6">
        <v>124.93869225888029</v>
      </c>
      <c r="G2597" t="s">
        <v>14</v>
      </c>
    </row>
    <row r="2598" spans="1:7" x14ac:dyDescent="0.3">
      <c r="A2598">
        <v>2597</v>
      </c>
      <c r="B2598" t="s">
        <v>18</v>
      </c>
      <c r="C2598" t="s">
        <v>17</v>
      </c>
      <c r="D2598" s="1">
        <v>45066</v>
      </c>
      <c r="E2598" s="1" t="str">
        <f t="shared" si="40"/>
        <v>May 2023</v>
      </c>
      <c r="F2598" s="6">
        <v>101.75716434409559</v>
      </c>
      <c r="G2598" t="s">
        <v>14</v>
      </c>
    </row>
    <row r="2599" spans="1:7" x14ac:dyDescent="0.3">
      <c r="A2599">
        <v>2598</v>
      </c>
      <c r="B2599" t="s">
        <v>11</v>
      </c>
      <c r="C2599" t="s">
        <v>6</v>
      </c>
      <c r="D2599" s="1">
        <v>45249</v>
      </c>
      <c r="E2599" s="1" t="str">
        <f t="shared" si="40"/>
        <v>Nov 2023</v>
      </c>
      <c r="F2599" s="6">
        <v>431.81657540503613</v>
      </c>
      <c r="G2599" t="s">
        <v>20</v>
      </c>
    </row>
    <row r="2600" spans="1:7" x14ac:dyDescent="0.3">
      <c r="A2600">
        <v>2599</v>
      </c>
      <c r="B2600" t="s">
        <v>13</v>
      </c>
      <c r="C2600" t="s">
        <v>19</v>
      </c>
      <c r="D2600" s="1">
        <v>45137</v>
      </c>
      <c r="E2600" s="1" t="str">
        <f t="shared" si="40"/>
        <v>Jul 2023</v>
      </c>
      <c r="F2600" s="6">
        <v>439.9501270341529</v>
      </c>
      <c r="G2600" t="s">
        <v>7</v>
      </c>
    </row>
    <row r="2601" spans="1:7" x14ac:dyDescent="0.3">
      <c r="A2601">
        <v>2600</v>
      </c>
      <c r="B2601" t="s">
        <v>11</v>
      </c>
      <c r="C2601" t="s">
        <v>17</v>
      </c>
      <c r="D2601" s="1">
        <v>45099</v>
      </c>
      <c r="E2601" s="1" t="str">
        <f t="shared" si="40"/>
        <v>Jun 2023</v>
      </c>
      <c r="F2601" s="6">
        <v>420.95673527501538</v>
      </c>
      <c r="G2601" t="s">
        <v>7</v>
      </c>
    </row>
    <row r="2602" spans="1:7" x14ac:dyDescent="0.3">
      <c r="A2602">
        <v>2601</v>
      </c>
      <c r="B2602" t="s">
        <v>16</v>
      </c>
      <c r="C2602" t="s">
        <v>9</v>
      </c>
      <c r="D2602" s="1">
        <v>45071</v>
      </c>
      <c r="E2602" s="1" t="str">
        <f t="shared" si="40"/>
        <v>May 2023</v>
      </c>
      <c r="F2602" s="6">
        <v>44.376128301167988</v>
      </c>
      <c r="G2602" t="s">
        <v>7</v>
      </c>
    </row>
    <row r="2603" spans="1:7" x14ac:dyDescent="0.3">
      <c r="A2603">
        <v>2602</v>
      </c>
      <c r="B2603" t="s">
        <v>8</v>
      </c>
      <c r="C2603" t="s">
        <v>6</v>
      </c>
      <c r="D2603" s="1">
        <v>45223</v>
      </c>
      <c r="E2603" s="1" t="str">
        <f t="shared" si="40"/>
        <v>Oct 2023</v>
      </c>
      <c r="F2603" s="6">
        <v>247.63791156952115</v>
      </c>
      <c r="G2603" t="s">
        <v>20</v>
      </c>
    </row>
    <row r="2604" spans="1:7" x14ac:dyDescent="0.3">
      <c r="A2604">
        <v>2603</v>
      </c>
      <c r="B2604" t="s">
        <v>13</v>
      </c>
      <c r="C2604" t="s">
        <v>9</v>
      </c>
      <c r="D2604" s="1">
        <v>44945</v>
      </c>
      <c r="E2604" s="1" t="str">
        <f t="shared" si="40"/>
        <v>Jan 2023</v>
      </c>
      <c r="F2604" s="6">
        <v>105.90863620978371</v>
      </c>
      <c r="G2604" t="s">
        <v>20</v>
      </c>
    </row>
    <row r="2605" spans="1:7" x14ac:dyDescent="0.3">
      <c r="A2605">
        <v>2604</v>
      </c>
      <c r="B2605" t="s">
        <v>8</v>
      </c>
      <c r="C2605" t="s">
        <v>9</v>
      </c>
      <c r="D2605" s="1">
        <v>45229</v>
      </c>
      <c r="E2605" s="1" t="str">
        <f t="shared" si="40"/>
        <v>Oct 2023</v>
      </c>
      <c r="F2605" s="6">
        <v>157.37923925572207</v>
      </c>
      <c r="G2605" t="s">
        <v>10</v>
      </c>
    </row>
    <row r="2606" spans="1:7" x14ac:dyDescent="0.3">
      <c r="A2606">
        <v>2605</v>
      </c>
      <c r="B2606" t="s">
        <v>13</v>
      </c>
      <c r="C2606" t="s">
        <v>17</v>
      </c>
      <c r="D2606" s="1">
        <v>45129</v>
      </c>
      <c r="E2606" s="1" t="str">
        <f t="shared" si="40"/>
        <v>Jul 2023</v>
      </c>
      <c r="F2606" s="6">
        <v>107.68621351850838</v>
      </c>
      <c r="G2606" t="s">
        <v>14</v>
      </c>
    </row>
    <row r="2607" spans="1:7" x14ac:dyDescent="0.3">
      <c r="A2607">
        <v>2606</v>
      </c>
      <c r="B2607" t="s">
        <v>21</v>
      </c>
      <c r="C2607" t="s">
        <v>9</v>
      </c>
      <c r="D2607" s="1">
        <v>44977</v>
      </c>
      <c r="E2607" s="1" t="str">
        <f t="shared" si="40"/>
        <v>Feb 2023</v>
      </c>
      <c r="F2607" s="6">
        <v>484.01801254220186</v>
      </c>
      <c r="G2607" t="s">
        <v>12</v>
      </c>
    </row>
    <row r="2608" spans="1:7" x14ac:dyDescent="0.3">
      <c r="A2608">
        <v>2607</v>
      </c>
      <c r="B2608" t="s">
        <v>8</v>
      </c>
      <c r="C2608" t="s">
        <v>19</v>
      </c>
      <c r="D2608" s="1">
        <v>45158</v>
      </c>
      <c r="E2608" s="1" t="str">
        <f t="shared" si="40"/>
        <v>Aug 2023</v>
      </c>
      <c r="F2608" s="6">
        <v>119.3911192905484</v>
      </c>
      <c r="G2608" t="s">
        <v>12</v>
      </c>
    </row>
    <row r="2609" spans="1:7" x14ac:dyDescent="0.3">
      <c r="A2609">
        <v>2608</v>
      </c>
      <c r="B2609" t="s">
        <v>16</v>
      </c>
      <c r="C2609" t="s">
        <v>15</v>
      </c>
      <c r="D2609" s="1">
        <v>45122</v>
      </c>
      <c r="E2609" s="1" t="str">
        <f t="shared" si="40"/>
        <v>Jul 2023</v>
      </c>
      <c r="F2609" s="6">
        <v>54.526319982839617</v>
      </c>
      <c r="G2609" t="s">
        <v>14</v>
      </c>
    </row>
    <row r="2610" spans="1:7" x14ac:dyDescent="0.3">
      <c r="A2610">
        <v>2609</v>
      </c>
      <c r="B2610" t="s">
        <v>21</v>
      </c>
      <c r="C2610" t="s">
        <v>9</v>
      </c>
      <c r="D2610" s="1">
        <v>45150</v>
      </c>
      <c r="E2610" s="1" t="str">
        <f t="shared" si="40"/>
        <v>Aug 2023</v>
      </c>
      <c r="F2610" s="6">
        <v>149.90084413267297</v>
      </c>
      <c r="G2610" t="s">
        <v>20</v>
      </c>
    </row>
    <row r="2611" spans="1:7" x14ac:dyDescent="0.3">
      <c r="A2611">
        <v>2610</v>
      </c>
      <c r="B2611" t="s">
        <v>11</v>
      </c>
      <c r="C2611" t="s">
        <v>6</v>
      </c>
      <c r="D2611" s="1">
        <v>44987</v>
      </c>
      <c r="E2611" s="1" t="str">
        <f t="shared" si="40"/>
        <v>Mar 2023</v>
      </c>
      <c r="F2611" s="6">
        <v>432.37253483692893</v>
      </c>
      <c r="G2611" t="s">
        <v>14</v>
      </c>
    </row>
    <row r="2612" spans="1:7" x14ac:dyDescent="0.3">
      <c r="A2612">
        <v>2611</v>
      </c>
      <c r="B2612" t="s">
        <v>8</v>
      </c>
      <c r="C2612" t="s">
        <v>9</v>
      </c>
      <c r="D2612" s="1">
        <v>45108</v>
      </c>
      <c r="E2612" s="1" t="str">
        <f t="shared" si="40"/>
        <v>Jul 2023</v>
      </c>
      <c r="F2612" s="6">
        <v>332.32968274977992</v>
      </c>
      <c r="G2612" t="s">
        <v>10</v>
      </c>
    </row>
    <row r="2613" spans="1:7" x14ac:dyDescent="0.3">
      <c r="A2613">
        <v>2612</v>
      </c>
      <c r="B2613" t="s">
        <v>11</v>
      </c>
      <c r="C2613" t="s">
        <v>17</v>
      </c>
      <c r="D2613" s="1">
        <v>45083</v>
      </c>
      <c r="E2613" s="1" t="str">
        <f t="shared" si="40"/>
        <v>Jun 2023</v>
      </c>
      <c r="F2613" s="6">
        <v>141.80028372426179</v>
      </c>
      <c r="G2613" t="s">
        <v>10</v>
      </c>
    </row>
    <row r="2614" spans="1:7" x14ac:dyDescent="0.3">
      <c r="A2614">
        <v>2613</v>
      </c>
      <c r="B2614" t="s">
        <v>16</v>
      </c>
      <c r="C2614" t="s">
        <v>17</v>
      </c>
      <c r="D2614" s="1">
        <v>45140</v>
      </c>
      <c r="E2614" s="1" t="str">
        <f t="shared" si="40"/>
        <v>Aug 2023</v>
      </c>
      <c r="F2614" s="6">
        <v>353.16416806537507</v>
      </c>
      <c r="G2614" t="s">
        <v>20</v>
      </c>
    </row>
    <row r="2615" spans="1:7" x14ac:dyDescent="0.3">
      <c r="A2615">
        <v>2614</v>
      </c>
      <c r="B2615" t="s">
        <v>13</v>
      </c>
      <c r="C2615" t="s">
        <v>15</v>
      </c>
      <c r="D2615" s="1">
        <v>45136</v>
      </c>
      <c r="E2615" s="1" t="str">
        <f t="shared" si="40"/>
        <v>Jul 2023</v>
      </c>
      <c r="F2615" s="6">
        <v>239.53388508456644</v>
      </c>
      <c r="G2615" t="s">
        <v>20</v>
      </c>
    </row>
    <row r="2616" spans="1:7" x14ac:dyDescent="0.3">
      <c r="A2616">
        <v>2615</v>
      </c>
      <c r="B2616" t="s">
        <v>13</v>
      </c>
      <c r="C2616" t="s">
        <v>19</v>
      </c>
      <c r="D2616" s="1">
        <v>45247</v>
      </c>
      <c r="E2616" s="1" t="str">
        <f t="shared" si="40"/>
        <v>Nov 2023</v>
      </c>
      <c r="F2616" s="6">
        <v>68.852647832047069</v>
      </c>
      <c r="G2616" t="s">
        <v>7</v>
      </c>
    </row>
    <row r="2617" spans="1:7" x14ac:dyDescent="0.3">
      <c r="A2617">
        <v>2616</v>
      </c>
      <c r="B2617" t="s">
        <v>11</v>
      </c>
      <c r="C2617" t="s">
        <v>17</v>
      </c>
      <c r="D2617" s="1">
        <v>44976</v>
      </c>
      <c r="E2617" s="1" t="str">
        <f t="shared" si="40"/>
        <v>Feb 2023</v>
      </c>
      <c r="F2617" s="6">
        <v>260.69081550959908</v>
      </c>
      <c r="G2617" t="s">
        <v>7</v>
      </c>
    </row>
    <row r="2618" spans="1:7" x14ac:dyDescent="0.3">
      <c r="A2618">
        <v>2617</v>
      </c>
      <c r="B2618" t="s">
        <v>5</v>
      </c>
      <c r="C2618" t="s">
        <v>15</v>
      </c>
      <c r="D2618" s="1">
        <v>45217</v>
      </c>
      <c r="E2618" s="1" t="str">
        <f t="shared" si="40"/>
        <v>Oct 2023</v>
      </c>
      <c r="F2618" s="6">
        <v>398.7109423196938</v>
      </c>
      <c r="G2618" t="s">
        <v>10</v>
      </c>
    </row>
    <row r="2619" spans="1:7" x14ac:dyDescent="0.3">
      <c r="A2619">
        <v>2618</v>
      </c>
      <c r="B2619" t="s">
        <v>11</v>
      </c>
      <c r="C2619" t="s">
        <v>6</v>
      </c>
      <c r="D2619" s="1">
        <v>44937</v>
      </c>
      <c r="E2619" s="1" t="str">
        <f t="shared" si="40"/>
        <v>Jan 2023</v>
      </c>
      <c r="F2619" s="6">
        <v>214.36038671934992</v>
      </c>
      <c r="G2619" t="s">
        <v>20</v>
      </c>
    </row>
    <row r="2620" spans="1:7" x14ac:dyDescent="0.3">
      <c r="A2620">
        <v>2619</v>
      </c>
      <c r="B2620" t="s">
        <v>8</v>
      </c>
      <c r="C2620" t="s">
        <v>9</v>
      </c>
      <c r="D2620" s="1">
        <v>45025</v>
      </c>
      <c r="E2620" s="1" t="str">
        <f t="shared" si="40"/>
        <v>Apr 2023</v>
      </c>
      <c r="F2620" s="6">
        <v>140.07854874949933</v>
      </c>
      <c r="G2620" t="s">
        <v>10</v>
      </c>
    </row>
    <row r="2621" spans="1:7" x14ac:dyDescent="0.3">
      <c r="A2621">
        <v>2620</v>
      </c>
      <c r="B2621" t="s">
        <v>18</v>
      </c>
      <c r="C2621" t="s">
        <v>9</v>
      </c>
      <c r="D2621" s="1">
        <v>45272</v>
      </c>
      <c r="E2621" s="1" t="str">
        <f t="shared" si="40"/>
        <v>Dec 2023</v>
      </c>
      <c r="F2621" s="6">
        <v>424.84488491007761</v>
      </c>
      <c r="G2621" t="s">
        <v>10</v>
      </c>
    </row>
    <row r="2622" spans="1:7" x14ac:dyDescent="0.3">
      <c r="A2622">
        <v>2621</v>
      </c>
      <c r="B2622" t="s">
        <v>13</v>
      </c>
      <c r="C2622" t="s">
        <v>6</v>
      </c>
      <c r="D2622" s="1">
        <v>45014</v>
      </c>
      <c r="E2622" s="1" t="str">
        <f t="shared" si="40"/>
        <v>Mar 2023</v>
      </c>
      <c r="F2622" s="6">
        <v>300.15022059220024</v>
      </c>
      <c r="G2622" t="s">
        <v>12</v>
      </c>
    </row>
    <row r="2623" spans="1:7" x14ac:dyDescent="0.3">
      <c r="A2623">
        <v>2622</v>
      </c>
      <c r="B2623" t="s">
        <v>21</v>
      </c>
      <c r="C2623" t="s">
        <v>19</v>
      </c>
      <c r="D2623" s="1">
        <v>45245</v>
      </c>
      <c r="E2623" s="1" t="str">
        <f t="shared" si="40"/>
        <v>Nov 2023</v>
      </c>
      <c r="F2623" s="6">
        <v>126.34168058760014</v>
      </c>
      <c r="G2623" t="s">
        <v>20</v>
      </c>
    </row>
    <row r="2624" spans="1:7" x14ac:dyDescent="0.3">
      <c r="A2624">
        <v>2623</v>
      </c>
      <c r="B2624" t="s">
        <v>8</v>
      </c>
      <c r="C2624" t="s">
        <v>19</v>
      </c>
      <c r="D2624" s="1">
        <v>45042</v>
      </c>
      <c r="E2624" s="1" t="str">
        <f t="shared" si="40"/>
        <v>Apr 2023</v>
      </c>
      <c r="F2624" s="6">
        <v>445.85706130805193</v>
      </c>
      <c r="G2624" t="s">
        <v>12</v>
      </c>
    </row>
    <row r="2625" spans="1:7" x14ac:dyDescent="0.3">
      <c r="A2625">
        <v>2624</v>
      </c>
      <c r="B2625" t="s">
        <v>5</v>
      </c>
      <c r="C2625" t="s">
        <v>9</v>
      </c>
      <c r="D2625" s="1">
        <v>45176</v>
      </c>
      <c r="E2625" s="1" t="str">
        <f t="shared" si="40"/>
        <v>Sep 2023</v>
      </c>
      <c r="F2625" s="6">
        <v>482.99238310029091</v>
      </c>
      <c r="G2625" t="s">
        <v>20</v>
      </c>
    </row>
    <row r="2626" spans="1:7" x14ac:dyDescent="0.3">
      <c r="A2626">
        <v>2625</v>
      </c>
      <c r="B2626" t="s">
        <v>13</v>
      </c>
      <c r="C2626" t="s">
        <v>6</v>
      </c>
      <c r="D2626" s="1">
        <v>45288</v>
      </c>
      <c r="E2626" s="1" t="str">
        <f t="shared" ref="E2626:E2689" si="41">TEXT(D2626, "MMM YYYY")</f>
        <v>Dec 2023</v>
      </c>
      <c r="F2626" s="6">
        <v>196.9970666685997</v>
      </c>
      <c r="G2626" t="s">
        <v>7</v>
      </c>
    </row>
    <row r="2627" spans="1:7" x14ac:dyDescent="0.3">
      <c r="A2627">
        <v>2626</v>
      </c>
      <c r="B2627" t="s">
        <v>13</v>
      </c>
      <c r="C2627" t="s">
        <v>6</v>
      </c>
      <c r="D2627" s="1">
        <v>45249</v>
      </c>
      <c r="E2627" s="1" t="str">
        <f t="shared" si="41"/>
        <v>Nov 2023</v>
      </c>
      <c r="F2627" s="6">
        <v>322.80203391029869</v>
      </c>
      <c r="G2627" t="s">
        <v>10</v>
      </c>
    </row>
    <row r="2628" spans="1:7" x14ac:dyDescent="0.3">
      <c r="A2628">
        <v>2627</v>
      </c>
      <c r="B2628" t="s">
        <v>13</v>
      </c>
      <c r="C2628" t="s">
        <v>17</v>
      </c>
      <c r="D2628" s="1">
        <v>45191</v>
      </c>
      <c r="E2628" s="1" t="str">
        <f t="shared" si="41"/>
        <v>Sep 2023</v>
      </c>
      <c r="F2628" s="6">
        <v>484.60282308007345</v>
      </c>
      <c r="G2628" t="s">
        <v>20</v>
      </c>
    </row>
    <row r="2629" spans="1:7" x14ac:dyDescent="0.3">
      <c r="A2629">
        <v>2628</v>
      </c>
      <c r="B2629" t="s">
        <v>5</v>
      </c>
      <c r="C2629" t="s">
        <v>6</v>
      </c>
      <c r="D2629" s="1">
        <v>44996</v>
      </c>
      <c r="E2629" s="1" t="str">
        <f t="shared" si="41"/>
        <v>Mar 2023</v>
      </c>
      <c r="F2629" s="6">
        <v>16.645115409590979</v>
      </c>
      <c r="G2629" t="s">
        <v>7</v>
      </c>
    </row>
    <row r="2630" spans="1:7" x14ac:dyDescent="0.3">
      <c r="A2630">
        <v>2629</v>
      </c>
      <c r="B2630" t="s">
        <v>16</v>
      </c>
      <c r="C2630" t="s">
        <v>19</v>
      </c>
      <c r="D2630" s="1">
        <v>44999</v>
      </c>
      <c r="E2630" s="1" t="str">
        <f t="shared" si="41"/>
        <v>Mar 2023</v>
      </c>
      <c r="F2630" s="6">
        <v>280.77232742981437</v>
      </c>
      <c r="G2630" t="s">
        <v>7</v>
      </c>
    </row>
    <row r="2631" spans="1:7" x14ac:dyDescent="0.3">
      <c r="A2631">
        <v>2630</v>
      </c>
      <c r="B2631" t="s">
        <v>5</v>
      </c>
      <c r="C2631" t="s">
        <v>17</v>
      </c>
      <c r="D2631" s="1">
        <v>45214</v>
      </c>
      <c r="E2631" s="1" t="str">
        <f t="shared" si="41"/>
        <v>Oct 2023</v>
      </c>
      <c r="F2631" s="6">
        <v>25.314421642719196</v>
      </c>
      <c r="G2631" t="s">
        <v>10</v>
      </c>
    </row>
    <row r="2632" spans="1:7" x14ac:dyDescent="0.3">
      <c r="A2632">
        <v>2631</v>
      </c>
      <c r="B2632" t="s">
        <v>21</v>
      </c>
      <c r="C2632" t="s">
        <v>17</v>
      </c>
      <c r="D2632" s="1">
        <v>45090</v>
      </c>
      <c r="E2632" s="1" t="str">
        <f t="shared" si="41"/>
        <v>Jun 2023</v>
      </c>
      <c r="F2632" s="6">
        <v>255.43582710222404</v>
      </c>
      <c r="G2632" t="s">
        <v>7</v>
      </c>
    </row>
    <row r="2633" spans="1:7" x14ac:dyDescent="0.3">
      <c r="A2633">
        <v>2632</v>
      </c>
      <c r="B2633" t="s">
        <v>21</v>
      </c>
      <c r="C2633" t="s">
        <v>6</v>
      </c>
      <c r="D2633" s="1">
        <v>45219</v>
      </c>
      <c r="E2633" s="1" t="str">
        <f t="shared" si="41"/>
        <v>Oct 2023</v>
      </c>
      <c r="F2633" s="6">
        <v>256.72078445712106</v>
      </c>
      <c r="G2633" t="s">
        <v>14</v>
      </c>
    </row>
    <row r="2634" spans="1:7" x14ac:dyDescent="0.3">
      <c r="A2634">
        <v>2633</v>
      </c>
      <c r="B2634" t="s">
        <v>5</v>
      </c>
      <c r="C2634" t="s">
        <v>19</v>
      </c>
      <c r="D2634" s="1">
        <v>45009</v>
      </c>
      <c r="E2634" s="1" t="str">
        <f t="shared" si="41"/>
        <v>Mar 2023</v>
      </c>
      <c r="F2634" s="6">
        <v>388.00869197215724</v>
      </c>
      <c r="G2634" t="s">
        <v>12</v>
      </c>
    </row>
    <row r="2635" spans="1:7" x14ac:dyDescent="0.3">
      <c r="A2635">
        <v>2634</v>
      </c>
      <c r="B2635" t="s">
        <v>18</v>
      </c>
      <c r="C2635" t="s">
        <v>19</v>
      </c>
      <c r="D2635" s="1">
        <v>45049</v>
      </c>
      <c r="E2635" s="1" t="str">
        <f t="shared" si="41"/>
        <v>May 2023</v>
      </c>
      <c r="F2635" s="6">
        <v>153.63113611592857</v>
      </c>
      <c r="G2635" t="s">
        <v>10</v>
      </c>
    </row>
    <row r="2636" spans="1:7" x14ac:dyDescent="0.3">
      <c r="A2636">
        <v>2635</v>
      </c>
      <c r="B2636" t="s">
        <v>21</v>
      </c>
      <c r="C2636" t="s">
        <v>17</v>
      </c>
      <c r="D2636" s="1">
        <v>45116</v>
      </c>
      <c r="E2636" s="1" t="str">
        <f t="shared" si="41"/>
        <v>Jul 2023</v>
      </c>
      <c r="F2636" s="6">
        <v>224.91675957366658</v>
      </c>
      <c r="G2636" t="s">
        <v>14</v>
      </c>
    </row>
    <row r="2637" spans="1:7" x14ac:dyDescent="0.3">
      <c r="A2637">
        <v>2636</v>
      </c>
      <c r="B2637" t="s">
        <v>16</v>
      </c>
      <c r="C2637" t="s">
        <v>9</v>
      </c>
      <c r="D2637" s="1">
        <v>45168</v>
      </c>
      <c r="E2637" s="1" t="str">
        <f t="shared" si="41"/>
        <v>Aug 2023</v>
      </c>
      <c r="F2637" s="6">
        <v>270.1525874780387</v>
      </c>
      <c r="G2637" t="s">
        <v>20</v>
      </c>
    </row>
    <row r="2638" spans="1:7" x14ac:dyDescent="0.3">
      <c r="A2638">
        <v>2637</v>
      </c>
      <c r="B2638" t="s">
        <v>11</v>
      </c>
      <c r="C2638" t="s">
        <v>17</v>
      </c>
      <c r="D2638" s="1">
        <v>44987</v>
      </c>
      <c r="E2638" s="1" t="str">
        <f t="shared" si="41"/>
        <v>Mar 2023</v>
      </c>
      <c r="F2638" s="6">
        <v>201.43669461285234</v>
      </c>
      <c r="G2638" t="s">
        <v>7</v>
      </c>
    </row>
    <row r="2639" spans="1:7" x14ac:dyDescent="0.3">
      <c r="A2639">
        <v>2638</v>
      </c>
      <c r="B2639" t="s">
        <v>5</v>
      </c>
      <c r="C2639" t="s">
        <v>19</v>
      </c>
      <c r="D2639" s="1">
        <v>44957</v>
      </c>
      <c r="E2639" s="1" t="str">
        <f t="shared" si="41"/>
        <v>Jan 2023</v>
      </c>
      <c r="F2639" s="6">
        <v>454.58161116786545</v>
      </c>
      <c r="G2639" t="s">
        <v>20</v>
      </c>
    </row>
    <row r="2640" spans="1:7" x14ac:dyDescent="0.3">
      <c r="A2640">
        <v>2639</v>
      </c>
      <c r="B2640" t="s">
        <v>11</v>
      </c>
      <c r="C2640" t="s">
        <v>9</v>
      </c>
      <c r="D2640" s="1">
        <v>44993</v>
      </c>
      <c r="E2640" s="1" t="str">
        <f t="shared" si="41"/>
        <v>Mar 2023</v>
      </c>
      <c r="F2640" s="6">
        <v>67.109146698088836</v>
      </c>
      <c r="G2640" t="s">
        <v>14</v>
      </c>
    </row>
    <row r="2641" spans="1:7" x14ac:dyDescent="0.3">
      <c r="A2641">
        <v>2640</v>
      </c>
      <c r="B2641" t="s">
        <v>11</v>
      </c>
      <c r="C2641" t="s">
        <v>9</v>
      </c>
      <c r="D2641" s="1">
        <v>45059</v>
      </c>
      <c r="E2641" s="1" t="str">
        <f t="shared" si="41"/>
        <v>May 2023</v>
      </c>
      <c r="F2641" s="6">
        <v>160.57562638198192</v>
      </c>
      <c r="G2641" t="s">
        <v>7</v>
      </c>
    </row>
    <row r="2642" spans="1:7" x14ac:dyDescent="0.3">
      <c r="A2642">
        <v>2641</v>
      </c>
      <c r="B2642" t="s">
        <v>11</v>
      </c>
      <c r="C2642" t="s">
        <v>17</v>
      </c>
      <c r="D2642" s="1">
        <v>44986</v>
      </c>
      <c r="E2642" s="1" t="str">
        <f t="shared" si="41"/>
        <v>Mar 2023</v>
      </c>
      <c r="F2642" s="6">
        <v>378.91878327268637</v>
      </c>
      <c r="G2642" t="s">
        <v>7</v>
      </c>
    </row>
    <row r="2643" spans="1:7" x14ac:dyDescent="0.3">
      <c r="A2643">
        <v>2642</v>
      </c>
      <c r="B2643" t="s">
        <v>13</v>
      </c>
      <c r="C2643" t="s">
        <v>19</v>
      </c>
      <c r="D2643" s="1">
        <v>44958</v>
      </c>
      <c r="E2643" s="1" t="str">
        <f t="shared" si="41"/>
        <v>Feb 2023</v>
      </c>
      <c r="F2643" s="6">
        <v>315.01626703711327</v>
      </c>
      <c r="G2643" t="s">
        <v>14</v>
      </c>
    </row>
    <row r="2644" spans="1:7" x14ac:dyDescent="0.3">
      <c r="A2644">
        <v>2643</v>
      </c>
      <c r="B2644" t="s">
        <v>13</v>
      </c>
      <c r="C2644" t="s">
        <v>15</v>
      </c>
      <c r="D2644" s="1">
        <v>45187</v>
      </c>
      <c r="E2644" s="1" t="str">
        <f t="shared" si="41"/>
        <v>Sep 2023</v>
      </c>
      <c r="F2644" s="6">
        <v>82.628272251165782</v>
      </c>
      <c r="G2644" t="s">
        <v>7</v>
      </c>
    </row>
    <row r="2645" spans="1:7" x14ac:dyDescent="0.3">
      <c r="A2645">
        <v>2644</v>
      </c>
      <c r="B2645" t="s">
        <v>8</v>
      </c>
      <c r="C2645" t="s">
        <v>19</v>
      </c>
      <c r="D2645" s="1">
        <v>45287</v>
      </c>
      <c r="E2645" s="1" t="str">
        <f t="shared" si="41"/>
        <v>Dec 2023</v>
      </c>
      <c r="F2645" s="6">
        <v>276.27449172273577</v>
      </c>
      <c r="G2645" t="s">
        <v>7</v>
      </c>
    </row>
    <row r="2646" spans="1:7" x14ac:dyDescent="0.3">
      <c r="A2646">
        <v>2645</v>
      </c>
      <c r="B2646" t="s">
        <v>18</v>
      </c>
      <c r="C2646" t="s">
        <v>15</v>
      </c>
      <c r="D2646" s="1">
        <v>45183</v>
      </c>
      <c r="E2646" s="1" t="str">
        <f t="shared" si="41"/>
        <v>Sep 2023</v>
      </c>
      <c r="F2646" s="6">
        <v>470.1515256743495</v>
      </c>
      <c r="G2646" t="s">
        <v>10</v>
      </c>
    </row>
    <row r="2647" spans="1:7" x14ac:dyDescent="0.3">
      <c r="A2647">
        <v>2646</v>
      </c>
      <c r="B2647" t="s">
        <v>18</v>
      </c>
      <c r="C2647" t="s">
        <v>9</v>
      </c>
      <c r="D2647" s="1">
        <v>45283</v>
      </c>
      <c r="E2647" s="1" t="str">
        <f t="shared" si="41"/>
        <v>Dec 2023</v>
      </c>
      <c r="F2647" s="6">
        <v>383.04551921010125</v>
      </c>
      <c r="G2647" t="s">
        <v>10</v>
      </c>
    </row>
    <row r="2648" spans="1:7" x14ac:dyDescent="0.3">
      <c r="A2648">
        <v>2647</v>
      </c>
      <c r="B2648" t="s">
        <v>18</v>
      </c>
      <c r="C2648" t="s">
        <v>6</v>
      </c>
      <c r="D2648" s="1">
        <v>45206</v>
      </c>
      <c r="E2648" s="1" t="str">
        <f t="shared" si="41"/>
        <v>Oct 2023</v>
      </c>
      <c r="F2648" s="6">
        <v>414.21329609815393</v>
      </c>
      <c r="G2648" t="s">
        <v>10</v>
      </c>
    </row>
    <row r="2649" spans="1:7" x14ac:dyDescent="0.3">
      <c r="A2649">
        <v>2648</v>
      </c>
      <c r="B2649" t="s">
        <v>21</v>
      </c>
      <c r="C2649" t="s">
        <v>19</v>
      </c>
      <c r="D2649" s="1">
        <v>45118</v>
      </c>
      <c r="E2649" s="1" t="str">
        <f t="shared" si="41"/>
        <v>Jul 2023</v>
      </c>
      <c r="F2649" s="6">
        <v>259.73373302210598</v>
      </c>
      <c r="G2649" t="s">
        <v>20</v>
      </c>
    </row>
    <row r="2650" spans="1:7" x14ac:dyDescent="0.3">
      <c r="A2650">
        <v>2649</v>
      </c>
      <c r="B2650" t="s">
        <v>16</v>
      </c>
      <c r="C2650" t="s">
        <v>19</v>
      </c>
      <c r="D2650" s="1">
        <v>45206</v>
      </c>
      <c r="E2650" s="1" t="str">
        <f t="shared" si="41"/>
        <v>Oct 2023</v>
      </c>
      <c r="F2650" s="6">
        <v>281.62279520765924</v>
      </c>
      <c r="G2650" t="s">
        <v>12</v>
      </c>
    </row>
    <row r="2651" spans="1:7" x14ac:dyDescent="0.3">
      <c r="A2651">
        <v>2650</v>
      </c>
      <c r="B2651" t="s">
        <v>13</v>
      </c>
      <c r="C2651" t="s">
        <v>15</v>
      </c>
      <c r="D2651" s="1">
        <v>45015</v>
      </c>
      <c r="E2651" s="1" t="str">
        <f t="shared" si="41"/>
        <v>Mar 2023</v>
      </c>
      <c r="F2651" s="6">
        <v>471.4450166180892</v>
      </c>
      <c r="G2651" t="s">
        <v>10</v>
      </c>
    </row>
    <row r="2652" spans="1:7" x14ac:dyDescent="0.3">
      <c r="A2652">
        <v>2651</v>
      </c>
      <c r="B2652" t="s">
        <v>13</v>
      </c>
      <c r="C2652" t="s">
        <v>17</v>
      </c>
      <c r="D2652" s="1">
        <v>45099</v>
      </c>
      <c r="E2652" s="1" t="str">
        <f t="shared" si="41"/>
        <v>Jun 2023</v>
      </c>
      <c r="F2652" s="6">
        <v>213.5180072196122</v>
      </c>
      <c r="G2652" t="s">
        <v>10</v>
      </c>
    </row>
    <row r="2653" spans="1:7" x14ac:dyDescent="0.3">
      <c r="A2653">
        <v>2652</v>
      </c>
      <c r="B2653" t="s">
        <v>18</v>
      </c>
      <c r="C2653" t="s">
        <v>19</v>
      </c>
      <c r="D2653" s="1">
        <v>45075</v>
      </c>
      <c r="E2653" s="1" t="str">
        <f t="shared" si="41"/>
        <v>May 2023</v>
      </c>
      <c r="F2653" s="6">
        <v>149.03460391973556</v>
      </c>
      <c r="G2653" t="s">
        <v>10</v>
      </c>
    </row>
    <row r="2654" spans="1:7" x14ac:dyDescent="0.3">
      <c r="A2654">
        <v>2653</v>
      </c>
      <c r="B2654" t="s">
        <v>18</v>
      </c>
      <c r="C2654" t="s">
        <v>15</v>
      </c>
      <c r="D2654" s="1">
        <v>45107</v>
      </c>
      <c r="E2654" s="1" t="str">
        <f t="shared" si="41"/>
        <v>Jun 2023</v>
      </c>
      <c r="F2654" s="6">
        <v>268.1548591527266</v>
      </c>
      <c r="G2654" t="s">
        <v>10</v>
      </c>
    </row>
    <row r="2655" spans="1:7" x14ac:dyDescent="0.3">
      <c r="A2655">
        <v>2654</v>
      </c>
      <c r="B2655" t="s">
        <v>11</v>
      </c>
      <c r="C2655" t="s">
        <v>9</v>
      </c>
      <c r="D2655" s="1">
        <v>45234</v>
      </c>
      <c r="E2655" s="1" t="str">
        <f t="shared" si="41"/>
        <v>Nov 2023</v>
      </c>
      <c r="F2655" s="6">
        <v>95.974456252799854</v>
      </c>
      <c r="G2655" t="s">
        <v>14</v>
      </c>
    </row>
    <row r="2656" spans="1:7" x14ac:dyDescent="0.3">
      <c r="A2656">
        <v>2655</v>
      </c>
      <c r="B2656" t="s">
        <v>18</v>
      </c>
      <c r="C2656" t="s">
        <v>19</v>
      </c>
      <c r="D2656" s="1">
        <v>45068</v>
      </c>
      <c r="E2656" s="1" t="str">
        <f t="shared" si="41"/>
        <v>May 2023</v>
      </c>
      <c r="F2656" s="6">
        <v>185.27251534980343</v>
      </c>
      <c r="G2656" t="s">
        <v>10</v>
      </c>
    </row>
    <row r="2657" spans="1:7" x14ac:dyDescent="0.3">
      <c r="A2657">
        <v>2656</v>
      </c>
      <c r="B2657" t="s">
        <v>21</v>
      </c>
      <c r="C2657" t="s">
        <v>9</v>
      </c>
      <c r="D2657" s="1">
        <v>45154</v>
      </c>
      <c r="E2657" s="1" t="str">
        <f t="shared" si="41"/>
        <v>Aug 2023</v>
      </c>
      <c r="F2657" s="6">
        <v>110.9807649620588</v>
      </c>
      <c r="G2657" t="s">
        <v>20</v>
      </c>
    </row>
    <row r="2658" spans="1:7" x14ac:dyDescent="0.3">
      <c r="A2658">
        <v>2657</v>
      </c>
      <c r="B2658" t="s">
        <v>11</v>
      </c>
      <c r="C2658" t="s">
        <v>9</v>
      </c>
      <c r="D2658" s="1">
        <v>45030</v>
      </c>
      <c r="E2658" s="1" t="str">
        <f t="shared" si="41"/>
        <v>Apr 2023</v>
      </c>
      <c r="F2658" s="6">
        <v>72.083799172183362</v>
      </c>
      <c r="G2658" t="s">
        <v>20</v>
      </c>
    </row>
    <row r="2659" spans="1:7" x14ac:dyDescent="0.3">
      <c r="A2659">
        <v>2658</v>
      </c>
      <c r="B2659" t="s">
        <v>18</v>
      </c>
      <c r="C2659" t="s">
        <v>17</v>
      </c>
      <c r="D2659" s="1">
        <v>44944</v>
      </c>
      <c r="E2659" s="1" t="str">
        <f t="shared" si="41"/>
        <v>Jan 2023</v>
      </c>
      <c r="F2659" s="6">
        <v>400.87712259032526</v>
      </c>
      <c r="G2659" t="s">
        <v>14</v>
      </c>
    </row>
    <row r="2660" spans="1:7" x14ac:dyDescent="0.3">
      <c r="A2660">
        <v>2659</v>
      </c>
      <c r="B2660" t="s">
        <v>11</v>
      </c>
      <c r="C2660" t="s">
        <v>19</v>
      </c>
      <c r="D2660" s="1">
        <v>45027</v>
      </c>
      <c r="E2660" s="1" t="str">
        <f t="shared" si="41"/>
        <v>Apr 2023</v>
      </c>
      <c r="F2660" s="6">
        <v>265.21386585410607</v>
      </c>
      <c r="G2660" t="s">
        <v>10</v>
      </c>
    </row>
    <row r="2661" spans="1:7" x14ac:dyDescent="0.3">
      <c r="A2661">
        <v>2660</v>
      </c>
      <c r="B2661" t="s">
        <v>16</v>
      </c>
      <c r="C2661" t="s">
        <v>15</v>
      </c>
      <c r="D2661" s="1">
        <v>45075</v>
      </c>
      <c r="E2661" s="1" t="str">
        <f t="shared" si="41"/>
        <v>May 2023</v>
      </c>
      <c r="F2661" s="6">
        <v>78.168370280432569</v>
      </c>
      <c r="G2661" t="s">
        <v>7</v>
      </c>
    </row>
    <row r="2662" spans="1:7" x14ac:dyDescent="0.3">
      <c r="A2662">
        <v>2661</v>
      </c>
      <c r="B2662" t="s">
        <v>18</v>
      </c>
      <c r="C2662" t="s">
        <v>15</v>
      </c>
      <c r="D2662" s="1">
        <v>44982</v>
      </c>
      <c r="E2662" s="1" t="str">
        <f t="shared" si="41"/>
        <v>Feb 2023</v>
      </c>
      <c r="F2662" s="6">
        <v>186.92742105701888</v>
      </c>
      <c r="G2662" t="s">
        <v>10</v>
      </c>
    </row>
    <row r="2663" spans="1:7" x14ac:dyDescent="0.3">
      <c r="A2663">
        <v>2662</v>
      </c>
      <c r="B2663" t="s">
        <v>13</v>
      </c>
      <c r="C2663" t="s">
        <v>15</v>
      </c>
      <c r="D2663" s="1">
        <v>45054</v>
      </c>
      <c r="E2663" s="1" t="str">
        <f t="shared" si="41"/>
        <v>May 2023</v>
      </c>
      <c r="F2663" s="6">
        <v>421.12044271600848</v>
      </c>
      <c r="G2663" t="s">
        <v>7</v>
      </c>
    </row>
    <row r="2664" spans="1:7" x14ac:dyDescent="0.3">
      <c r="A2664">
        <v>2663</v>
      </c>
      <c r="B2664" t="s">
        <v>11</v>
      </c>
      <c r="C2664" t="s">
        <v>19</v>
      </c>
      <c r="D2664" s="1">
        <v>45091</v>
      </c>
      <c r="E2664" s="1" t="str">
        <f t="shared" si="41"/>
        <v>Jun 2023</v>
      </c>
      <c r="F2664" s="6">
        <v>461.13083073916454</v>
      </c>
      <c r="G2664" t="s">
        <v>12</v>
      </c>
    </row>
    <row r="2665" spans="1:7" x14ac:dyDescent="0.3">
      <c r="A2665">
        <v>2664</v>
      </c>
      <c r="B2665" t="s">
        <v>11</v>
      </c>
      <c r="C2665" t="s">
        <v>9</v>
      </c>
      <c r="D2665" s="1">
        <v>45138</v>
      </c>
      <c r="E2665" s="1" t="str">
        <f t="shared" si="41"/>
        <v>Jul 2023</v>
      </c>
      <c r="F2665" s="6">
        <v>154.2088341974636</v>
      </c>
      <c r="G2665" t="s">
        <v>10</v>
      </c>
    </row>
    <row r="2666" spans="1:7" x14ac:dyDescent="0.3">
      <c r="A2666">
        <v>2665</v>
      </c>
      <c r="B2666" t="s">
        <v>5</v>
      </c>
      <c r="C2666" t="s">
        <v>6</v>
      </c>
      <c r="D2666" s="1">
        <v>45203</v>
      </c>
      <c r="E2666" s="1" t="str">
        <f t="shared" si="41"/>
        <v>Oct 2023</v>
      </c>
      <c r="F2666" s="6">
        <v>422.73503295854192</v>
      </c>
      <c r="G2666" t="s">
        <v>7</v>
      </c>
    </row>
    <row r="2667" spans="1:7" x14ac:dyDescent="0.3">
      <c r="A2667">
        <v>2666</v>
      </c>
      <c r="B2667" t="s">
        <v>21</v>
      </c>
      <c r="C2667" t="s">
        <v>19</v>
      </c>
      <c r="D2667" s="1">
        <v>45227</v>
      </c>
      <c r="E2667" s="1" t="str">
        <f t="shared" si="41"/>
        <v>Oct 2023</v>
      </c>
      <c r="F2667" s="6">
        <v>332.61188727579014</v>
      </c>
      <c r="G2667" t="s">
        <v>14</v>
      </c>
    </row>
    <row r="2668" spans="1:7" x14ac:dyDescent="0.3">
      <c r="A2668">
        <v>2667</v>
      </c>
      <c r="B2668" t="s">
        <v>16</v>
      </c>
      <c r="C2668" t="s">
        <v>9</v>
      </c>
      <c r="D2668" s="1">
        <v>45244</v>
      </c>
      <c r="E2668" s="1" t="str">
        <f t="shared" si="41"/>
        <v>Nov 2023</v>
      </c>
      <c r="F2668" s="6">
        <v>82.355751093669738</v>
      </c>
      <c r="G2668" t="s">
        <v>10</v>
      </c>
    </row>
    <row r="2669" spans="1:7" x14ac:dyDescent="0.3">
      <c r="A2669">
        <v>2668</v>
      </c>
      <c r="B2669" t="s">
        <v>21</v>
      </c>
      <c r="C2669" t="s">
        <v>9</v>
      </c>
      <c r="D2669" s="1">
        <v>45149</v>
      </c>
      <c r="E2669" s="1" t="str">
        <f t="shared" si="41"/>
        <v>Aug 2023</v>
      </c>
      <c r="F2669" s="6">
        <v>166.9579029378655</v>
      </c>
      <c r="G2669" t="s">
        <v>20</v>
      </c>
    </row>
    <row r="2670" spans="1:7" x14ac:dyDescent="0.3">
      <c r="A2670">
        <v>2669</v>
      </c>
      <c r="B2670" t="s">
        <v>16</v>
      </c>
      <c r="C2670" t="s">
        <v>17</v>
      </c>
      <c r="D2670" s="1">
        <v>45075</v>
      </c>
      <c r="E2670" s="1" t="str">
        <f t="shared" si="41"/>
        <v>May 2023</v>
      </c>
      <c r="F2670" s="6">
        <v>493.61305083250136</v>
      </c>
      <c r="G2670" t="s">
        <v>12</v>
      </c>
    </row>
    <row r="2671" spans="1:7" x14ac:dyDescent="0.3">
      <c r="A2671">
        <v>2670</v>
      </c>
      <c r="B2671" t="s">
        <v>13</v>
      </c>
      <c r="C2671" t="s">
        <v>19</v>
      </c>
      <c r="D2671" s="1">
        <v>45128</v>
      </c>
      <c r="E2671" s="1" t="str">
        <f t="shared" si="41"/>
        <v>Jul 2023</v>
      </c>
      <c r="F2671" s="6">
        <v>149.50834956151581</v>
      </c>
      <c r="G2671" t="s">
        <v>20</v>
      </c>
    </row>
    <row r="2672" spans="1:7" x14ac:dyDescent="0.3">
      <c r="A2672">
        <v>2671</v>
      </c>
      <c r="B2672" t="s">
        <v>5</v>
      </c>
      <c r="C2672" t="s">
        <v>19</v>
      </c>
      <c r="D2672" s="1">
        <v>45236</v>
      </c>
      <c r="E2672" s="1" t="str">
        <f t="shared" si="41"/>
        <v>Nov 2023</v>
      </c>
      <c r="F2672" s="6">
        <v>245.52741403205474</v>
      </c>
      <c r="G2672" t="s">
        <v>7</v>
      </c>
    </row>
    <row r="2673" spans="1:7" x14ac:dyDescent="0.3">
      <c r="A2673">
        <v>2672</v>
      </c>
      <c r="B2673" t="s">
        <v>13</v>
      </c>
      <c r="C2673" t="s">
        <v>6</v>
      </c>
      <c r="D2673" s="1">
        <v>44929</v>
      </c>
      <c r="E2673" s="1" t="str">
        <f t="shared" si="41"/>
        <v>Jan 2023</v>
      </c>
      <c r="F2673" s="6">
        <v>470.43640957011974</v>
      </c>
      <c r="G2673" t="s">
        <v>7</v>
      </c>
    </row>
    <row r="2674" spans="1:7" x14ac:dyDescent="0.3">
      <c r="A2674">
        <v>2673</v>
      </c>
      <c r="B2674" t="s">
        <v>5</v>
      </c>
      <c r="C2674" t="s">
        <v>17</v>
      </c>
      <c r="D2674" s="1">
        <v>45235</v>
      </c>
      <c r="E2674" s="1" t="str">
        <f t="shared" si="41"/>
        <v>Nov 2023</v>
      </c>
      <c r="F2674" s="6">
        <v>326.66424828638247</v>
      </c>
      <c r="G2674" t="s">
        <v>10</v>
      </c>
    </row>
    <row r="2675" spans="1:7" x14ac:dyDescent="0.3">
      <c r="A2675">
        <v>2674</v>
      </c>
      <c r="B2675" t="s">
        <v>5</v>
      </c>
      <c r="C2675" t="s">
        <v>9</v>
      </c>
      <c r="D2675" s="1">
        <v>45008</v>
      </c>
      <c r="E2675" s="1" t="str">
        <f t="shared" si="41"/>
        <v>Mar 2023</v>
      </c>
      <c r="F2675" s="6">
        <v>187.65443856461772</v>
      </c>
      <c r="G2675" t="s">
        <v>7</v>
      </c>
    </row>
    <row r="2676" spans="1:7" x14ac:dyDescent="0.3">
      <c r="A2676">
        <v>2675</v>
      </c>
      <c r="B2676" t="s">
        <v>13</v>
      </c>
      <c r="C2676" t="s">
        <v>9</v>
      </c>
      <c r="D2676" s="1">
        <v>45237</v>
      </c>
      <c r="E2676" s="1" t="str">
        <f t="shared" si="41"/>
        <v>Nov 2023</v>
      </c>
      <c r="F2676" s="6">
        <v>131.90529024695749</v>
      </c>
      <c r="G2676" t="s">
        <v>7</v>
      </c>
    </row>
    <row r="2677" spans="1:7" x14ac:dyDescent="0.3">
      <c r="A2677">
        <v>2676</v>
      </c>
      <c r="B2677" t="s">
        <v>13</v>
      </c>
      <c r="C2677" t="s">
        <v>15</v>
      </c>
      <c r="D2677" s="1">
        <v>45092</v>
      </c>
      <c r="E2677" s="1" t="str">
        <f t="shared" si="41"/>
        <v>Jun 2023</v>
      </c>
      <c r="F2677" s="6">
        <v>133.2897350779439</v>
      </c>
      <c r="G2677" t="s">
        <v>7</v>
      </c>
    </row>
    <row r="2678" spans="1:7" x14ac:dyDescent="0.3">
      <c r="A2678">
        <v>2677</v>
      </c>
      <c r="B2678" t="s">
        <v>13</v>
      </c>
      <c r="C2678" t="s">
        <v>17</v>
      </c>
      <c r="D2678" s="1">
        <v>45046</v>
      </c>
      <c r="E2678" s="1" t="str">
        <f t="shared" si="41"/>
        <v>Apr 2023</v>
      </c>
      <c r="F2678" s="6">
        <v>66.563506316824601</v>
      </c>
      <c r="G2678" t="s">
        <v>7</v>
      </c>
    </row>
    <row r="2679" spans="1:7" x14ac:dyDescent="0.3">
      <c r="A2679">
        <v>2678</v>
      </c>
      <c r="B2679" t="s">
        <v>18</v>
      </c>
      <c r="C2679" t="s">
        <v>6</v>
      </c>
      <c r="D2679" s="1">
        <v>45038</v>
      </c>
      <c r="E2679" s="1" t="str">
        <f t="shared" si="41"/>
        <v>Apr 2023</v>
      </c>
      <c r="F2679" s="6">
        <v>181.47321197056408</v>
      </c>
      <c r="G2679" t="s">
        <v>14</v>
      </c>
    </row>
    <row r="2680" spans="1:7" x14ac:dyDescent="0.3">
      <c r="A2680">
        <v>2679</v>
      </c>
      <c r="B2680" t="s">
        <v>11</v>
      </c>
      <c r="C2680" t="s">
        <v>6</v>
      </c>
      <c r="D2680" s="1">
        <v>45033</v>
      </c>
      <c r="E2680" s="1" t="str">
        <f t="shared" si="41"/>
        <v>Apr 2023</v>
      </c>
      <c r="F2680" s="6">
        <v>304.41473765544657</v>
      </c>
      <c r="G2680" t="s">
        <v>10</v>
      </c>
    </row>
    <row r="2681" spans="1:7" x14ac:dyDescent="0.3">
      <c r="A2681">
        <v>2680</v>
      </c>
      <c r="B2681" t="s">
        <v>11</v>
      </c>
      <c r="C2681" t="s">
        <v>9</v>
      </c>
      <c r="D2681" s="1">
        <v>45219</v>
      </c>
      <c r="E2681" s="1" t="str">
        <f t="shared" si="41"/>
        <v>Oct 2023</v>
      </c>
      <c r="F2681" s="6">
        <v>11.635061342329589</v>
      </c>
      <c r="G2681" t="s">
        <v>10</v>
      </c>
    </row>
    <row r="2682" spans="1:7" x14ac:dyDescent="0.3">
      <c r="A2682">
        <v>2681</v>
      </c>
      <c r="B2682" t="s">
        <v>21</v>
      </c>
      <c r="C2682" t="s">
        <v>9</v>
      </c>
      <c r="D2682" s="1">
        <v>44948</v>
      </c>
      <c r="E2682" s="1" t="str">
        <f t="shared" si="41"/>
        <v>Jan 2023</v>
      </c>
      <c r="F2682" s="6">
        <v>402.54548001876083</v>
      </c>
      <c r="G2682" t="s">
        <v>14</v>
      </c>
    </row>
    <row r="2683" spans="1:7" x14ac:dyDescent="0.3">
      <c r="A2683">
        <v>2682</v>
      </c>
      <c r="B2683" t="s">
        <v>13</v>
      </c>
      <c r="C2683" t="s">
        <v>15</v>
      </c>
      <c r="D2683" s="1">
        <v>45274</v>
      </c>
      <c r="E2683" s="1" t="str">
        <f t="shared" si="41"/>
        <v>Dec 2023</v>
      </c>
      <c r="F2683" s="6">
        <v>224.62908101840975</v>
      </c>
      <c r="G2683" t="s">
        <v>14</v>
      </c>
    </row>
    <row r="2684" spans="1:7" x14ac:dyDescent="0.3">
      <c r="A2684">
        <v>2683</v>
      </c>
      <c r="B2684" t="s">
        <v>13</v>
      </c>
      <c r="C2684" t="s">
        <v>6</v>
      </c>
      <c r="D2684" s="1">
        <v>45217</v>
      </c>
      <c r="E2684" s="1" t="str">
        <f t="shared" si="41"/>
        <v>Oct 2023</v>
      </c>
      <c r="F2684" s="6">
        <v>89.819753607234759</v>
      </c>
      <c r="G2684" t="s">
        <v>12</v>
      </c>
    </row>
    <row r="2685" spans="1:7" x14ac:dyDescent="0.3">
      <c r="A2685">
        <v>2684</v>
      </c>
      <c r="B2685" t="s">
        <v>5</v>
      </c>
      <c r="C2685" t="s">
        <v>17</v>
      </c>
      <c r="D2685" s="1">
        <v>44955</v>
      </c>
      <c r="E2685" s="1" t="str">
        <f t="shared" si="41"/>
        <v>Jan 2023</v>
      </c>
      <c r="F2685" s="6">
        <v>328.12553357622056</v>
      </c>
      <c r="G2685" t="s">
        <v>14</v>
      </c>
    </row>
    <row r="2686" spans="1:7" x14ac:dyDescent="0.3">
      <c r="A2686">
        <v>2685</v>
      </c>
      <c r="B2686" t="s">
        <v>5</v>
      </c>
      <c r="C2686" t="s">
        <v>6</v>
      </c>
      <c r="D2686" s="1">
        <v>44933</v>
      </c>
      <c r="E2686" s="1" t="str">
        <f t="shared" si="41"/>
        <v>Jan 2023</v>
      </c>
      <c r="F2686" s="6">
        <v>223.41444777869526</v>
      </c>
      <c r="G2686" t="s">
        <v>14</v>
      </c>
    </row>
    <row r="2687" spans="1:7" x14ac:dyDescent="0.3">
      <c r="A2687">
        <v>2686</v>
      </c>
      <c r="B2687" t="s">
        <v>13</v>
      </c>
      <c r="C2687" t="s">
        <v>6</v>
      </c>
      <c r="D2687" s="1">
        <v>45217</v>
      </c>
      <c r="E2687" s="1" t="str">
        <f t="shared" si="41"/>
        <v>Oct 2023</v>
      </c>
      <c r="F2687" s="6">
        <v>20.489659866136222</v>
      </c>
      <c r="G2687" t="s">
        <v>7</v>
      </c>
    </row>
    <row r="2688" spans="1:7" x14ac:dyDescent="0.3">
      <c r="A2688">
        <v>2687</v>
      </c>
      <c r="B2688" t="s">
        <v>21</v>
      </c>
      <c r="C2688" t="s">
        <v>6</v>
      </c>
      <c r="D2688" s="1">
        <v>45140</v>
      </c>
      <c r="E2688" s="1" t="str">
        <f t="shared" si="41"/>
        <v>Aug 2023</v>
      </c>
      <c r="F2688" s="6">
        <v>151.91773576135353</v>
      </c>
      <c r="G2688" t="s">
        <v>12</v>
      </c>
    </row>
    <row r="2689" spans="1:7" x14ac:dyDescent="0.3">
      <c r="A2689">
        <v>2688</v>
      </c>
      <c r="B2689" t="s">
        <v>8</v>
      </c>
      <c r="C2689" t="s">
        <v>6</v>
      </c>
      <c r="D2689" s="1">
        <v>45289</v>
      </c>
      <c r="E2689" s="1" t="str">
        <f t="shared" si="41"/>
        <v>Dec 2023</v>
      </c>
      <c r="F2689" s="6">
        <v>43.737270948928682</v>
      </c>
      <c r="G2689" t="s">
        <v>20</v>
      </c>
    </row>
    <row r="2690" spans="1:7" x14ac:dyDescent="0.3">
      <c r="A2690">
        <v>2689</v>
      </c>
      <c r="B2690" t="s">
        <v>5</v>
      </c>
      <c r="C2690" t="s">
        <v>17</v>
      </c>
      <c r="D2690" s="1">
        <v>44999</v>
      </c>
      <c r="E2690" s="1" t="str">
        <f t="shared" ref="E2690:E2753" si="42">TEXT(D2690, "MMM YYYY")</f>
        <v>Mar 2023</v>
      </c>
      <c r="F2690" s="6">
        <v>288.3235024820321</v>
      </c>
      <c r="G2690" t="s">
        <v>14</v>
      </c>
    </row>
    <row r="2691" spans="1:7" x14ac:dyDescent="0.3">
      <c r="A2691">
        <v>2690</v>
      </c>
      <c r="B2691" t="s">
        <v>18</v>
      </c>
      <c r="C2691" t="s">
        <v>19</v>
      </c>
      <c r="D2691" s="1">
        <v>45053</v>
      </c>
      <c r="E2691" s="1" t="str">
        <f t="shared" si="42"/>
        <v>May 2023</v>
      </c>
      <c r="F2691" s="6">
        <v>217.32172273001035</v>
      </c>
      <c r="G2691" t="s">
        <v>7</v>
      </c>
    </row>
    <row r="2692" spans="1:7" x14ac:dyDescent="0.3">
      <c r="A2692">
        <v>2691</v>
      </c>
      <c r="B2692" t="s">
        <v>5</v>
      </c>
      <c r="C2692" t="s">
        <v>19</v>
      </c>
      <c r="D2692" s="1">
        <v>45185</v>
      </c>
      <c r="E2692" s="1" t="str">
        <f t="shared" si="42"/>
        <v>Sep 2023</v>
      </c>
      <c r="F2692" s="6">
        <v>53.157249825581509</v>
      </c>
      <c r="G2692" t="s">
        <v>12</v>
      </c>
    </row>
    <row r="2693" spans="1:7" x14ac:dyDescent="0.3">
      <c r="A2693">
        <v>2692</v>
      </c>
      <c r="B2693" t="s">
        <v>16</v>
      </c>
      <c r="C2693" t="s">
        <v>15</v>
      </c>
      <c r="D2693" s="1">
        <v>45124</v>
      </c>
      <c r="E2693" s="1" t="str">
        <f t="shared" si="42"/>
        <v>Jul 2023</v>
      </c>
      <c r="F2693" s="6">
        <v>420.83852081001697</v>
      </c>
      <c r="G2693" t="s">
        <v>10</v>
      </c>
    </row>
    <row r="2694" spans="1:7" x14ac:dyDescent="0.3">
      <c r="A2694">
        <v>2693</v>
      </c>
      <c r="B2694" t="s">
        <v>13</v>
      </c>
      <c r="C2694" t="s">
        <v>6</v>
      </c>
      <c r="D2694" s="1">
        <v>45031</v>
      </c>
      <c r="E2694" s="1" t="str">
        <f t="shared" si="42"/>
        <v>Apr 2023</v>
      </c>
      <c r="F2694" s="6">
        <v>330.45404088700229</v>
      </c>
      <c r="G2694" t="s">
        <v>7</v>
      </c>
    </row>
    <row r="2695" spans="1:7" x14ac:dyDescent="0.3">
      <c r="A2695">
        <v>2694</v>
      </c>
      <c r="B2695" t="s">
        <v>8</v>
      </c>
      <c r="C2695" t="s">
        <v>6</v>
      </c>
      <c r="D2695" s="1">
        <v>45007</v>
      </c>
      <c r="E2695" s="1" t="str">
        <f t="shared" si="42"/>
        <v>Mar 2023</v>
      </c>
      <c r="F2695" s="6">
        <v>67.238727753687357</v>
      </c>
      <c r="G2695" t="s">
        <v>10</v>
      </c>
    </row>
    <row r="2696" spans="1:7" x14ac:dyDescent="0.3">
      <c r="A2696">
        <v>2695</v>
      </c>
      <c r="B2696" t="s">
        <v>11</v>
      </c>
      <c r="C2696" t="s">
        <v>6</v>
      </c>
      <c r="D2696" s="1">
        <v>45020</v>
      </c>
      <c r="E2696" s="1" t="str">
        <f t="shared" si="42"/>
        <v>Apr 2023</v>
      </c>
      <c r="F2696" s="6">
        <v>431.05681784621498</v>
      </c>
      <c r="G2696" t="s">
        <v>12</v>
      </c>
    </row>
    <row r="2697" spans="1:7" x14ac:dyDescent="0.3">
      <c r="A2697">
        <v>2696</v>
      </c>
      <c r="B2697" t="s">
        <v>21</v>
      </c>
      <c r="C2697" t="s">
        <v>6</v>
      </c>
      <c r="D2697" s="1">
        <v>45163</v>
      </c>
      <c r="E2697" s="1" t="str">
        <f t="shared" si="42"/>
        <v>Aug 2023</v>
      </c>
      <c r="F2697" s="6">
        <v>253.07619507791588</v>
      </c>
      <c r="G2697" t="s">
        <v>14</v>
      </c>
    </row>
    <row r="2698" spans="1:7" x14ac:dyDescent="0.3">
      <c r="A2698">
        <v>2697</v>
      </c>
      <c r="B2698" t="s">
        <v>16</v>
      </c>
      <c r="C2698" t="s">
        <v>6</v>
      </c>
      <c r="D2698" s="1">
        <v>45103</v>
      </c>
      <c r="E2698" s="1" t="str">
        <f t="shared" si="42"/>
        <v>Jun 2023</v>
      </c>
      <c r="F2698" s="6">
        <v>436.08693885230457</v>
      </c>
      <c r="G2698" t="s">
        <v>10</v>
      </c>
    </row>
    <row r="2699" spans="1:7" x14ac:dyDescent="0.3">
      <c r="A2699">
        <v>2698</v>
      </c>
      <c r="B2699" t="s">
        <v>11</v>
      </c>
      <c r="C2699" t="s">
        <v>15</v>
      </c>
      <c r="D2699" s="1">
        <v>45041</v>
      </c>
      <c r="E2699" s="1" t="str">
        <f t="shared" si="42"/>
        <v>Apr 2023</v>
      </c>
      <c r="F2699" s="6">
        <v>251.6211721665434</v>
      </c>
      <c r="G2699" t="s">
        <v>10</v>
      </c>
    </row>
    <row r="2700" spans="1:7" x14ac:dyDescent="0.3">
      <c r="A2700">
        <v>2699</v>
      </c>
      <c r="B2700" t="s">
        <v>18</v>
      </c>
      <c r="C2700" t="s">
        <v>6</v>
      </c>
      <c r="D2700" s="1">
        <v>45221</v>
      </c>
      <c r="E2700" s="1" t="str">
        <f t="shared" si="42"/>
        <v>Oct 2023</v>
      </c>
      <c r="F2700" s="6">
        <v>58.148462409434359</v>
      </c>
      <c r="G2700" t="s">
        <v>10</v>
      </c>
    </row>
    <row r="2701" spans="1:7" x14ac:dyDescent="0.3">
      <c r="A2701">
        <v>2700</v>
      </c>
      <c r="B2701" t="s">
        <v>11</v>
      </c>
      <c r="C2701" t="s">
        <v>17</v>
      </c>
      <c r="D2701" s="1">
        <v>45199</v>
      </c>
      <c r="E2701" s="1" t="str">
        <f t="shared" si="42"/>
        <v>Sep 2023</v>
      </c>
      <c r="F2701" s="6">
        <v>354.88302905241466</v>
      </c>
      <c r="G2701" t="s">
        <v>14</v>
      </c>
    </row>
    <row r="2702" spans="1:7" x14ac:dyDescent="0.3">
      <c r="A2702">
        <v>2701</v>
      </c>
      <c r="B2702" t="s">
        <v>18</v>
      </c>
      <c r="C2702" t="s">
        <v>15</v>
      </c>
      <c r="D2702" s="1">
        <v>45282</v>
      </c>
      <c r="E2702" s="1" t="str">
        <f t="shared" si="42"/>
        <v>Dec 2023</v>
      </c>
      <c r="F2702" s="6">
        <v>423.1648194529983</v>
      </c>
      <c r="G2702" t="s">
        <v>7</v>
      </c>
    </row>
    <row r="2703" spans="1:7" x14ac:dyDescent="0.3">
      <c r="A2703">
        <v>2702</v>
      </c>
      <c r="B2703" t="s">
        <v>11</v>
      </c>
      <c r="C2703" t="s">
        <v>17</v>
      </c>
      <c r="D2703" s="1">
        <v>45089</v>
      </c>
      <c r="E2703" s="1" t="str">
        <f t="shared" si="42"/>
        <v>Jun 2023</v>
      </c>
      <c r="F2703" s="6">
        <v>274.29217422263429</v>
      </c>
      <c r="G2703" t="s">
        <v>12</v>
      </c>
    </row>
    <row r="2704" spans="1:7" x14ac:dyDescent="0.3">
      <c r="A2704">
        <v>2703</v>
      </c>
      <c r="B2704" t="s">
        <v>16</v>
      </c>
      <c r="C2704" t="s">
        <v>15</v>
      </c>
      <c r="D2704" s="1">
        <v>45155</v>
      </c>
      <c r="E2704" s="1" t="str">
        <f t="shared" si="42"/>
        <v>Aug 2023</v>
      </c>
      <c r="F2704" s="6">
        <v>408.0774677076476</v>
      </c>
      <c r="G2704" t="s">
        <v>12</v>
      </c>
    </row>
    <row r="2705" spans="1:7" x14ac:dyDescent="0.3">
      <c r="A2705">
        <v>2704</v>
      </c>
      <c r="B2705" t="s">
        <v>16</v>
      </c>
      <c r="C2705" t="s">
        <v>15</v>
      </c>
      <c r="D2705" s="1">
        <v>45112</v>
      </c>
      <c r="E2705" s="1" t="str">
        <f t="shared" si="42"/>
        <v>Jul 2023</v>
      </c>
      <c r="F2705" s="6">
        <v>343.84672797385667</v>
      </c>
      <c r="G2705" t="s">
        <v>14</v>
      </c>
    </row>
    <row r="2706" spans="1:7" x14ac:dyDescent="0.3">
      <c r="A2706">
        <v>2705</v>
      </c>
      <c r="B2706" t="s">
        <v>18</v>
      </c>
      <c r="C2706" t="s">
        <v>9</v>
      </c>
      <c r="D2706" s="1">
        <v>45258</v>
      </c>
      <c r="E2706" s="1" t="str">
        <f t="shared" si="42"/>
        <v>Nov 2023</v>
      </c>
      <c r="F2706" s="6">
        <v>324.29326317080307</v>
      </c>
      <c r="G2706" t="s">
        <v>14</v>
      </c>
    </row>
    <row r="2707" spans="1:7" x14ac:dyDescent="0.3">
      <c r="A2707">
        <v>2706</v>
      </c>
      <c r="B2707" t="s">
        <v>13</v>
      </c>
      <c r="C2707" t="s">
        <v>9</v>
      </c>
      <c r="D2707" s="1">
        <v>44957</v>
      </c>
      <c r="E2707" s="1" t="str">
        <f t="shared" si="42"/>
        <v>Jan 2023</v>
      </c>
      <c r="F2707" s="6">
        <v>132.87010027064514</v>
      </c>
      <c r="G2707" t="s">
        <v>12</v>
      </c>
    </row>
    <row r="2708" spans="1:7" x14ac:dyDescent="0.3">
      <c r="A2708">
        <v>2707</v>
      </c>
      <c r="B2708" t="s">
        <v>5</v>
      </c>
      <c r="C2708" t="s">
        <v>19</v>
      </c>
      <c r="D2708" s="1">
        <v>45009</v>
      </c>
      <c r="E2708" s="1" t="str">
        <f t="shared" si="42"/>
        <v>Mar 2023</v>
      </c>
      <c r="F2708" s="6">
        <v>198.31230022332628</v>
      </c>
      <c r="G2708" t="s">
        <v>12</v>
      </c>
    </row>
    <row r="2709" spans="1:7" x14ac:dyDescent="0.3">
      <c r="A2709">
        <v>2708</v>
      </c>
      <c r="B2709" t="s">
        <v>16</v>
      </c>
      <c r="C2709" t="s">
        <v>15</v>
      </c>
      <c r="D2709" s="1">
        <v>45198</v>
      </c>
      <c r="E2709" s="1" t="str">
        <f t="shared" si="42"/>
        <v>Sep 2023</v>
      </c>
      <c r="F2709" s="6">
        <v>52.552349576814521</v>
      </c>
      <c r="G2709" t="s">
        <v>12</v>
      </c>
    </row>
    <row r="2710" spans="1:7" x14ac:dyDescent="0.3">
      <c r="A2710">
        <v>2709</v>
      </c>
      <c r="B2710" t="s">
        <v>8</v>
      </c>
      <c r="C2710" t="s">
        <v>15</v>
      </c>
      <c r="D2710" s="1">
        <v>45176</v>
      </c>
      <c r="E2710" s="1" t="str">
        <f t="shared" si="42"/>
        <v>Sep 2023</v>
      </c>
      <c r="F2710" s="6">
        <v>412.53861991551156</v>
      </c>
      <c r="G2710" t="s">
        <v>14</v>
      </c>
    </row>
    <row r="2711" spans="1:7" x14ac:dyDescent="0.3">
      <c r="A2711">
        <v>2710</v>
      </c>
      <c r="B2711" t="s">
        <v>13</v>
      </c>
      <c r="C2711" t="s">
        <v>17</v>
      </c>
      <c r="D2711" s="1">
        <v>45245</v>
      </c>
      <c r="E2711" s="1" t="str">
        <f t="shared" si="42"/>
        <v>Nov 2023</v>
      </c>
      <c r="F2711" s="6">
        <v>292.55370229374518</v>
      </c>
      <c r="G2711" t="s">
        <v>14</v>
      </c>
    </row>
    <row r="2712" spans="1:7" x14ac:dyDescent="0.3">
      <c r="A2712">
        <v>2711</v>
      </c>
      <c r="B2712" t="s">
        <v>5</v>
      </c>
      <c r="C2712" t="s">
        <v>9</v>
      </c>
      <c r="D2712" s="1">
        <v>45064</v>
      </c>
      <c r="E2712" s="1" t="str">
        <f t="shared" si="42"/>
        <v>May 2023</v>
      </c>
      <c r="F2712" s="6">
        <v>36.095445439212156</v>
      </c>
      <c r="G2712" t="s">
        <v>12</v>
      </c>
    </row>
    <row r="2713" spans="1:7" x14ac:dyDescent="0.3">
      <c r="A2713">
        <v>2712</v>
      </c>
      <c r="B2713" t="s">
        <v>21</v>
      </c>
      <c r="C2713" t="s">
        <v>15</v>
      </c>
      <c r="D2713" s="1">
        <v>44934</v>
      </c>
      <c r="E2713" s="1" t="str">
        <f t="shared" si="42"/>
        <v>Jan 2023</v>
      </c>
      <c r="F2713" s="6">
        <v>256.415823123461</v>
      </c>
      <c r="G2713" t="s">
        <v>7</v>
      </c>
    </row>
    <row r="2714" spans="1:7" x14ac:dyDescent="0.3">
      <c r="A2714">
        <v>2713</v>
      </c>
      <c r="B2714" t="s">
        <v>5</v>
      </c>
      <c r="C2714" t="s">
        <v>19</v>
      </c>
      <c r="D2714" s="1">
        <v>45054</v>
      </c>
      <c r="E2714" s="1" t="str">
        <f t="shared" si="42"/>
        <v>May 2023</v>
      </c>
      <c r="F2714" s="6">
        <v>449.64518328680975</v>
      </c>
      <c r="G2714" t="s">
        <v>7</v>
      </c>
    </row>
    <row r="2715" spans="1:7" x14ac:dyDescent="0.3">
      <c r="A2715">
        <v>2714</v>
      </c>
      <c r="B2715" t="s">
        <v>5</v>
      </c>
      <c r="C2715" t="s">
        <v>17</v>
      </c>
      <c r="D2715" s="1">
        <v>45195</v>
      </c>
      <c r="E2715" s="1" t="str">
        <f t="shared" si="42"/>
        <v>Sep 2023</v>
      </c>
      <c r="F2715" s="6">
        <v>120.46554000311791</v>
      </c>
      <c r="G2715" t="s">
        <v>14</v>
      </c>
    </row>
    <row r="2716" spans="1:7" x14ac:dyDescent="0.3">
      <c r="A2716">
        <v>2715</v>
      </c>
      <c r="B2716" t="s">
        <v>18</v>
      </c>
      <c r="C2716" t="s">
        <v>19</v>
      </c>
      <c r="D2716" s="1">
        <v>44952</v>
      </c>
      <c r="E2716" s="1" t="str">
        <f t="shared" si="42"/>
        <v>Jan 2023</v>
      </c>
      <c r="F2716" s="6">
        <v>326.02238634470689</v>
      </c>
      <c r="G2716" t="s">
        <v>20</v>
      </c>
    </row>
    <row r="2717" spans="1:7" x14ac:dyDescent="0.3">
      <c r="A2717">
        <v>2716</v>
      </c>
      <c r="B2717" t="s">
        <v>13</v>
      </c>
      <c r="C2717" t="s">
        <v>17</v>
      </c>
      <c r="D2717" s="1">
        <v>44980</v>
      </c>
      <c r="E2717" s="1" t="str">
        <f t="shared" si="42"/>
        <v>Feb 2023</v>
      </c>
      <c r="F2717" s="6">
        <v>341.29982333724922</v>
      </c>
      <c r="G2717" t="s">
        <v>10</v>
      </c>
    </row>
    <row r="2718" spans="1:7" x14ac:dyDescent="0.3">
      <c r="A2718">
        <v>2717</v>
      </c>
      <c r="B2718" t="s">
        <v>5</v>
      </c>
      <c r="C2718" t="s">
        <v>6</v>
      </c>
      <c r="D2718" s="1">
        <v>45116</v>
      </c>
      <c r="E2718" s="1" t="str">
        <f t="shared" si="42"/>
        <v>Jul 2023</v>
      </c>
      <c r="F2718" s="6">
        <v>184.09840100652042</v>
      </c>
      <c r="G2718" t="s">
        <v>12</v>
      </c>
    </row>
    <row r="2719" spans="1:7" x14ac:dyDescent="0.3">
      <c r="A2719">
        <v>2718</v>
      </c>
      <c r="B2719" t="s">
        <v>8</v>
      </c>
      <c r="C2719" t="s">
        <v>6</v>
      </c>
      <c r="D2719" s="1">
        <v>45184</v>
      </c>
      <c r="E2719" s="1" t="str">
        <f t="shared" si="42"/>
        <v>Sep 2023</v>
      </c>
      <c r="F2719" s="6">
        <v>212.60070219559606</v>
      </c>
      <c r="G2719" t="s">
        <v>10</v>
      </c>
    </row>
    <row r="2720" spans="1:7" x14ac:dyDescent="0.3">
      <c r="A2720">
        <v>2719</v>
      </c>
      <c r="B2720" t="s">
        <v>11</v>
      </c>
      <c r="C2720" t="s">
        <v>17</v>
      </c>
      <c r="D2720" s="1">
        <v>45170</v>
      </c>
      <c r="E2720" s="1" t="str">
        <f t="shared" si="42"/>
        <v>Sep 2023</v>
      </c>
      <c r="F2720" s="6">
        <v>141.37921100371267</v>
      </c>
      <c r="G2720" t="s">
        <v>7</v>
      </c>
    </row>
    <row r="2721" spans="1:7" x14ac:dyDescent="0.3">
      <c r="A2721">
        <v>2720</v>
      </c>
      <c r="B2721" t="s">
        <v>21</v>
      </c>
      <c r="C2721" t="s">
        <v>19</v>
      </c>
      <c r="D2721" s="1">
        <v>45121</v>
      </c>
      <c r="E2721" s="1" t="str">
        <f t="shared" si="42"/>
        <v>Jul 2023</v>
      </c>
      <c r="F2721" s="6">
        <v>461.48754397922016</v>
      </c>
      <c r="G2721" t="s">
        <v>10</v>
      </c>
    </row>
    <row r="2722" spans="1:7" x14ac:dyDescent="0.3">
      <c r="A2722">
        <v>2721</v>
      </c>
      <c r="B2722" t="s">
        <v>13</v>
      </c>
      <c r="C2722" t="s">
        <v>17</v>
      </c>
      <c r="D2722" s="1">
        <v>44956</v>
      </c>
      <c r="E2722" s="1" t="str">
        <f t="shared" si="42"/>
        <v>Jan 2023</v>
      </c>
      <c r="F2722" s="6">
        <v>494.20668308644485</v>
      </c>
      <c r="G2722" t="s">
        <v>20</v>
      </c>
    </row>
    <row r="2723" spans="1:7" x14ac:dyDescent="0.3">
      <c r="A2723">
        <v>2722</v>
      </c>
      <c r="B2723" t="s">
        <v>13</v>
      </c>
      <c r="C2723" t="s">
        <v>6</v>
      </c>
      <c r="D2723" s="1">
        <v>45284</v>
      </c>
      <c r="E2723" s="1" t="str">
        <f t="shared" si="42"/>
        <v>Dec 2023</v>
      </c>
      <c r="F2723" s="6">
        <v>191.12943838302309</v>
      </c>
      <c r="G2723" t="s">
        <v>10</v>
      </c>
    </row>
    <row r="2724" spans="1:7" x14ac:dyDescent="0.3">
      <c r="A2724">
        <v>2723</v>
      </c>
      <c r="B2724" t="s">
        <v>5</v>
      </c>
      <c r="C2724" t="s">
        <v>17</v>
      </c>
      <c r="D2724" s="1">
        <v>45077</v>
      </c>
      <c r="E2724" s="1" t="str">
        <f t="shared" si="42"/>
        <v>May 2023</v>
      </c>
      <c r="F2724" s="6">
        <v>253.39651449815452</v>
      </c>
      <c r="G2724" t="s">
        <v>20</v>
      </c>
    </row>
    <row r="2725" spans="1:7" x14ac:dyDescent="0.3">
      <c r="A2725">
        <v>2724</v>
      </c>
      <c r="B2725" t="s">
        <v>21</v>
      </c>
      <c r="C2725" t="s">
        <v>19</v>
      </c>
      <c r="D2725" s="1">
        <v>45281</v>
      </c>
      <c r="E2725" s="1" t="str">
        <f t="shared" si="42"/>
        <v>Dec 2023</v>
      </c>
      <c r="F2725" s="6">
        <v>451.33069260100535</v>
      </c>
      <c r="G2725" t="s">
        <v>14</v>
      </c>
    </row>
    <row r="2726" spans="1:7" x14ac:dyDescent="0.3">
      <c r="A2726">
        <v>2725</v>
      </c>
      <c r="B2726" t="s">
        <v>16</v>
      </c>
      <c r="C2726" t="s">
        <v>17</v>
      </c>
      <c r="D2726" s="1">
        <v>45058</v>
      </c>
      <c r="E2726" s="1" t="str">
        <f t="shared" si="42"/>
        <v>May 2023</v>
      </c>
      <c r="F2726" s="6">
        <v>386.93786545455612</v>
      </c>
      <c r="G2726" t="s">
        <v>10</v>
      </c>
    </row>
    <row r="2727" spans="1:7" x14ac:dyDescent="0.3">
      <c r="A2727">
        <v>2726</v>
      </c>
      <c r="B2727" t="s">
        <v>5</v>
      </c>
      <c r="C2727" t="s">
        <v>15</v>
      </c>
      <c r="D2727" s="1">
        <v>45217</v>
      </c>
      <c r="E2727" s="1" t="str">
        <f t="shared" si="42"/>
        <v>Oct 2023</v>
      </c>
      <c r="F2727" s="6">
        <v>381.63666658011084</v>
      </c>
      <c r="G2727" t="s">
        <v>10</v>
      </c>
    </row>
    <row r="2728" spans="1:7" x14ac:dyDescent="0.3">
      <c r="A2728">
        <v>2727</v>
      </c>
      <c r="B2728" t="s">
        <v>5</v>
      </c>
      <c r="C2728" t="s">
        <v>6</v>
      </c>
      <c r="D2728" s="1">
        <v>44984</v>
      </c>
      <c r="E2728" s="1" t="str">
        <f t="shared" si="42"/>
        <v>Feb 2023</v>
      </c>
      <c r="F2728" s="6">
        <v>128.36203278069991</v>
      </c>
      <c r="G2728" t="s">
        <v>20</v>
      </c>
    </row>
    <row r="2729" spans="1:7" x14ac:dyDescent="0.3">
      <c r="A2729">
        <v>2728</v>
      </c>
      <c r="B2729" t="s">
        <v>16</v>
      </c>
      <c r="C2729" t="s">
        <v>17</v>
      </c>
      <c r="D2729" s="1">
        <v>44941</v>
      </c>
      <c r="E2729" s="1" t="str">
        <f t="shared" si="42"/>
        <v>Jan 2023</v>
      </c>
      <c r="F2729" s="6">
        <v>377.55816888842907</v>
      </c>
      <c r="G2729" t="s">
        <v>12</v>
      </c>
    </row>
    <row r="2730" spans="1:7" x14ac:dyDescent="0.3">
      <c r="A2730">
        <v>2729</v>
      </c>
      <c r="B2730" t="s">
        <v>16</v>
      </c>
      <c r="C2730" t="s">
        <v>6</v>
      </c>
      <c r="D2730" s="1">
        <v>45048</v>
      </c>
      <c r="E2730" s="1" t="str">
        <f t="shared" si="42"/>
        <v>May 2023</v>
      </c>
      <c r="F2730" s="6">
        <v>352.19131738655994</v>
      </c>
      <c r="G2730" t="s">
        <v>10</v>
      </c>
    </row>
    <row r="2731" spans="1:7" x14ac:dyDescent="0.3">
      <c r="A2731">
        <v>2730</v>
      </c>
      <c r="B2731" t="s">
        <v>13</v>
      </c>
      <c r="C2731" t="s">
        <v>19</v>
      </c>
      <c r="D2731" s="1">
        <v>45086</v>
      </c>
      <c r="E2731" s="1" t="str">
        <f t="shared" si="42"/>
        <v>Jun 2023</v>
      </c>
      <c r="F2731" s="6">
        <v>174.18312113411238</v>
      </c>
      <c r="G2731" t="s">
        <v>20</v>
      </c>
    </row>
    <row r="2732" spans="1:7" x14ac:dyDescent="0.3">
      <c r="A2732">
        <v>2731</v>
      </c>
      <c r="B2732" t="s">
        <v>5</v>
      </c>
      <c r="C2732" t="s">
        <v>19</v>
      </c>
      <c r="D2732" s="1">
        <v>45109</v>
      </c>
      <c r="E2732" s="1" t="str">
        <f t="shared" si="42"/>
        <v>Jul 2023</v>
      </c>
      <c r="F2732" s="6">
        <v>371.4056428087199</v>
      </c>
      <c r="G2732" t="s">
        <v>12</v>
      </c>
    </row>
    <row r="2733" spans="1:7" x14ac:dyDescent="0.3">
      <c r="A2733">
        <v>2732</v>
      </c>
      <c r="B2733" t="s">
        <v>13</v>
      </c>
      <c r="C2733" t="s">
        <v>15</v>
      </c>
      <c r="D2733" s="1">
        <v>45247</v>
      </c>
      <c r="E2733" s="1" t="str">
        <f t="shared" si="42"/>
        <v>Nov 2023</v>
      </c>
      <c r="F2733" s="6">
        <v>96.412499709653446</v>
      </c>
      <c r="G2733" t="s">
        <v>7</v>
      </c>
    </row>
    <row r="2734" spans="1:7" x14ac:dyDescent="0.3">
      <c r="A2734">
        <v>2733</v>
      </c>
      <c r="B2734" t="s">
        <v>18</v>
      </c>
      <c r="C2734" t="s">
        <v>17</v>
      </c>
      <c r="D2734" s="1">
        <v>44936</v>
      </c>
      <c r="E2734" s="1" t="str">
        <f t="shared" si="42"/>
        <v>Jan 2023</v>
      </c>
      <c r="F2734" s="6">
        <v>83.282253170713474</v>
      </c>
      <c r="G2734" t="s">
        <v>10</v>
      </c>
    </row>
    <row r="2735" spans="1:7" x14ac:dyDescent="0.3">
      <c r="A2735">
        <v>2734</v>
      </c>
      <c r="B2735" t="s">
        <v>11</v>
      </c>
      <c r="C2735" t="s">
        <v>15</v>
      </c>
      <c r="D2735" s="1">
        <v>44938</v>
      </c>
      <c r="E2735" s="1" t="str">
        <f t="shared" si="42"/>
        <v>Jan 2023</v>
      </c>
      <c r="F2735" s="6">
        <v>261.48892315319961</v>
      </c>
      <c r="G2735" t="s">
        <v>12</v>
      </c>
    </row>
    <row r="2736" spans="1:7" x14ac:dyDescent="0.3">
      <c r="A2736">
        <v>2735</v>
      </c>
      <c r="B2736" t="s">
        <v>18</v>
      </c>
      <c r="C2736" t="s">
        <v>9</v>
      </c>
      <c r="D2736" s="1">
        <v>45066</v>
      </c>
      <c r="E2736" s="1" t="str">
        <f t="shared" si="42"/>
        <v>May 2023</v>
      </c>
      <c r="F2736" s="6">
        <v>238.71244756189981</v>
      </c>
      <c r="G2736" t="s">
        <v>20</v>
      </c>
    </row>
    <row r="2737" spans="1:7" x14ac:dyDescent="0.3">
      <c r="A2737">
        <v>2736</v>
      </c>
      <c r="B2737" t="s">
        <v>13</v>
      </c>
      <c r="C2737" t="s">
        <v>19</v>
      </c>
      <c r="D2737" s="1">
        <v>45190</v>
      </c>
      <c r="E2737" s="1" t="str">
        <f t="shared" si="42"/>
        <v>Sep 2023</v>
      </c>
      <c r="F2737" s="6">
        <v>15.360648889217687</v>
      </c>
      <c r="G2737" t="s">
        <v>14</v>
      </c>
    </row>
    <row r="2738" spans="1:7" x14ac:dyDescent="0.3">
      <c r="A2738">
        <v>2737</v>
      </c>
      <c r="B2738" t="s">
        <v>13</v>
      </c>
      <c r="C2738" t="s">
        <v>9</v>
      </c>
      <c r="D2738" s="1">
        <v>45185</v>
      </c>
      <c r="E2738" s="1" t="str">
        <f t="shared" si="42"/>
        <v>Sep 2023</v>
      </c>
      <c r="F2738" s="6">
        <v>132.50472333431367</v>
      </c>
      <c r="G2738" t="s">
        <v>10</v>
      </c>
    </row>
    <row r="2739" spans="1:7" x14ac:dyDescent="0.3">
      <c r="A2739">
        <v>2738</v>
      </c>
      <c r="B2739" t="s">
        <v>18</v>
      </c>
      <c r="C2739" t="s">
        <v>9</v>
      </c>
      <c r="D2739" s="1">
        <v>45055</v>
      </c>
      <c r="E2739" s="1" t="str">
        <f t="shared" si="42"/>
        <v>May 2023</v>
      </c>
      <c r="F2739" s="6">
        <v>349.58462253241589</v>
      </c>
      <c r="G2739" t="s">
        <v>12</v>
      </c>
    </row>
    <row r="2740" spans="1:7" x14ac:dyDescent="0.3">
      <c r="A2740">
        <v>2739</v>
      </c>
      <c r="B2740" t="s">
        <v>5</v>
      </c>
      <c r="C2740" t="s">
        <v>9</v>
      </c>
      <c r="D2740" s="1">
        <v>44971</v>
      </c>
      <c r="E2740" s="1" t="str">
        <f t="shared" si="42"/>
        <v>Feb 2023</v>
      </c>
      <c r="F2740" s="6">
        <v>106.57607284711511</v>
      </c>
      <c r="G2740" t="s">
        <v>12</v>
      </c>
    </row>
    <row r="2741" spans="1:7" x14ac:dyDescent="0.3">
      <c r="A2741">
        <v>2740</v>
      </c>
      <c r="B2741" t="s">
        <v>5</v>
      </c>
      <c r="C2741" t="s">
        <v>15</v>
      </c>
      <c r="D2741" s="1">
        <v>45054</v>
      </c>
      <c r="E2741" s="1" t="str">
        <f t="shared" si="42"/>
        <v>May 2023</v>
      </c>
      <c r="F2741" s="6">
        <v>365.15856232095285</v>
      </c>
      <c r="G2741" t="s">
        <v>7</v>
      </c>
    </row>
    <row r="2742" spans="1:7" x14ac:dyDescent="0.3">
      <c r="A2742">
        <v>2741</v>
      </c>
      <c r="B2742" t="s">
        <v>8</v>
      </c>
      <c r="C2742" t="s">
        <v>19</v>
      </c>
      <c r="D2742" s="1">
        <v>44932</v>
      </c>
      <c r="E2742" s="1" t="str">
        <f t="shared" si="42"/>
        <v>Jan 2023</v>
      </c>
      <c r="F2742" s="6">
        <v>493.56698783148147</v>
      </c>
      <c r="G2742" t="s">
        <v>7</v>
      </c>
    </row>
    <row r="2743" spans="1:7" x14ac:dyDescent="0.3">
      <c r="A2743">
        <v>2742</v>
      </c>
      <c r="B2743" t="s">
        <v>16</v>
      </c>
      <c r="C2743" t="s">
        <v>15</v>
      </c>
      <c r="D2743" s="1">
        <v>45256</v>
      </c>
      <c r="E2743" s="1" t="str">
        <f t="shared" si="42"/>
        <v>Nov 2023</v>
      </c>
      <c r="F2743" s="6">
        <v>284.68053247172185</v>
      </c>
      <c r="G2743" t="s">
        <v>12</v>
      </c>
    </row>
    <row r="2744" spans="1:7" x14ac:dyDescent="0.3">
      <c r="A2744">
        <v>2743</v>
      </c>
      <c r="B2744" t="s">
        <v>5</v>
      </c>
      <c r="C2744" t="s">
        <v>9</v>
      </c>
      <c r="D2744" s="1">
        <v>45221</v>
      </c>
      <c r="E2744" s="1" t="str">
        <f t="shared" si="42"/>
        <v>Oct 2023</v>
      </c>
      <c r="F2744" s="6">
        <v>172.46804097265127</v>
      </c>
      <c r="G2744" t="s">
        <v>7</v>
      </c>
    </row>
    <row r="2745" spans="1:7" x14ac:dyDescent="0.3">
      <c r="A2745">
        <v>2744</v>
      </c>
      <c r="B2745" t="s">
        <v>5</v>
      </c>
      <c r="C2745" t="s">
        <v>9</v>
      </c>
      <c r="D2745" s="1">
        <v>45109</v>
      </c>
      <c r="E2745" s="1" t="str">
        <f t="shared" si="42"/>
        <v>Jul 2023</v>
      </c>
      <c r="F2745" s="6">
        <v>141.71422810255376</v>
      </c>
      <c r="G2745" t="s">
        <v>14</v>
      </c>
    </row>
    <row r="2746" spans="1:7" x14ac:dyDescent="0.3">
      <c r="A2746">
        <v>2745</v>
      </c>
      <c r="B2746" t="s">
        <v>16</v>
      </c>
      <c r="C2746" t="s">
        <v>6</v>
      </c>
      <c r="D2746" s="1">
        <v>44928</v>
      </c>
      <c r="E2746" s="1" t="str">
        <f t="shared" si="42"/>
        <v>Jan 2023</v>
      </c>
      <c r="F2746" s="6">
        <v>314.94397129284471</v>
      </c>
      <c r="G2746" t="s">
        <v>10</v>
      </c>
    </row>
    <row r="2747" spans="1:7" x14ac:dyDescent="0.3">
      <c r="A2747">
        <v>2746</v>
      </c>
      <c r="B2747" t="s">
        <v>16</v>
      </c>
      <c r="C2747" t="s">
        <v>17</v>
      </c>
      <c r="D2747" s="1">
        <v>45114</v>
      </c>
      <c r="E2747" s="1" t="str">
        <f t="shared" si="42"/>
        <v>Jul 2023</v>
      </c>
      <c r="F2747" s="6">
        <v>34.706283742990806</v>
      </c>
      <c r="G2747" t="s">
        <v>12</v>
      </c>
    </row>
    <row r="2748" spans="1:7" x14ac:dyDescent="0.3">
      <c r="A2748">
        <v>2747</v>
      </c>
      <c r="B2748" t="s">
        <v>21</v>
      </c>
      <c r="C2748" t="s">
        <v>15</v>
      </c>
      <c r="D2748" s="1">
        <v>45239</v>
      </c>
      <c r="E2748" s="1" t="str">
        <f t="shared" si="42"/>
        <v>Nov 2023</v>
      </c>
      <c r="F2748" s="6">
        <v>112.23622657984214</v>
      </c>
      <c r="G2748" t="s">
        <v>20</v>
      </c>
    </row>
    <row r="2749" spans="1:7" x14ac:dyDescent="0.3">
      <c r="A2749">
        <v>2748</v>
      </c>
      <c r="B2749" t="s">
        <v>21</v>
      </c>
      <c r="C2749" t="s">
        <v>17</v>
      </c>
      <c r="D2749" s="1">
        <v>45017</v>
      </c>
      <c r="E2749" s="1" t="str">
        <f t="shared" si="42"/>
        <v>Apr 2023</v>
      </c>
      <c r="F2749" s="6">
        <v>492.67921933622728</v>
      </c>
      <c r="G2749" t="s">
        <v>20</v>
      </c>
    </row>
    <row r="2750" spans="1:7" x14ac:dyDescent="0.3">
      <c r="A2750">
        <v>2749</v>
      </c>
      <c r="B2750" t="s">
        <v>8</v>
      </c>
      <c r="C2750" t="s">
        <v>17</v>
      </c>
      <c r="D2750" s="1">
        <v>45169</v>
      </c>
      <c r="E2750" s="1" t="str">
        <f t="shared" si="42"/>
        <v>Aug 2023</v>
      </c>
      <c r="F2750" s="6">
        <v>205.42790689248838</v>
      </c>
      <c r="G2750" t="s">
        <v>12</v>
      </c>
    </row>
    <row r="2751" spans="1:7" x14ac:dyDescent="0.3">
      <c r="A2751">
        <v>2750</v>
      </c>
      <c r="B2751" t="s">
        <v>18</v>
      </c>
      <c r="C2751" t="s">
        <v>19</v>
      </c>
      <c r="D2751" s="1">
        <v>45287</v>
      </c>
      <c r="E2751" s="1" t="str">
        <f t="shared" si="42"/>
        <v>Dec 2023</v>
      </c>
      <c r="F2751" s="6">
        <v>155.55882025317052</v>
      </c>
      <c r="G2751" t="s">
        <v>7</v>
      </c>
    </row>
    <row r="2752" spans="1:7" x14ac:dyDescent="0.3">
      <c r="A2752">
        <v>2751</v>
      </c>
      <c r="B2752" t="s">
        <v>21</v>
      </c>
      <c r="C2752" t="s">
        <v>17</v>
      </c>
      <c r="D2752" s="1">
        <v>44932</v>
      </c>
      <c r="E2752" s="1" t="str">
        <f t="shared" si="42"/>
        <v>Jan 2023</v>
      </c>
      <c r="F2752" s="6">
        <v>101.75428112115125</v>
      </c>
      <c r="G2752" t="s">
        <v>7</v>
      </c>
    </row>
    <row r="2753" spans="1:7" x14ac:dyDescent="0.3">
      <c r="A2753">
        <v>2752</v>
      </c>
      <c r="B2753" t="s">
        <v>11</v>
      </c>
      <c r="C2753" t="s">
        <v>17</v>
      </c>
      <c r="D2753" s="1">
        <v>45245</v>
      </c>
      <c r="E2753" s="1" t="str">
        <f t="shared" si="42"/>
        <v>Nov 2023</v>
      </c>
      <c r="F2753" s="6">
        <v>241.9290323596523</v>
      </c>
      <c r="G2753" t="s">
        <v>14</v>
      </c>
    </row>
    <row r="2754" spans="1:7" x14ac:dyDescent="0.3">
      <c r="A2754">
        <v>2753</v>
      </c>
      <c r="B2754" t="s">
        <v>18</v>
      </c>
      <c r="C2754" t="s">
        <v>17</v>
      </c>
      <c r="D2754" s="1">
        <v>45123</v>
      </c>
      <c r="E2754" s="1" t="str">
        <f t="shared" ref="E2754:E2817" si="43">TEXT(D2754, "MMM YYYY")</f>
        <v>Jul 2023</v>
      </c>
      <c r="F2754" s="6">
        <v>13.92191048764299</v>
      </c>
      <c r="G2754" t="s">
        <v>14</v>
      </c>
    </row>
    <row r="2755" spans="1:7" x14ac:dyDescent="0.3">
      <c r="A2755">
        <v>2754</v>
      </c>
      <c r="B2755" t="s">
        <v>18</v>
      </c>
      <c r="C2755" t="s">
        <v>19</v>
      </c>
      <c r="D2755" s="1">
        <v>44988</v>
      </c>
      <c r="E2755" s="1" t="str">
        <f t="shared" si="43"/>
        <v>Mar 2023</v>
      </c>
      <c r="F2755" s="6">
        <v>102.15600062058999</v>
      </c>
      <c r="G2755" t="s">
        <v>14</v>
      </c>
    </row>
    <row r="2756" spans="1:7" x14ac:dyDescent="0.3">
      <c r="A2756">
        <v>2755</v>
      </c>
      <c r="B2756" t="s">
        <v>11</v>
      </c>
      <c r="C2756" t="s">
        <v>6</v>
      </c>
      <c r="D2756" s="1">
        <v>45163</v>
      </c>
      <c r="E2756" s="1" t="str">
        <f t="shared" si="43"/>
        <v>Aug 2023</v>
      </c>
      <c r="F2756" s="6">
        <v>269.59231798997683</v>
      </c>
      <c r="G2756" t="s">
        <v>10</v>
      </c>
    </row>
    <row r="2757" spans="1:7" x14ac:dyDescent="0.3">
      <c r="A2757">
        <v>2756</v>
      </c>
      <c r="B2757" t="s">
        <v>13</v>
      </c>
      <c r="C2757" t="s">
        <v>17</v>
      </c>
      <c r="D2757" s="1">
        <v>45036</v>
      </c>
      <c r="E2757" s="1" t="str">
        <f t="shared" si="43"/>
        <v>Apr 2023</v>
      </c>
      <c r="F2757" s="6">
        <v>369.38834270900202</v>
      </c>
      <c r="G2757" t="s">
        <v>20</v>
      </c>
    </row>
    <row r="2758" spans="1:7" x14ac:dyDescent="0.3">
      <c r="A2758">
        <v>2757</v>
      </c>
      <c r="B2758" t="s">
        <v>16</v>
      </c>
      <c r="C2758" t="s">
        <v>6</v>
      </c>
      <c r="D2758" s="1">
        <v>45095</v>
      </c>
      <c r="E2758" s="1" t="str">
        <f t="shared" si="43"/>
        <v>Jun 2023</v>
      </c>
      <c r="F2758" s="6">
        <v>443.43876945649117</v>
      </c>
      <c r="G2758" t="s">
        <v>14</v>
      </c>
    </row>
    <row r="2759" spans="1:7" x14ac:dyDescent="0.3">
      <c r="A2759">
        <v>2758</v>
      </c>
      <c r="B2759" t="s">
        <v>21</v>
      </c>
      <c r="C2759" t="s">
        <v>19</v>
      </c>
      <c r="D2759" s="1">
        <v>45106</v>
      </c>
      <c r="E2759" s="1" t="str">
        <f t="shared" si="43"/>
        <v>Jun 2023</v>
      </c>
      <c r="F2759" s="6">
        <v>180.863666683068</v>
      </c>
      <c r="G2759" t="s">
        <v>10</v>
      </c>
    </row>
    <row r="2760" spans="1:7" x14ac:dyDescent="0.3">
      <c r="A2760">
        <v>2759</v>
      </c>
      <c r="B2760" t="s">
        <v>11</v>
      </c>
      <c r="C2760" t="s">
        <v>6</v>
      </c>
      <c r="D2760" s="1">
        <v>45254</v>
      </c>
      <c r="E2760" s="1" t="str">
        <f t="shared" si="43"/>
        <v>Nov 2023</v>
      </c>
      <c r="F2760" s="6">
        <v>7.4598451089699767</v>
      </c>
      <c r="G2760" t="s">
        <v>14</v>
      </c>
    </row>
    <row r="2761" spans="1:7" x14ac:dyDescent="0.3">
      <c r="A2761">
        <v>2760</v>
      </c>
      <c r="B2761" t="s">
        <v>13</v>
      </c>
      <c r="C2761" t="s">
        <v>17</v>
      </c>
      <c r="D2761" s="1">
        <v>45164</v>
      </c>
      <c r="E2761" s="1" t="str">
        <f t="shared" si="43"/>
        <v>Aug 2023</v>
      </c>
      <c r="F2761" s="6">
        <v>303.34486903992382</v>
      </c>
      <c r="G2761" t="s">
        <v>20</v>
      </c>
    </row>
    <row r="2762" spans="1:7" x14ac:dyDescent="0.3">
      <c r="A2762">
        <v>2761</v>
      </c>
      <c r="B2762" t="s">
        <v>21</v>
      </c>
      <c r="C2762" t="s">
        <v>6</v>
      </c>
      <c r="D2762" s="1">
        <v>44983</v>
      </c>
      <c r="E2762" s="1" t="str">
        <f t="shared" si="43"/>
        <v>Feb 2023</v>
      </c>
      <c r="F2762" s="6">
        <v>89.083624172869364</v>
      </c>
      <c r="G2762" t="s">
        <v>10</v>
      </c>
    </row>
    <row r="2763" spans="1:7" x14ac:dyDescent="0.3">
      <c r="A2763">
        <v>2762</v>
      </c>
      <c r="B2763" t="s">
        <v>16</v>
      </c>
      <c r="C2763" t="s">
        <v>17</v>
      </c>
      <c r="D2763" s="1">
        <v>45090</v>
      </c>
      <c r="E2763" s="1" t="str">
        <f t="shared" si="43"/>
        <v>Jun 2023</v>
      </c>
      <c r="F2763" s="6">
        <v>336.46866975543088</v>
      </c>
      <c r="G2763" t="s">
        <v>7</v>
      </c>
    </row>
    <row r="2764" spans="1:7" x14ac:dyDescent="0.3">
      <c r="A2764">
        <v>2763</v>
      </c>
      <c r="B2764" t="s">
        <v>18</v>
      </c>
      <c r="C2764" t="s">
        <v>19</v>
      </c>
      <c r="D2764" s="1">
        <v>45236</v>
      </c>
      <c r="E2764" s="1" t="str">
        <f t="shared" si="43"/>
        <v>Nov 2023</v>
      </c>
      <c r="F2764" s="6">
        <v>297.91533612379015</v>
      </c>
      <c r="G2764" t="s">
        <v>12</v>
      </c>
    </row>
    <row r="2765" spans="1:7" x14ac:dyDescent="0.3">
      <c r="A2765">
        <v>2764</v>
      </c>
      <c r="B2765" t="s">
        <v>21</v>
      </c>
      <c r="C2765" t="s">
        <v>19</v>
      </c>
      <c r="D2765" s="1">
        <v>45170</v>
      </c>
      <c r="E2765" s="1" t="str">
        <f t="shared" si="43"/>
        <v>Sep 2023</v>
      </c>
      <c r="F2765" s="6">
        <v>62.438120055973002</v>
      </c>
      <c r="G2765" t="s">
        <v>20</v>
      </c>
    </row>
    <row r="2766" spans="1:7" x14ac:dyDescent="0.3">
      <c r="A2766">
        <v>2765</v>
      </c>
      <c r="B2766" t="s">
        <v>8</v>
      </c>
      <c r="C2766" t="s">
        <v>6</v>
      </c>
      <c r="D2766" s="1">
        <v>45181</v>
      </c>
      <c r="E2766" s="1" t="str">
        <f t="shared" si="43"/>
        <v>Sep 2023</v>
      </c>
      <c r="F2766" s="6">
        <v>106.72555958023418</v>
      </c>
      <c r="G2766" t="s">
        <v>12</v>
      </c>
    </row>
    <row r="2767" spans="1:7" x14ac:dyDescent="0.3">
      <c r="A2767">
        <v>2766</v>
      </c>
      <c r="B2767" t="s">
        <v>18</v>
      </c>
      <c r="C2767" t="s">
        <v>17</v>
      </c>
      <c r="D2767" s="1">
        <v>45113</v>
      </c>
      <c r="E2767" s="1" t="str">
        <f t="shared" si="43"/>
        <v>Jul 2023</v>
      </c>
      <c r="F2767" s="6">
        <v>251.69877643014422</v>
      </c>
      <c r="G2767" t="s">
        <v>10</v>
      </c>
    </row>
    <row r="2768" spans="1:7" x14ac:dyDescent="0.3">
      <c r="A2768">
        <v>2767</v>
      </c>
      <c r="B2768" t="s">
        <v>16</v>
      </c>
      <c r="C2768" t="s">
        <v>15</v>
      </c>
      <c r="D2768" s="1">
        <v>45089</v>
      </c>
      <c r="E2768" s="1" t="str">
        <f t="shared" si="43"/>
        <v>Jun 2023</v>
      </c>
      <c r="F2768" s="6">
        <v>389.96719278296678</v>
      </c>
      <c r="G2768" t="s">
        <v>10</v>
      </c>
    </row>
    <row r="2769" spans="1:7" x14ac:dyDescent="0.3">
      <c r="A2769">
        <v>2768</v>
      </c>
      <c r="B2769" t="s">
        <v>21</v>
      </c>
      <c r="C2769" t="s">
        <v>6</v>
      </c>
      <c r="D2769" s="1">
        <v>45062</v>
      </c>
      <c r="E2769" s="1" t="str">
        <f t="shared" si="43"/>
        <v>May 2023</v>
      </c>
      <c r="F2769" s="6">
        <v>459.3710568454934</v>
      </c>
      <c r="G2769" t="s">
        <v>12</v>
      </c>
    </row>
    <row r="2770" spans="1:7" x14ac:dyDescent="0.3">
      <c r="A2770">
        <v>2769</v>
      </c>
      <c r="B2770" t="s">
        <v>21</v>
      </c>
      <c r="C2770" t="s">
        <v>15</v>
      </c>
      <c r="D2770" s="1">
        <v>45178</v>
      </c>
      <c r="E2770" s="1" t="str">
        <f t="shared" si="43"/>
        <v>Sep 2023</v>
      </c>
      <c r="F2770" s="6">
        <v>463.28735324604577</v>
      </c>
      <c r="G2770" t="s">
        <v>20</v>
      </c>
    </row>
    <row r="2771" spans="1:7" x14ac:dyDescent="0.3">
      <c r="A2771">
        <v>2770</v>
      </c>
      <c r="B2771" t="s">
        <v>18</v>
      </c>
      <c r="C2771" t="s">
        <v>9</v>
      </c>
      <c r="D2771" s="1">
        <v>45220</v>
      </c>
      <c r="E2771" s="1" t="str">
        <f t="shared" si="43"/>
        <v>Oct 2023</v>
      </c>
      <c r="F2771" s="6">
        <v>438.08000786529658</v>
      </c>
      <c r="G2771" t="s">
        <v>14</v>
      </c>
    </row>
    <row r="2772" spans="1:7" x14ac:dyDescent="0.3">
      <c r="A2772">
        <v>2771</v>
      </c>
      <c r="B2772" t="s">
        <v>13</v>
      </c>
      <c r="C2772" t="s">
        <v>6</v>
      </c>
      <c r="D2772" s="1">
        <v>45180</v>
      </c>
      <c r="E2772" s="1" t="str">
        <f t="shared" si="43"/>
        <v>Sep 2023</v>
      </c>
      <c r="F2772" s="6">
        <v>301.03531631374648</v>
      </c>
      <c r="G2772" t="s">
        <v>7</v>
      </c>
    </row>
    <row r="2773" spans="1:7" x14ac:dyDescent="0.3">
      <c r="A2773">
        <v>2772</v>
      </c>
      <c r="B2773" t="s">
        <v>8</v>
      </c>
      <c r="C2773" t="s">
        <v>19</v>
      </c>
      <c r="D2773" s="1">
        <v>45244</v>
      </c>
      <c r="E2773" s="1" t="str">
        <f t="shared" si="43"/>
        <v>Nov 2023</v>
      </c>
      <c r="F2773" s="6">
        <v>233.41877783703242</v>
      </c>
      <c r="G2773" t="s">
        <v>20</v>
      </c>
    </row>
    <row r="2774" spans="1:7" x14ac:dyDescent="0.3">
      <c r="A2774">
        <v>2773</v>
      </c>
      <c r="B2774" t="s">
        <v>13</v>
      </c>
      <c r="C2774" t="s">
        <v>9</v>
      </c>
      <c r="D2774" s="1">
        <v>45135</v>
      </c>
      <c r="E2774" s="1" t="str">
        <f t="shared" si="43"/>
        <v>Jul 2023</v>
      </c>
      <c r="F2774" s="6">
        <v>280.55061194136715</v>
      </c>
      <c r="G2774" t="s">
        <v>10</v>
      </c>
    </row>
    <row r="2775" spans="1:7" x14ac:dyDescent="0.3">
      <c r="A2775">
        <v>2774</v>
      </c>
      <c r="B2775" t="s">
        <v>21</v>
      </c>
      <c r="C2775" t="s">
        <v>9</v>
      </c>
      <c r="D2775" s="1">
        <v>45253</v>
      </c>
      <c r="E2775" s="1" t="str">
        <f t="shared" si="43"/>
        <v>Nov 2023</v>
      </c>
      <c r="F2775" s="6">
        <v>129.91304305861991</v>
      </c>
      <c r="G2775" t="s">
        <v>12</v>
      </c>
    </row>
    <row r="2776" spans="1:7" x14ac:dyDescent="0.3">
      <c r="A2776">
        <v>2775</v>
      </c>
      <c r="B2776" t="s">
        <v>8</v>
      </c>
      <c r="C2776" t="s">
        <v>9</v>
      </c>
      <c r="D2776" s="1">
        <v>45190</v>
      </c>
      <c r="E2776" s="1" t="str">
        <f t="shared" si="43"/>
        <v>Sep 2023</v>
      </c>
      <c r="F2776" s="6">
        <v>423.33455989212143</v>
      </c>
      <c r="G2776" t="s">
        <v>7</v>
      </c>
    </row>
    <row r="2777" spans="1:7" x14ac:dyDescent="0.3">
      <c r="A2777">
        <v>2776</v>
      </c>
      <c r="B2777" t="s">
        <v>5</v>
      </c>
      <c r="C2777" t="s">
        <v>6</v>
      </c>
      <c r="D2777" s="1">
        <v>45102</v>
      </c>
      <c r="E2777" s="1" t="str">
        <f t="shared" si="43"/>
        <v>Jun 2023</v>
      </c>
      <c r="F2777" s="6">
        <v>300.12556166311532</v>
      </c>
      <c r="G2777" t="s">
        <v>12</v>
      </c>
    </row>
    <row r="2778" spans="1:7" x14ac:dyDescent="0.3">
      <c r="A2778">
        <v>2777</v>
      </c>
      <c r="B2778" t="s">
        <v>16</v>
      </c>
      <c r="C2778" t="s">
        <v>19</v>
      </c>
      <c r="D2778" s="1">
        <v>45252</v>
      </c>
      <c r="E2778" s="1" t="str">
        <f t="shared" si="43"/>
        <v>Nov 2023</v>
      </c>
      <c r="F2778" s="6">
        <v>354.82504096358747</v>
      </c>
      <c r="G2778" t="s">
        <v>12</v>
      </c>
    </row>
    <row r="2779" spans="1:7" x14ac:dyDescent="0.3">
      <c r="A2779">
        <v>2778</v>
      </c>
      <c r="B2779" t="s">
        <v>11</v>
      </c>
      <c r="C2779" t="s">
        <v>9</v>
      </c>
      <c r="D2779" s="1">
        <v>45200</v>
      </c>
      <c r="E2779" s="1" t="str">
        <f t="shared" si="43"/>
        <v>Oct 2023</v>
      </c>
      <c r="F2779" s="6">
        <v>262.98591658578846</v>
      </c>
      <c r="G2779" t="s">
        <v>14</v>
      </c>
    </row>
    <row r="2780" spans="1:7" x14ac:dyDescent="0.3">
      <c r="A2780">
        <v>2779</v>
      </c>
      <c r="B2780" t="s">
        <v>18</v>
      </c>
      <c r="C2780" t="s">
        <v>17</v>
      </c>
      <c r="D2780" s="1">
        <v>45140</v>
      </c>
      <c r="E2780" s="1" t="str">
        <f t="shared" si="43"/>
        <v>Aug 2023</v>
      </c>
      <c r="F2780" s="6">
        <v>322.66700371473831</v>
      </c>
      <c r="G2780" t="s">
        <v>20</v>
      </c>
    </row>
    <row r="2781" spans="1:7" x14ac:dyDescent="0.3">
      <c r="A2781">
        <v>2780</v>
      </c>
      <c r="B2781" t="s">
        <v>18</v>
      </c>
      <c r="C2781" t="s">
        <v>19</v>
      </c>
      <c r="D2781" s="1">
        <v>45213</v>
      </c>
      <c r="E2781" s="1" t="str">
        <f t="shared" si="43"/>
        <v>Oct 2023</v>
      </c>
      <c r="F2781" s="6">
        <v>379.43102084301728</v>
      </c>
      <c r="G2781" t="s">
        <v>14</v>
      </c>
    </row>
    <row r="2782" spans="1:7" x14ac:dyDescent="0.3">
      <c r="A2782">
        <v>2781</v>
      </c>
      <c r="B2782" t="s">
        <v>5</v>
      </c>
      <c r="C2782" t="s">
        <v>17</v>
      </c>
      <c r="D2782" s="1">
        <v>45024</v>
      </c>
      <c r="E2782" s="1" t="str">
        <f t="shared" si="43"/>
        <v>Apr 2023</v>
      </c>
      <c r="F2782" s="6">
        <v>458.10262515845778</v>
      </c>
      <c r="G2782" t="s">
        <v>10</v>
      </c>
    </row>
    <row r="2783" spans="1:7" x14ac:dyDescent="0.3">
      <c r="A2783">
        <v>2782</v>
      </c>
      <c r="B2783" t="s">
        <v>11</v>
      </c>
      <c r="C2783" t="s">
        <v>6</v>
      </c>
      <c r="D2783" s="1">
        <v>44961</v>
      </c>
      <c r="E2783" s="1" t="str">
        <f t="shared" si="43"/>
        <v>Feb 2023</v>
      </c>
      <c r="F2783" s="6">
        <v>191.03870974992731</v>
      </c>
      <c r="G2783" t="s">
        <v>10</v>
      </c>
    </row>
    <row r="2784" spans="1:7" x14ac:dyDescent="0.3">
      <c r="A2784">
        <v>2783</v>
      </c>
      <c r="B2784" t="s">
        <v>16</v>
      </c>
      <c r="C2784" t="s">
        <v>6</v>
      </c>
      <c r="D2784" s="1">
        <v>45102</v>
      </c>
      <c r="E2784" s="1" t="str">
        <f t="shared" si="43"/>
        <v>Jun 2023</v>
      </c>
      <c r="F2784" s="6">
        <v>408.98233008078444</v>
      </c>
      <c r="G2784" t="s">
        <v>20</v>
      </c>
    </row>
    <row r="2785" spans="1:7" x14ac:dyDescent="0.3">
      <c r="A2785">
        <v>2784</v>
      </c>
      <c r="B2785" t="s">
        <v>13</v>
      </c>
      <c r="C2785" t="s">
        <v>6</v>
      </c>
      <c r="D2785" s="1">
        <v>45008</v>
      </c>
      <c r="E2785" s="1" t="str">
        <f t="shared" si="43"/>
        <v>Mar 2023</v>
      </c>
      <c r="F2785" s="6">
        <v>497.65567095839646</v>
      </c>
      <c r="G2785" t="s">
        <v>20</v>
      </c>
    </row>
    <row r="2786" spans="1:7" x14ac:dyDescent="0.3">
      <c r="A2786">
        <v>2785</v>
      </c>
      <c r="B2786" t="s">
        <v>5</v>
      </c>
      <c r="C2786" t="s">
        <v>17</v>
      </c>
      <c r="D2786" s="1">
        <v>44955</v>
      </c>
      <c r="E2786" s="1" t="str">
        <f t="shared" si="43"/>
        <v>Jan 2023</v>
      </c>
      <c r="F2786" s="6">
        <v>26.734510763790635</v>
      </c>
      <c r="G2786" t="s">
        <v>14</v>
      </c>
    </row>
    <row r="2787" spans="1:7" x14ac:dyDescent="0.3">
      <c r="A2787">
        <v>2786</v>
      </c>
      <c r="B2787" t="s">
        <v>18</v>
      </c>
      <c r="C2787" t="s">
        <v>17</v>
      </c>
      <c r="D2787" s="1">
        <v>45210</v>
      </c>
      <c r="E2787" s="1" t="str">
        <f t="shared" si="43"/>
        <v>Oct 2023</v>
      </c>
      <c r="F2787" s="6">
        <v>32.073235010441358</v>
      </c>
      <c r="G2787" t="s">
        <v>14</v>
      </c>
    </row>
    <row r="2788" spans="1:7" x14ac:dyDescent="0.3">
      <c r="A2788">
        <v>2787</v>
      </c>
      <c r="B2788" t="s">
        <v>8</v>
      </c>
      <c r="C2788" t="s">
        <v>19</v>
      </c>
      <c r="D2788" s="1">
        <v>45046</v>
      </c>
      <c r="E2788" s="1" t="str">
        <f t="shared" si="43"/>
        <v>Apr 2023</v>
      </c>
      <c r="F2788" s="6">
        <v>40.964382708531005</v>
      </c>
      <c r="G2788" t="s">
        <v>14</v>
      </c>
    </row>
    <row r="2789" spans="1:7" x14ac:dyDescent="0.3">
      <c r="A2789">
        <v>2788</v>
      </c>
      <c r="B2789" t="s">
        <v>11</v>
      </c>
      <c r="C2789" t="s">
        <v>17</v>
      </c>
      <c r="D2789" s="1">
        <v>45257</v>
      </c>
      <c r="E2789" s="1" t="str">
        <f t="shared" si="43"/>
        <v>Nov 2023</v>
      </c>
      <c r="F2789" s="6">
        <v>311.2544616269667</v>
      </c>
      <c r="G2789" t="s">
        <v>7</v>
      </c>
    </row>
    <row r="2790" spans="1:7" x14ac:dyDescent="0.3">
      <c r="A2790">
        <v>2789</v>
      </c>
      <c r="B2790" t="s">
        <v>11</v>
      </c>
      <c r="C2790" t="s">
        <v>9</v>
      </c>
      <c r="D2790" s="1">
        <v>45098</v>
      </c>
      <c r="E2790" s="1" t="str">
        <f t="shared" si="43"/>
        <v>Jun 2023</v>
      </c>
      <c r="F2790" s="6">
        <v>450.0033151352547</v>
      </c>
      <c r="G2790" t="s">
        <v>14</v>
      </c>
    </row>
    <row r="2791" spans="1:7" x14ac:dyDescent="0.3">
      <c r="A2791">
        <v>2790</v>
      </c>
      <c r="B2791" t="s">
        <v>13</v>
      </c>
      <c r="C2791" t="s">
        <v>19</v>
      </c>
      <c r="D2791" s="1">
        <v>45195</v>
      </c>
      <c r="E2791" s="1" t="str">
        <f t="shared" si="43"/>
        <v>Sep 2023</v>
      </c>
      <c r="F2791" s="6">
        <v>110.15444199688778</v>
      </c>
      <c r="G2791" t="s">
        <v>20</v>
      </c>
    </row>
    <row r="2792" spans="1:7" x14ac:dyDescent="0.3">
      <c r="A2792">
        <v>2791</v>
      </c>
      <c r="B2792" t="s">
        <v>8</v>
      </c>
      <c r="C2792" t="s">
        <v>19</v>
      </c>
      <c r="D2792" s="1">
        <v>45195</v>
      </c>
      <c r="E2792" s="1" t="str">
        <f t="shared" si="43"/>
        <v>Sep 2023</v>
      </c>
      <c r="F2792" s="6">
        <v>295.75808131654912</v>
      </c>
      <c r="G2792" t="s">
        <v>20</v>
      </c>
    </row>
    <row r="2793" spans="1:7" x14ac:dyDescent="0.3">
      <c r="A2793">
        <v>2792</v>
      </c>
      <c r="B2793" t="s">
        <v>21</v>
      </c>
      <c r="C2793" t="s">
        <v>19</v>
      </c>
      <c r="D2793" s="1">
        <v>45233</v>
      </c>
      <c r="E2793" s="1" t="str">
        <f t="shared" si="43"/>
        <v>Nov 2023</v>
      </c>
      <c r="F2793" s="6">
        <v>421.70413106133691</v>
      </c>
      <c r="G2793" t="s">
        <v>10</v>
      </c>
    </row>
    <row r="2794" spans="1:7" x14ac:dyDescent="0.3">
      <c r="A2794">
        <v>2793</v>
      </c>
      <c r="B2794" t="s">
        <v>5</v>
      </c>
      <c r="C2794" t="s">
        <v>6</v>
      </c>
      <c r="D2794" s="1">
        <v>45151</v>
      </c>
      <c r="E2794" s="1" t="str">
        <f t="shared" si="43"/>
        <v>Aug 2023</v>
      </c>
      <c r="F2794" s="6">
        <v>74.59715779087945</v>
      </c>
      <c r="G2794" t="s">
        <v>12</v>
      </c>
    </row>
    <row r="2795" spans="1:7" x14ac:dyDescent="0.3">
      <c r="A2795">
        <v>2794</v>
      </c>
      <c r="B2795" t="s">
        <v>18</v>
      </c>
      <c r="C2795" t="s">
        <v>6</v>
      </c>
      <c r="D2795" s="1">
        <v>45123</v>
      </c>
      <c r="E2795" s="1" t="str">
        <f t="shared" si="43"/>
        <v>Jul 2023</v>
      </c>
      <c r="F2795" s="6">
        <v>280.51620748252088</v>
      </c>
      <c r="G2795" t="s">
        <v>12</v>
      </c>
    </row>
    <row r="2796" spans="1:7" x14ac:dyDescent="0.3">
      <c r="A2796">
        <v>2795</v>
      </c>
      <c r="B2796" t="s">
        <v>21</v>
      </c>
      <c r="C2796" t="s">
        <v>17</v>
      </c>
      <c r="D2796" s="1">
        <v>44960</v>
      </c>
      <c r="E2796" s="1" t="str">
        <f t="shared" si="43"/>
        <v>Feb 2023</v>
      </c>
      <c r="F2796" s="6">
        <v>382.06896719930722</v>
      </c>
      <c r="G2796" t="s">
        <v>7</v>
      </c>
    </row>
    <row r="2797" spans="1:7" x14ac:dyDescent="0.3">
      <c r="A2797">
        <v>2796</v>
      </c>
      <c r="B2797" t="s">
        <v>5</v>
      </c>
      <c r="C2797" t="s">
        <v>19</v>
      </c>
      <c r="D2797" s="1">
        <v>45193</v>
      </c>
      <c r="E2797" s="1" t="str">
        <f t="shared" si="43"/>
        <v>Sep 2023</v>
      </c>
      <c r="F2797" s="6">
        <v>453.50312505247155</v>
      </c>
      <c r="G2797" t="s">
        <v>7</v>
      </c>
    </row>
    <row r="2798" spans="1:7" x14ac:dyDescent="0.3">
      <c r="A2798">
        <v>2797</v>
      </c>
      <c r="B2798" t="s">
        <v>16</v>
      </c>
      <c r="C2798" t="s">
        <v>6</v>
      </c>
      <c r="D2798" s="1">
        <v>45244</v>
      </c>
      <c r="E2798" s="1" t="str">
        <f t="shared" si="43"/>
        <v>Nov 2023</v>
      </c>
      <c r="F2798" s="6">
        <v>263.4985786619178</v>
      </c>
      <c r="G2798" t="s">
        <v>7</v>
      </c>
    </row>
    <row r="2799" spans="1:7" x14ac:dyDescent="0.3">
      <c r="A2799">
        <v>2798</v>
      </c>
      <c r="B2799" t="s">
        <v>8</v>
      </c>
      <c r="C2799" t="s">
        <v>17</v>
      </c>
      <c r="D2799" s="1">
        <v>45007</v>
      </c>
      <c r="E2799" s="1" t="str">
        <f t="shared" si="43"/>
        <v>Mar 2023</v>
      </c>
      <c r="F2799" s="6">
        <v>49.966933474384</v>
      </c>
      <c r="G2799" t="s">
        <v>12</v>
      </c>
    </row>
    <row r="2800" spans="1:7" x14ac:dyDescent="0.3">
      <c r="A2800">
        <v>2799</v>
      </c>
      <c r="B2800" t="s">
        <v>8</v>
      </c>
      <c r="C2800" t="s">
        <v>15</v>
      </c>
      <c r="D2800" s="1">
        <v>45126</v>
      </c>
      <c r="E2800" s="1" t="str">
        <f t="shared" si="43"/>
        <v>Jul 2023</v>
      </c>
      <c r="F2800" s="6">
        <v>235.55088366790025</v>
      </c>
      <c r="G2800" t="s">
        <v>10</v>
      </c>
    </row>
    <row r="2801" spans="1:7" x14ac:dyDescent="0.3">
      <c r="A2801">
        <v>2800</v>
      </c>
      <c r="B2801" t="s">
        <v>8</v>
      </c>
      <c r="C2801" t="s">
        <v>6</v>
      </c>
      <c r="D2801" s="1">
        <v>45093</v>
      </c>
      <c r="E2801" s="1" t="str">
        <f t="shared" si="43"/>
        <v>Jun 2023</v>
      </c>
      <c r="F2801" s="6">
        <v>236.82434501352111</v>
      </c>
      <c r="G2801" t="s">
        <v>10</v>
      </c>
    </row>
    <row r="2802" spans="1:7" x14ac:dyDescent="0.3">
      <c r="A2802">
        <v>2801</v>
      </c>
      <c r="B2802" t="s">
        <v>11</v>
      </c>
      <c r="C2802" t="s">
        <v>19</v>
      </c>
      <c r="D2802" s="1">
        <v>45067</v>
      </c>
      <c r="E2802" s="1" t="str">
        <f t="shared" si="43"/>
        <v>May 2023</v>
      </c>
      <c r="F2802" s="6">
        <v>425.62189621822392</v>
      </c>
      <c r="G2802" t="s">
        <v>7</v>
      </c>
    </row>
    <row r="2803" spans="1:7" x14ac:dyDescent="0.3">
      <c r="A2803">
        <v>2802</v>
      </c>
      <c r="B2803" t="s">
        <v>5</v>
      </c>
      <c r="C2803" t="s">
        <v>15</v>
      </c>
      <c r="D2803" s="1">
        <v>45018</v>
      </c>
      <c r="E2803" s="1" t="str">
        <f t="shared" si="43"/>
        <v>Apr 2023</v>
      </c>
      <c r="F2803" s="6">
        <v>284.53064192877207</v>
      </c>
      <c r="G2803" t="s">
        <v>20</v>
      </c>
    </row>
    <row r="2804" spans="1:7" x14ac:dyDescent="0.3">
      <c r="A2804">
        <v>2803</v>
      </c>
      <c r="B2804" t="s">
        <v>8</v>
      </c>
      <c r="C2804" t="s">
        <v>6</v>
      </c>
      <c r="D2804" s="1">
        <v>45119</v>
      </c>
      <c r="E2804" s="1" t="str">
        <f t="shared" si="43"/>
        <v>Jul 2023</v>
      </c>
      <c r="F2804" s="6">
        <v>53.288810454197773</v>
      </c>
      <c r="G2804" t="s">
        <v>7</v>
      </c>
    </row>
    <row r="2805" spans="1:7" x14ac:dyDescent="0.3">
      <c r="A2805">
        <v>2804</v>
      </c>
      <c r="B2805" t="s">
        <v>16</v>
      </c>
      <c r="C2805" t="s">
        <v>6</v>
      </c>
      <c r="D2805" s="1">
        <v>45075</v>
      </c>
      <c r="E2805" s="1" t="str">
        <f t="shared" si="43"/>
        <v>May 2023</v>
      </c>
      <c r="F2805" s="6">
        <v>208.5413585511979</v>
      </c>
      <c r="G2805" t="s">
        <v>14</v>
      </c>
    </row>
    <row r="2806" spans="1:7" x14ac:dyDescent="0.3">
      <c r="A2806">
        <v>2805</v>
      </c>
      <c r="B2806" t="s">
        <v>5</v>
      </c>
      <c r="C2806" t="s">
        <v>19</v>
      </c>
      <c r="D2806" s="1">
        <v>45098</v>
      </c>
      <c r="E2806" s="1" t="str">
        <f t="shared" si="43"/>
        <v>Jun 2023</v>
      </c>
      <c r="F2806" s="6">
        <v>204.55952097335026</v>
      </c>
      <c r="G2806" t="s">
        <v>20</v>
      </c>
    </row>
    <row r="2807" spans="1:7" x14ac:dyDescent="0.3">
      <c r="A2807">
        <v>2806</v>
      </c>
      <c r="B2807" t="s">
        <v>5</v>
      </c>
      <c r="C2807" t="s">
        <v>6</v>
      </c>
      <c r="D2807" s="1">
        <v>45192</v>
      </c>
      <c r="E2807" s="1" t="str">
        <f t="shared" si="43"/>
        <v>Sep 2023</v>
      </c>
      <c r="F2807" s="6">
        <v>250.29696200591701</v>
      </c>
      <c r="G2807" t="s">
        <v>7</v>
      </c>
    </row>
    <row r="2808" spans="1:7" x14ac:dyDescent="0.3">
      <c r="A2808">
        <v>2807</v>
      </c>
      <c r="B2808" t="s">
        <v>8</v>
      </c>
      <c r="C2808" t="s">
        <v>6</v>
      </c>
      <c r="D2808" s="1">
        <v>45057</v>
      </c>
      <c r="E2808" s="1" t="str">
        <f t="shared" si="43"/>
        <v>May 2023</v>
      </c>
      <c r="F2808" s="6">
        <v>30.718096829667772</v>
      </c>
      <c r="G2808" t="s">
        <v>20</v>
      </c>
    </row>
    <row r="2809" spans="1:7" x14ac:dyDescent="0.3">
      <c r="A2809">
        <v>2808</v>
      </c>
      <c r="B2809" t="s">
        <v>11</v>
      </c>
      <c r="C2809" t="s">
        <v>17</v>
      </c>
      <c r="D2809" s="1">
        <v>45130</v>
      </c>
      <c r="E2809" s="1" t="str">
        <f t="shared" si="43"/>
        <v>Jul 2023</v>
      </c>
      <c r="F2809" s="6">
        <v>224.92641456879804</v>
      </c>
      <c r="G2809" t="s">
        <v>20</v>
      </c>
    </row>
    <row r="2810" spans="1:7" x14ac:dyDescent="0.3">
      <c r="A2810">
        <v>2809</v>
      </c>
      <c r="B2810" t="s">
        <v>11</v>
      </c>
      <c r="C2810" t="s">
        <v>17</v>
      </c>
      <c r="D2810" s="1">
        <v>45114</v>
      </c>
      <c r="E2810" s="1" t="str">
        <f t="shared" si="43"/>
        <v>Jul 2023</v>
      </c>
      <c r="F2810" s="6">
        <v>158.40149539710131</v>
      </c>
      <c r="G2810" t="s">
        <v>20</v>
      </c>
    </row>
    <row r="2811" spans="1:7" x14ac:dyDescent="0.3">
      <c r="A2811">
        <v>2810</v>
      </c>
      <c r="B2811" t="s">
        <v>21</v>
      </c>
      <c r="C2811" t="s">
        <v>17</v>
      </c>
      <c r="D2811" s="1">
        <v>45260</v>
      </c>
      <c r="E2811" s="1" t="str">
        <f t="shared" si="43"/>
        <v>Nov 2023</v>
      </c>
      <c r="F2811" s="6">
        <v>351.4297351630554</v>
      </c>
      <c r="G2811" t="s">
        <v>14</v>
      </c>
    </row>
    <row r="2812" spans="1:7" x14ac:dyDescent="0.3">
      <c r="A2812">
        <v>2811</v>
      </c>
      <c r="B2812" t="s">
        <v>11</v>
      </c>
      <c r="C2812" t="s">
        <v>19</v>
      </c>
      <c r="D2812" s="1">
        <v>45104</v>
      </c>
      <c r="E2812" s="1" t="str">
        <f t="shared" si="43"/>
        <v>Jun 2023</v>
      </c>
      <c r="F2812" s="6">
        <v>352.80903379569145</v>
      </c>
      <c r="G2812" t="s">
        <v>20</v>
      </c>
    </row>
    <row r="2813" spans="1:7" x14ac:dyDescent="0.3">
      <c r="A2813">
        <v>2812</v>
      </c>
      <c r="B2813" t="s">
        <v>11</v>
      </c>
      <c r="C2813" t="s">
        <v>19</v>
      </c>
      <c r="D2813" s="1">
        <v>45243</v>
      </c>
      <c r="E2813" s="1" t="str">
        <f t="shared" si="43"/>
        <v>Nov 2023</v>
      </c>
      <c r="F2813" s="6">
        <v>418.95982444087031</v>
      </c>
      <c r="G2813" t="s">
        <v>14</v>
      </c>
    </row>
    <row r="2814" spans="1:7" x14ac:dyDescent="0.3">
      <c r="A2814">
        <v>2813</v>
      </c>
      <c r="B2814" t="s">
        <v>5</v>
      </c>
      <c r="C2814" t="s">
        <v>15</v>
      </c>
      <c r="D2814" s="1">
        <v>45204</v>
      </c>
      <c r="E2814" s="1" t="str">
        <f t="shared" si="43"/>
        <v>Oct 2023</v>
      </c>
      <c r="F2814" s="6">
        <v>237.7300178247541</v>
      </c>
      <c r="G2814" t="s">
        <v>20</v>
      </c>
    </row>
    <row r="2815" spans="1:7" x14ac:dyDescent="0.3">
      <c r="A2815">
        <v>2814</v>
      </c>
      <c r="B2815" t="s">
        <v>13</v>
      </c>
      <c r="C2815" t="s">
        <v>17</v>
      </c>
      <c r="D2815" s="1">
        <v>44990</v>
      </c>
      <c r="E2815" s="1" t="str">
        <f t="shared" si="43"/>
        <v>Mar 2023</v>
      </c>
      <c r="F2815" s="6">
        <v>384.1272816834902</v>
      </c>
      <c r="G2815" t="s">
        <v>10</v>
      </c>
    </row>
    <row r="2816" spans="1:7" x14ac:dyDescent="0.3">
      <c r="A2816">
        <v>2815</v>
      </c>
      <c r="B2816" t="s">
        <v>11</v>
      </c>
      <c r="C2816" t="s">
        <v>17</v>
      </c>
      <c r="D2816" s="1">
        <v>45146</v>
      </c>
      <c r="E2816" s="1" t="str">
        <f t="shared" si="43"/>
        <v>Aug 2023</v>
      </c>
      <c r="F2816" s="6">
        <v>409.68500521203947</v>
      </c>
      <c r="G2816" t="s">
        <v>7</v>
      </c>
    </row>
    <row r="2817" spans="1:7" x14ac:dyDescent="0.3">
      <c r="A2817">
        <v>2816</v>
      </c>
      <c r="B2817" t="s">
        <v>21</v>
      </c>
      <c r="C2817" t="s">
        <v>17</v>
      </c>
      <c r="D2817" s="1">
        <v>45163</v>
      </c>
      <c r="E2817" s="1" t="str">
        <f t="shared" si="43"/>
        <v>Aug 2023</v>
      </c>
      <c r="F2817" s="6">
        <v>90.360674778821519</v>
      </c>
      <c r="G2817" t="s">
        <v>14</v>
      </c>
    </row>
    <row r="2818" spans="1:7" x14ac:dyDescent="0.3">
      <c r="A2818">
        <v>2817</v>
      </c>
      <c r="B2818" t="s">
        <v>11</v>
      </c>
      <c r="C2818" t="s">
        <v>19</v>
      </c>
      <c r="D2818" s="1">
        <v>44965</v>
      </c>
      <c r="E2818" s="1" t="str">
        <f t="shared" ref="E2818:E2881" si="44">TEXT(D2818, "MMM YYYY")</f>
        <v>Feb 2023</v>
      </c>
      <c r="F2818" s="6">
        <v>164.05867773593977</v>
      </c>
      <c r="G2818" t="s">
        <v>14</v>
      </c>
    </row>
    <row r="2819" spans="1:7" x14ac:dyDescent="0.3">
      <c r="A2819">
        <v>2818</v>
      </c>
      <c r="B2819" t="s">
        <v>13</v>
      </c>
      <c r="C2819" t="s">
        <v>17</v>
      </c>
      <c r="D2819" s="1">
        <v>45192</v>
      </c>
      <c r="E2819" s="1" t="str">
        <f t="shared" si="44"/>
        <v>Sep 2023</v>
      </c>
      <c r="F2819" s="6">
        <v>18.396665404851845</v>
      </c>
      <c r="G2819" t="s">
        <v>12</v>
      </c>
    </row>
    <row r="2820" spans="1:7" x14ac:dyDescent="0.3">
      <c r="A2820">
        <v>2819</v>
      </c>
      <c r="B2820" t="s">
        <v>21</v>
      </c>
      <c r="C2820" t="s">
        <v>15</v>
      </c>
      <c r="D2820" s="1">
        <v>44948</v>
      </c>
      <c r="E2820" s="1" t="str">
        <f t="shared" si="44"/>
        <v>Jan 2023</v>
      </c>
      <c r="F2820" s="6">
        <v>427.89665396415347</v>
      </c>
      <c r="G2820" t="s">
        <v>14</v>
      </c>
    </row>
    <row r="2821" spans="1:7" x14ac:dyDescent="0.3">
      <c r="A2821">
        <v>2820</v>
      </c>
      <c r="B2821" t="s">
        <v>13</v>
      </c>
      <c r="C2821" t="s">
        <v>15</v>
      </c>
      <c r="D2821" s="1">
        <v>45149</v>
      </c>
      <c r="E2821" s="1" t="str">
        <f t="shared" si="44"/>
        <v>Aug 2023</v>
      </c>
      <c r="F2821" s="6">
        <v>288.34761589589129</v>
      </c>
      <c r="G2821" t="s">
        <v>10</v>
      </c>
    </row>
    <row r="2822" spans="1:7" x14ac:dyDescent="0.3">
      <c r="A2822">
        <v>2821</v>
      </c>
      <c r="B2822" t="s">
        <v>11</v>
      </c>
      <c r="C2822" t="s">
        <v>15</v>
      </c>
      <c r="D2822" s="1">
        <v>45163</v>
      </c>
      <c r="E2822" s="1" t="str">
        <f t="shared" si="44"/>
        <v>Aug 2023</v>
      </c>
      <c r="F2822" s="6">
        <v>285.24748411842694</v>
      </c>
      <c r="G2822" t="s">
        <v>14</v>
      </c>
    </row>
    <row r="2823" spans="1:7" x14ac:dyDescent="0.3">
      <c r="A2823">
        <v>2822</v>
      </c>
      <c r="B2823" t="s">
        <v>8</v>
      </c>
      <c r="C2823" t="s">
        <v>15</v>
      </c>
      <c r="D2823" s="1">
        <v>44966</v>
      </c>
      <c r="E2823" s="1" t="str">
        <f t="shared" si="44"/>
        <v>Feb 2023</v>
      </c>
      <c r="F2823" s="6">
        <v>104.43398422185159</v>
      </c>
      <c r="G2823" t="s">
        <v>14</v>
      </c>
    </row>
    <row r="2824" spans="1:7" x14ac:dyDescent="0.3">
      <c r="A2824">
        <v>2823</v>
      </c>
      <c r="B2824" t="s">
        <v>13</v>
      </c>
      <c r="C2824" t="s">
        <v>6</v>
      </c>
      <c r="D2824" s="1">
        <v>45242</v>
      </c>
      <c r="E2824" s="1" t="str">
        <f t="shared" si="44"/>
        <v>Nov 2023</v>
      </c>
      <c r="F2824" s="6">
        <v>450.88402747320271</v>
      </c>
      <c r="G2824" t="s">
        <v>12</v>
      </c>
    </row>
    <row r="2825" spans="1:7" x14ac:dyDescent="0.3">
      <c r="A2825">
        <v>2824</v>
      </c>
      <c r="B2825" t="s">
        <v>13</v>
      </c>
      <c r="C2825" t="s">
        <v>17</v>
      </c>
      <c r="D2825" s="1">
        <v>44975</v>
      </c>
      <c r="E2825" s="1" t="str">
        <f t="shared" si="44"/>
        <v>Feb 2023</v>
      </c>
      <c r="F2825" s="6">
        <v>87.175144842638076</v>
      </c>
      <c r="G2825" t="s">
        <v>14</v>
      </c>
    </row>
    <row r="2826" spans="1:7" x14ac:dyDescent="0.3">
      <c r="A2826">
        <v>2825</v>
      </c>
      <c r="B2826" t="s">
        <v>16</v>
      </c>
      <c r="C2826" t="s">
        <v>17</v>
      </c>
      <c r="D2826" s="1">
        <v>45112</v>
      </c>
      <c r="E2826" s="1" t="str">
        <f t="shared" si="44"/>
        <v>Jul 2023</v>
      </c>
      <c r="F2826" s="6">
        <v>226.4046009925099</v>
      </c>
      <c r="G2826" t="s">
        <v>14</v>
      </c>
    </row>
    <row r="2827" spans="1:7" x14ac:dyDescent="0.3">
      <c r="A2827">
        <v>2826</v>
      </c>
      <c r="B2827" t="s">
        <v>18</v>
      </c>
      <c r="C2827" t="s">
        <v>17</v>
      </c>
      <c r="D2827" s="1">
        <v>45216</v>
      </c>
      <c r="E2827" s="1" t="str">
        <f t="shared" si="44"/>
        <v>Oct 2023</v>
      </c>
      <c r="F2827" s="6">
        <v>333.08659307269301</v>
      </c>
      <c r="G2827" t="s">
        <v>12</v>
      </c>
    </row>
    <row r="2828" spans="1:7" x14ac:dyDescent="0.3">
      <c r="A2828">
        <v>2827</v>
      </c>
      <c r="B2828" t="s">
        <v>21</v>
      </c>
      <c r="C2828" t="s">
        <v>19</v>
      </c>
      <c r="D2828" s="1">
        <v>45048</v>
      </c>
      <c r="E2828" s="1" t="str">
        <f t="shared" si="44"/>
        <v>May 2023</v>
      </c>
      <c r="F2828" s="6">
        <v>83.254477226281111</v>
      </c>
      <c r="G2828" t="s">
        <v>10</v>
      </c>
    </row>
    <row r="2829" spans="1:7" x14ac:dyDescent="0.3">
      <c r="A2829">
        <v>2828</v>
      </c>
      <c r="B2829" t="s">
        <v>13</v>
      </c>
      <c r="C2829" t="s">
        <v>17</v>
      </c>
      <c r="D2829" s="1">
        <v>45108</v>
      </c>
      <c r="E2829" s="1" t="str">
        <f t="shared" si="44"/>
        <v>Jul 2023</v>
      </c>
      <c r="F2829" s="6">
        <v>73.400442695789906</v>
      </c>
      <c r="G2829" t="s">
        <v>14</v>
      </c>
    </row>
    <row r="2830" spans="1:7" x14ac:dyDescent="0.3">
      <c r="A2830">
        <v>2829</v>
      </c>
      <c r="B2830" t="s">
        <v>21</v>
      </c>
      <c r="C2830" t="s">
        <v>15</v>
      </c>
      <c r="D2830" s="1">
        <v>45271</v>
      </c>
      <c r="E2830" s="1" t="str">
        <f t="shared" si="44"/>
        <v>Dec 2023</v>
      </c>
      <c r="F2830" s="6">
        <v>405.82733870969491</v>
      </c>
      <c r="G2830" t="s">
        <v>20</v>
      </c>
    </row>
    <row r="2831" spans="1:7" x14ac:dyDescent="0.3">
      <c r="A2831">
        <v>2830</v>
      </c>
      <c r="B2831" t="s">
        <v>8</v>
      </c>
      <c r="C2831" t="s">
        <v>6</v>
      </c>
      <c r="D2831" s="1">
        <v>45112</v>
      </c>
      <c r="E2831" s="1" t="str">
        <f t="shared" si="44"/>
        <v>Jul 2023</v>
      </c>
      <c r="F2831" s="6">
        <v>147.09598565186496</v>
      </c>
      <c r="G2831" t="s">
        <v>12</v>
      </c>
    </row>
    <row r="2832" spans="1:7" x14ac:dyDescent="0.3">
      <c r="A2832">
        <v>2831</v>
      </c>
      <c r="B2832" t="s">
        <v>5</v>
      </c>
      <c r="C2832" t="s">
        <v>17</v>
      </c>
      <c r="D2832" s="1">
        <v>45119</v>
      </c>
      <c r="E2832" s="1" t="str">
        <f t="shared" si="44"/>
        <v>Jul 2023</v>
      </c>
      <c r="F2832" s="6">
        <v>194.30226619645015</v>
      </c>
      <c r="G2832" t="s">
        <v>20</v>
      </c>
    </row>
    <row r="2833" spans="1:7" x14ac:dyDescent="0.3">
      <c r="A2833">
        <v>2832</v>
      </c>
      <c r="B2833" t="s">
        <v>11</v>
      </c>
      <c r="C2833" t="s">
        <v>15</v>
      </c>
      <c r="D2833" s="1">
        <v>45047</v>
      </c>
      <c r="E2833" s="1" t="str">
        <f t="shared" si="44"/>
        <v>May 2023</v>
      </c>
      <c r="F2833" s="6">
        <v>188.30734241300289</v>
      </c>
      <c r="G2833" t="s">
        <v>12</v>
      </c>
    </row>
    <row r="2834" spans="1:7" x14ac:dyDescent="0.3">
      <c r="A2834">
        <v>2833</v>
      </c>
      <c r="B2834" t="s">
        <v>21</v>
      </c>
      <c r="C2834" t="s">
        <v>9</v>
      </c>
      <c r="D2834" s="1">
        <v>45160</v>
      </c>
      <c r="E2834" s="1" t="str">
        <f t="shared" si="44"/>
        <v>Aug 2023</v>
      </c>
      <c r="F2834" s="6">
        <v>493.93029539376215</v>
      </c>
      <c r="G2834" t="s">
        <v>14</v>
      </c>
    </row>
    <row r="2835" spans="1:7" x14ac:dyDescent="0.3">
      <c r="A2835">
        <v>2834</v>
      </c>
      <c r="B2835" t="s">
        <v>5</v>
      </c>
      <c r="C2835" t="s">
        <v>6</v>
      </c>
      <c r="D2835" s="1">
        <v>45085</v>
      </c>
      <c r="E2835" s="1" t="str">
        <f t="shared" si="44"/>
        <v>Jun 2023</v>
      </c>
      <c r="F2835" s="6">
        <v>294.70055281599514</v>
      </c>
      <c r="G2835" t="s">
        <v>14</v>
      </c>
    </row>
    <row r="2836" spans="1:7" x14ac:dyDescent="0.3">
      <c r="A2836">
        <v>2835</v>
      </c>
      <c r="B2836" t="s">
        <v>21</v>
      </c>
      <c r="C2836" t="s">
        <v>6</v>
      </c>
      <c r="D2836" s="1">
        <v>44977</v>
      </c>
      <c r="E2836" s="1" t="str">
        <f t="shared" si="44"/>
        <v>Feb 2023</v>
      </c>
      <c r="F2836" s="6">
        <v>167.95806515805739</v>
      </c>
      <c r="G2836" t="s">
        <v>20</v>
      </c>
    </row>
    <row r="2837" spans="1:7" x14ac:dyDescent="0.3">
      <c r="A2837">
        <v>2836</v>
      </c>
      <c r="B2837" t="s">
        <v>13</v>
      </c>
      <c r="C2837" t="s">
        <v>9</v>
      </c>
      <c r="D2837" s="1">
        <v>45042</v>
      </c>
      <c r="E2837" s="1" t="str">
        <f t="shared" si="44"/>
        <v>Apr 2023</v>
      </c>
      <c r="F2837" s="6">
        <v>158.99733019097505</v>
      </c>
      <c r="G2837" t="s">
        <v>12</v>
      </c>
    </row>
    <row r="2838" spans="1:7" x14ac:dyDescent="0.3">
      <c r="A2838">
        <v>2837</v>
      </c>
      <c r="B2838" t="s">
        <v>18</v>
      </c>
      <c r="C2838" t="s">
        <v>6</v>
      </c>
      <c r="D2838" s="1">
        <v>45007</v>
      </c>
      <c r="E2838" s="1" t="str">
        <f t="shared" si="44"/>
        <v>Mar 2023</v>
      </c>
      <c r="F2838" s="6">
        <v>239.4378702386154</v>
      </c>
      <c r="G2838" t="s">
        <v>14</v>
      </c>
    </row>
    <row r="2839" spans="1:7" x14ac:dyDescent="0.3">
      <c r="A2839">
        <v>2838</v>
      </c>
      <c r="B2839" t="s">
        <v>16</v>
      </c>
      <c r="C2839" t="s">
        <v>6</v>
      </c>
      <c r="D2839" s="1">
        <v>45274</v>
      </c>
      <c r="E2839" s="1" t="str">
        <f t="shared" si="44"/>
        <v>Dec 2023</v>
      </c>
      <c r="F2839" s="6">
        <v>104.32909206445666</v>
      </c>
      <c r="G2839" t="s">
        <v>7</v>
      </c>
    </row>
    <row r="2840" spans="1:7" x14ac:dyDescent="0.3">
      <c r="A2840">
        <v>2839</v>
      </c>
      <c r="B2840" t="s">
        <v>13</v>
      </c>
      <c r="C2840" t="s">
        <v>19</v>
      </c>
      <c r="D2840" s="1">
        <v>45218</v>
      </c>
      <c r="E2840" s="1" t="str">
        <f t="shared" si="44"/>
        <v>Oct 2023</v>
      </c>
      <c r="F2840" s="6">
        <v>58.258279289674711</v>
      </c>
      <c r="G2840" t="s">
        <v>7</v>
      </c>
    </row>
    <row r="2841" spans="1:7" x14ac:dyDescent="0.3">
      <c r="A2841">
        <v>2840</v>
      </c>
      <c r="B2841" t="s">
        <v>11</v>
      </c>
      <c r="C2841" t="s">
        <v>17</v>
      </c>
      <c r="D2841" s="1">
        <v>44981</v>
      </c>
      <c r="E2841" s="1" t="str">
        <f t="shared" si="44"/>
        <v>Feb 2023</v>
      </c>
      <c r="F2841" s="6">
        <v>6.8310740778620493</v>
      </c>
      <c r="G2841" t="s">
        <v>20</v>
      </c>
    </row>
    <row r="2842" spans="1:7" x14ac:dyDescent="0.3">
      <c r="A2842">
        <v>2841</v>
      </c>
      <c r="B2842" t="s">
        <v>18</v>
      </c>
      <c r="C2842" t="s">
        <v>19</v>
      </c>
      <c r="D2842" s="1">
        <v>45154</v>
      </c>
      <c r="E2842" s="1" t="str">
        <f t="shared" si="44"/>
        <v>Aug 2023</v>
      </c>
      <c r="F2842" s="6">
        <v>402.87588186495498</v>
      </c>
      <c r="G2842" t="s">
        <v>12</v>
      </c>
    </row>
    <row r="2843" spans="1:7" x14ac:dyDescent="0.3">
      <c r="A2843">
        <v>2842</v>
      </c>
      <c r="B2843" t="s">
        <v>11</v>
      </c>
      <c r="C2843" t="s">
        <v>17</v>
      </c>
      <c r="D2843" s="1">
        <v>45165</v>
      </c>
      <c r="E2843" s="1" t="str">
        <f t="shared" si="44"/>
        <v>Aug 2023</v>
      </c>
      <c r="F2843" s="6">
        <v>149.28681063581857</v>
      </c>
      <c r="G2843" t="s">
        <v>7</v>
      </c>
    </row>
    <row r="2844" spans="1:7" x14ac:dyDescent="0.3">
      <c r="A2844">
        <v>2843</v>
      </c>
      <c r="B2844" t="s">
        <v>18</v>
      </c>
      <c r="C2844" t="s">
        <v>9</v>
      </c>
      <c r="D2844" s="1">
        <v>45277</v>
      </c>
      <c r="E2844" s="1" t="str">
        <f t="shared" si="44"/>
        <v>Dec 2023</v>
      </c>
      <c r="F2844" s="6">
        <v>442.89784261666892</v>
      </c>
      <c r="G2844" t="s">
        <v>7</v>
      </c>
    </row>
    <row r="2845" spans="1:7" x14ac:dyDescent="0.3">
      <c r="A2845">
        <v>2844</v>
      </c>
      <c r="B2845" t="s">
        <v>13</v>
      </c>
      <c r="C2845" t="s">
        <v>19</v>
      </c>
      <c r="D2845" s="1">
        <v>45060</v>
      </c>
      <c r="E2845" s="1" t="str">
        <f t="shared" si="44"/>
        <v>May 2023</v>
      </c>
      <c r="F2845" s="6">
        <v>454.75479491224957</v>
      </c>
      <c r="G2845" t="s">
        <v>20</v>
      </c>
    </row>
    <row r="2846" spans="1:7" x14ac:dyDescent="0.3">
      <c r="A2846">
        <v>2845</v>
      </c>
      <c r="B2846" t="s">
        <v>11</v>
      </c>
      <c r="C2846" t="s">
        <v>17</v>
      </c>
      <c r="D2846" s="1">
        <v>44933</v>
      </c>
      <c r="E2846" s="1" t="str">
        <f t="shared" si="44"/>
        <v>Jan 2023</v>
      </c>
      <c r="F2846" s="6">
        <v>471.61757788785411</v>
      </c>
      <c r="G2846" t="s">
        <v>7</v>
      </c>
    </row>
    <row r="2847" spans="1:7" x14ac:dyDescent="0.3">
      <c r="A2847">
        <v>2846</v>
      </c>
      <c r="B2847" t="s">
        <v>11</v>
      </c>
      <c r="C2847" t="s">
        <v>19</v>
      </c>
      <c r="D2847" s="1">
        <v>45011</v>
      </c>
      <c r="E2847" s="1" t="str">
        <f t="shared" si="44"/>
        <v>Mar 2023</v>
      </c>
      <c r="F2847" s="6">
        <v>284.35492432955851</v>
      </c>
      <c r="G2847" t="s">
        <v>14</v>
      </c>
    </row>
    <row r="2848" spans="1:7" x14ac:dyDescent="0.3">
      <c r="A2848">
        <v>2847</v>
      </c>
      <c r="B2848" t="s">
        <v>18</v>
      </c>
      <c r="C2848" t="s">
        <v>6</v>
      </c>
      <c r="D2848" s="1">
        <v>45270</v>
      </c>
      <c r="E2848" s="1" t="str">
        <f t="shared" si="44"/>
        <v>Dec 2023</v>
      </c>
      <c r="F2848" s="6">
        <v>163.35780706825628</v>
      </c>
      <c r="G2848" t="s">
        <v>12</v>
      </c>
    </row>
    <row r="2849" spans="1:7" x14ac:dyDescent="0.3">
      <c r="A2849">
        <v>2848</v>
      </c>
      <c r="B2849" t="s">
        <v>21</v>
      </c>
      <c r="C2849" t="s">
        <v>17</v>
      </c>
      <c r="D2849" s="1">
        <v>45174</v>
      </c>
      <c r="E2849" s="1" t="str">
        <f t="shared" si="44"/>
        <v>Sep 2023</v>
      </c>
      <c r="F2849" s="6">
        <v>440.69682131614564</v>
      </c>
      <c r="G2849" t="s">
        <v>14</v>
      </c>
    </row>
    <row r="2850" spans="1:7" x14ac:dyDescent="0.3">
      <c r="A2850">
        <v>2849</v>
      </c>
      <c r="B2850" t="s">
        <v>13</v>
      </c>
      <c r="C2850" t="s">
        <v>9</v>
      </c>
      <c r="D2850" s="1">
        <v>45082</v>
      </c>
      <c r="E2850" s="1" t="str">
        <f t="shared" si="44"/>
        <v>Jun 2023</v>
      </c>
      <c r="F2850" s="6">
        <v>45.985803210801123</v>
      </c>
      <c r="G2850" t="s">
        <v>14</v>
      </c>
    </row>
    <row r="2851" spans="1:7" x14ac:dyDescent="0.3">
      <c r="A2851">
        <v>2850</v>
      </c>
      <c r="B2851" t="s">
        <v>18</v>
      </c>
      <c r="C2851" t="s">
        <v>17</v>
      </c>
      <c r="D2851" s="1">
        <v>45108</v>
      </c>
      <c r="E2851" s="1" t="str">
        <f t="shared" si="44"/>
        <v>Jul 2023</v>
      </c>
      <c r="F2851" s="6">
        <v>135.47471246220698</v>
      </c>
      <c r="G2851" t="s">
        <v>10</v>
      </c>
    </row>
    <row r="2852" spans="1:7" x14ac:dyDescent="0.3">
      <c r="A2852">
        <v>2851</v>
      </c>
      <c r="B2852" t="s">
        <v>13</v>
      </c>
      <c r="C2852" t="s">
        <v>15</v>
      </c>
      <c r="D2852" s="1">
        <v>45254</v>
      </c>
      <c r="E2852" s="1" t="str">
        <f t="shared" si="44"/>
        <v>Nov 2023</v>
      </c>
      <c r="F2852" s="6">
        <v>484.44179069437075</v>
      </c>
      <c r="G2852" t="s">
        <v>10</v>
      </c>
    </row>
    <row r="2853" spans="1:7" x14ac:dyDescent="0.3">
      <c r="A2853">
        <v>2852</v>
      </c>
      <c r="B2853" t="s">
        <v>13</v>
      </c>
      <c r="C2853" t="s">
        <v>19</v>
      </c>
      <c r="D2853" s="1">
        <v>44936</v>
      </c>
      <c r="E2853" s="1" t="str">
        <f t="shared" si="44"/>
        <v>Jan 2023</v>
      </c>
      <c r="F2853" s="6">
        <v>112.66296471504482</v>
      </c>
      <c r="G2853" t="s">
        <v>12</v>
      </c>
    </row>
    <row r="2854" spans="1:7" x14ac:dyDescent="0.3">
      <c r="A2854">
        <v>2853</v>
      </c>
      <c r="B2854" t="s">
        <v>16</v>
      </c>
      <c r="C2854" t="s">
        <v>6</v>
      </c>
      <c r="D2854" s="1">
        <v>45272</v>
      </c>
      <c r="E2854" s="1" t="str">
        <f t="shared" si="44"/>
        <v>Dec 2023</v>
      </c>
      <c r="F2854" s="6">
        <v>185.62103672787191</v>
      </c>
      <c r="G2854" t="s">
        <v>12</v>
      </c>
    </row>
    <row r="2855" spans="1:7" x14ac:dyDescent="0.3">
      <c r="A2855">
        <v>2854</v>
      </c>
      <c r="B2855" t="s">
        <v>8</v>
      </c>
      <c r="C2855" t="s">
        <v>15</v>
      </c>
      <c r="D2855" s="1">
        <v>45128</v>
      </c>
      <c r="E2855" s="1" t="str">
        <f t="shared" si="44"/>
        <v>Jul 2023</v>
      </c>
      <c r="F2855" s="6">
        <v>48.375818427740654</v>
      </c>
      <c r="G2855" t="s">
        <v>12</v>
      </c>
    </row>
    <row r="2856" spans="1:7" x14ac:dyDescent="0.3">
      <c r="A2856">
        <v>2855</v>
      </c>
      <c r="B2856" t="s">
        <v>18</v>
      </c>
      <c r="C2856" t="s">
        <v>15</v>
      </c>
      <c r="D2856" s="1">
        <v>45087</v>
      </c>
      <c r="E2856" s="1" t="str">
        <f t="shared" si="44"/>
        <v>Jun 2023</v>
      </c>
      <c r="F2856" s="6">
        <v>278.27585834187425</v>
      </c>
      <c r="G2856" t="s">
        <v>20</v>
      </c>
    </row>
    <row r="2857" spans="1:7" x14ac:dyDescent="0.3">
      <c r="A2857">
        <v>2856</v>
      </c>
      <c r="B2857" t="s">
        <v>11</v>
      </c>
      <c r="C2857" t="s">
        <v>19</v>
      </c>
      <c r="D2857" s="1">
        <v>45088</v>
      </c>
      <c r="E2857" s="1" t="str">
        <f t="shared" si="44"/>
        <v>Jun 2023</v>
      </c>
      <c r="F2857" s="6">
        <v>429.98653943562749</v>
      </c>
      <c r="G2857" t="s">
        <v>10</v>
      </c>
    </row>
    <row r="2858" spans="1:7" x14ac:dyDescent="0.3">
      <c r="A2858">
        <v>2857</v>
      </c>
      <c r="B2858" t="s">
        <v>5</v>
      </c>
      <c r="C2858" t="s">
        <v>6</v>
      </c>
      <c r="D2858" s="1">
        <v>45221</v>
      </c>
      <c r="E2858" s="1" t="str">
        <f t="shared" si="44"/>
        <v>Oct 2023</v>
      </c>
      <c r="F2858" s="6">
        <v>297.49254442150942</v>
      </c>
      <c r="G2858" t="s">
        <v>12</v>
      </c>
    </row>
    <row r="2859" spans="1:7" x14ac:dyDescent="0.3">
      <c r="A2859">
        <v>2858</v>
      </c>
      <c r="B2859" t="s">
        <v>16</v>
      </c>
      <c r="C2859" t="s">
        <v>19</v>
      </c>
      <c r="D2859" s="1">
        <v>45217</v>
      </c>
      <c r="E2859" s="1" t="str">
        <f t="shared" si="44"/>
        <v>Oct 2023</v>
      </c>
      <c r="F2859" s="6">
        <v>145.80247021051585</v>
      </c>
      <c r="G2859" t="s">
        <v>14</v>
      </c>
    </row>
    <row r="2860" spans="1:7" x14ac:dyDescent="0.3">
      <c r="A2860">
        <v>2859</v>
      </c>
      <c r="B2860" t="s">
        <v>8</v>
      </c>
      <c r="C2860" t="s">
        <v>6</v>
      </c>
      <c r="D2860" s="1">
        <v>45165</v>
      </c>
      <c r="E2860" s="1" t="str">
        <f t="shared" si="44"/>
        <v>Aug 2023</v>
      </c>
      <c r="F2860" s="6">
        <v>194.02346546089785</v>
      </c>
      <c r="G2860" t="s">
        <v>14</v>
      </c>
    </row>
    <row r="2861" spans="1:7" x14ac:dyDescent="0.3">
      <c r="A2861">
        <v>2860</v>
      </c>
      <c r="B2861" t="s">
        <v>8</v>
      </c>
      <c r="C2861" t="s">
        <v>9</v>
      </c>
      <c r="D2861" s="1">
        <v>45032</v>
      </c>
      <c r="E2861" s="1" t="str">
        <f t="shared" si="44"/>
        <v>Apr 2023</v>
      </c>
      <c r="F2861" s="6">
        <v>249.85559257762554</v>
      </c>
      <c r="G2861" t="s">
        <v>14</v>
      </c>
    </row>
    <row r="2862" spans="1:7" x14ac:dyDescent="0.3">
      <c r="A2862">
        <v>2861</v>
      </c>
      <c r="B2862" t="s">
        <v>5</v>
      </c>
      <c r="C2862" t="s">
        <v>17</v>
      </c>
      <c r="D2862" s="1">
        <v>45269</v>
      </c>
      <c r="E2862" s="1" t="str">
        <f t="shared" si="44"/>
        <v>Dec 2023</v>
      </c>
      <c r="F2862" s="6">
        <v>253.1444252927146</v>
      </c>
      <c r="G2862" t="s">
        <v>20</v>
      </c>
    </row>
    <row r="2863" spans="1:7" x14ac:dyDescent="0.3">
      <c r="A2863">
        <v>2862</v>
      </c>
      <c r="B2863" t="s">
        <v>18</v>
      </c>
      <c r="C2863" t="s">
        <v>6</v>
      </c>
      <c r="D2863" s="1">
        <v>45233</v>
      </c>
      <c r="E2863" s="1" t="str">
        <f t="shared" si="44"/>
        <v>Nov 2023</v>
      </c>
      <c r="F2863" s="6">
        <v>470.05360947599632</v>
      </c>
      <c r="G2863" t="s">
        <v>14</v>
      </c>
    </row>
    <row r="2864" spans="1:7" x14ac:dyDescent="0.3">
      <c r="A2864">
        <v>2863</v>
      </c>
      <c r="B2864" t="s">
        <v>16</v>
      </c>
      <c r="C2864" t="s">
        <v>17</v>
      </c>
      <c r="D2864" s="1">
        <v>45255</v>
      </c>
      <c r="E2864" s="1" t="str">
        <f t="shared" si="44"/>
        <v>Nov 2023</v>
      </c>
      <c r="F2864" s="6">
        <v>36.331188724585964</v>
      </c>
      <c r="G2864" t="s">
        <v>12</v>
      </c>
    </row>
    <row r="2865" spans="1:7" x14ac:dyDescent="0.3">
      <c r="A2865">
        <v>2864</v>
      </c>
      <c r="B2865" t="s">
        <v>16</v>
      </c>
      <c r="C2865" t="s">
        <v>6</v>
      </c>
      <c r="D2865" s="1">
        <v>45195</v>
      </c>
      <c r="E2865" s="1" t="str">
        <f t="shared" si="44"/>
        <v>Sep 2023</v>
      </c>
      <c r="F2865" s="6">
        <v>39.135969850243498</v>
      </c>
      <c r="G2865" t="s">
        <v>7</v>
      </c>
    </row>
    <row r="2866" spans="1:7" x14ac:dyDescent="0.3">
      <c r="A2866">
        <v>2865</v>
      </c>
      <c r="B2866" t="s">
        <v>11</v>
      </c>
      <c r="C2866" t="s">
        <v>15</v>
      </c>
      <c r="D2866" s="1">
        <v>45221</v>
      </c>
      <c r="E2866" s="1" t="str">
        <f t="shared" si="44"/>
        <v>Oct 2023</v>
      </c>
      <c r="F2866" s="6">
        <v>351.34363245407582</v>
      </c>
      <c r="G2866" t="s">
        <v>14</v>
      </c>
    </row>
    <row r="2867" spans="1:7" x14ac:dyDescent="0.3">
      <c r="A2867">
        <v>2866</v>
      </c>
      <c r="B2867" t="s">
        <v>16</v>
      </c>
      <c r="C2867" t="s">
        <v>6</v>
      </c>
      <c r="D2867" s="1">
        <v>45070</v>
      </c>
      <c r="E2867" s="1" t="str">
        <f t="shared" si="44"/>
        <v>May 2023</v>
      </c>
      <c r="F2867" s="6">
        <v>249.09315540185372</v>
      </c>
      <c r="G2867" t="s">
        <v>20</v>
      </c>
    </row>
    <row r="2868" spans="1:7" x14ac:dyDescent="0.3">
      <c r="A2868">
        <v>2867</v>
      </c>
      <c r="B2868" t="s">
        <v>5</v>
      </c>
      <c r="C2868" t="s">
        <v>9</v>
      </c>
      <c r="D2868" s="1">
        <v>45213</v>
      </c>
      <c r="E2868" s="1" t="str">
        <f t="shared" si="44"/>
        <v>Oct 2023</v>
      </c>
      <c r="F2868" s="6">
        <v>34.406357184321791</v>
      </c>
      <c r="G2868" t="s">
        <v>10</v>
      </c>
    </row>
    <row r="2869" spans="1:7" x14ac:dyDescent="0.3">
      <c r="A2869">
        <v>2868</v>
      </c>
      <c r="B2869" t="s">
        <v>16</v>
      </c>
      <c r="C2869" t="s">
        <v>6</v>
      </c>
      <c r="D2869" s="1">
        <v>45207</v>
      </c>
      <c r="E2869" s="1" t="str">
        <f t="shared" si="44"/>
        <v>Oct 2023</v>
      </c>
      <c r="F2869" s="6">
        <v>490.73447894773284</v>
      </c>
      <c r="G2869" t="s">
        <v>20</v>
      </c>
    </row>
    <row r="2870" spans="1:7" x14ac:dyDescent="0.3">
      <c r="A2870">
        <v>2869</v>
      </c>
      <c r="B2870" t="s">
        <v>11</v>
      </c>
      <c r="C2870" t="s">
        <v>9</v>
      </c>
      <c r="D2870" s="1">
        <v>45245</v>
      </c>
      <c r="E2870" s="1" t="str">
        <f t="shared" si="44"/>
        <v>Nov 2023</v>
      </c>
      <c r="F2870" s="6">
        <v>324.00414511291962</v>
      </c>
      <c r="G2870" t="s">
        <v>12</v>
      </c>
    </row>
    <row r="2871" spans="1:7" x14ac:dyDescent="0.3">
      <c r="A2871">
        <v>2870</v>
      </c>
      <c r="B2871" t="s">
        <v>11</v>
      </c>
      <c r="C2871" t="s">
        <v>9</v>
      </c>
      <c r="D2871" s="1">
        <v>45194</v>
      </c>
      <c r="E2871" s="1" t="str">
        <f t="shared" si="44"/>
        <v>Sep 2023</v>
      </c>
      <c r="F2871" s="6">
        <v>70.427541277406249</v>
      </c>
      <c r="G2871" t="s">
        <v>7</v>
      </c>
    </row>
    <row r="2872" spans="1:7" x14ac:dyDescent="0.3">
      <c r="A2872">
        <v>2871</v>
      </c>
      <c r="B2872" t="s">
        <v>5</v>
      </c>
      <c r="C2872" t="s">
        <v>19</v>
      </c>
      <c r="D2872" s="1">
        <v>45190</v>
      </c>
      <c r="E2872" s="1" t="str">
        <f t="shared" si="44"/>
        <v>Sep 2023</v>
      </c>
      <c r="F2872" s="6">
        <v>35.950902524569145</v>
      </c>
      <c r="G2872" t="s">
        <v>7</v>
      </c>
    </row>
    <row r="2873" spans="1:7" x14ac:dyDescent="0.3">
      <c r="A2873">
        <v>2872</v>
      </c>
      <c r="B2873" t="s">
        <v>8</v>
      </c>
      <c r="C2873" t="s">
        <v>9</v>
      </c>
      <c r="D2873" s="1">
        <v>45054</v>
      </c>
      <c r="E2873" s="1" t="str">
        <f t="shared" si="44"/>
        <v>May 2023</v>
      </c>
      <c r="F2873" s="6">
        <v>296.31255012862937</v>
      </c>
      <c r="G2873" t="s">
        <v>12</v>
      </c>
    </row>
    <row r="2874" spans="1:7" x14ac:dyDescent="0.3">
      <c r="A2874">
        <v>2873</v>
      </c>
      <c r="B2874" t="s">
        <v>21</v>
      </c>
      <c r="C2874" t="s">
        <v>15</v>
      </c>
      <c r="D2874" s="1">
        <v>45208</v>
      </c>
      <c r="E2874" s="1" t="str">
        <f t="shared" si="44"/>
        <v>Oct 2023</v>
      </c>
      <c r="F2874" s="6">
        <v>295.1669872103202</v>
      </c>
      <c r="G2874" t="s">
        <v>20</v>
      </c>
    </row>
    <row r="2875" spans="1:7" x14ac:dyDescent="0.3">
      <c r="A2875">
        <v>2874</v>
      </c>
      <c r="B2875" t="s">
        <v>21</v>
      </c>
      <c r="C2875" t="s">
        <v>15</v>
      </c>
      <c r="D2875" s="1">
        <v>45273</v>
      </c>
      <c r="E2875" s="1" t="str">
        <f t="shared" si="44"/>
        <v>Dec 2023</v>
      </c>
      <c r="F2875" s="6">
        <v>229.37573236749483</v>
      </c>
      <c r="G2875" t="s">
        <v>7</v>
      </c>
    </row>
    <row r="2876" spans="1:7" x14ac:dyDescent="0.3">
      <c r="A2876">
        <v>2875</v>
      </c>
      <c r="B2876" t="s">
        <v>5</v>
      </c>
      <c r="C2876" t="s">
        <v>6</v>
      </c>
      <c r="D2876" s="1">
        <v>44940</v>
      </c>
      <c r="E2876" s="1" t="str">
        <f t="shared" si="44"/>
        <v>Jan 2023</v>
      </c>
      <c r="F2876" s="6">
        <v>268.52435616712586</v>
      </c>
      <c r="G2876" t="s">
        <v>20</v>
      </c>
    </row>
    <row r="2877" spans="1:7" x14ac:dyDescent="0.3">
      <c r="A2877">
        <v>2876</v>
      </c>
      <c r="B2877" t="s">
        <v>18</v>
      </c>
      <c r="C2877" t="s">
        <v>9</v>
      </c>
      <c r="D2877" s="1">
        <v>45075</v>
      </c>
      <c r="E2877" s="1" t="str">
        <f t="shared" si="44"/>
        <v>May 2023</v>
      </c>
      <c r="F2877" s="6">
        <v>8.1758155203873422</v>
      </c>
      <c r="G2877" t="s">
        <v>10</v>
      </c>
    </row>
    <row r="2878" spans="1:7" x14ac:dyDescent="0.3">
      <c r="A2878">
        <v>2877</v>
      </c>
      <c r="B2878" t="s">
        <v>21</v>
      </c>
      <c r="C2878" t="s">
        <v>15</v>
      </c>
      <c r="D2878" s="1">
        <v>45225</v>
      </c>
      <c r="E2878" s="1" t="str">
        <f t="shared" si="44"/>
        <v>Oct 2023</v>
      </c>
      <c r="F2878" s="6">
        <v>32.685844687819554</v>
      </c>
      <c r="G2878" t="s">
        <v>7</v>
      </c>
    </row>
    <row r="2879" spans="1:7" x14ac:dyDescent="0.3">
      <c r="A2879">
        <v>2878</v>
      </c>
      <c r="B2879" t="s">
        <v>13</v>
      </c>
      <c r="C2879" t="s">
        <v>19</v>
      </c>
      <c r="D2879" s="1">
        <v>44985</v>
      </c>
      <c r="E2879" s="1" t="str">
        <f t="shared" si="44"/>
        <v>Feb 2023</v>
      </c>
      <c r="F2879" s="6">
        <v>272.49500430282785</v>
      </c>
      <c r="G2879" t="s">
        <v>7</v>
      </c>
    </row>
    <row r="2880" spans="1:7" x14ac:dyDescent="0.3">
      <c r="A2880">
        <v>2879</v>
      </c>
      <c r="B2880" t="s">
        <v>18</v>
      </c>
      <c r="C2880" t="s">
        <v>15</v>
      </c>
      <c r="D2880" s="1">
        <v>45137</v>
      </c>
      <c r="E2880" s="1" t="str">
        <f t="shared" si="44"/>
        <v>Jul 2023</v>
      </c>
      <c r="F2880" s="6">
        <v>163.2633706491649</v>
      </c>
      <c r="G2880" t="s">
        <v>14</v>
      </c>
    </row>
    <row r="2881" spans="1:7" x14ac:dyDescent="0.3">
      <c r="A2881">
        <v>2880</v>
      </c>
      <c r="B2881" t="s">
        <v>21</v>
      </c>
      <c r="C2881" t="s">
        <v>6</v>
      </c>
      <c r="D2881" s="1">
        <v>44981</v>
      </c>
      <c r="E2881" s="1" t="str">
        <f t="shared" si="44"/>
        <v>Feb 2023</v>
      </c>
      <c r="F2881" s="6">
        <v>206.08080701611894</v>
      </c>
      <c r="G2881" t="s">
        <v>10</v>
      </c>
    </row>
    <row r="2882" spans="1:7" x14ac:dyDescent="0.3">
      <c r="A2882">
        <v>2881</v>
      </c>
      <c r="B2882" t="s">
        <v>8</v>
      </c>
      <c r="C2882" t="s">
        <v>17</v>
      </c>
      <c r="D2882" s="1">
        <v>45291</v>
      </c>
      <c r="E2882" s="1" t="str">
        <f t="shared" ref="E2882:E2945" si="45">TEXT(D2882, "MMM YYYY")</f>
        <v>Dec 2023</v>
      </c>
      <c r="F2882" s="6">
        <v>125.26119148916551</v>
      </c>
      <c r="G2882" t="s">
        <v>10</v>
      </c>
    </row>
    <row r="2883" spans="1:7" x14ac:dyDescent="0.3">
      <c r="A2883">
        <v>2882</v>
      </c>
      <c r="B2883" t="s">
        <v>11</v>
      </c>
      <c r="C2883" t="s">
        <v>19</v>
      </c>
      <c r="D2883" s="1">
        <v>45146</v>
      </c>
      <c r="E2883" s="1" t="str">
        <f t="shared" si="45"/>
        <v>Aug 2023</v>
      </c>
      <c r="F2883" s="6">
        <v>261.45779896857306</v>
      </c>
      <c r="G2883" t="s">
        <v>7</v>
      </c>
    </row>
    <row r="2884" spans="1:7" x14ac:dyDescent="0.3">
      <c r="A2884">
        <v>2883</v>
      </c>
      <c r="B2884" t="s">
        <v>5</v>
      </c>
      <c r="C2884" t="s">
        <v>19</v>
      </c>
      <c r="D2884" s="1">
        <v>45247</v>
      </c>
      <c r="E2884" s="1" t="str">
        <f t="shared" si="45"/>
        <v>Nov 2023</v>
      </c>
      <c r="F2884" s="6">
        <v>157.8237192519754</v>
      </c>
      <c r="G2884" t="s">
        <v>7</v>
      </c>
    </row>
    <row r="2885" spans="1:7" x14ac:dyDescent="0.3">
      <c r="A2885">
        <v>2884</v>
      </c>
      <c r="B2885" t="s">
        <v>5</v>
      </c>
      <c r="C2885" t="s">
        <v>17</v>
      </c>
      <c r="D2885" s="1">
        <v>45132</v>
      </c>
      <c r="E2885" s="1" t="str">
        <f t="shared" si="45"/>
        <v>Jul 2023</v>
      </c>
      <c r="F2885" s="6">
        <v>481.46743645585985</v>
      </c>
      <c r="G2885" t="s">
        <v>20</v>
      </c>
    </row>
    <row r="2886" spans="1:7" x14ac:dyDescent="0.3">
      <c r="A2886">
        <v>2885</v>
      </c>
      <c r="B2886" t="s">
        <v>8</v>
      </c>
      <c r="C2886" t="s">
        <v>17</v>
      </c>
      <c r="D2886" s="1">
        <v>45277</v>
      </c>
      <c r="E2886" s="1" t="str">
        <f t="shared" si="45"/>
        <v>Dec 2023</v>
      </c>
      <c r="F2886" s="6">
        <v>310.21061375654392</v>
      </c>
      <c r="G2886" t="s">
        <v>12</v>
      </c>
    </row>
    <row r="2887" spans="1:7" x14ac:dyDescent="0.3">
      <c r="A2887">
        <v>2886</v>
      </c>
      <c r="B2887" t="s">
        <v>8</v>
      </c>
      <c r="C2887" t="s">
        <v>15</v>
      </c>
      <c r="D2887" s="1">
        <v>45076</v>
      </c>
      <c r="E2887" s="1" t="str">
        <f t="shared" si="45"/>
        <v>May 2023</v>
      </c>
      <c r="F2887" s="6">
        <v>82.053315857801024</v>
      </c>
      <c r="G2887" t="s">
        <v>14</v>
      </c>
    </row>
    <row r="2888" spans="1:7" x14ac:dyDescent="0.3">
      <c r="A2888">
        <v>2887</v>
      </c>
      <c r="B2888" t="s">
        <v>16</v>
      </c>
      <c r="C2888" t="s">
        <v>17</v>
      </c>
      <c r="D2888" s="1">
        <v>45269</v>
      </c>
      <c r="E2888" s="1" t="str">
        <f t="shared" si="45"/>
        <v>Dec 2023</v>
      </c>
      <c r="F2888" s="6">
        <v>129.53693899536933</v>
      </c>
      <c r="G2888" t="s">
        <v>20</v>
      </c>
    </row>
    <row r="2889" spans="1:7" x14ac:dyDescent="0.3">
      <c r="A2889">
        <v>2888</v>
      </c>
      <c r="B2889" t="s">
        <v>13</v>
      </c>
      <c r="C2889" t="s">
        <v>19</v>
      </c>
      <c r="D2889" s="1">
        <v>45185</v>
      </c>
      <c r="E2889" s="1" t="str">
        <f t="shared" si="45"/>
        <v>Sep 2023</v>
      </c>
      <c r="F2889" s="6">
        <v>209.57692475945368</v>
      </c>
      <c r="G2889" t="s">
        <v>14</v>
      </c>
    </row>
    <row r="2890" spans="1:7" x14ac:dyDescent="0.3">
      <c r="A2890">
        <v>2889</v>
      </c>
      <c r="B2890" t="s">
        <v>11</v>
      </c>
      <c r="C2890" t="s">
        <v>15</v>
      </c>
      <c r="D2890" s="1">
        <v>45010</v>
      </c>
      <c r="E2890" s="1" t="str">
        <f t="shared" si="45"/>
        <v>Mar 2023</v>
      </c>
      <c r="F2890" s="6">
        <v>248.43254246740236</v>
      </c>
      <c r="G2890" t="s">
        <v>14</v>
      </c>
    </row>
    <row r="2891" spans="1:7" x14ac:dyDescent="0.3">
      <c r="A2891">
        <v>2890</v>
      </c>
      <c r="B2891" t="s">
        <v>21</v>
      </c>
      <c r="C2891" t="s">
        <v>19</v>
      </c>
      <c r="D2891" s="1">
        <v>45065</v>
      </c>
      <c r="E2891" s="1" t="str">
        <f t="shared" si="45"/>
        <v>May 2023</v>
      </c>
      <c r="F2891" s="6">
        <v>143.40060752836504</v>
      </c>
      <c r="G2891" t="s">
        <v>20</v>
      </c>
    </row>
    <row r="2892" spans="1:7" x14ac:dyDescent="0.3">
      <c r="A2892">
        <v>2891</v>
      </c>
      <c r="B2892" t="s">
        <v>21</v>
      </c>
      <c r="C2892" t="s">
        <v>6</v>
      </c>
      <c r="D2892" s="1">
        <v>45153</v>
      </c>
      <c r="E2892" s="1" t="str">
        <f t="shared" si="45"/>
        <v>Aug 2023</v>
      </c>
      <c r="F2892" s="6">
        <v>145.95181142090524</v>
      </c>
      <c r="G2892" t="s">
        <v>20</v>
      </c>
    </row>
    <row r="2893" spans="1:7" x14ac:dyDescent="0.3">
      <c r="A2893">
        <v>2892</v>
      </c>
      <c r="B2893" t="s">
        <v>8</v>
      </c>
      <c r="C2893" t="s">
        <v>9</v>
      </c>
      <c r="D2893" s="1">
        <v>45135</v>
      </c>
      <c r="E2893" s="1" t="str">
        <f t="shared" si="45"/>
        <v>Jul 2023</v>
      </c>
      <c r="F2893" s="6">
        <v>482.6657532339043</v>
      </c>
      <c r="G2893" t="s">
        <v>7</v>
      </c>
    </row>
    <row r="2894" spans="1:7" x14ac:dyDescent="0.3">
      <c r="A2894">
        <v>2893</v>
      </c>
      <c r="B2894" t="s">
        <v>21</v>
      </c>
      <c r="C2894" t="s">
        <v>9</v>
      </c>
      <c r="D2894" s="1">
        <v>45049</v>
      </c>
      <c r="E2894" s="1" t="str">
        <f t="shared" si="45"/>
        <v>May 2023</v>
      </c>
      <c r="F2894" s="6">
        <v>9.8239969822095219</v>
      </c>
      <c r="G2894" t="s">
        <v>20</v>
      </c>
    </row>
    <row r="2895" spans="1:7" x14ac:dyDescent="0.3">
      <c r="A2895">
        <v>2894</v>
      </c>
      <c r="B2895" t="s">
        <v>16</v>
      </c>
      <c r="C2895" t="s">
        <v>17</v>
      </c>
      <c r="D2895" s="1">
        <v>45153</v>
      </c>
      <c r="E2895" s="1" t="str">
        <f t="shared" si="45"/>
        <v>Aug 2023</v>
      </c>
      <c r="F2895" s="6">
        <v>368.87224167814685</v>
      </c>
      <c r="G2895" t="s">
        <v>10</v>
      </c>
    </row>
    <row r="2896" spans="1:7" x14ac:dyDescent="0.3">
      <c r="A2896">
        <v>2895</v>
      </c>
      <c r="B2896" t="s">
        <v>5</v>
      </c>
      <c r="C2896" t="s">
        <v>9</v>
      </c>
      <c r="D2896" s="1">
        <v>45243</v>
      </c>
      <c r="E2896" s="1" t="str">
        <f t="shared" si="45"/>
        <v>Nov 2023</v>
      </c>
      <c r="F2896" s="6">
        <v>429.87972006509995</v>
      </c>
      <c r="G2896" t="s">
        <v>14</v>
      </c>
    </row>
    <row r="2897" spans="1:7" x14ac:dyDescent="0.3">
      <c r="A2897">
        <v>2896</v>
      </c>
      <c r="B2897" t="s">
        <v>13</v>
      </c>
      <c r="C2897" t="s">
        <v>19</v>
      </c>
      <c r="D2897" s="1">
        <v>45246</v>
      </c>
      <c r="E2897" s="1" t="str">
        <f t="shared" si="45"/>
        <v>Nov 2023</v>
      </c>
      <c r="F2897" s="6">
        <v>457.23831294655031</v>
      </c>
      <c r="G2897" t="s">
        <v>20</v>
      </c>
    </row>
    <row r="2898" spans="1:7" x14ac:dyDescent="0.3">
      <c r="A2898">
        <v>2897</v>
      </c>
      <c r="B2898" t="s">
        <v>21</v>
      </c>
      <c r="C2898" t="s">
        <v>19</v>
      </c>
      <c r="D2898" s="1">
        <v>45151</v>
      </c>
      <c r="E2898" s="1" t="str">
        <f t="shared" si="45"/>
        <v>Aug 2023</v>
      </c>
      <c r="F2898" s="6">
        <v>389.38917383615774</v>
      </c>
      <c r="G2898" t="s">
        <v>12</v>
      </c>
    </row>
    <row r="2899" spans="1:7" x14ac:dyDescent="0.3">
      <c r="A2899">
        <v>2898</v>
      </c>
      <c r="B2899" t="s">
        <v>8</v>
      </c>
      <c r="C2899" t="s">
        <v>15</v>
      </c>
      <c r="D2899" s="1">
        <v>45282</v>
      </c>
      <c r="E2899" s="1" t="str">
        <f t="shared" si="45"/>
        <v>Dec 2023</v>
      </c>
      <c r="F2899" s="6">
        <v>166.55447959502678</v>
      </c>
      <c r="G2899" t="s">
        <v>14</v>
      </c>
    </row>
    <row r="2900" spans="1:7" x14ac:dyDescent="0.3">
      <c r="A2900">
        <v>2899</v>
      </c>
      <c r="B2900" t="s">
        <v>5</v>
      </c>
      <c r="C2900" t="s">
        <v>19</v>
      </c>
      <c r="D2900" s="1">
        <v>45101</v>
      </c>
      <c r="E2900" s="1" t="str">
        <f t="shared" si="45"/>
        <v>Jun 2023</v>
      </c>
      <c r="F2900" s="6">
        <v>160.77904347651489</v>
      </c>
      <c r="G2900" t="s">
        <v>7</v>
      </c>
    </row>
    <row r="2901" spans="1:7" x14ac:dyDescent="0.3">
      <c r="A2901">
        <v>2900</v>
      </c>
      <c r="B2901" t="s">
        <v>21</v>
      </c>
      <c r="C2901" t="s">
        <v>15</v>
      </c>
      <c r="D2901" s="1">
        <v>45179</v>
      </c>
      <c r="E2901" s="1" t="str">
        <f t="shared" si="45"/>
        <v>Sep 2023</v>
      </c>
      <c r="F2901" s="6">
        <v>178.21526021730841</v>
      </c>
      <c r="G2901" t="s">
        <v>20</v>
      </c>
    </row>
    <row r="2902" spans="1:7" x14ac:dyDescent="0.3">
      <c r="A2902">
        <v>2901</v>
      </c>
      <c r="B2902" t="s">
        <v>18</v>
      </c>
      <c r="C2902" t="s">
        <v>9</v>
      </c>
      <c r="D2902" s="1">
        <v>45177</v>
      </c>
      <c r="E2902" s="1" t="str">
        <f t="shared" si="45"/>
        <v>Sep 2023</v>
      </c>
      <c r="F2902" s="6">
        <v>201.90739071387685</v>
      </c>
      <c r="G2902" t="s">
        <v>20</v>
      </c>
    </row>
    <row r="2903" spans="1:7" x14ac:dyDescent="0.3">
      <c r="A2903">
        <v>2902</v>
      </c>
      <c r="B2903" t="s">
        <v>13</v>
      </c>
      <c r="C2903" t="s">
        <v>6</v>
      </c>
      <c r="D2903" s="1">
        <v>45232</v>
      </c>
      <c r="E2903" s="1" t="str">
        <f t="shared" si="45"/>
        <v>Nov 2023</v>
      </c>
      <c r="F2903" s="6">
        <v>332.91034003221188</v>
      </c>
      <c r="G2903" t="s">
        <v>12</v>
      </c>
    </row>
    <row r="2904" spans="1:7" x14ac:dyDescent="0.3">
      <c r="A2904">
        <v>2903</v>
      </c>
      <c r="B2904" t="s">
        <v>21</v>
      </c>
      <c r="C2904" t="s">
        <v>9</v>
      </c>
      <c r="D2904" s="1">
        <v>45177</v>
      </c>
      <c r="E2904" s="1" t="str">
        <f t="shared" si="45"/>
        <v>Sep 2023</v>
      </c>
      <c r="F2904" s="6">
        <v>377.17068502300361</v>
      </c>
      <c r="G2904" t="s">
        <v>14</v>
      </c>
    </row>
    <row r="2905" spans="1:7" x14ac:dyDescent="0.3">
      <c r="A2905">
        <v>2904</v>
      </c>
      <c r="B2905" t="s">
        <v>21</v>
      </c>
      <c r="C2905" t="s">
        <v>15</v>
      </c>
      <c r="D2905" s="1">
        <v>44931</v>
      </c>
      <c r="E2905" s="1" t="str">
        <f t="shared" si="45"/>
        <v>Jan 2023</v>
      </c>
      <c r="F2905" s="6">
        <v>161.50987699130522</v>
      </c>
      <c r="G2905" t="s">
        <v>7</v>
      </c>
    </row>
    <row r="2906" spans="1:7" x14ac:dyDescent="0.3">
      <c r="A2906">
        <v>2905</v>
      </c>
      <c r="B2906" t="s">
        <v>16</v>
      </c>
      <c r="C2906" t="s">
        <v>17</v>
      </c>
      <c r="D2906" s="1">
        <v>45063</v>
      </c>
      <c r="E2906" s="1" t="str">
        <f t="shared" si="45"/>
        <v>May 2023</v>
      </c>
      <c r="F2906" s="6">
        <v>373.95293545743363</v>
      </c>
      <c r="G2906" t="s">
        <v>20</v>
      </c>
    </row>
    <row r="2907" spans="1:7" x14ac:dyDescent="0.3">
      <c r="A2907">
        <v>2906</v>
      </c>
      <c r="B2907" t="s">
        <v>18</v>
      </c>
      <c r="C2907" t="s">
        <v>15</v>
      </c>
      <c r="D2907" s="1">
        <v>44970</v>
      </c>
      <c r="E2907" s="1" t="str">
        <f t="shared" si="45"/>
        <v>Feb 2023</v>
      </c>
      <c r="F2907" s="6">
        <v>47.261816954613835</v>
      </c>
      <c r="G2907" t="s">
        <v>12</v>
      </c>
    </row>
    <row r="2908" spans="1:7" x14ac:dyDescent="0.3">
      <c r="A2908">
        <v>2907</v>
      </c>
      <c r="B2908" t="s">
        <v>21</v>
      </c>
      <c r="C2908" t="s">
        <v>15</v>
      </c>
      <c r="D2908" s="1">
        <v>45147</v>
      </c>
      <c r="E2908" s="1" t="str">
        <f t="shared" si="45"/>
        <v>Aug 2023</v>
      </c>
      <c r="F2908" s="6">
        <v>115.45227692814622</v>
      </c>
      <c r="G2908" t="s">
        <v>12</v>
      </c>
    </row>
    <row r="2909" spans="1:7" x14ac:dyDescent="0.3">
      <c r="A2909">
        <v>2908</v>
      </c>
      <c r="B2909" t="s">
        <v>16</v>
      </c>
      <c r="C2909" t="s">
        <v>9</v>
      </c>
      <c r="D2909" s="1">
        <v>45220</v>
      </c>
      <c r="E2909" s="1" t="str">
        <f t="shared" si="45"/>
        <v>Oct 2023</v>
      </c>
      <c r="F2909" s="6">
        <v>424.72624524057352</v>
      </c>
      <c r="G2909" t="s">
        <v>7</v>
      </c>
    </row>
    <row r="2910" spans="1:7" x14ac:dyDescent="0.3">
      <c r="A2910">
        <v>2909</v>
      </c>
      <c r="B2910" t="s">
        <v>18</v>
      </c>
      <c r="C2910" t="s">
        <v>17</v>
      </c>
      <c r="D2910" s="1">
        <v>45107</v>
      </c>
      <c r="E2910" s="1" t="str">
        <f t="shared" si="45"/>
        <v>Jun 2023</v>
      </c>
      <c r="F2910" s="6">
        <v>254.30065666018444</v>
      </c>
      <c r="G2910" t="s">
        <v>10</v>
      </c>
    </row>
    <row r="2911" spans="1:7" x14ac:dyDescent="0.3">
      <c r="A2911">
        <v>2910</v>
      </c>
      <c r="B2911" t="s">
        <v>11</v>
      </c>
      <c r="C2911" t="s">
        <v>6</v>
      </c>
      <c r="D2911" s="1">
        <v>45025</v>
      </c>
      <c r="E2911" s="1" t="str">
        <f t="shared" si="45"/>
        <v>Apr 2023</v>
      </c>
      <c r="F2911" s="6">
        <v>118.15700207568798</v>
      </c>
      <c r="G2911" t="s">
        <v>20</v>
      </c>
    </row>
    <row r="2912" spans="1:7" x14ac:dyDescent="0.3">
      <c r="A2912">
        <v>2911</v>
      </c>
      <c r="B2912" t="s">
        <v>8</v>
      </c>
      <c r="C2912" t="s">
        <v>17</v>
      </c>
      <c r="D2912" s="1">
        <v>44987</v>
      </c>
      <c r="E2912" s="1" t="str">
        <f t="shared" si="45"/>
        <v>Mar 2023</v>
      </c>
      <c r="F2912" s="6">
        <v>461.89572539242835</v>
      </c>
      <c r="G2912" t="s">
        <v>7</v>
      </c>
    </row>
    <row r="2913" spans="1:7" x14ac:dyDescent="0.3">
      <c r="A2913">
        <v>2912</v>
      </c>
      <c r="B2913" t="s">
        <v>11</v>
      </c>
      <c r="C2913" t="s">
        <v>17</v>
      </c>
      <c r="D2913" s="1">
        <v>44980</v>
      </c>
      <c r="E2913" s="1" t="str">
        <f t="shared" si="45"/>
        <v>Feb 2023</v>
      </c>
      <c r="F2913" s="6">
        <v>383.25337170423933</v>
      </c>
      <c r="G2913" t="s">
        <v>14</v>
      </c>
    </row>
    <row r="2914" spans="1:7" x14ac:dyDescent="0.3">
      <c r="A2914">
        <v>2913</v>
      </c>
      <c r="B2914" t="s">
        <v>18</v>
      </c>
      <c r="C2914" t="s">
        <v>15</v>
      </c>
      <c r="D2914" s="1">
        <v>44989</v>
      </c>
      <c r="E2914" s="1" t="str">
        <f t="shared" si="45"/>
        <v>Mar 2023</v>
      </c>
      <c r="F2914" s="6">
        <v>154.96766576713486</v>
      </c>
      <c r="G2914" t="s">
        <v>10</v>
      </c>
    </row>
    <row r="2915" spans="1:7" x14ac:dyDescent="0.3">
      <c r="A2915">
        <v>2914</v>
      </c>
      <c r="B2915" t="s">
        <v>8</v>
      </c>
      <c r="C2915" t="s">
        <v>9</v>
      </c>
      <c r="D2915" s="1">
        <v>45102</v>
      </c>
      <c r="E2915" s="1" t="str">
        <f t="shared" si="45"/>
        <v>Jun 2023</v>
      </c>
      <c r="F2915" s="6">
        <v>462.26472578045741</v>
      </c>
      <c r="G2915" t="s">
        <v>10</v>
      </c>
    </row>
    <row r="2916" spans="1:7" x14ac:dyDescent="0.3">
      <c r="A2916">
        <v>2915</v>
      </c>
      <c r="B2916" t="s">
        <v>5</v>
      </c>
      <c r="C2916" t="s">
        <v>19</v>
      </c>
      <c r="D2916" s="1">
        <v>44944</v>
      </c>
      <c r="E2916" s="1" t="str">
        <f t="shared" si="45"/>
        <v>Jan 2023</v>
      </c>
      <c r="F2916" s="6">
        <v>81.084697830352539</v>
      </c>
      <c r="G2916" t="s">
        <v>20</v>
      </c>
    </row>
    <row r="2917" spans="1:7" x14ac:dyDescent="0.3">
      <c r="A2917">
        <v>2916</v>
      </c>
      <c r="B2917" t="s">
        <v>18</v>
      </c>
      <c r="C2917" t="s">
        <v>6</v>
      </c>
      <c r="D2917" s="1">
        <v>45088</v>
      </c>
      <c r="E2917" s="1" t="str">
        <f t="shared" si="45"/>
        <v>Jun 2023</v>
      </c>
      <c r="F2917" s="6">
        <v>425.35565159810614</v>
      </c>
      <c r="G2917" t="s">
        <v>20</v>
      </c>
    </row>
    <row r="2918" spans="1:7" x14ac:dyDescent="0.3">
      <c r="A2918">
        <v>2917</v>
      </c>
      <c r="B2918" t="s">
        <v>13</v>
      </c>
      <c r="C2918" t="s">
        <v>6</v>
      </c>
      <c r="D2918" s="1">
        <v>44969</v>
      </c>
      <c r="E2918" s="1" t="str">
        <f t="shared" si="45"/>
        <v>Feb 2023</v>
      </c>
      <c r="F2918" s="6">
        <v>56.707884717377674</v>
      </c>
      <c r="G2918" t="s">
        <v>20</v>
      </c>
    </row>
    <row r="2919" spans="1:7" x14ac:dyDescent="0.3">
      <c r="A2919">
        <v>2918</v>
      </c>
      <c r="B2919" t="s">
        <v>16</v>
      </c>
      <c r="C2919" t="s">
        <v>15</v>
      </c>
      <c r="D2919" s="1">
        <v>45019</v>
      </c>
      <c r="E2919" s="1" t="str">
        <f t="shared" si="45"/>
        <v>Apr 2023</v>
      </c>
      <c r="F2919" s="6">
        <v>290.2778625005331</v>
      </c>
      <c r="G2919" t="s">
        <v>10</v>
      </c>
    </row>
    <row r="2920" spans="1:7" x14ac:dyDescent="0.3">
      <c r="A2920">
        <v>2919</v>
      </c>
      <c r="B2920" t="s">
        <v>18</v>
      </c>
      <c r="C2920" t="s">
        <v>19</v>
      </c>
      <c r="D2920" s="1">
        <v>45076</v>
      </c>
      <c r="E2920" s="1" t="str">
        <f t="shared" si="45"/>
        <v>May 2023</v>
      </c>
      <c r="F2920" s="6">
        <v>34.866725555564429</v>
      </c>
      <c r="G2920" t="s">
        <v>20</v>
      </c>
    </row>
    <row r="2921" spans="1:7" x14ac:dyDescent="0.3">
      <c r="A2921">
        <v>2920</v>
      </c>
      <c r="B2921" t="s">
        <v>16</v>
      </c>
      <c r="C2921" t="s">
        <v>15</v>
      </c>
      <c r="D2921" s="1">
        <v>45164</v>
      </c>
      <c r="E2921" s="1" t="str">
        <f t="shared" si="45"/>
        <v>Aug 2023</v>
      </c>
      <c r="F2921" s="6">
        <v>218.02728043918256</v>
      </c>
      <c r="G2921" t="s">
        <v>7</v>
      </c>
    </row>
    <row r="2922" spans="1:7" x14ac:dyDescent="0.3">
      <c r="A2922">
        <v>2921</v>
      </c>
      <c r="B2922" t="s">
        <v>18</v>
      </c>
      <c r="C2922" t="s">
        <v>15</v>
      </c>
      <c r="D2922" s="1">
        <v>45087</v>
      </c>
      <c r="E2922" s="1" t="str">
        <f t="shared" si="45"/>
        <v>Jun 2023</v>
      </c>
      <c r="F2922" s="6">
        <v>406.08831946332958</v>
      </c>
      <c r="G2922" t="s">
        <v>20</v>
      </c>
    </row>
    <row r="2923" spans="1:7" x14ac:dyDescent="0.3">
      <c r="A2923">
        <v>2922</v>
      </c>
      <c r="B2923" t="s">
        <v>18</v>
      </c>
      <c r="C2923" t="s">
        <v>17</v>
      </c>
      <c r="D2923" s="1">
        <v>45188</v>
      </c>
      <c r="E2923" s="1" t="str">
        <f t="shared" si="45"/>
        <v>Sep 2023</v>
      </c>
      <c r="F2923" s="6">
        <v>87.340177984765901</v>
      </c>
      <c r="G2923" t="s">
        <v>10</v>
      </c>
    </row>
    <row r="2924" spans="1:7" x14ac:dyDescent="0.3">
      <c r="A2924">
        <v>2923</v>
      </c>
      <c r="B2924" t="s">
        <v>13</v>
      </c>
      <c r="C2924" t="s">
        <v>15</v>
      </c>
      <c r="D2924" s="1">
        <v>45020</v>
      </c>
      <c r="E2924" s="1" t="str">
        <f t="shared" si="45"/>
        <v>Apr 2023</v>
      </c>
      <c r="F2924" s="6">
        <v>17.490305617709097</v>
      </c>
      <c r="G2924" t="s">
        <v>20</v>
      </c>
    </row>
    <row r="2925" spans="1:7" x14ac:dyDescent="0.3">
      <c r="A2925">
        <v>2924</v>
      </c>
      <c r="B2925" t="s">
        <v>16</v>
      </c>
      <c r="C2925" t="s">
        <v>6</v>
      </c>
      <c r="D2925" s="1">
        <v>45247</v>
      </c>
      <c r="E2925" s="1" t="str">
        <f t="shared" si="45"/>
        <v>Nov 2023</v>
      </c>
      <c r="F2925" s="6">
        <v>275.09188971199302</v>
      </c>
      <c r="G2925" t="s">
        <v>10</v>
      </c>
    </row>
    <row r="2926" spans="1:7" x14ac:dyDescent="0.3">
      <c r="A2926">
        <v>2925</v>
      </c>
      <c r="B2926" t="s">
        <v>18</v>
      </c>
      <c r="C2926" t="s">
        <v>19</v>
      </c>
      <c r="D2926" s="1">
        <v>45051</v>
      </c>
      <c r="E2926" s="1" t="str">
        <f t="shared" si="45"/>
        <v>May 2023</v>
      </c>
      <c r="F2926" s="6">
        <v>367.79596613284878</v>
      </c>
      <c r="G2926" t="s">
        <v>12</v>
      </c>
    </row>
    <row r="2927" spans="1:7" x14ac:dyDescent="0.3">
      <c r="A2927">
        <v>2926</v>
      </c>
      <c r="B2927" t="s">
        <v>5</v>
      </c>
      <c r="C2927" t="s">
        <v>17</v>
      </c>
      <c r="D2927" s="1">
        <v>45248</v>
      </c>
      <c r="E2927" s="1" t="str">
        <f t="shared" si="45"/>
        <v>Nov 2023</v>
      </c>
      <c r="F2927" s="6">
        <v>354.11226442298613</v>
      </c>
      <c r="G2927" t="s">
        <v>10</v>
      </c>
    </row>
    <row r="2928" spans="1:7" x14ac:dyDescent="0.3">
      <c r="A2928">
        <v>2927</v>
      </c>
      <c r="B2928" t="s">
        <v>18</v>
      </c>
      <c r="C2928" t="s">
        <v>9</v>
      </c>
      <c r="D2928" s="1">
        <v>45230</v>
      </c>
      <c r="E2928" s="1" t="str">
        <f t="shared" si="45"/>
        <v>Oct 2023</v>
      </c>
      <c r="F2928" s="6">
        <v>57.023918324680437</v>
      </c>
      <c r="G2928" t="s">
        <v>10</v>
      </c>
    </row>
    <row r="2929" spans="1:7" x14ac:dyDescent="0.3">
      <c r="A2929">
        <v>2928</v>
      </c>
      <c r="B2929" t="s">
        <v>18</v>
      </c>
      <c r="C2929" t="s">
        <v>17</v>
      </c>
      <c r="D2929" s="1">
        <v>45114</v>
      </c>
      <c r="E2929" s="1" t="str">
        <f t="shared" si="45"/>
        <v>Jul 2023</v>
      </c>
      <c r="F2929" s="6">
        <v>30.462426075590344</v>
      </c>
      <c r="G2929" t="s">
        <v>20</v>
      </c>
    </row>
    <row r="2930" spans="1:7" x14ac:dyDescent="0.3">
      <c r="A2930">
        <v>2929</v>
      </c>
      <c r="B2930" t="s">
        <v>8</v>
      </c>
      <c r="C2930" t="s">
        <v>17</v>
      </c>
      <c r="D2930" s="1">
        <v>45082</v>
      </c>
      <c r="E2930" s="1" t="str">
        <f t="shared" si="45"/>
        <v>Jun 2023</v>
      </c>
      <c r="F2930" s="6">
        <v>368.8893404995008</v>
      </c>
      <c r="G2930" t="s">
        <v>14</v>
      </c>
    </row>
    <row r="2931" spans="1:7" x14ac:dyDescent="0.3">
      <c r="A2931">
        <v>2930</v>
      </c>
      <c r="B2931" t="s">
        <v>18</v>
      </c>
      <c r="C2931" t="s">
        <v>19</v>
      </c>
      <c r="D2931" s="1">
        <v>45249</v>
      </c>
      <c r="E2931" s="1" t="str">
        <f t="shared" si="45"/>
        <v>Nov 2023</v>
      </c>
      <c r="F2931" s="6">
        <v>311.75844464362297</v>
      </c>
      <c r="G2931" t="s">
        <v>10</v>
      </c>
    </row>
    <row r="2932" spans="1:7" x14ac:dyDescent="0.3">
      <c r="A2932">
        <v>2931</v>
      </c>
      <c r="B2932" t="s">
        <v>5</v>
      </c>
      <c r="C2932" t="s">
        <v>6</v>
      </c>
      <c r="D2932" s="1">
        <v>45086</v>
      </c>
      <c r="E2932" s="1" t="str">
        <f t="shared" si="45"/>
        <v>Jun 2023</v>
      </c>
      <c r="F2932" s="6">
        <v>384.79088689263557</v>
      </c>
      <c r="G2932" t="s">
        <v>20</v>
      </c>
    </row>
    <row r="2933" spans="1:7" x14ac:dyDescent="0.3">
      <c r="A2933">
        <v>2932</v>
      </c>
      <c r="B2933" t="s">
        <v>13</v>
      </c>
      <c r="C2933" t="s">
        <v>17</v>
      </c>
      <c r="D2933" s="1">
        <v>45289</v>
      </c>
      <c r="E2933" s="1" t="str">
        <f t="shared" si="45"/>
        <v>Dec 2023</v>
      </c>
      <c r="F2933" s="6">
        <v>112.45526751137773</v>
      </c>
      <c r="G2933" t="s">
        <v>7</v>
      </c>
    </row>
    <row r="2934" spans="1:7" x14ac:dyDescent="0.3">
      <c r="A2934">
        <v>2933</v>
      </c>
      <c r="B2934" t="s">
        <v>13</v>
      </c>
      <c r="C2934" t="s">
        <v>17</v>
      </c>
      <c r="D2934" s="1">
        <v>45188</v>
      </c>
      <c r="E2934" s="1" t="str">
        <f t="shared" si="45"/>
        <v>Sep 2023</v>
      </c>
      <c r="F2934" s="6">
        <v>448.48775847018106</v>
      </c>
      <c r="G2934" t="s">
        <v>10</v>
      </c>
    </row>
    <row r="2935" spans="1:7" x14ac:dyDescent="0.3">
      <c r="A2935">
        <v>2934</v>
      </c>
      <c r="B2935" t="s">
        <v>18</v>
      </c>
      <c r="C2935" t="s">
        <v>19</v>
      </c>
      <c r="D2935" s="1">
        <v>45228</v>
      </c>
      <c r="E2935" s="1" t="str">
        <f t="shared" si="45"/>
        <v>Oct 2023</v>
      </c>
      <c r="F2935" s="6">
        <v>218.94607498964783</v>
      </c>
      <c r="G2935" t="s">
        <v>12</v>
      </c>
    </row>
    <row r="2936" spans="1:7" x14ac:dyDescent="0.3">
      <c r="A2936">
        <v>2935</v>
      </c>
      <c r="B2936" t="s">
        <v>18</v>
      </c>
      <c r="C2936" t="s">
        <v>6</v>
      </c>
      <c r="D2936" s="1">
        <v>45213</v>
      </c>
      <c r="E2936" s="1" t="str">
        <f t="shared" si="45"/>
        <v>Oct 2023</v>
      </c>
      <c r="F2936" s="6">
        <v>402.08150266184555</v>
      </c>
      <c r="G2936" t="s">
        <v>14</v>
      </c>
    </row>
    <row r="2937" spans="1:7" x14ac:dyDescent="0.3">
      <c r="A2937">
        <v>2936</v>
      </c>
      <c r="B2937" t="s">
        <v>11</v>
      </c>
      <c r="C2937" t="s">
        <v>15</v>
      </c>
      <c r="D2937" s="1">
        <v>45185</v>
      </c>
      <c r="E2937" s="1" t="str">
        <f t="shared" si="45"/>
        <v>Sep 2023</v>
      </c>
      <c r="F2937" s="6">
        <v>207.42376679785417</v>
      </c>
      <c r="G2937" t="s">
        <v>14</v>
      </c>
    </row>
    <row r="2938" spans="1:7" x14ac:dyDescent="0.3">
      <c r="A2938">
        <v>2937</v>
      </c>
      <c r="B2938" t="s">
        <v>18</v>
      </c>
      <c r="C2938" t="s">
        <v>6</v>
      </c>
      <c r="D2938" s="1">
        <v>45151</v>
      </c>
      <c r="E2938" s="1" t="str">
        <f t="shared" si="45"/>
        <v>Aug 2023</v>
      </c>
      <c r="F2938" s="6">
        <v>148.2277172592924</v>
      </c>
      <c r="G2938" t="s">
        <v>7</v>
      </c>
    </row>
    <row r="2939" spans="1:7" x14ac:dyDescent="0.3">
      <c r="A2939">
        <v>2938</v>
      </c>
      <c r="B2939" t="s">
        <v>21</v>
      </c>
      <c r="C2939" t="s">
        <v>9</v>
      </c>
      <c r="D2939" s="1">
        <v>45126</v>
      </c>
      <c r="E2939" s="1" t="str">
        <f t="shared" si="45"/>
        <v>Jul 2023</v>
      </c>
      <c r="F2939" s="6">
        <v>89.728215424824072</v>
      </c>
      <c r="G2939" t="s">
        <v>20</v>
      </c>
    </row>
    <row r="2940" spans="1:7" x14ac:dyDescent="0.3">
      <c r="A2940">
        <v>2939</v>
      </c>
      <c r="B2940" t="s">
        <v>21</v>
      </c>
      <c r="C2940" t="s">
        <v>9</v>
      </c>
      <c r="D2940" s="1">
        <v>45085</v>
      </c>
      <c r="E2940" s="1" t="str">
        <f t="shared" si="45"/>
        <v>Jun 2023</v>
      </c>
      <c r="F2940" s="6">
        <v>79.117640411935824</v>
      </c>
      <c r="G2940" t="s">
        <v>12</v>
      </c>
    </row>
    <row r="2941" spans="1:7" x14ac:dyDescent="0.3">
      <c r="A2941">
        <v>2940</v>
      </c>
      <c r="B2941" t="s">
        <v>11</v>
      </c>
      <c r="C2941" t="s">
        <v>19</v>
      </c>
      <c r="D2941" s="1">
        <v>45281</v>
      </c>
      <c r="E2941" s="1" t="str">
        <f t="shared" si="45"/>
        <v>Dec 2023</v>
      </c>
      <c r="F2941" s="6">
        <v>33.778982398856002</v>
      </c>
      <c r="G2941" t="s">
        <v>10</v>
      </c>
    </row>
    <row r="2942" spans="1:7" x14ac:dyDescent="0.3">
      <c r="A2942">
        <v>2941</v>
      </c>
      <c r="B2942" t="s">
        <v>18</v>
      </c>
      <c r="C2942" t="s">
        <v>15</v>
      </c>
      <c r="D2942" s="1">
        <v>45106</v>
      </c>
      <c r="E2942" s="1" t="str">
        <f t="shared" si="45"/>
        <v>Jun 2023</v>
      </c>
      <c r="F2942" s="6">
        <v>268.60151559845724</v>
      </c>
      <c r="G2942" t="s">
        <v>7</v>
      </c>
    </row>
    <row r="2943" spans="1:7" x14ac:dyDescent="0.3">
      <c r="A2943">
        <v>2942</v>
      </c>
      <c r="B2943" t="s">
        <v>8</v>
      </c>
      <c r="C2943" t="s">
        <v>17</v>
      </c>
      <c r="D2943" s="1">
        <v>45109</v>
      </c>
      <c r="E2943" s="1" t="str">
        <f t="shared" si="45"/>
        <v>Jul 2023</v>
      </c>
      <c r="F2943" s="6">
        <v>102.04399234764573</v>
      </c>
      <c r="G2943" t="s">
        <v>14</v>
      </c>
    </row>
    <row r="2944" spans="1:7" x14ac:dyDescent="0.3">
      <c r="A2944">
        <v>2943</v>
      </c>
      <c r="B2944" t="s">
        <v>8</v>
      </c>
      <c r="C2944" t="s">
        <v>15</v>
      </c>
      <c r="D2944" s="1">
        <v>45004</v>
      </c>
      <c r="E2944" s="1" t="str">
        <f t="shared" si="45"/>
        <v>Mar 2023</v>
      </c>
      <c r="F2944" s="6">
        <v>442.43862873589399</v>
      </c>
      <c r="G2944" t="s">
        <v>10</v>
      </c>
    </row>
    <row r="2945" spans="1:7" x14ac:dyDescent="0.3">
      <c r="A2945">
        <v>2944</v>
      </c>
      <c r="B2945" t="s">
        <v>18</v>
      </c>
      <c r="C2945" t="s">
        <v>17</v>
      </c>
      <c r="D2945" s="1">
        <v>45281</v>
      </c>
      <c r="E2945" s="1" t="str">
        <f t="shared" si="45"/>
        <v>Dec 2023</v>
      </c>
      <c r="F2945" s="6">
        <v>384.63255812874735</v>
      </c>
      <c r="G2945" t="s">
        <v>14</v>
      </c>
    </row>
    <row r="2946" spans="1:7" x14ac:dyDescent="0.3">
      <c r="A2946">
        <v>2945</v>
      </c>
      <c r="B2946" t="s">
        <v>5</v>
      </c>
      <c r="C2946" t="s">
        <v>15</v>
      </c>
      <c r="D2946" s="1">
        <v>45101</v>
      </c>
      <c r="E2946" s="1" t="str">
        <f t="shared" ref="E2946:E3009" si="46">TEXT(D2946, "MMM YYYY")</f>
        <v>Jun 2023</v>
      </c>
      <c r="F2946" s="6">
        <v>493.96749164446794</v>
      </c>
      <c r="G2946" t="s">
        <v>10</v>
      </c>
    </row>
    <row r="2947" spans="1:7" x14ac:dyDescent="0.3">
      <c r="A2947">
        <v>2946</v>
      </c>
      <c r="B2947" t="s">
        <v>5</v>
      </c>
      <c r="C2947" t="s">
        <v>9</v>
      </c>
      <c r="D2947" s="1">
        <v>45123</v>
      </c>
      <c r="E2947" s="1" t="str">
        <f t="shared" si="46"/>
        <v>Jul 2023</v>
      </c>
      <c r="F2947" s="6">
        <v>54.602998075866743</v>
      </c>
      <c r="G2947" t="s">
        <v>10</v>
      </c>
    </row>
    <row r="2948" spans="1:7" x14ac:dyDescent="0.3">
      <c r="A2948">
        <v>2947</v>
      </c>
      <c r="B2948" t="s">
        <v>13</v>
      </c>
      <c r="C2948" t="s">
        <v>9</v>
      </c>
      <c r="D2948" s="1">
        <v>45140</v>
      </c>
      <c r="E2948" s="1" t="str">
        <f t="shared" si="46"/>
        <v>Aug 2023</v>
      </c>
      <c r="F2948" s="6">
        <v>36.825476750639474</v>
      </c>
      <c r="G2948" t="s">
        <v>7</v>
      </c>
    </row>
    <row r="2949" spans="1:7" x14ac:dyDescent="0.3">
      <c r="A2949">
        <v>2948</v>
      </c>
      <c r="B2949" t="s">
        <v>18</v>
      </c>
      <c r="C2949" t="s">
        <v>9</v>
      </c>
      <c r="D2949" s="1">
        <v>44978</v>
      </c>
      <c r="E2949" s="1" t="str">
        <f t="shared" si="46"/>
        <v>Feb 2023</v>
      </c>
      <c r="F2949" s="6">
        <v>312.74404021962624</v>
      </c>
      <c r="G2949" t="s">
        <v>12</v>
      </c>
    </row>
    <row r="2950" spans="1:7" x14ac:dyDescent="0.3">
      <c r="A2950">
        <v>2949</v>
      </c>
      <c r="B2950" t="s">
        <v>8</v>
      </c>
      <c r="C2950" t="s">
        <v>19</v>
      </c>
      <c r="D2950" s="1">
        <v>45083</v>
      </c>
      <c r="E2950" s="1" t="str">
        <f t="shared" si="46"/>
        <v>Jun 2023</v>
      </c>
      <c r="F2950" s="6">
        <v>170.49149618370907</v>
      </c>
      <c r="G2950" t="s">
        <v>12</v>
      </c>
    </row>
    <row r="2951" spans="1:7" x14ac:dyDescent="0.3">
      <c r="A2951">
        <v>2950</v>
      </c>
      <c r="B2951" t="s">
        <v>11</v>
      </c>
      <c r="C2951" t="s">
        <v>17</v>
      </c>
      <c r="D2951" s="1">
        <v>45025</v>
      </c>
      <c r="E2951" s="1" t="str">
        <f t="shared" si="46"/>
        <v>Apr 2023</v>
      </c>
      <c r="F2951" s="6">
        <v>234.94990485191528</v>
      </c>
      <c r="G2951" t="s">
        <v>7</v>
      </c>
    </row>
    <row r="2952" spans="1:7" x14ac:dyDescent="0.3">
      <c r="A2952">
        <v>2951</v>
      </c>
      <c r="B2952" t="s">
        <v>18</v>
      </c>
      <c r="C2952" t="s">
        <v>15</v>
      </c>
      <c r="D2952" s="1">
        <v>45283</v>
      </c>
      <c r="E2952" s="1" t="str">
        <f t="shared" si="46"/>
        <v>Dec 2023</v>
      </c>
      <c r="F2952" s="6">
        <v>466.98303236312466</v>
      </c>
      <c r="G2952" t="s">
        <v>10</v>
      </c>
    </row>
    <row r="2953" spans="1:7" x14ac:dyDescent="0.3">
      <c r="A2953">
        <v>2952</v>
      </c>
      <c r="B2953" t="s">
        <v>21</v>
      </c>
      <c r="C2953" t="s">
        <v>6</v>
      </c>
      <c r="D2953" s="1">
        <v>45100</v>
      </c>
      <c r="E2953" s="1" t="str">
        <f t="shared" si="46"/>
        <v>Jun 2023</v>
      </c>
      <c r="F2953" s="6">
        <v>323.37547462120756</v>
      </c>
      <c r="G2953" t="s">
        <v>7</v>
      </c>
    </row>
    <row r="2954" spans="1:7" x14ac:dyDescent="0.3">
      <c r="A2954">
        <v>2953</v>
      </c>
      <c r="B2954" t="s">
        <v>13</v>
      </c>
      <c r="C2954" t="s">
        <v>9</v>
      </c>
      <c r="D2954" s="1">
        <v>45004</v>
      </c>
      <c r="E2954" s="1" t="str">
        <f t="shared" si="46"/>
        <v>Mar 2023</v>
      </c>
      <c r="F2954" s="6">
        <v>100.52681334971102</v>
      </c>
      <c r="G2954" t="s">
        <v>12</v>
      </c>
    </row>
    <row r="2955" spans="1:7" x14ac:dyDescent="0.3">
      <c r="A2955">
        <v>2954</v>
      </c>
      <c r="B2955" t="s">
        <v>16</v>
      </c>
      <c r="C2955" t="s">
        <v>17</v>
      </c>
      <c r="D2955" s="1">
        <v>45166</v>
      </c>
      <c r="E2955" s="1" t="str">
        <f t="shared" si="46"/>
        <v>Aug 2023</v>
      </c>
      <c r="F2955" s="6">
        <v>203.22880883706256</v>
      </c>
      <c r="G2955" t="s">
        <v>10</v>
      </c>
    </row>
    <row r="2956" spans="1:7" x14ac:dyDescent="0.3">
      <c r="A2956">
        <v>2955</v>
      </c>
      <c r="B2956" t="s">
        <v>13</v>
      </c>
      <c r="C2956" t="s">
        <v>19</v>
      </c>
      <c r="D2956" s="1">
        <v>45283</v>
      </c>
      <c r="E2956" s="1" t="str">
        <f t="shared" si="46"/>
        <v>Dec 2023</v>
      </c>
      <c r="F2956" s="6">
        <v>137.79013223806419</v>
      </c>
      <c r="G2956" t="s">
        <v>20</v>
      </c>
    </row>
    <row r="2957" spans="1:7" x14ac:dyDescent="0.3">
      <c r="A2957">
        <v>2956</v>
      </c>
      <c r="B2957" t="s">
        <v>16</v>
      </c>
      <c r="C2957" t="s">
        <v>6</v>
      </c>
      <c r="D2957" s="1">
        <v>45090</v>
      </c>
      <c r="E2957" s="1" t="str">
        <f t="shared" si="46"/>
        <v>Jun 2023</v>
      </c>
      <c r="F2957" s="6">
        <v>111.93152215045468</v>
      </c>
      <c r="G2957" t="s">
        <v>7</v>
      </c>
    </row>
    <row r="2958" spans="1:7" x14ac:dyDescent="0.3">
      <c r="A2958">
        <v>2957</v>
      </c>
      <c r="B2958" t="s">
        <v>11</v>
      </c>
      <c r="C2958" t="s">
        <v>17</v>
      </c>
      <c r="D2958" s="1">
        <v>45072</v>
      </c>
      <c r="E2958" s="1" t="str">
        <f t="shared" si="46"/>
        <v>May 2023</v>
      </c>
      <c r="F2958" s="6">
        <v>306.60351953466943</v>
      </c>
      <c r="G2958" t="s">
        <v>14</v>
      </c>
    </row>
    <row r="2959" spans="1:7" x14ac:dyDescent="0.3">
      <c r="A2959">
        <v>2958</v>
      </c>
      <c r="B2959" t="s">
        <v>18</v>
      </c>
      <c r="C2959" t="s">
        <v>19</v>
      </c>
      <c r="D2959" s="1">
        <v>45260</v>
      </c>
      <c r="E2959" s="1" t="str">
        <f t="shared" si="46"/>
        <v>Nov 2023</v>
      </c>
      <c r="F2959" s="6">
        <v>391.36398843537489</v>
      </c>
      <c r="G2959" t="s">
        <v>12</v>
      </c>
    </row>
    <row r="2960" spans="1:7" x14ac:dyDescent="0.3">
      <c r="A2960">
        <v>2959</v>
      </c>
      <c r="B2960" t="s">
        <v>21</v>
      </c>
      <c r="C2960" t="s">
        <v>9</v>
      </c>
      <c r="D2960" s="1">
        <v>45201</v>
      </c>
      <c r="E2960" s="1" t="str">
        <f t="shared" si="46"/>
        <v>Oct 2023</v>
      </c>
      <c r="F2960" s="6">
        <v>274.76691301236741</v>
      </c>
      <c r="G2960" t="s">
        <v>14</v>
      </c>
    </row>
    <row r="2961" spans="1:7" x14ac:dyDescent="0.3">
      <c r="A2961">
        <v>2960</v>
      </c>
      <c r="B2961" t="s">
        <v>21</v>
      </c>
      <c r="C2961" t="s">
        <v>6</v>
      </c>
      <c r="D2961" s="1">
        <v>45019</v>
      </c>
      <c r="E2961" s="1" t="str">
        <f t="shared" si="46"/>
        <v>Apr 2023</v>
      </c>
      <c r="F2961" s="6">
        <v>311.20635579472116</v>
      </c>
      <c r="G2961" t="s">
        <v>14</v>
      </c>
    </row>
    <row r="2962" spans="1:7" x14ac:dyDescent="0.3">
      <c r="A2962">
        <v>2961</v>
      </c>
      <c r="B2962" t="s">
        <v>11</v>
      </c>
      <c r="C2962" t="s">
        <v>15</v>
      </c>
      <c r="D2962" s="1">
        <v>45226</v>
      </c>
      <c r="E2962" s="1" t="str">
        <f t="shared" si="46"/>
        <v>Oct 2023</v>
      </c>
      <c r="F2962" s="6">
        <v>492.97220706588166</v>
      </c>
      <c r="G2962" t="s">
        <v>20</v>
      </c>
    </row>
    <row r="2963" spans="1:7" x14ac:dyDescent="0.3">
      <c r="A2963">
        <v>2962</v>
      </c>
      <c r="B2963" t="s">
        <v>21</v>
      </c>
      <c r="C2963" t="s">
        <v>9</v>
      </c>
      <c r="D2963" s="1">
        <v>45224</v>
      </c>
      <c r="E2963" s="1" t="str">
        <f t="shared" si="46"/>
        <v>Oct 2023</v>
      </c>
      <c r="F2963" s="6">
        <v>188.20498607816339</v>
      </c>
      <c r="G2963" t="s">
        <v>7</v>
      </c>
    </row>
    <row r="2964" spans="1:7" x14ac:dyDescent="0.3">
      <c r="A2964">
        <v>2963</v>
      </c>
      <c r="B2964" t="s">
        <v>8</v>
      </c>
      <c r="C2964" t="s">
        <v>17</v>
      </c>
      <c r="D2964" s="1">
        <v>45075</v>
      </c>
      <c r="E2964" s="1" t="str">
        <f t="shared" si="46"/>
        <v>May 2023</v>
      </c>
      <c r="F2964" s="6">
        <v>162.1523003934025</v>
      </c>
      <c r="G2964" t="s">
        <v>14</v>
      </c>
    </row>
    <row r="2965" spans="1:7" x14ac:dyDescent="0.3">
      <c r="A2965">
        <v>2964</v>
      </c>
      <c r="B2965" t="s">
        <v>13</v>
      </c>
      <c r="C2965" t="s">
        <v>6</v>
      </c>
      <c r="D2965" s="1">
        <v>45087</v>
      </c>
      <c r="E2965" s="1" t="str">
        <f t="shared" si="46"/>
        <v>Jun 2023</v>
      </c>
      <c r="F2965" s="6">
        <v>107.89328903526275</v>
      </c>
      <c r="G2965" t="s">
        <v>10</v>
      </c>
    </row>
    <row r="2966" spans="1:7" x14ac:dyDescent="0.3">
      <c r="A2966">
        <v>2965</v>
      </c>
      <c r="B2966" t="s">
        <v>21</v>
      </c>
      <c r="C2966" t="s">
        <v>19</v>
      </c>
      <c r="D2966" s="1">
        <v>45037</v>
      </c>
      <c r="E2966" s="1" t="str">
        <f t="shared" si="46"/>
        <v>Apr 2023</v>
      </c>
      <c r="F2966" s="6">
        <v>309.22933303863078</v>
      </c>
      <c r="G2966" t="s">
        <v>14</v>
      </c>
    </row>
    <row r="2967" spans="1:7" x14ac:dyDescent="0.3">
      <c r="A2967">
        <v>2966</v>
      </c>
      <c r="B2967" t="s">
        <v>5</v>
      </c>
      <c r="C2967" t="s">
        <v>17</v>
      </c>
      <c r="D2967" s="1">
        <v>45160</v>
      </c>
      <c r="E2967" s="1" t="str">
        <f t="shared" si="46"/>
        <v>Aug 2023</v>
      </c>
      <c r="F2967" s="6">
        <v>187.83069671377908</v>
      </c>
      <c r="G2967" t="s">
        <v>14</v>
      </c>
    </row>
    <row r="2968" spans="1:7" x14ac:dyDescent="0.3">
      <c r="A2968">
        <v>2967</v>
      </c>
      <c r="B2968" t="s">
        <v>16</v>
      </c>
      <c r="C2968" t="s">
        <v>6</v>
      </c>
      <c r="D2968" s="1">
        <v>45187</v>
      </c>
      <c r="E2968" s="1" t="str">
        <f t="shared" si="46"/>
        <v>Sep 2023</v>
      </c>
      <c r="F2968" s="6">
        <v>184.20287817333661</v>
      </c>
      <c r="G2968" t="s">
        <v>14</v>
      </c>
    </row>
    <row r="2969" spans="1:7" x14ac:dyDescent="0.3">
      <c r="A2969">
        <v>2968</v>
      </c>
      <c r="B2969" t="s">
        <v>18</v>
      </c>
      <c r="C2969" t="s">
        <v>6</v>
      </c>
      <c r="D2969" s="1">
        <v>45247</v>
      </c>
      <c r="E2969" s="1" t="str">
        <f t="shared" si="46"/>
        <v>Nov 2023</v>
      </c>
      <c r="F2969" s="6">
        <v>430.83271095274358</v>
      </c>
      <c r="G2969" t="s">
        <v>12</v>
      </c>
    </row>
    <row r="2970" spans="1:7" x14ac:dyDescent="0.3">
      <c r="A2970">
        <v>2969</v>
      </c>
      <c r="B2970" t="s">
        <v>13</v>
      </c>
      <c r="C2970" t="s">
        <v>17</v>
      </c>
      <c r="D2970" s="1">
        <v>45022</v>
      </c>
      <c r="E2970" s="1" t="str">
        <f t="shared" si="46"/>
        <v>Apr 2023</v>
      </c>
      <c r="F2970" s="6">
        <v>204.25086657932357</v>
      </c>
      <c r="G2970" t="s">
        <v>12</v>
      </c>
    </row>
    <row r="2971" spans="1:7" x14ac:dyDescent="0.3">
      <c r="A2971">
        <v>2970</v>
      </c>
      <c r="B2971" t="s">
        <v>21</v>
      </c>
      <c r="C2971" t="s">
        <v>17</v>
      </c>
      <c r="D2971" s="1">
        <v>45046</v>
      </c>
      <c r="E2971" s="1" t="str">
        <f t="shared" si="46"/>
        <v>Apr 2023</v>
      </c>
      <c r="F2971" s="6">
        <v>297.16850138767836</v>
      </c>
      <c r="G2971" t="s">
        <v>7</v>
      </c>
    </row>
    <row r="2972" spans="1:7" x14ac:dyDescent="0.3">
      <c r="A2972">
        <v>2971</v>
      </c>
      <c r="B2972" t="s">
        <v>21</v>
      </c>
      <c r="C2972" t="s">
        <v>19</v>
      </c>
      <c r="D2972" s="1">
        <v>45020</v>
      </c>
      <c r="E2972" s="1" t="str">
        <f t="shared" si="46"/>
        <v>Apr 2023</v>
      </c>
      <c r="F2972" s="6">
        <v>314.42926081114473</v>
      </c>
      <c r="G2972" t="s">
        <v>12</v>
      </c>
    </row>
    <row r="2973" spans="1:7" x14ac:dyDescent="0.3">
      <c r="A2973">
        <v>2972</v>
      </c>
      <c r="B2973" t="s">
        <v>16</v>
      </c>
      <c r="C2973" t="s">
        <v>19</v>
      </c>
      <c r="D2973" s="1">
        <v>44950</v>
      </c>
      <c r="E2973" s="1" t="str">
        <f t="shared" si="46"/>
        <v>Jan 2023</v>
      </c>
      <c r="F2973" s="6">
        <v>477.66030333775888</v>
      </c>
      <c r="G2973" t="s">
        <v>20</v>
      </c>
    </row>
    <row r="2974" spans="1:7" x14ac:dyDescent="0.3">
      <c r="A2974">
        <v>2973</v>
      </c>
      <c r="B2974" t="s">
        <v>5</v>
      </c>
      <c r="C2974" t="s">
        <v>15</v>
      </c>
      <c r="D2974" s="1">
        <v>45208</v>
      </c>
      <c r="E2974" s="1" t="str">
        <f t="shared" si="46"/>
        <v>Oct 2023</v>
      </c>
      <c r="F2974" s="6">
        <v>403.62665794532199</v>
      </c>
      <c r="G2974" t="s">
        <v>10</v>
      </c>
    </row>
    <row r="2975" spans="1:7" x14ac:dyDescent="0.3">
      <c r="A2975">
        <v>2974</v>
      </c>
      <c r="B2975" t="s">
        <v>11</v>
      </c>
      <c r="C2975" t="s">
        <v>9</v>
      </c>
      <c r="D2975" s="1">
        <v>44952</v>
      </c>
      <c r="E2975" s="1" t="str">
        <f t="shared" si="46"/>
        <v>Jan 2023</v>
      </c>
      <c r="F2975" s="6">
        <v>169.41448767754272</v>
      </c>
      <c r="G2975" t="s">
        <v>12</v>
      </c>
    </row>
    <row r="2976" spans="1:7" x14ac:dyDescent="0.3">
      <c r="A2976">
        <v>2975</v>
      </c>
      <c r="B2976" t="s">
        <v>8</v>
      </c>
      <c r="C2976" t="s">
        <v>15</v>
      </c>
      <c r="D2976" s="1">
        <v>45050</v>
      </c>
      <c r="E2976" s="1" t="str">
        <f t="shared" si="46"/>
        <v>May 2023</v>
      </c>
      <c r="F2976" s="6">
        <v>486.13562473683584</v>
      </c>
      <c r="G2976" t="s">
        <v>10</v>
      </c>
    </row>
    <row r="2977" spans="1:7" x14ac:dyDescent="0.3">
      <c r="A2977">
        <v>2976</v>
      </c>
      <c r="B2977" t="s">
        <v>8</v>
      </c>
      <c r="C2977" t="s">
        <v>15</v>
      </c>
      <c r="D2977" s="1">
        <v>45015</v>
      </c>
      <c r="E2977" s="1" t="str">
        <f t="shared" si="46"/>
        <v>Mar 2023</v>
      </c>
      <c r="F2977" s="6">
        <v>434.63811029924653</v>
      </c>
      <c r="G2977" t="s">
        <v>12</v>
      </c>
    </row>
    <row r="2978" spans="1:7" x14ac:dyDescent="0.3">
      <c r="A2978">
        <v>2977</v>
      </c>
      <c r="B2978" t="s">
        <v>16</v>
      </c>
      <c r="C2978" t="s">
        <v>9</v>
      </c>
      <c r="D2978" s="1">
        <v>45258</v>
      </c>
      <c r="E2978" s="1" t="str">
        <f t="shared" si="46"/>
        <v>Nov 2023</v>
      </c>
      <c r="F2978" s="6">
        <v>142.15975709850196</v>
      </c>
      <c r="G2978" t="s">
        <v>20</v>
      </c>
    </row>
    <row r="2979" spans="1:7" x14ac:dyDescent="0.3">
      <c r="A2979">
        <v>2978</v>
      </c>
      <c r="B2979" t="s">
        <v>18</v>
      </c>
      <c r="C2979" t="s">
        <v>9</v>
      </c>
      <c r="D2979" s="1">
        <v>45034</v>
      </c>
      <c r="E2979" s="1" t="str">
        <f t="shared" si="46"/>
        <v>Apr 2023</v>
      </c>
      <c r="F2979" s="6">
        <v>76.205821344686697</v>
      </c>
      <c r="G2979" t="s">
        <v>12</v>
      </c>
    </row>
    <row r="2980" spans="1:7" x14ac:dyDescent="0.3">
      <c r="A2980">
        <v>2979</v>
      </c>
      <c r="B2980" t="s">
        <v>11</v>
      </c>
      <c r="C2980" t="s">
        <v>19</v>
      </c>
      <c r="D2980" s="1">
        <v>45039</v>
      </c>
      <c r="E2980" s="1" t="str">
        <f t="shared" si="46"/>
        <v>Apr 2023</v>
      </c>
      <c r="F2980" s="6">
        <v>225.44516741797753</v>
      </c>
      <c r="G2980" t="s">
        <v>10</v>
      </c>
    </row>
    <row r="2981" spans="1:7" x14ac:dyDescent="0.3">
      <c r="A2981">
        <v>2980</v>
      </c>
      <c r="B2981" t="s">
        <v>5</v>
      </c>
      <c r="C2981" t="s">
        <v>6</v>
      </c>
      <c r="D2981" s="1">
        <v>45221</v>
      </c>
      <c r="E2981" s="1" t="str">
        <f t="shared" si="46"/>
        <v>Oct 2023</v>
      </c>
      <c r="F2981" s="6">
        <v>410.1675498522572</v>
      </c>
      <c r="G2981" t="s">
        <v>12</v>
      </c>
    </row>
    <row r="2982" spans="1:7" x14ac:dyDescent="0.3">
      <c r="A2982">
        <v>2981</v>
      </c>
      <c r="B2982" t="s">
        <v>21</v>
      </c>
      <c r="C2982" t="s">
        <v>9</v>
      </c>
      <c r="D2982" s="1">
        <v>45108</v>
      </c>
      <c r="E2982" s="1" t="str">
        <f t="shared" si="46"/>
        <v>Jul 2023</v>
      </c>
      <c r="F2982" s="6">
        <v>310.14190326938046</v>
      </c>
      <c r="G2982" t="s">
        <v>14</v>
      </c>
    </row>
    <row r="2983" spans="1:7" x14ac:dyDescent="0.3">
      <c r="A2983">
        <v>2982</v>
      </c>
      <c r="B2983" t="s">
        <v>16</v>
      </c>
      <c r="C2983" t="s">
        <v>19</v>
      </c>
      <c r="D2983" s="1">
        <v>44980</v>
      </c>
      <c r="E2983" s="1" t="str">
        <f t="shared" si="46"/>
        <v>Feb 2023</v>
      </c>
      <c r="F2983" s="6">
        <v>80.254029807136959</v>
      </c>
      <c r="G2983" t="s">
        <v>10</v>
      </c>
    </row>
    <row r="2984" spans="1:7" x14ac:dyDescent="0.3">
      <c r="A2984">
        <v>2983</v>
      </c>
      <c r="B2984" t="s">
        <v>18</v>
      </c>
      <c r="C2984" t="s">
        <v>9</v>
      </c>
      <c r="D2984" s="1">
        <v>45282</v>
      </c>
      <c r="E2984" s="1" t="str">
        <f t="shared" si="46"/>
        <v>Dec 2023</v>
      </c>
      <c r="F2984" s="6">
        <v>367.73029794974207</v>
      </c>
      <c r="G2984" t="s">
        <v>12</v>
      </c>
    </row>
    <row r="2985" spans="1:7" x14ac:dyDescent="0.3">
      <c r="A2985">
        <v>2984</v>
      </c>
      <c r="B2985" t="s">
        <v>21</v>
      </c>
      <c r="C2985" t="s">
        <v>6</v>
      </c>
      <c r="D2985" s="1">
        <v>45250</v>
      </c>
      <c r="E2985" s="1" t="str">
        <f t="shared" si="46"/>
        <v>Nov 2023</v>
      </c>
      <c r="F2985" s="6">
        <v>389.74743253555016</v>
      </c>
      <c r="G2985" t="s">
        <v>12</v>
      </c>
    </row>
    <row r="2986" spans="1:7" x14ac:dyDescent="0.3">
      <c r="A2986">
        <v>2985</v>
      </c>
      <c r="B2986" t="s">
        <v>8</v>
      </c>
      <c r="C2986" t="s">
        <v>9</v>
      </c>
      <c r="D2986" s="1">
        <v>44992</v>
      </c>
      <c r="E2986" s="1" t="str">
        <f t="shared" si="46"/>
        <v>Mar 2023</v>
      </c>
      <c r="F2986" s="6">
        <v>475.98949485105823</v>
      </c>
      <c r="G2986" t="s">
        <v>20</v>
      </c>
    </row>
    <row r="2987" spans="1:7" x14ac:dyDescent="0.3">
      <c r="A2987">
        <v>2986</v>
      </c>
      <c r="B2987" t="s">
        <v>13</v>
      </c>
      <c r="C2987" t="s">
        <v>17</v>
      </c>
      <c r="D2987" s="1">
        <v>45281</v>
      </c>
      <c r="E2987" s="1" t="str">
        <f t="shared" si="46"/>
        <v>Dec 2023</v>
      </c>
      <c r="F2987" s="6">
        <v>138.68221426597273</v>
      </c>
      <c r="G2987" t="s">
        <v>12</v>
      </c>
    </row>
    <row r="2988" spans="1:7" x14ac:dyDescent="0.3">
      <c r="A2988">
        <v>2987</v>
      </c>
      <c r="B2988" t="s">
        <v>5</v>
      </c>
      <c r="C2988" t="s">
        <v>15</v>
      </c>
      <c r="D2988" s="1">
        <v>45224</v>
      </c>
      <c r="E2988" s="1" t="str">
        <f t="shared" si="46"/>
        <v>Oct 2023</v>
      </c>
      <c r="F2988" s="6">
        <v>299.48392593068849</v>
      </c>
      <c r="G2988" t="s">
        <v>12</v>
      </c>
    </row>
    <row r="2989" spans="1:7" x14ac:dyDescent="0.3">
      <c r="A2989">
        <v>2988</v>
      </c>
      <c r="B2989" t="s">
        <v>16</v>
      </c>
      <c r="C2989" t="s">
        <v>17</v>
      </c>
      <c r="D2989" s="1">
        <v>45186</v>
      </c>
      <c r="E2989" s="1" t="str">
        <f t="shared" si="46"/>
        <v>Sep 2023</v>
      </c>
      <c r="F2989" s="6">
        <v>56.255605349604686</v>
      </c>
      <c r="G2989" t="s">
        <v>10</v>
      </c>
    </row>
    <row r="2990" spans="1:7" x14ac:dyDescent="0.3">
      <c r="A2990">
        <v>2989</v>
      </c>
      <c r="B2990" t="s">
        <v>18</v>
      </c>
      <c r="C2990" t="s">
        <v>15</v>
      </c>
      <c r="D2990" s="1">
        <v>45108</v>
      </c>
      <c r="E2990" s="1" t="str">
        <f t="shared" si="46"/>
        <v>Jul 2023</v>
      </c>
      <c r="F2990" s="6">
        <v>212.453297805983</v>
      </c>
      <c r="G2990" t="s">
        <v>7</v>
      </c>
    </row>
    <row r="2991" spans="1:7" x14ac:dyDescent="0.3">
      <c r="A2991">
        <v>2990</v>
      </c>
      <c r="B2991" t="s">
        <v>5</v>
      </c>
      <c r="C2991" t="s">
        <v>19</v>
      </c>
      <c r="D2991" s="1">
        <v>45033</v>
      </c>
      <c r="E2991" s="1" t="str">
        <f t="shared" si="46"/>
        <v>Apr 2023</v>
      </c>
      <c r="F2991" s="6">
        <v>79.821045860739531</v>
      </c>
      <c r="G2991" t="s">
        <v>7</v>
      </c>
    </row>
    <row r="2992" spans="1:7" x14ac:dyDescent="0.3">
      <c r="A2992">
        <v>2991</v>
      </c>
      <c r="B2992" t="s">
        <v>16</v>
      </c>
      <c r="C2992" t="s">
        <v>15</v>
      </c>
      <c r="D2992" s="1">
        <v>45089</v>
      </c>
      <c r="E2992" s="1" t="str">
        <f t="shared" si="46"/>
        <v>Jun 2023</v>
      </c>
      <c r="F2992" s="6">
        <v>333.38279918630133</v>
      </c>
      <c r="G2992" t="s">
        <v>10</v>
      </c>
    </row>
    <row r="2993" spans="1:7" x14ac:dyDescent="0.3">
      <c r="A2993">
        <v>2992</v>
      </c>
      <c r="B2993" t="s">
        <v>5</v>
      </c>
      <c r="C2993" t="s">
        <v>19</v>
      </c>
      <c r="D2993" s="1">
        <v>45237</v>
      </c>
      <c r="E2993" s="1" t="str">
        <f t="shared" si="46"/>
        <v>Nov 2023</v>
      </c>
      <c r="F2993" s="6">
        <v>281.84797982357753</v>
      </c>
      <c r="G2993" t="s">
        <v>12</v>
      </c>
    </row>
    <row r="2994" spans="1:7" x14ac:dyDescent="0.3">
      <c r="A2994">
        <v>2993</v>
      </c>
      <c r="B2994" t="s">
        <v>5</v>
      </c>
      <c r="C2994" t="s">
        <v>17</v>
      </c>
      <c r="D2994" s="1">
        <v>45198</v>
      </c>
      <c r="E2994" s="1" t="str">
        <f t="shared" si="46"/>
        <v>Sep 2023</v>
      </c>
      <c r="F2994" s="6">
        <v>286.04975332860732</v>
      </c>
      <c r="G2994" t="s">
        <v>20</v>
      </c>
    </row>
    <row r="2995" spans="1:7" x14ac:dyDescent="0.3">
      <c r="A2995">
        <v>2994</v>
      </c>
      <c r="B2995" t="s">
        <v>18</v>
      </c>
      <c r="C2995" t="s">
        <v>19</v>
      </c>
      <c r="D2995" s="1">
        <v>44997</v>
      </c>
      <c r="E2995" s="1" t="str">
        <f t="shared" si="46"/>
        <v>Mar 2023</v>
      </c>
      <c r="F2995" s="6">
        <v>393.59434998108486</v>
      </c>
      <c r="G2995" t="s">
        <v>12</v>
      </c>
    </row>
    <row r="2996" spans="1:7" x14ac:dyDescent="0.3">
      <c r="A2996">
        <v>2995</v>
      </c>
      <c r="B2996" t="s">
        <v>16</v>
      </c>
      <c r="C2996" t="s">
        <v>9</v>
      </c>
      <c r="D2996" s="1">
        <v>45012</v>
      </c>
      <c r="E2996" s="1" t="str">
        <f t="shared" si="46"/>
        <v>Mar 2023</v>
      </c>
      <c r="F2996" s="6">
        <v>398.92464824120003</v>
      </c>
      <c r="G2996" t="s">
        <v>7</v>
      </c>
    </row>
    <row r="2997" spans="1:7" x14ac:dyDescent="0.3">
      <c r="A2997">
        <v>2996</v>
      </c>
      <c r="B2997" t="s">
        <v>13</v>
      </c>
      <c r="C2997" t="s">
        <v>9</v>
      </c>
      <c r="D2997" s="1">
        <v>44992</v>
      </c>
      <c r="E2997" s="1" t="str">
        <f t="shared" si="46"/>
        <v>Mar 2023</v>
      </c>
      <c r="F2997" s="6">
        <v>371.82748065161815</v>
      </c>
      <c r="G2997" t="s">
        <v>20</v>
      </c>
    </row>
    <row r="2998" spans="1:7" x14ac:dyDescent="0.3">
      <c r="A2998">
        <v>2997</v>
      </c>
      <c r="B2998" t="s">
        <v>8</v>
      </c>
      <c r="C2998" t="s">
        <v>15</v>
      </c>
      <c r="D2998" s="1">
        <v>45064</v>
      </c>
      <c r="E2998" s="1" t="str">
        <f t="shared" si="46"/>
        <v>May 2023</v>
      </c>
      <c r="F2998" s="6">
        <v>483.23054764402758</v>
      </c>
      <c r="G2998" t="s">
        <v>14</v>
      </c>
    </row>
    <row r="2999" spans="1:7" x14ac:dyDescent="0.3">
      <c r="A2999">
        <v>2998</v>
      </c>
      <c r="B2999" t="s">
        <v>16</v>
      </c>
      <c r="C2999" t="s">
        <v>17</v>
      </c>
      <c r="D2999" s="1">
        <v>45215</v>
      </c>
      <c r="E2999" s="1" t="str">
        <f t="shared" si="46"/>
        <v>Oct 2023</v>
      </c>
      <c r="F2999" s="6">
        <v>210.90834521964746</v>
      </c>
      <c r="G2999" t="s">
        <v>20</v>
      </c>
    </row>
    <row r="3000" spans="1:7" x14ac:dyDescent="0.3">
      <c r="A3000">
        <v>2999</v>
      </c>
      <c r="B3000" t="s">
        <v>18</v>
      </c>
      <c r="C3000" t="s">
        <v>15</v>
      </c>
      <c r="D3000" s="1">
        <v>45171</v>
      </c>
      <c r="E3000" s="1" t="str">
        <f t="shared" si="46"/>
        <v>Sep 2023</v>
      </c>
      <c r="F3000" s="6">
        <v>150.73735716115678</v>
      </c>
      <c r="G3000" t="s">
        <v>14</v>
      </c>
    </row>
    <row r="3001" spans="1:7" x14ac:dyDescent="0.3">
      <c r="A3001">
        <v>3000</v>
      </c>
      <c r="B3001" t="s">
        <v>18</v>
      </c>
      <c r="C3001" t="s">
        <v>9</v>
      </c>
      <c r="D3001" s="1">
        <v>45146</v>
      </c>
      <c r="E3001" s="1" t="str">
        <f t="shared" si="46"/>
        <v>Aug 2023</v>
      </c>
      <c r="F3001" s="6">
        <v>399.49349587051353</v>
      </c>
      <c r="G3001" t="s">
        <v>20</v>
      </c>
    </row>
    <row r="3002" spans="1:7" x14ac:dyDescent="0.3">
      <c r="A3002">
        <v>3001</v>
      </c>
      <c r="B3002" t="s">
        <v>16</v>
      </c>
      <c r="C3002" t="s">
        <v>6</v>
      </c>
      <c r="D3002" s="1">
        <v>45129</v>
      </c>
      <c r="E3002" s="1" t="str">
        <f t="shared" si="46"/>
        <v>Jul 2023</v>
      </c>
      <c r="F3002" s="6">
        <v>362.98381554374339</v>
      </c>
      <c r="G3002" t="s">
        <v>10</v>
      </c>
    </row>
    <row r="3003" spans="1:7" x14ac:dyDescent="0.3">
      <c r="A3003">
        <v>3002</v>
      </c>
      <c r="B3003" t="s">
        <v>11</v>
      </c>
      <c r="C3003" t="s">
        <v>15</v>
      </c>
      <c r="D3003" s="1">
        <v>45137</v>
      </c>
      <c r="E3003" s="1" t="str">
        <f t="shared" si="46"/>
        <v>Jul 2023</v>
      </c>
      <c r="F3003" s="6">
        <v>144.02675491069414</v>
      </c>
      <c r="G3003" t="s">
        <v>14</v>
      </c>
    </row>
    <row r="3004" spans="1:7" x14ac:dyDescent="0.3">
      <c r="A3004">
        <v>3003</v>
      </c>
      <c r="B3004" t="s">
        <v>8</v>
      </c>
      <c r="C3004" t="s">
        <v>15</v>
      </c>
      <c r="D3004" s="1">
        <v>45285</v>
      </c>
      <c r="E3004" s="1" t="str">
        <f t="shared" si="46"/>
        <v>Dec 2023</v>
      </c>
      <c r="F3004" s="6">
        <v>333.48324142615627</v>
      </c>
      <c r="G3004" t="s">
        <v>7</v>
      </c>
    </row>
    <row r="3005" spans="1:7" x14ac:dyDescent="0.3">
      <c r="A3005">
        <v>3004</v>
      </c>
      <c r="B3005" t="s">
        <v>16</v>
      </c>
      <c r="C3005" t="s">
        <v>19</v>
      </c>
      <c r="D3005" s="1">
        <v>45018</v>
      </c>
      <c r="E3005" s="1" t="str">
        <f t="shared" si="46"/>
        <v>Apr 2023</v>
      </c>
      <c r="F3005" s="6">
        <v>292.11549457016906</v>
      </c>
      <c r="G3005" t="s">
        <v>10</v>
      </c>
    </row>
    <row r="3006" spans="1:7" x14ac:dyDescent="0.3">
      <c r="A3006">
        <v>3005</v>
      </c>
      <c r="B3006" t="s">
        <v>18</v>
      </c>
      <c r="C3006" t="s">
        <v>6</v>
      </c>
      <c r="D3006" s="1">
        <v>44980</v>
      </c>
      <c r="E3006" s="1" t="str">
        <f t="shared" si="46"/>
        <v>Feb 2023</v>
      </c>
      <c r="F3006" s="6">
        <v>158.99241772976114</v>
      </c>
      <c r="G3006" t="s">
        <v>12</v>
      </c>
    </row>
    <row r="3007" spans="1:7" x14ac:dyDescent="0.3">
      <c r="A3007">
        <v>3006</v>
      </c>
      <c r="B3007" t="s">
        <v>5</v>
      </c>
      <c r="C3007" t="s">
        <v>6</v>
      </c>
      <c r="D3007" s="1">
        <v>45035</v>
      </c>
      <c r="E3007" s="1" t="str">
        <f t="shared" si="46"/>
        <v>Apr 2023</v>
      </c>
      <c r="F3007" s="6">
        <v>52.897097045512908</v>
      </c>
      <c r="G3007" t="s">
        <v>10</v>
      </c>
    </row>
    <row r="3008" spans="1:7" x14ac:dyDescent="0.3">
      <c r="A3008">
        <v>3007</v>
      </c>
      <c r="B3008" t="s">
        <v>18</v>
      </c>
      <c r="C3008" t="s">
        <v>9</v>
      </c>
      <c r="D3008" s="1">
        <v>44980</v>
      </c>
      <c r="E3008" s="1" t="str">
        <f t="shared" si="46"/>
        <v>Feb 2023</v>
      </c>
      <c r="F3008" s="6">
        <v>498.29044471633506</v>
      </c>
      <c r="G3008" t="s">
        <v>12</v>
      </c>
    </row>
    <row r="3009" spans="1:7" x14ac:dyDescent="0.3">
      <c r="A3009">
        <v>3008</v>
      </c>
      <c r="B3009" t="s">
        <v>11</v>
      </c>
      <c r="C3009" t="s">
        <v>19</v>
      </c>
      <c r="D3009" s="1">
        <v>45116</v>
      </c>
      <c r="E3009" s="1" t="str">
        <f t="shared" si="46"/>
        <v>Jul 2023</v>
      </c>
      <c r="F3009" s="6">
        <v>109.13238022193624</v>
      </c>
      <c r="G3009" t="s">
        <v>20</v>
      </c>
    </row>
    <row r="3010" spans="1:7" x14ac:dyDescent="0.3">
      <c r="A3010">
        <v>3009</v>
      </c>
      <c r="B3010" t="s">
        <v>16</v>
      </c>
      <c r="C3010" t="s">
        <v>17</v>
      </c>
      <c r="D3010" s="1">
        <v>45093</v>
      </c>
      <c r="E3010" s="1" t="str">
        <f t="shared" ref="E3010:E3073" si="47">TEXT(D3010, "MMM YYYY")</f>
        <v>Jun 2023</v>
      </c>
      <c r="F3010" s="6">
        <v>418.23024991206984</v>
      </c>
      <c r="G3010" t="s">
        <v>20</v>
      </c>
    </row>
    <row r="3011" spans="1:7" x14ac:dyDescent="0.3">
      <c r="A3011">
        <v>3010</v>
      </c>
      <c r="B3011" t="s">
        <v>16</v>
      </c>
      <c r="C3011" t="s">
        <v>19</v>
      </c>
      <c r="D3011" s="1">
        <v>45102</v>
      </c>
      <c r="E3011" s="1" t="str">
        <f t="shared" si="47"/>
        <v>Jun 2023</v>
      </c>
      <c r="F3011" s="6">
        <v>493.63080918733829</v>
      </c>
      <c r="G3011" t="s">
        <v>14</v>
      </c>
    </row>
    <row r="3012" spans="1:7" x14ac:dyDescent="0.3">
      <c r="A3012">
        <v>3011</v>
      </c>
      <c r="B3012" t="s">
        <v>21</v>
      </c>
      <c r="C3012" t="s">
        <v>9</v>
      </c>
      <c r="D3012" s="1">
        <v>45263</v>
      </c>
      <c r="E3012" s="1" t="str">
        <f t="shared" si="47"/>
        <v>Dec 2023</v>
      </c>
      <c r="F3012" s="6">
        <v>478.5143217371994</v>
      </c>
      <c r="G3012" t="s">
        <v>7</v>
      </c>
    </row>
    <row r="3013" spans="1:7" x14ac:dyDescent="0.3">
      <c r="A3013">
        <v>3012</v>
      </c>
      <c r="B3013" t="s">
        <v>8</v>
      </c>
      <c r="C3013" t="s">
        <v>15</v>
      </c>
      <c r="D3013" s="1">
        <v>45047</v>
      </c>
      <c r="E3013" s="1" t="str">
        <f t="shared" si="47"/>
        <v>May 2023</v>
      </c>
      <c r="F3013" s="6">
        <v>141.39936463085846</v>
      </c>
      <c r="G3013" t="s">
        <v>10</v>
      </c>
    </row>
    <row r="3014" spans="1:7" x14ac:dyDescent="0.3">
      <c r="A3014">
        <v>3013</v>
      </c>
      <c r="B3014" t="s">
        <v>21</v>
      </c>
      <c r="C3014" t="s">
        <v>15</v>
      </c>
      <c r="D3014" s="1">
        <v>45263</v>
      </c>
      <c r="E3014" s="1" t="str">
        <f t="shared" si="47"/>
        <v>Dec 2023</v>
      </c>
      <c r="F3014" s="6">
        <v>98.299594096252534</v>
      </c>
      <c r="G3014" t="s">
        <v>20</v>
      </c>
    </row>
    <row r="3015" spans="1:7" x14ac:dyDescent="0.3">
      <c r="A3015">
        <v>3014</v>
      </c>
      <c r="B3015" t="s">
        <v>18</v>
      </c>
      <c r="C3015" t="s">
        <v>9</v>
      </c>
      <c r="D3015" s="1">
        <v>45271</v>
      </c>
      <c r="E3015" s="1" t="str">
        <f t="shared" si="47"/>
        <v>Dec 2023</v>
      </c>
      <c r="F3015" s="6">
        <v>208.41014737333643</v>
      </c>
      <c r="G3015" t="s">
        <v>7</v>
      </c>
    </row>
    <row r="3016" spans="1:7" x14ac:dyDescent="0.3">
      <c r="A3016">
        <v>3015</v>
      </c>
      <c r="B3016" t="s">
        <v>13</v>
      </c>
      <c r="C3016" t="s">
        <v>15</v>
      </c>
      <c r="D3016" s="1">
        <v>45213</v>
      </c>
      <c r="E3016" s="1" t="str">
        <f t="shared" si="47"/>
        <v>Oct 2023</v>
      </c>
      <c r="F3016" s="6">
        <v>160.6137345943261</v>
      </c>
      <c r="G3016" t="s">
        <v>12</v>
      </c>
    </row>
    <row r="3017" spans="1:7" x14ac:dyDescent="0.3">
      <c r="A3017">
        <v>3016</v>
      </c>
      <c r="B3017" t="s">
        <v>16</v>
      </c>
      <c r="C3017" t="s">
        <v>19</v>
      </c>
      <c r="D3017" s="1">
        <v>45016</v>
      </c>
      <c r="E3017" s="1" t="str">
        <f t="shared" si="47"/>
        <v>Mar 2023</v>
      </c>
      <c r="F3017" s="6">
        <v>98.793806207733894</v>
      </c>
      <c r="G3017" t="s">
        <v>12</v>
      </c>
    </row>
    <row r="3018" spans="1:7" x14ac:dyDescent="0.3">
      <c r="A3018">
        <v>3017</v>
      </c>
      <c r="B3018" t="s">
        <v>13</v>
      </c>
      <c r="C3018" t="s">
        <v>19</v>
      </c>
      <c r="D3018" s="1">
        <v>44987</v>
      </c>
      <c r="E3018" s="1" t="str">
        <f t="shared" si="47"/>
        <v>Mar 2023</v>
      </c>
      <c r="F3018" s="6">
        <v>424.3148073317895</v>
      </c>
      <c r="G3018" t="s">
        <v>12</v>
      </c>
    </row>
    <row r="3019" spans="1:7" x14ac:dyDescent="0.3">
      <c r="A3019">
        <v>3018</v>
      </c>
      <c r="B3019" t="s">
        <v>13</v>
      </c>
      <c r="C3019" t="s">
        <v>6</v>
      </c>
      <c r="D3019" s="1">
        <v>45028</v>
      </c>
      <c r="E3019" s="1" t="str">
        <f t="shared" si="47"/>
        <v>Apr 2023</v>
      </c>
      <c r="F3019" s="6">
        <v>167.20820354997076</v>
      </c>
      <c r="G3019" t="s">
        <v>12</v>
      </c>
    </row>
    <row r="3020" spans="1:7" x14ac:dyDescent="0.3">
      <c r="A3020">
        <v>3019</v>
      </c>
      <c r="B3020" t="s">
        <v>8</v>
      </c>
      <c r="C3020" t="s">
        <v>19</v>
      </c>
      <c r="D3020" s="1">
        <v>45127</v>
      </c>
      <c r="E3020" s="1" t="str">
        <f t="shared" si="47"/>
        <v>Jul 2023</v>
      </c>
      <c r="F3020" s="6">
        <v>376.10393452442793</v>
      </c>
      <c r="G3020" t="s">
        <v>14</v>
      </c>
    </row>
    <row r="3021" spans="1:7" x14ac:dyDescent="0.3">
      <c r="A3021">
        <v>3020</v>
      </c>
      <c r="B3021" t="s">
        <v>8</v>
      </c>
      <c r="C3021" t="s">
        <v>17</v>
      </c>
      <c r="D3021" s="1">
        <v>45182</v>
      </c>
      <c r="E3021" s="1" t="str">
        <f t="shared" si="47"/>
        <v>Sep 2023</v>
      </c>
      <c r="F3021" s="6">
        <v>141.34713409578728</v>
      </c>
      <c r="G3021" t="s">
        <v>10</v>
      </c>
    </row>
    <row r="3022" spans="1:7" x14ac:dyDescent="0.3">
      <c r="A3022">
        <v>3021</v>
      </c>
      <c r="B3022" t="s">
        <v>21</v>
      </c>
      <c r="C3022" t="s">
        <v>6</v>
      </c>
      <c r="D3022" s="1">
        <v>45061</v>
      </c>
      <c r="E3022" s="1" t="str">
        <f t="shared" si="47"/>
        <v>May 2023</v>
      </c>
      <c r="F3022" s="6">
        <v>17.557299783946167</v>
      </c>
      <c r="G3022" t="s">
        <v>7</v>
      </c>
    </row>
    <row r="3023" spans="1:7" x14ac:dyDescent="0.3">
      <c r="A3023">
        <v>3022</v>
      </c>
      <c r="B3023" t="s">
        <v>16</v>
      </c>
      <c r="C3023" t="s">
        <v>9</v>
      </c>
      <c r="D3023" s="1">
        <v>45175</v>
      </c>
      <c r="E3023" s="1" t="str">
        <f t="shared" si="47"/>
        <v>Sep 2023</v>
      </c>
      <c r="F3023" s="6">
        <v>293.03273686094957</v>
      </c>
      <c r="G3023" t="s">
        <v>20</v>
      </c>
    </row>
    <row r="3024" spans="1:7" x14ac:dyDescent="0.3">
      <c r="A3024">
        <v>3023</v>
      </c>
      <c r="B3024" t="s">
        <v>11</v>
      </c>
      <c r="C3024" t="s">
        <v>17</v>
      </c>
      <c r="D3024" s="1">
        <v>45170</v>
      </c>
      <c r="E3024" s="1" t="str">
        <f t="shared" si="47"/>
        <v>Sep 2023</v>
      </c>
      <c r="F3024" s="6">
        <v>7.9394403459672294</v>
      </c>
      <c r="G3024" t="s">
        <v>14</v>
      </c>
    </row>
    <row r="3025" spans="1:7" x14ac:dyDescent="0.3">
      <c r="A3025">
        <v>3024</v>
      </c>
      <c r="B3025" t="s">
        <v>11</v>
      </c>
      <c r="C3025" t="s">
        <v>19</v>
      </c>
      <c r="D3025" s="1">
        <v>45129</v>
      </c>
      <c r="E3025" s="1" t="str">
        <f t="shared" si="47"/>
        <v>Jul 2023</v>
      </c>
      <c r="F3025" s="6">
        <v>399.81966485039203</v>
      </c>
      <c r="G3025" t="s">
        <v>10</v>
      </c>
    </row>
    <row r="3026" spans="1:7" x14ac:dyDescent="0.3">
      <c r="A3026">
        <v>3025</v>
      </c>
      <c r="B3026" t="s">
        <v>13</v>
      </c>
      <c r="C3026" t="s">
        <v>6</v>
      </c>
      <c r="D3026" s="1">
        <v>45234</v>
      </c>
      <c r="E3026" s="1" t="str">
        <f t="shared" si="47"/>
        <v>Nov 2023</v>
      </c>
      <c r="F3026" s="6">
        <v>119.09891025623665</v>
      </c>
      <c r="G3026" t="s">
        <v>10</v>
      </c>
    </row>
    <row r="3027" spans="1:7" x14ac:dyDescent="0.3">
      <c r="A3027">
        <v>3026</v>
      </c>
      <c r="B3027" t="s">
        <v>16</v>
      </c>
      <c r="C3027" t="s">
        <v>15</v>
      </c>
      <c r="D3027" s="1">
        <v>45277</v>
      </c>
      <c r="E3027" s="1" t="str">
        <f t="shared" si="47"/>
        <v>Dec 2023</v>
      </c>
      <c r="F3027" s="6">
        <v>324.10178645979789</v>
      </c>
      <c r="G3027" t="s">
        <v>14</v>
      </c>
    </row>
    <row r="3028" spans="1:7" x14ac:dyDescent="0.3">
      <c r="A3028">
        <v>3027</v>
      </c>
      <c r="B3028" t="s">
        <v>8</v>
      </c>
      <c r="C3028" t="s">
        <v>19</v>
      </c>
      <c r="D3028" s="1">
        <v>45117</v>
      </c>
      <c r="E3028" s="1" t="str">
        <f t="shared" si="47"/>
        <v>Jul 2023</v>
      </c>
      <c r="F3028" s="6">
        <v>299.42821015480843</v>
      </c>
      <c r="G3028" t="s">
        <v>12</v>
      </c>
    </row>
    <row r="3029" spans="1:7" x14ac:dyDescent="0.3">
      <c r="A3029">
        <v>3028</v>
      </c>
      <c r="B3029" t="s">
        <v>16</v>
      </c>
      <c r="C3029" t="s">
        <v>6</v>
      </c>
      <c r="D3029" s="1">
        <v>45166</v>
      </c>
      <c r="E3029" s="1" t="str">
        <f t="shared" si="47"/>
        <v>Aug 2023</v>
      </c>
      <c r="F3029" s="6">
        <v>48.450883681951154</v>
      </c>
      <c r="G3029" t="s">
        <v>12</v>
      </c>
    </row>
    <row r="3030" spans="1:7" x14ac:dyDescent="0.3">
      <c r="A3030">
        <v>3029</v>
      </c>
      <c r="B3030" t="s">
        <v>8</v>
      </c>
      <c r="C3030" t="s">
        <v>17</v>
      </c>
      <c r="D3030" s="1">
        <v>45079</v>
      </c>
      <c r="E3030" s="1" t="str">
        <f t="shared" si="47"/>
        <v>Jun 2023</v>
      </c>
      <c r="F3030" s="6">
        <v>473.38690666342046</v>
      </c>
      <c r="G3030" t="s">
        <v>12</v>
      </c>
    </row>
    <row r="3031" spans="1:7" x14ac:dyDescent="0.3">
      <c r="A3031">
        <v>3030</v>
      </c>
      <c r="B3031" t="s">
        <v>21</v>
      </c>
      <c r="C3031" t="s">
        <v>9</v>
      </c>
      <c r="D3031" s="1">
        <v>45190</v>
      </c>
      <c r="E3031" s="1" t="str">
        <f t="shared" si="47"/>
        <v>Sep 2023</v>
      </c>
      <c r="F3031" s="6">
        <v>411.45305092790386</v>
      </c>
      <c r="G3031" t="s">
        <v>10</v>
      </c>
    </row>
    <row r="3032" spans="1:7" x14ac:dyDescent="0.3">
      <c r="A3032">
        <v>3031</v>
      </c>
      <c r="B3032" t="s">
        <v>13</v>
      </c>
      <c r="C3032" t="s">
        <v>19</v>
      </c>
      <c r="D3032" s="1">
        <v>45071</v>
      </c>
      <c r="E3032" s="1" t="str">
        <f t="shared" si="47"/>
        <v>May 2023</v>
      </c>
      <c r="F3032" s="6">
        <v>18.402121995917593</v>
      </c>
      <c r="G3032" t="s">
        <v>10</v>
      </c>
    </row>
    <row r="3033" spans="1:7" x14ac:dyDescent="0.3">
      <c r="A3033">
        <v>3032</v>
      </c>
      <c r="B3033" t="s">
        <v>13</v>
      </c>
      <c r="C3033" t="s">
        <v>9</v>
      </c>
      <c r="D3033" s="1">
        <v>45180</v>
      </c>
      <c r="E3033" s="1" t="str">
        <f t="shared" si="47"/>
        <v>Sep 2023</v>
      </c>
      <c r="F3033" s="6">
        <v>248.47054129500916</v>
      </c>
      <c r="G3033" t="s">
        <v>12</v>
      </c>
    </row>
    <row r="3034" spans="1:7" x14ac:dyDescent="0.3">
      <c r="A3034">
        <v>3033</v>
      </c>
      <c r="B3034" t="s">
        <v>8</v>
      </c>
      <c r="C3034" t="s">
        <v>19</v>
      </c>
      <c r="D3034" s="1">
        <v>45194</v>
      </c>
      <c r="E3034" s="1" t="str">
        <f t="shared" si="47"/>
        <v>Sep 2023</v>
      </c>
      <c r="F3034" s="6">
        <v>164.58563125804184</v>
      </c>
      <c r="G3034" t="s">
        <v>20</v>
      </c>
    </row>
    <row r="3035" spans="1:7" x14ac:dyDescent="0.3">
      <c r="A3035">
        <v>3034</v>
      </c>
      <c r="B3035" t="s">
        <v>5</v>
      </c>
      <c r="C3035" t="s">
        <v>19</v>
      </c>
      <c r="D3035" s="1">
        <v>45282</v>
      </c>
      <c r="E3035" s="1" t="str">
        <f t="shared" si="47"/>
        <v>Dec 2023</v>
      </c>
      <c r="F3035" s="6">
        <v>22.152075812530658</v>
      </c>
      <c r="G3035" t="s">
        <v>10</v>
      </c>
    </row>
    <row r="3036" spans="1:7" x14ac:dyDescent="0.3">
      <c r="A3036">
        <v>3035</v>
      </c>
      <c r="B3036" t="s">
        <v>13</v>
      </c>
      <c r="C3036" t="s">
        <v>19</v>
      </c>
      <c r="D3036" s="1">
        <v>45231</v>
      </c>
      <c r="E3036" s="1" t="str">
        <f t="shared" si="47"/>
        <v>Nov 2023</v>
      </c>
      <c r="F3036" s="6">
        <v>196.28714046603736</v>
      </c>
      <c r="G3036" t="s">
        <v>7</v>
      </c>
    </row>
    <row r="3037" spans="1:7" x14ac:dyDescent="0.3">
      <c r="A3037">
        <v>3036</v>
      </c>
      <c r="B3037" t="s">
        <v>11</v>
      </c>
      <c r="C3037" t="s">
        <v>19</v>
      </c>
      <c r="D3037" s="1">
        <v>45185</v>
      </c>
      <c r="E3037" s="1" t="str">
        <f t="shared" si="47"/>
        <v>Sep 2023</v>
      </c>
      <c r="F3037" s="6">
        <v>391.05103289810165</v>
      </c>
      <c r="G3037" t="s">
        <v>7</v>
      </c>
    </row>
    <row r="3038" spans="1:7" x14ac:dyDescent="0.3">
      <c r="A3038">
        <v>3037</v>
      </c>
      <c r="B3038" t="s">
        <v>21</v>
      </c>
      <c r="C3038" t="s">
        <v>15</v>
      </c>
      <c r="D3038" s="1">
        <v>45216</v>
      </c>
      <c r="E3038" s="1" t="str">
        <f t="shared" si="47"/>
        <v>Oct 2023</v>
      </c>
      <c r="F3038" s="6">
        <v>493.60791534958639</v>
      </c>
      <c r="G3038" t="s">
        <v>10</v>
      </c>
    </row>
    <row r="3039" spans="1:7" x14ac:dyDescent="0.3">
      <c r="A3039">
        <v>3038</v>
      </c>
      <c r="B3039" t="s">
        <v>18</v>
      </c>
      <c r="C3039" t="s">
        <v>6</v>
      </c>
      <c r="D3039" s="1">
        <v>45223</v>
      </c>
      <c r="E3039" s="1" t="str">
        <f t="shared" si="47"/>
        <v>Oct 2023</v>
      </c>
      <c r="F3039" s="6">
        <v>199.08031603339279</v>
      </c>
      <c r="G3039" t="s">
        <v>12</v>
      </c>
    </row>
    <row r="3040" spans="1:7" x14ac:dyDescent="0.3">
      <c r="A3040">
        <v>3039</v>
      </c>
      <c r="B3040" t="s">
        <v>11</v>
      </c>
      <c r="C3040" t="s">
        <v>19</v>
      </c>
      <c r="D3040" s="1">
        <v>45014</v>
      </c>
      <c r="E3040" s="1" t="str">
        <f t="shared" si="47"/>
        <v>Mar 2023</v>
      </c>
      <c r="F3040" s="6">
        <v>408.8938467302948</v>
      </c>
      <c r="G3040" t="s">
        <v>10</v>
      </c>
    </row>
    <row r="3041" spans="1:7" x14ac:dyDescent="0.3">
      <c r="A3041">
        <v>3040</v>
      </c>
      <c r="B3041" t="s">
        <v>18</v>
      </c>
      <c r="C3041" t="s">
        <v>19</v>
      </c>
      <c r="D3041" s="1">
        <v>45270</v>
      </c>
      <c r="E3041" s="1" t="str">
        <f t="shared" si="47"/>
        <v>Dec 2023</v>
      </c>
      <c r="F3041" s="6">
        <v>160.23704405355394</v>
      </c>
      <c r="G3041" t="s">
        <v>7</v>
      </c>
    </row>
    <row r="3042" spans="1:7" x14ac:dyDescent="0.3">
      <c r="A3042">
        <v>3041</v>
      </c>
      <c r="B3042" t="s">
        <v>16</v>
      </c>
      <c r="C3042" t="s">
        <v>17</v>
      </c>
      <c r="D3042" s="1">
        <v>45025</v>
      </c>
      <c r="E3042" s="1" t="str">
        <f t="shared" si="47"/>
        <v>Apr 2023</v>
      </c>
      <c r="F3042" s="6">
        <v>10.098946469402037</v>
      </c>
      <c r="G3042" t="s">
        <v>12</v>
      </c>
    </row>
    <row r="3043" spans="1:7" x14ac:dyDescent="0.3">
      <c r="A3043">
        <v>3042</v>
      </c>
      <c r="B3043" t="s">
        <v>13</v>
      </c>
      <c r="C3043" t="s">
        <v>17</v>
      </c>
      <c r="D3043" s="1">
        <v>45210</v>
      </c>
      <c r="E3043" s="1" t="str">
        <f t="shared" si="47"/>
        <v>Oct 2023</v>
      </c>
      <c r="F3043" s="6">
        <v>323.62759398575184</v>
      </c>
      <c r="G3043" t="s">
        <v>7</v>
      </c>
    </row>
    <row r="3044" spans="1:7" x14ac:dyDescent="0.3">
      <c r="A3044">
        <v>3043</v>
      </c>
      <c r="B3044" t="s">
        <v>18</v>
      </c>
      <c r="C3044" t="s">
        <v>19</v>
      </c>
      <c r="D3044" s="1">
        <v>45038</v>
      </c>
      <c r="E3044" s="1" t="str">
        <f t="shared" si="47"/>
        <v>Apr 2023</v>
      </c>
      <c r="F3044" s="6">
        <v>7.3207583304873953</v>
      </c>
      <c r="G3044" t="s">
        <v>10</v>
      </c>
    </row>
    <row r="3045" spans="1:7" x14ac:dyDescent="0.3">
      <c r="A3045">
        <v>3044</v>
      </c>
      <c r="B3045" t="s">
        <v>5</v>
      </c>
      <c r="C3045" t="s">
        <v>19</v>
      </c>
      <c r="D3045" s="1">
        <v>45026</v>
      </c>
      <c r="E3045" s="1" t="str">
        <f t="shared" si="47"/>
        <v>Apr 2023</v>
      </c>
      <c r="F3045" s="6">
        <v>155.41225990004216</v>
      </c>
      <c r="G3045" t="s">
        <v>7</v>
      </c>
    </row>
    <row r="3046" spans="1:7" x14ac:dyDescent="0.3">
      <c r="A3046">
        <v>3045</v>
      </c>
      <c r="B3046" t="s">
        <v>11</v>
      </c>
      <c r="C3046" t="s">
        <v>17</v>
      </c>
      <c r="D3046" s="1">
        <v>45099</v>
      </c>
      <c r="E3046" s="1" t="str">
        <f t="shared" si="47"/>
        <v>Jun 2023</v>
      </c>
      <c r="F3046" s="6">
        <v>204.52810720585748</v>
      </c>
      <c r="G3046" t="s">
        <v>12</v>
      </c>
    </row>
    <row r="3047" spans="1:7" x14ac:dyDescent="0.3">
      <c r="A3047">
        <v>3046</v>
      </c>
      <c r="B3047" t="s">
        <v>11</v>
      </c>
      <c r="C3047" t="s">
        <v>19</v>
      </c>
      <c r="D3047" s="1">
        <v>45204</v>
      </c>
      <c r="E3047" s="1" t="str">
        <f t="shared" si="47"/>
        <v>Oct 2023</v>
      </c>
      <c r="F3047" s="6">
        <v>450.87073128866143</v>
      </c>
      <c r="G3047" t="s">
        <v>12</v>
      </c>
    </row>
    <row r="3048" spans="1:7" x14ac:dyDescent="0.3">
      <c r="A3048">
        <v>3047</v>
      </c>
      <c r="B3048" t="s">
        <v>16</v>
      </c>
      <c r="C3048" t="s">
        <v>6</v>
      </c>
      <c r="D3048" s="1">
        <v>45048</v>
      </c>
      <c r="E3048" s="1" t="str">
        <f t="shared" si="47"/>
        <v>May 2023</v>
      </c>
      <c r="F3048" s="6">
        <v>262.48366674587055</v>
      </c>
      <c r="G3048" t="s">
        <v>14</v>
      </c>
    </row>
    <row r="3049" spans="1:7" x14ac:dyDescent="0.3">
      <c r="A3049">
        <v>3048</v>
      </c>
      <c r="B3049" t="s">
        <v>8</v>
      </c>
      <c r="C3049" t="s">
        <v>17</v>
      </c>
      <c r="D3049" s="1">
        <v>45157</v>
      </c>
      <c r="E3049" s="1" t="str">
        <f t="shared" si="47"/>
        <v>Aug 2023</v>
      </c>
      <c r="F3049" s="6">
        <v>73.360030083650543</v>
      </c>
      <c r="G3049" t="s">
        <v>12</v>
      </c>
    </row>
    <row r="3050" spans="1:7" x14ac:dyDescent="0.3">
      <c r="A3050">
        <v>3049</v>
      </c>
      <c r="B3050" t="s">
        <v>8</v>
      </c>
      <c r="C3050" t="s">
        <v>9</v>
      </c>
      <c r="D3050" s="1">
        <v>45063</v>
      </c>
      <c r="E3050" s="1" t="str">
        <f t="shared" si="47"/>
        <v>May 2023</v>
      </c>
      <c r="F3050" s="6">
        <v>337.10135219393845</v>
      </c>
      <c r="G3050" t="s">
        <v>14</v>
      </c>
    </row>
    <row r="3051" spans="1:7" x14ac:dyDescent="0.3">
      <c r="A3051">
        <v>3050</v>
      </c>
      <c r="B3051" t="s">
        <v>21</v>
      </c>
      <c r="C3051" t="s">
        <v>15</v>
      </c>
      <c r="D3051" s="1">
        <v>45226</v>
      </c>
      <c r="E3051" s="1" t="str">
        <f t="shared" si="47"/>
        <v>Oct 2023</v>
      </c>
      <c r="F3051" s="6">
        <v>185.0256842572756</v>
      </c>
      <c r="G3051" t="s">
        <v>20</v>
      </c>
    </row>
    <row r="3052" spans="1:7" x14ac:dyDescent="0.3">
      <c r="A3052">
        <v>3051</v>
      </c>
      <c r="B3052" t="s">
        <v>8</v>
      </c>
      <c r="C3052" t="s">
        <v>17</v>
      </c>
      <c r="D3052" s="1">
        <v>45020</v>
      </c>
      <c r="E3052" s="1" t="str">
        <f t="shared" si="47"/>
        <v>Apr 2023</v>
      </c>
      <c r="F3052" s="6">
        <v>493.74898598350615</v>
      </c>
      <c r="G3052" t="s">
        <v>20</v>
      </c>
    </row>
    <row r="3053" spans="1:7" x14ac:dyDescent="0.3">
      <c r="A3053">
        <v>3052</v>
      </c>
      <c r="B3053" t="s">
        <v>18</v>
      </c>
      <c r="C3053" t="s">
        <v>19</v>
      </c>
      <c r="D3053" s="1">
        <v>45114</v>
      </c>
      <c r="E3053" s="1" t="str">
        <f t="shared" si="47"/>
        <v>Jul 2023</v>
      </c>
      <c r="F3053" s="6">
        <v>376.58623956799187</v>
      </c>
      <c r="G3053" t="s">
        <v>12</v>
      </c>
    </row>
    <row r="3054" spans="1:7" x14ac:dyDescent="0.3">
      <c r="A3054">
        <v>3053</v>
      </c>
      <c r="B3054" t="s">
        <v>8</v>
      </c>
      <c r="C3054" t="s">
        <v>15</v>
      </c>
      <c r="D3054" s="1">
        <v>45032</v>
      </c>
      <c r="E3054" s="1" t="str">
        <f t="shared" si="47"/>
        <v>Apr 2023</v>
      </c>
      <c r="F3054" s="6">
        <v>337.38434862130754</v>
      </c>
      <c r="G3054" t="s">
        <v>20</v>
      </c>
    </row>
    <row r="3055" spans="1:7" x14ac:dyDescent="0.3">
      <c r="A3055">
        <v>3054</v>
      </c>
      <c r="B3055" t="s">
        <v>21</v>
      </c>
      <c r="C3055" t="s">
        <v>6</v>
      </c>
      <c r="D3055" s="1">
        <v>45017</v>
      </c>
      <c r="E3055" s="1" t="str">
        <f t="shared" si="47"/>
        <v>Apr 2023</v>
      </c>
      <c r="F3055" s="6">
        <v>244.67350568195462</v>
      </c>
      <c r="G3055" t="s">
        <v>12</v>
      </c>
    </row>
    <row r="3056" spans="1:7" x14ac:dyDescent="0.3">
      <c r="A3056">
        <v>3055</v>
      </c>
      <c r="B3056" t="s">
        <v>21</v>
      </c>
      <c r="C3056" t="s">
        <v>15</v>
      </c>
      <c r="D3056" s="1">
        <v>45272</v>
      </c>
      <c r="E3056" s="1" t="str">
        <f t="shared" si="47"/>
        <v>Dec 2023</v>
      </c>
      <c r="F3056" s="6">
        <v>203.66552279019766</v>
      </c>
      <c r="G3056" t="s">
        <v>10</v>
      </c>
    </row>
    <row r="3057" spans="1:7" x14ac:dyDescent="0.3">
      <c r="A3057">
        <v>3056</v>
      </c>
      <c r="B3057" t="s">
        <v>11</v>
      </c>
      <c r="C3057" t="s">
        <v>6</v>
      </c>
      <c r="D3057" s="1">
        <v>45217</v>
      </c>
      <c r="E3057" s="1" t="str">
        <f t="shared" si="47"/>
        <v>Oct 2023</v>
      </c>
      <c r="F3057" s="6">
        <v>413.04724856355307</v>
      </c>
      <c r="G3057" t="s">
        <v>12</v>
      </c>
    </row>
    <row r="3058" spans="1:7" x14ac:dyDescent="0.3">
      <c r="A3058">
        <v>3057</v>
      </c>
      <c r="B3058" t="s">
        <v>11</v>
      </c>
      <c r="C3058" t="s">
        <v>19</v>
      </c>
      <c r="D3058" s="1">
        <v>45053</v>
      </c>
      <c r="E3058" s="1" t="str">
        <f t="shared" si="47"/>
        <v>May 2023</v>
      </c>
      <c r="F3058" s="6">
        <v>111.72588121848166</v>
      </c>
      <c r="G3058" t="s">
        <v>12</v>
      </c>
    </row>
    <row r="3059" spans="1:7" x14ac:dyDescent="0.3">
      <c r="A3059">
        <v>3058</v>
      </c>
      <c r="B3059" t="s">
        <v>21</v>
      </c>
      <c r="C3059" t="s">
        <v>17</v>
      </c>
      <c r="D3059" s="1">
        <v>45234</v>
      </c>
      <c r="E3059" s="1" t="str">
        <f t="shared" si="47"/>
        <v>Nov 2023</v>
      </c>
      <c r="F3059" s="6">
        <v>158.87817250011099</v>
      </c>
      <c r="G3059" t="s">
        <v>12</v>
      </c>
    </row>
    <row r="3060" spans="1:7" x14ac:dyDescent="0.3">
      <c r="A3060">
        <v>3059</v>
      </c>
      <c r="B3060" t="s">
        <v>5</v>
      </c>
      <c r="C3060" t="s">
        <v>9</v>
      </c>
      <c r="D3060" s="1">
        <v>45044</v>
      </c>
      <c r="E3060" s="1" t="str">
        <f t="shared" si="47"/>
        <v>Apr 2023</v>
      </c>
      <c r="F3060" s="6">
        <v>162.28682745424098</v>
      </c>
      <c r="G3060" t="s">
        <v>12</v>
      </c>
    </row>
    <row r="3061" spans="1:7" x14ac:dyDescent="0.3">
      <c r="A3061">
        <v>3060</v>
      </c>
      <c r="B3061" t="s">
        <v>8</v>
      </c>
      <c r="C3061" t="s">
        <v>9</v>
      </c>
      <c r="D3061" s="1">
        <v>45225</v>
      </c>
      <c r="E3061" s="1" t="str">
        <f t="shared" si="47"/>
        <v>Oct 2023</v>
      </c>
      <c r="F3061" s="6">
        <v>333.9741407102602</v>
      </c>
      <c r="G3061" t="s">
        <v>12</v>
      </c>
    </row>
    <row r="3062" spans="1:7" x14ac:dyDescent="0.3">
      <c r="A3062">
        <v>3061</v>
      </c>
      <c r="B3062" t="s">
        <v>21</v>
      </c>
      <c r="C3062" t="s">
        <v>9</v>
      </c>
      <c r="D3062" s="1">
        <v>45212</v>
      </c>
      <c r="E3062" s="1" t="str">
        <f t="shared" si="47"/>
        <v>Oct 2023</v>
      </c>
      <c r="F3062" s="6">
        <v>162.62206296827699</v>
      </c>
      <c r="G3062" t="s">
        <v>12</v>
      </c>
    </row>
    <row r="3063" spans="1:7" x14ac:dyDescent="0.3">
      <c r="A3063">
        <v>3062</v>
      </c>
      <c r="B3063" t="s">
        <v>13</v>
      </c>
      <c r="C3063" t="s">
        <v>15</v>
      </c>
      <c r="D3063" s="1">
        <v>45206</v>
      </c>
      <c r="E3063" s="1" t="str">
        <f t="shared" si="47"/>
        <v>Oct 2023</v>
      </c>
      <c r="F3063" s="6">
        <v>45.552654183369185</v>
      </c>
      <c r="G3063" t="s">
        <v>7</v>
      </c>
    </row>
    <row r="3064" spans="1:7" x14ac:dyDescent="0.3">
      <c r="A3064">
        <v>3063</v>
      </c>
      <c r="B3064" t="s">
        <v>8</v>
      </c>
      <c r="C3064" t="s">
        <v>9</v>
      </c>
      <c r="D3064" s="1">
        <v>45193</v>
      </c>
      <c r="E3064" s="1" t="str">
        <f t="shared" si="47"/>
        <v>Sep 2023</v>
      </c>
      <c r="F3064" s="6">
        <v>236.41094439015637</v>
      </c>
      <c r="G3064" t="s">
        <v>14</v>
      </c>
    </row>
    <row r="3065" spans="1:7" x14ac:dyDescent="0.3">
      <c r="A3065">
        <v>3064</v>
      </c>
      <c r="B3065" t="s">
        <v>8</v>
      </c>
      <c r="C3065" t="s">
        <v>19</v>
      </c>
      <c r="D3065" s="1">
        <v>45262</v>
      </c>
      <c r="E3065" s="1" t="str">
        <f t="shared" si="47"/>
        <v>Dec 2023</v>
      </c>
      <c r="F3065" s="6">
        <v>81.998264011436632</v>
      </c>
      <c r="G3065" t="s">
        <v>14</v>
      </c>
    </row>
    <row r="3066" spans="1:7" x14ac:dyDescent="0.3">
      <c r="A3066">
        <v>3065</v>
      </c>
      <c r="B3066" t="s">
        <v>16</v>
      </c>
      <c r="C3066" t="s">
        <v>15</v>
      </c>
      <c r="D3066" s="1">
        <v>45149</v>
      </c>
      <c r="E3066" s="1" t="str">
        <f t="shared" si="47"/>
        <v>Aug 2023</v>
      </c>
      <c r="F3066" s="6">
        <v>212.71695469281931</v>
      </c>
      <c r="G3066" t="s">
        <v>14</v>
      </c>
    </row>
    <row r="3067" spans="1:7" x14ac:dyDescent="0.3">
      <c r="A3067">
        <v>3066</v>
      </c>
      <c r="B3067" t="s">
        <v>18</v>
      </c>
      <c r="C3067" t="s">
        <v>17</v>
      </c>
      <c r="D3067" s="1">
        <v>45273</v>
      </c>
      <c r="E3067" s="1" t="str">
        <f t="shared" si="47"/>
        <v>Dec 2023</v>
      </c>
      <c r="F3067" s="6">
        <v>304.11469998510512</v>
      </c>
      <c r="G3067" t="s">
        <v>20</v>
      </c>
    </row>
    <row r="3068" spans="1:7" x14ac:dyDescent="0.3">
      <c r="A3068">
        <v>3067</v>
      </c>
      <c r="B3068" t="s">
        <v>11</v>
      </c>
      <c r="C3068" t="s">
        <v>19</v>
      </c>
      <c r="D3068" s="1">
        <v>45145</v>
      </c>
      <c r="E3068" s="1" t="str">
        <f t="shared" si="47"/>
        <v>Aug 2023</v>
      </c>
      <c r="F3068" s="6">
        <v>489.09800589232037</v>
      </c>
      <c r="G3068" t="s">
        <v>14</v>
      </c>
    </row>
    <row r="3069" spans="1:7" x14ac:dyDescent="0.3">
      <c r="A3069">
        <v>3068</v>
      </c>
      <c r="B3069" t="s">
        <v>18</v>
      </c>
      <c r="C3069" t="s">
        <v>15</v>
      </c>
      <c r="D3069" s="1">
        <v>45175</v>
      </c>
      <c r="E3069" s="1" t="str">
        <f t="shared" si="47"/>
        <v>Sep 2023</v>
      </c>
      <c r="F3069" s="6">
        <v>62.658546556643763</v>
      </c>
      <c r="G3069" t="s">
        <v>14</v>
      </c>
    </row>
    <row r="3070" spans="1:7" x14ac:dyDescent="0.3">
      <c r="A3070">
        <v>3069</v>
      </c>
      <c r="B3070" t="s">
        <v>13</v>
      </c>
      <c r="C3070" t="s">
        <v>6</v>
      </c>
      <c r="D3070" s="1">
        <v>45109</v>
      </c>
      <c r="E3070" s="1" t="str">
        <f t="shared" si="47"/>
        <v>Jul 2023</v>
      </c>
      <c r="F3070" s="6">
        <v>43.874300654898313</v>
      </c>
      <c r="G3070" t="s">
        <v>20</v>
      </c>
    </row>
    <row r="3071" spans="1:7" x14ac:dyDescent="0.3">
      <c r="A3071">
        <v>3070</v>
      </c>
      <c r="B3071" t="s">
        <v>11</v>
      </c>
      <c r="C3071" t="s">
        <v>17</v>
      </c>
      <c r="D3071" s="1">
        <v>45117</v>
      </c>
      <c r="E3071" s="1" t="str">
        <f t="shared" si="47"/>
        <v>Jul 2023</v>
      </c>
      <c r="F3071" s="6">
        <v>201.61489882152082</v>
      </c>
      <c r="G3071" t="s">
        <v>14</v>
      </c>
    </row>
    <row r="3072" spans="1:7" x14ac:dyDescent="0.3">
      <c r="A3072">
        <v>3071</v>
      </c>
      <c r="B3072" t="s">
        <v>18</v>
      </c>
      <c r="C3072" t="s">
        <v>6</v>
      </c>
      <c r="D3072" s="1">
        <v>45181</v>
      </c>
      <c r="E3072" s="1" t="str">
        <f t="shared" si="47"/>
        <v>Sep 2023</v>
      </c>
      <c r="F3072" s="6">
        <v>85.256983376703133</v>
      </c>
      <c r="G3072" t="s">
        <v>10</v>
      </c>
    </row>
    <row r="3073" spans="1:7" x14ac:dyDescent="0.3">
      <c r="A3073">
        <v>3072</v>
      </c>
      <c r="B3073" t="s">
        <v>18</v>
      </c>
      <c r="C3073" t="s">
        <v>15</v>
      </c>
      <c r="D3073" s="1">
        <v>45107</v>
      </c>
      <c r="E3073" s="1" t="str">
        <f t="shared" si="47"/>
        <v>Jun 2023</v>
      </c>
      <c r="F3073" s="6">
        <v>169.46087782264962</v>
      </c>
      <c r="G3073" t="s">
        <v>20</v>
      </c>
    </row>
    <row r="3074" spans="1:7" x14ac:dyDescent="0.3">
      <c r="A3074">
        <v>3073</v>
      </c>
      <c r="B3074" t="s">
        <v>18</v>
      </c>
      <c r="C3074" t="s">
        <v>17</v>
      </c>
      <c r="D3074" s="1">
        <v>45007</v>
      </c>
      <c r="E3074" s="1" t="str">
        <f t="shared" ref="E3074:E3137" si="48">TEXT(D3074, "MMM YYYY")</f>
        <v>Mar 2023</v>
      </c>
      <c r="F3074" s="6">
        <v>79.270302559530677</v>
      </c>
      <c r="G3074" t="s">
        <v>7</v>
      </c>
    </row>
    <row r="3075" spans="1:7" x14ac:dyDescent="0.3">
      <c r="A3075">
        <v>3074</v>
      </c>
      <c r="B3075" t="s">
        <v>13</v>
      </c>
      <c r="C3075" t="s">
        <v>6</v>
      </c>
      <c r="D3075" s="1">
        <v>45038</v>
      </c>
      <c r="E3075" s="1" t="str">
        <f t="shared" si="48"/>
        <v>Apr 2023</v>
      </c>
      <c r="F3075" s="6">
        <v>484.23811033242822</v>
      </c>
      <c r="G3075" t="s">
        <v>7</v>
      </c>
    </row>
    <row r="3076" spans="1:7" x14ac:dyDescent="0.3">
      <c r="A3076">
        <v>3075</v>
      </c>
      <c r="B3076" t="s">
        <v>18</v>
      </c>
      <c r="C3076" t="s">
        <v>17</v>
      </c>
      <c r="D3076" s="1">
        <v>45091</v>
      </c>
      <c r="E3076" s="1" t="str">
        <f t="shared" si="48"/>
        <v>Jun 2023</v>
      </c>
      <c r="F3076" s="6">
        <v>434.96123406232203</v>
      </c>
      <c r="G3076" t="s">
        <v>7</v>
      </c>
    </row>
    <row r="3077" spans="1:7" x14ac:dyDescent="0.3">
      <c r="A3077">
        <v>3076</v>
      </c>
      <c r="B3077" t="s">
        <v>13</v>
      </c>
      <c r="C3077" t="s">
        <v>19</v>
      </c>
      <c r="D3077" s="1">
        <v>45010</v>
      </c>
      <c r="E3077" s="1" t="str">
        <f t="shared" si="48"/>
        <v>Mar 2023</v>
      </c>
      <c r="F3077" s="6">
        <v>416.25053897280543</v>
      </c>
      <c r="G3077" t="s">
        <v>12</v>
      </c>
    </row>
    <row r="3078" spans="1:7" x14ac:dyDescent="0.3">
      <c r="A3078">
        <v>3077</v>
      </c>
      <c r="B3078" t="s">
        <v>18</v>
      </c>
      <c r="C3078" t="s">
        <v>9</v>
      </c>
      <c r="D3078" s="1">
        <v>45187</v>
      </c>
      <c r="E3078" s="1" t="str">
        <f t="shared" si="48"/>
        <v>Sep 2023</v>
      </c>
      <c r="F3078" s="6">
        <v>38.063471620539502</v>
      </c>
      <c r="G3078" t="s">
        <v>14</v>
      </c>
    </row>
    <row r="3079" spans="1:7" x14ac:dyDescent="0.3">
      <c r="A3079">
        <v>3078</v>
      </c>
      <c r="B3079" t="s">
        <v>16</v>
      </c>
      <c r="C3079" t="s">
        <v>9</v>
      </c>
      <c r="D3079" s="1">
        <v>45026</v>
      </c>
      <c r="E3079" s="1" t="str">
        <f t="shared" si="48"/>
        <v>Apr 2023</v>
      </c>
      <c r="F3079" s="6">
        <v>269.20352499940992</v>
      </c>
      <c r="G3079" t="s">
        <v>7</v>
      </c>
    </row>
    <row r="3080" spans="1:7" x14ac:dyDescent="0.3">
      <c r="A3080">
        <v>3079</v>
      </c>
      <c r="B3080" t="s">
        <v>18</v>
      </c>
      <c r="C3080" t="s">
        <v>15</v>
      </c>
      <c r="D3080" s="1">
        <v>45210</v>
      </c>
      <c r="E3080" s="1" t="str">
        <f t="shared" si="48"/>
        <v>Oct 2023</v>
      </c>
      <c r="F3080" s="6">
        <v>323.43047776212916</v>
      </c>
      <c r="G3080" t="s">
        <v>7</v>
      </c>
    </row>
    <row r="3081" spans="1:7" x14ac:dyDescent="0.3">
      <c r="A3081">
        <v>3080</v>
      </c>
      <c r="B3081" t="s">
        <v>11</v>
      </c>
      <c r="C3081" t="s">
        <v>19</v>
      </c>
      <c r="D3081" s="1">
        <v>45046</v>
      </c>
      <c r="E3081" s="1" t="str">
        <f t="shared" si="48"/>
        <v>Apr 2023</v>
      </c>
      <c r="F3081" s="6">
        <v>408.09425951268736</v>
      </c>
      <c r="G3081" t="s">
        <v>14</v>
      </c>
    </row>
    <row r="3082" spans="1:7" x14ac:dyDescent="0.3">
      <c r="A3082">
        <v>3081</v>
      </c>
      <c r="B3082" t="s">
        <v>21</v>
      </c>
      <c r="C3082" t="s">
        <v>19</v>
      </c>
      <c r="D3082" s="1">
        <v>45164</v>
      </c>
      <c r="E3082" s="1" t="str">
        <f t="shared" si="48"/>
        <v>Aug 2023</v>
      </c>
      <c r="F3082" s="6">
        <v>457.97940100011562</v>
      </c>
      <c r="G3082" t="s">
        <v>14</v>
      </c>
    </row>
    <row r="3083" spans="1:7" x14ac:dyDescent="0.3">
      <c r="A3083">
        <v>3082</v>
      </c>
      <c r="B3083" t="s">
        <v>11</v>
      </c>
      <c r="C3083" t="s">
        <v>6</v>
      </c>
      <c r="D3083" s="1">
        <v>45080</v>
      </c>
      <c r="E3083" s="1" t="str">
        <f t="shared" si="48"/>
        <v>Jun 2023</v>
      </c>
      <c r="F3083" s="6">
        <v>192.84743686616193</v>
      </c>
      <c r="G3083" t="s">
        <v>10</v>
      </c>
    </row>
    <row r="3084" spans="1:7" x14ac:dyDescent="0.3">
      <c r="A3084">
        <v>3083</v>
      </c>
      <c r="B3084" t="s">
        <v>18</v>
      </c>
      <c r="C3084" t="s">
        <v>6</v>
      </c>
      <c r="D3084" s="1">
        <v>45232</v>
      </c>
      <c r="E3084" s="1" t="str">
        <f t="shared" si="48"/>
        <v>Nov 2023</v>
      </c>
      <c r="F3084" s="6">
        <v>117.53243579948953</v>
      </c>
      <c r="G3084" t="s">
        <v>10</v>
      </c>
    </row>
    <row r="3085" spans="1:7" x14ac:dyDescent="0.3">
      <c r="A3085">
        <v>3084</v>
      </c>
      <c r="B3085" t="s">
        <v>8</v>
      </c>
      <c r="C3085" t="s">
        <v>6</v>
      </c>
      <c r="D3085" s="1">
        <v>44953</v>
      </c>
      <c r="E3085" s="1" t="str">
        <f t="shared" si="48"/>
        <v>Jan 2023</v>
      </c>
      <c r="F3085" s="6">
        <v>213.69023943345792</v>
      </c>
      <c r="G3085" t="s">
        <v>7</v>
      </c>
    </row>
    <row r="3086" spans="1:7" x14ac:dyDescent="0.3">
      <c r="A3086">
        <v>3085</v>
      </c>
      <c r="B3086" t="s">
        <v>8</v>
      </c>
      <c r="C3086" t="s">
        <v>17</v>
      </c>
      <c r="D3086" s="1">
        <v>45028</v>
      </c>
      <c r="E3086" s="1" t="str">
        <f t="shared" si="48"/>
        <v>Apr 2023</v>
      </c>
      <c r="F3086" s="6">
        <v>401.03310823448544</v>
      </c>
      <c r="G3086" t="s">
        <v>12</v>
      </c>
    </row>
    <row r="3087" spans="1:7" x14ac:dyDescent="0.3">
      <c r="A3087">
        <v>3086</v>
      </c>
      <c r="B3087" t="s">
        <v>8</v>
      </c>
      <c r="C3087" t="s">
        <v>6</v>
      </c>
      <c r="D3087" s="1">
        <v>45074</v>
      </c>
      <c r="E3087" s="1" t="str">
        <f t="shared" si="48"/>
        <v>May 2023</v>
      </c>
      <c r="F3087" s="6">
        <v>248.9612665891911</v>
      </c>
      <c r="G3087" t="s">
        <v>12</v>
      </c>
    </row>
    <row r="3088" spans="1:7" x14ac:dyDescent="0.3">
      <c r="A3088">
        <v>3087</v>
      </c>
      <c r="B3088" t="s">
        <v>21</v>
      </c>
      <c r="C3088" t="s">
        <v>9</v>
      </c>
      <c r="D3088" s="1">
        <v>44946</v>
      </c>
      <c r="E3088" s="1" t="str">
        <f t="shared" si="48"/>
        <v>Jan 2023</v>
      </c>
      <c r="F3088" s="6">
        <v>85.492732287748126</v>
      </c>
      <c r="G3088" t="s">
        <v>20</v>
      </c>
    </row>
    <row r="3089" spans="1:7" x14ac:dyDescent="0.3">
      <c r="A3089">
        <v>3088</v>
      </c>
      <c r="B3089" t="s">
        <v>21</v>
      </c>
      <c r="C3089" t="s">
        <v>9</v>
      </c>
      <c r="D3089" s="1">
        <v>44949</v>
      </c>
      <c r="E3089" s="1" t="str">
        <f t="shared" si="48"/>
        <v>Jan 2023</v>
      </c>
      <c r="F3089" s="6">
        <v>83.46914264562993</v>
      </c>
      <c r="G3089" t="s">
        <v>14</v>
      </c>
    </row>
    <row r="3090" spans="1:7" x14ac:dyDescent="0.3">
      <c r="A3090">
        <v>3089</v>
      </c>
      <c r="B3090" t="s">
        <v>11</v>
      </c>
      <c r="C3090" t="s">
        <v>15</v>
      </c>
      <c r="D3090" s="1">
        <v>45174</v>
      </c>
      <c r="E3090" s="1" t="str">
        <f t="shared" si="48"/>
        <v>Sep 2023</v>
      </c>
      <c r="F3090" s="6">
        <v>379.93819087550395</v>
      </c>
      <c r="G3090" t="s">
        <v>20</v>
      </c>
    </row>
    <row r="3091" spans="1:7" x14ac:dyDescent="0.3">
      <c r="A3091">
        <v>3090</v>
      </c>
      <c r="B3091" t="s">
        <v>5</v>
      </c>
      <c r="C3091" t="s">
        <v>17</v>
      </c>
      <c r="D3091" s="1">
        <v>45047</v>
      </c>
      <c r="E3091" s="1" t="str">
        <f t="shared" si="48"/>
        <v>May 2023</v>
      </c>
      <c r="F3091" s="6">
        <v>193.85772432175429</v>
      </c>
      <c r="G3091" t="s">
        <v>14</v>
      </c>
    </row>
    <row r="3092" spans="1:7" x14ac:dyDescent="0.3">
      <c r="A3092">
        <v>3091</v>
      </c>
      <c r="B3092" t="s">
        <v>21</v>
      </c>
      <c r="C3092" t="s">
        <v>19</v>
      </c>
      <c r="D3092" s="1">
        <v>45010</v>
      </c>
      <c r="E3092" s="1" t="str">
        <f t="shared" si="48"/>
        <v>Mar 2023</v>
      </c>
      <c r="F3092" s="6">
        <v>369.75641343583123</v>
      </c>
      <c r="G3092" t="s">
        <v>7</v>
      </c>
    </row>
    <row r="3093" spans="1:7" x14ac:dyDescent="0.3">
      <c r="A3093">
        <v>3092</v>
      </c>
      <c r="B3093" t="s">
        <v>8</v>
      </c>
      <c r="C3093" t="s">
        <v>19</v>
      </c>
      <c r="D3093" s="1">
        <v>45234</v>
      </c>
      <c r="E3093" s="1" t="str">
        <f t="shared" si="48"/>
        <v>Nov 2023</v>
      </c>
      <c r="F3093" s="6">
        <v>134.07132605675906</v>
      </c>
      <c r="G3093" t="s">
        <v>14</v>
      </c>
    </row>
    <row r="3094" spans="1:7" x14ac:dyDescent="0.3">
      <c r="A3094">
        <v>3093</v>
      </c>
      <c r="B3094" t="s">
        <v>21</v>
      </c>
      <c r="C3094" t="s">
        <v>9</v>
      </c>
      <c r="D3094" s="1">
        <v>45176</v>
      </c>
      <c r="E3094" s="1" t="str">
        <f t="shared" si="48"/>
        <v>Sep 2023</v>
      </c>
      <c r="F3094" s="6">
        <v>165.47496671407558</v>
      </c>
      <c r="G3094" t="s">
        <v>14</v>
      </c>
    </row>
    <row r="3095" spans="1:7" x14ac:dyDescent="0.3">
      <c r="A3095">
        <v>3094</v>
      </c>
      <c r="B3095" t="s">
        <v>21</v>
      </c>
      <c r="C3095" t="s">
        <v>6</v>
      </c>
      <c r="D3095" s="1">
        <v>45170</v>
      </c>
      <c r="E3095" s="1" t="str">
        <f t="shared" si="48"/>
        <v>Sep 2023</v>
      </c>
      <c r="F3095" s="6">
        <v>304.55028684994323</v>
      </c>
      <c r="G3095" t="s">
        <v>10</v>
      </c>
    </row>
    <row r="3096" spans="1:7" x14ac:dyDescent="0.3">
      <c r="A3096">
        <v>3095</v>
      </c>
      <c r="B3096" t="s">
        <v>16</v>
      </c>
      <c r="C3096" t="s">
        <v>6</v>
      </c>
      <c r="D3096" s="1">
        <v>45012</v>
      </c>
      <c r="E3096" s="1" t="str">
        <f t="shared" si="48"/>
        <v>Mar 2023</v>
      </c>
      <c r="F3096" s="6">
        <v>21.084931030032418</v>
      </c>
      <c r="G3096" t="s">
        <v>7</v>
      </c>
    </row>
    <row r="3097" spans="1:7" x14ac:dyDescent="0.3">
      <c r="A3097">
        <v>3096</v>
      </c>
      <c r="B3097" t="s">
        <v>21</v>
      </c>
      <c r="C3097" t="s">
        <v>17</v>
      </c>
      <c r="D3097" s="1">
        <v>45279</v>
      </c>
      <c r="E3097" s="1" t="str">
        <f t="shared" si="48"/>
        <v>Dec 2023</v>
      </c>
      <c r="F3097" s="6">
        <v>498.19037251690588</v>
      </c>
      <c r="G3097" t="s">
        <v>14</v>
      </c>
    </row>
    <row r="3098" spans="1:7" x14ac:dyDescent="0.3">
      <c r="A3098">
        <v>3097</v>
      </c>
      <c r="B3098" t="s">
        <v>5</v>
      </c>
      <c r="C3098" t="s">
        <v>6</v>
      </c>
      <c r="D3098" s="1">
        <v>45031</v>
      </c>
      <c r="E3098" s="1" t="str">
        <f t="shared" si="48"/>
        <v>Apr 2023</v>
      </c>
      <c r="F3098" s="6">
        <v>447.5125121559995</v>
      </c>
      <c r="G3098" t="s">
        <v>7</v>
      </c>
    </row>
    <row r="3099" spans="1:7" x14ac:dyDescent="0.3">
      <c r="A3099">
        <v>3098</v>
      </c>
      <c r="B3099" t="s">
        <v>18</v>
      </c>
      <c r="C3099" t="s">
        <v>19</v>
      </c>
      <c r="D3099" s="1">
        <v>45253</v>
      </c>
      <c r="E3099" s="1" t="str">
        <f t="shared" si="48"/>
        <v>Nov 2023</v>
      </c>
      <c r="F3099" s="6">
        <v>109.23975454622192</v>
      </c>
      <c r="G3099" t="s">
        <v>14</v>
      </c>
    </row>
    <row r="3100" spans="1:7" x14ac:dyDescent="0.3">
      <c r="A3100">
        <v>3099</v>
      </c>
      <c r="B3100" t="s">
        <v>13</v>
      </c>
      <c r="C3100" t="s">
        <v>6</v>
      </c>
      <c r="D3100" s="1">
        <v>45156</v>
      </c>
      <c r="E3100" s="1" t="str">
        <f t="shared" si="48"/>
        <v>Aug 2023</v>
      </c>
      <c r="F3100" s="6">
        <v>315.65718578221754</v>
      </c>
      <c r="G3100" t="s">
        <v>12</v>
      </c>
    </row>
    <row r="3101" spans="1:7" x14ac:dyDescent="0.3">
      <c r="A3101">
        <v>3100</v>
      </c>
      <c r="B3101" t="s">
        <v>11</v>
      </c>
      <c r="C3101" t="s">
        <v>15</v>
      </c>
      <c r="D3101" s="1">
        <v>44975</v>
      </c>
      <c r="E3101" s="1" t="str">
        <f t="shared" si="48"/>
        <v>Feb 2023</v>
      </c>
      <c r="F3101" s="6">
        <v>310.87522078597664</v>
      </c>
      <c r="G3101" t="s">
        <v>12</v>
      </c>
    </row>
    <row r="3102" spans="1:7" x14ac:dyDescent="0.3">
      <c r="A3102">
        <v>3101</v>
      </c>
      <c r="B3102" t="s">
        <v>8</v>
      </c>
      <c r="C3102" t="s">
        <v>6</v>
      </c>
      <c r="D3102" s="1">
        <v>45215</v>
      </c>
      <c r="E3102" s="1" t="str">
        <f t="shared" si="48"/>
        <v>Oct 2023</v>
      </c>
      <c r="F3102" s="6">
        <v>464.72805604371433</v>
      </c>
      <c r="G3102" t="s">
        <v>14</v>
      </c>
    </row>
    <row r="3103" spans="1:7" x14ac:dyDescent="0.3">
      <c r="A3103">
        <v>3102</v>
      </c>
      <c r="B3103" t="s">
        <v>8</v>
      </c>
      <c r="C3103" t="s">
        <v>17</v>
      </c>
      <c r="D3103" s="1">
        <v>45226</v>
      </c>
      <c r="E3103" s="1" t="str">
        <f t="shared" si="48"/>
        <v>Oct 2023</v>
      </c>
      <c r="F3103" s="6">
        <v>466.28475501460281</v>
      </c>
      <c r="G3103" t="s">
        <v>10</v>
      </c>
    </row>
    <row r="3104" spans="1:7" x14ac:dyDescent="0.3">
      <c r="A3104">
        <v>3103</v>
      </c>
      <c r="B3104" t="s">
        <v>13</v>
      </c>
      <c r="C3104" t="s">
        <v>9</v>
      </c>
      <c r="D3104" s="1">
        <v>45176</v>
      </c>
      <c r="E3104" s="1" t="str">
        <f t="shared" si="48"/>
        <v>Sep 2023</v>
      </c>
      <c r="F3104" s="6">
        <v>38.536375842655048</v>
      </c>
      <c r="G3104" t="s">
        <v>12</v>
      </c>
    </row>
    <row r="3105" spans="1:7" x14ac:dyDescent="0.3">
      <c r="A3105">
        <v>3104</v>
      </c>
      <c r="B3105" t="s">
        <v>8</v>
      </c>
      <c r="C3105" t="s">
        <v>17</v>
      </c>
      <c r="D3105" s="1">
        <v>45109</v>
      </c>
      <c r="E3105" s="1" t="str">
        <f t="shared" si="48"/>
        <v>Jul 2023</v>
      </c>
      <c r="F3105" s="6">
        <v>103.38159626205906</v>
      </c>
      <c r="G3105" t="s">
        <v>14</v>
      </c>
    </row>
    <row r="3106" spans="1:7" x14ac:dyDescent="0.3">
      <c r="A3106">
        <v>3105</v>
      </c>
      <c r="B3106" t="s">
        <v>13</v>
      </c>
      <c r="C3106" t="s">
        <v>6</v>
      </c>
      <c r="D3106" s="1">
        <v>45021</v>
      </c>
      <c r="E3106" s="1" t="str">
        <f t="shared" si="48"/>
        <v>Apr 2023</v>
      </c>
      <c r="F3106" s="6">
        <v>366.16283194640789</v>
      </c>
      <c r="G3106" t="s">
        <v>7</v>
      </c>
    </row>
    <row r="3107" spans="1:7" x14ac:dyDescent="0.3">
      <c r="A3107">
        <v>3106</v>
      </c>
      <c r="B3107" t="s">
        <v>11</v>
      </c>
      <c r="C3107" t="s">
        <v>6</v>
      </c>
      <c r="D3107" s="1">
        <v>45193</v>
      </c>
      <c r="E3107" s="1" t="str">
        <f t="shared" si="48"/>
        <v>Sep 2023</v>
      </c>
      <c r="F3107" s="6">
        <v>332.78331202268436</v>
      </c>
      <c r="G3107" t="s">
        <v>14</v>
      </c>
    </row>
    <row r="3108" spans="1:7" x14ac:dyDescent="0.3">
      <c r="A3108">
        <v>3107</v>
      </c>
      <c r="B3108" t="s">
        <v>16</v>
      </c>
      <c r="C3108" t="s">
        <v>6</v>
      </c>
      <c r="D3108" s="1">
        <v>44983</v>
      </c>
      <c r="E3108" s="1" t="str">
        <f t="shared" si="48"/>
        <v>Feb 2023</v>
      </c>
      <c r="F3108" s="6">
        <v>478.04237715091762</v>
      </c>
      <c r="G3108" t="s">
        <v>14</v>
      </c>
    </row>
    <row r="3109" spans="1:7" x14ac:dyDescent="0.3">
      <c r="A3109">
        <v>3108</v>
      </c>
      <c r="B3109" t="s">
        <v>16</v>
      </c>
      <c r="C3109" t="s">
        <v>19</v>
      </c>
      <c r="D3109" s="1">
        <v>45008</v>
      </c>
      <c r="E3109" s="1" t="str">
        <f t="shared" si="48"/>
        <v>Mar 2023</v>
      </c>
      <c r="F3109" s="6">
        <v>318.36169654844207</v>
      </c>
      <c r="G3109" t="s">
        <v>20</v>
      </c>
    </row>
    <row r="3110" spans="1:7" x14ac:dyDescent="0.3">
      <c r="A3110">
        <v>3109</v>
      </c>
      <c r="B3110" t="s">
        <v>8</v>
      </c>
      <c r="C3110" t="s">
        <v>19</v>
      </c>
      <c r="D3110" s="1">
        <v>45225</v>
      </c>
      <c r="E3110" s="1" t="str">
        <f t="shared" si="48"/>
        <v>Oct 2023</v>
      </c>
      <c r="F3110" s="6">
        <v>13.663879083371789</v>
      </c>
      <c r="G3110" t="s">
        <v>20</v>
      </c>
    </row>
    <row r="3111" spans="1:7" x14ac:dyDescent="0.3">
      <c r="A3111">
        <v>3110</v>
      </c>
      <c r="B3111" t="s">
        <v>11</v>
      </c>
      <c r="C3111" t="s">
        <v>9</v>
      </c>
      <c r="D3111" s="1">
        <v>45235</v>
      </c>
      <c r="E3111" s="1" t="str">
        <f t="shared" si="48"/>
        <v>Nov 2023</v>
      </c>
      <c r="F3111" s="6">
        <v>308.34884601133928</v>
      </c>
      <c r="G3111" t="s">
        <v>14</v>
      </c>
    </row>
    <row r="3112" spans="1:7" x14ac:dyDescent="0.3">
      <c r="A3112">
        <v>3111</v>
      </c>
      <c r="B3112" t="s">
        <v>8</v>
      </c>
      <c r="C3112" t="s">
        <v>6</v>
      </c>
      <c r="D3112" s="1">
        <v>45285</v>
      </c>
      <c r="E3112" s="1" t="str">
        <f t="shared" si="48"/>
        <v>Dec 2023</v>
      </c>
      <c r="F3112" s="6">
        <v>476.545748507025</v>
      </c>
      <c r="G3112" t="s">
        <v>10</v>
      </c>
    </row>
    <row r="3113" spans="1:7" x14ac:dyDescent="0.3">
      <c r="A3113">
        <v>3112</v>
      </c>
      <c r="B3113" t="s">
        <v>8</v>
      </c>
      <c r="C3113" t="s">
        <v>15</v>
      </c>
      <c r="D3113" s="1">
        <v>45079</v>
      </c>
      <c r="E3113" s="1" t="str">
        <f t="shared" si="48"/>
        <v>Jun 2023</v>
      </c>
      <c r="F3113" s="6">
        <v>7.6248974924561823</v>
      </c>
      <c r="G3113" t="s">
        <v>20</v>
      </c>
    </row>
    <row r="3114" spans="1:7" x14ac:dyDescent="0.3">
      <c r="A3114">
        <v>3113</v>
      </c>
      <c r="B3114" t="s">
        <v>18</v>
      </c>
      <c r="C3114" t="s">
        <v>9</v>
      </c>
      <c r="D3114" s="1">
        <v>44932</v>
      </c>
      <c r="E3114" s="1" t="str">
        <f t="shared" si="48"/>
        <v>Jan 2023</v>
      </c>
      <c r="F3114" s="6">
        <v>350.28630633614125</v>
      </c>
      <c r="G3114" t="s">
        <v>7</v>
      </c>
    </row>
    <row r="3115" spans="1:7" x14ac:dyDescent="0.3">
      <c r="A3115">
        <v>3114</v>
      </c>
      <c r="B3115" t="s">
        <v>18</v>
      </c>
      <c r="C3115" t="s">
        <v>19</v>
      </c>
      <c r="D3115" s="1">
        <v>45236</v>
      </c>
      <c r="E3115" s="1" t="str">
        <f t="shared" si="48"/>
        <v>Nov 2023</v>
      </c>
      <c r="F3115" s="6">
        <v>429.23041694690954</v>
      </c>
      <c r="G3115" t="s">
        <v>14</v>
      </c>
    </row>
    <row r="3116" spans="1:7" x14ac:dyDescent="0.3">
      <c r="A3116">
        <v>3115</v>
      </c>
      <c r="B3116" t="s">
        <v>16</v>
      </c>
      <c r="C3116" t="s">
        <v>15</v>
      </c>
      <c r="D3116" s="1">
        <v>45051</v>
      </c>
      <c r="E3116" s="1" t="str">
        <f t="shared" si="48"/>
        <v>May 2023</v>
      </c>
      <c r="F3116" s="6">
        <v>441.07929446728826</v>
      </c>
      <c r="G3116" t="s">
        <v>12</v>
      </c>
    </row>
    <row r="3117" spans="1:7" x14ac:dyDescent="0.3">
      <c r="A3117">
        <v>3116</v>
      </c>
      <c r="B3117" t="s">
        <v>13</v>
      </c>
      <c r="C3117" t="s">
        <v>15</v>
      </c>
      <c r="D3117" s="1">
        <v>45058</v>
      </c>
      <c r="E3117" s="1" t="str">
        <f t="shared" si="48"/>
        <v>May 2023</v>
      </c>
      <c r="F3117" s="6">
        <v>337.18427752054214</v>
      </c>
      <c r="G3117" t="s">
        <v>20</v>
      </c>
    </row>
    <row r="3118" spans="1:7" x14ac:dyDescent="0.3">
      <c r="A3118">
        <v>3117</v>
      </c>
      <c r="B3118" t="s">
        <v>8</v>
      </c>
      <c r="C3118" t="s">
        <v>17</v>
      </c>
      <c r="D3118" s="1">
        <v>44947</v>
      </c>
      <c r="E3118" s="1" t="str">
        <f t="shared" si="48"/>
        <v>Jan 2023</v>
      </c>
      <c r="F3118" s="6">
        <v>353.56440868735694</v>
      </c>
      <c r="G3118" t="s">
        <v>20</v>
      </c>
    </row>
    <row r="3119" spans="1:7" x14ac:dyDescent="0.3">
      <c r="A3119">
        <v>3118</v>
      </c>
      <c r="B3119" t="s">
        <v>8</v>
      </c>
      <c r="C3119" t="s">
        <v>15</v>
      </c>
      <c r="D3119" s="1">
        <v>45254</v>
      </c>
      <c r="E3119" s="1" t="str">
        <f t="shared" si="48"/>
        <v>Nov 2023</v>
      </c>
      <c r="F3119" s="6">
        <v>229.87770692761296</v>
      </c>
      <c r="G3119" t="s">
        <v>12</v>
      </c>
    </row>
    <row r="3120" spans="1:7" x14ac:dyDescent="0.3">
      <c r="A3120">
        <v>3119</v>
      </c>
      <c r="B3120" t="s">
        <v>8</v>
      </c>
      <c r="C3120" t="s">
        <v>9</v>
      </c>
      <c r="D3120" s="1">
        <v>45066</v>
      </c>
      <c r="E3120" s="1" t="str">
        <f t="shared" si="48"/>
        <v>May 2023</v>
      </c>
      <c r="F3120" s="6">
        <v>196.34120976998835</v>
      </c>
      <c r="G3120" t="s">
        <v>12</v>
      </c>
    </row>
    <row r="3121" spans="1:7" x14ac:dyDescent="0.3">
      <c r="A3121">
        <v>3120</v>
      </c>
      <c r="B3121" t="s">
        <v>18</v>
      </c>
      <c r="C3121" t="s">
        <v>9</v>
      </c>
      <c r="D3121" s="1">
        <v>45053</v>
      </c>
      <c r="E3121" s="1" t="str">
        <f t="shared" si="48"/>
        <v>May 2023</v>
      </c>
      <c r="F3121" s="6">
        <v>337.00761564640396</v>
      </c>
      <c r="G3121" t="s">
        <v>7</v>
      </c>
    </row>
    <row r="3122" spans="1:7" x14ac:dyDescent="0.3">
      <c r="A3122">
        <v>3121</v>
      </c>
      <c r="B3122" t="s">
        <v>11</v>
      </c>
      <c r="C3122" t="s">
        <v>17</v>
      </c>
      <c r="D3122" s="1">
        <v>45158</v>
      </c>
      <c r="E3122" s="1" t="str">
        <f t="shared" si="48"/>
        <v>Aug 2023</v>
      </c>
      <c r="F3122" s="6">
        <v>69.494218052241806</v>
      </c>
      <c r="G3122" t="s">
        <v>10</v>
      </c>
    </row>
    <row r="3123" spans="1:7" x14ac:dyDescent="0.3">
      <c r="A3123">
        <v>3122</v>
      </c>
      <c r="B3123" t="s">
        <v>5</v>
      </c>
      <c r="C3123" t="s">
        <v>6</v>
      </c>
      <c r="D3123" s="1">
        <v>45228</v>
      </c>
      <c r="E3123" s="1" t="str">
        <f t="shared" si="48"/>
        <v>Oct 2023</v>
      </c>
      <c r="F3123" s="6">
        <v>157.40402612033654</v>
      </c>
      <c r="G3123" t="s">
        <v>12</v>
      </c>
    </row>
    <row r="3124" spans="1:7" x14ac:dyDescent="0.3">
      <c r="A3124">
        <v>3123</v>
      </c>
      <c r="B3124" t="s">
        <v>5</v>
      </c>
      <c r="C3124" t="s">
        <v>17</v>
      </c>
      <c r="D3124" s="1">
        <v>45038</v>
      </c>
      <c r="E3124" s="1" t="str">
        <f t="shared" si="48"/>
        <v>Apr 2023</v>
      </c>
      <c r="F3124" s="6">
        <v>242.30642653112631</v>
      </c>
      <c r="G3124" t="s">
        <v>7</v>
      </c>
    </row>
    <row r="3125" spans="1:7" x14ac:dyDescent="0.3">
      <c r="A3125">
        <v>3124</v>
      </c>
      <c r="B3125" t="s">
        <v>13</v>
      </c>
      <c r="C3125" t="s">
        <v>9</v>
      </c>
      <c r="D3125" s="1">
        <v>44968</v>
      </c>
      <c r="E3125" s="1" t="str">
        <f t="shared" si="48"/>
        <v>Feb 2023</v>
      </c>
      <c r="F3125" s="6">
        <v>308.05578521114478</v>
      </c>
      <c r="G3125" t="s">
        <v>20</v>
      </c>
    </row>
    <row r="3126" spans="1:7" x14ac:dyDescent="0.3">
      <c r="A3126">
        <v>3125</v>
      </c>
      <c r="B3126" t="s">
        <v>5</v>
      </c>
      <c r="C3126" t="s">
        <v>9</v>
      </c>
      <c r="D3126" s="1">
        <v>44958</v>
      </c>
      <c r="E3126" s="1" t="str">
        <f t="shared" si="48"/>
        <v>Feb 2023</v>
      </c>
      <c r="F3126" s="6">
        <v>111.01153910390079</v>
      </c>
      <c r="G3126" t="s">
        <v>12</v>
      </c>
    </row>
    <row r="3127" spans="1:7" x14ac:dyDescent="0.3">
      <c r="A3127">
        <v>3126</v>
      </c>
      <c r="B3127" t="s">
        <v>18</v>
      </c>
      <c r="C3127" t="s">
        <v>6</v>
      </c>
      <c r="D3127" s="1">
        <v>45116</v>
      </c>
      <c r="E3127" s="1" t="str">
        <f t="shared" si="48"/>
        <v>Jul 2023</v>
      </c>
      <c r="F3127" s="6">
        <v>12.741732150754682</v>
      </c>
      <c r="G3127" t="s">
        <v>14</v>
      </c>
    </row>
    <row r="3128" spans="1:7" x14ac:dyDescent="0.3">
      <c r="A3128">
        <v>3127</v>
      </c>
      <c r="B3128" t="s">
        <v>13</v>
      </c>
      <c r="C3128" t="s">
        <v>15</v>
      </c>
      <c r="D3128" s="1">
        <v>45210</v>
      </c>
      <c r="E3128" s="1" t="str">
        <f t="shared" si="48"/>
        <v>Oct 2023</v>
      </c>
      <c r="F3128" s="6">
        <v>228.92017458315814</v>
      </c>
      <c r="G3128" t="s">
        <v>10</v>
      </c>
    </row>
    <row r="3129" spans="1:7" x14ac:dyDescent="0.3">
      <c r="A3129">
        <v>3128</v>
      </c>
      <c r="B3129" t="s">
        <v>11</v>
      </c>
      <c r="C3129" t="s">
        <v>17</v>
      </c>
      <c r="D3129" s="1">
        <v>45198</v>
      </c>
      <c r="E3129" s="1" t="str">
        <f t="shared" si="48"/>
        <v>Sep 2023</v>
      </c>
      <c r="F3129" s="6">
        <v>87.182912551970304</v>
      </c>
      <c r="G3129" t="s">
        <v>14</v>
      </c>
    </row>
    <row r="3130" spans="1:7" x14ac:dyDescent="0.3">
      <c r="A3130">
        <v>3129</v>
      </c>
      <c r="B3130" t="s">
        <v>11</v>
      </c>
      <c r="C3130" t="s">
        <v>19</v>
      </c>
      <c r="D3130" s="1">
        <v>45289</v>
      </c>
      <c r="E3130" s="1" t="str">
        <f t="shared" si="48"/>
        <v>Dec 2023</v>
      </c>
      <c r="F3130" s="6">
        <v>289.77696112710879</v>
      </c>
      <c r="G3130" t="s">
        <v>20</v>
      </c>
    </row>
    <row r="3131" spans="1:7" x14ac:dyDescent="0.3">
      <c r="A3131">
        <v>3130</v>
      </c>
      <c r="B3131" t="s">
        <v>8</v>
      </c>
      <c r="C3131" t="s">
        <v>6</v>
      </c>
      <c r="D3131" s="1">
        <v>45090</v>
      </c>
      <c r="E3131" s="1" t="str">
        <f t="shared" si="48"/>
        <v>Jun 2023</v>
      </c>
      <c r="F3131" s="6">
        <v>453.90674503061786</v>
      </c>
      <c r="G3131" t="s">
        <v>20</v>
      </c>
    </row>
    <row r="3132" spans="1:7" x14ac:dyDescent="0.3">
      <c r="A3132">
        <v>3131</v>
      </c>
      <c r="B3132" t="s">
        <v>21</v>
      </c>
      <c r="C3132" t="s">
        <v>15</v>
      </c>
      <c r="D3132" s="1">
        <v>45259</v>
      </c>
      <c r="E3132" s="1" t="str">
        <f t="shared" si="48"/>
        <v>Nov 2023</v>
      </c>
      <c r="F3132" s="6">
        <v>142.40343820760427</v>
      </c>
      <c r="G3132" t="s">
        <v>12</v>
      </c>
    </row>
    <row r="3133" spans="1:7" x14ac:dyDescent="0.3">
      <c r="A3133">
        <v>3132</v>
      </c>
      <c r="B3133" t="s">
        <v>13</v>
      </c>
      <c r="C3133" t="s">
        <v>19</v>
      </c>
      <c r="D3133" s="1">
        <v>45051</v>
      </c>
      <c r="E3133" s="1" t="str">
        <f t="shared" si="48"/>
        <v>May 2023</v>
      </c>
      <c r="F3133" s="6">
        <v>383.26353309665683</v>
      </c>
      <c r="G3133" t="s">
        <v>14</v>
      </c>
    </row>
    <row r="3134" spans="1:7" x14ac:dyDescent="0.3">
      <c r="A3134">
        <v>3133</v>
      </c>
      <c r="B3134" t="s">
        <v>8</v>
      </c>
      <c r="C3134" t="s">
        <v>6</v>
      </c>
      <c r="D3134" s="1">
        <v>45164</v>
      </c>
      <c r="E3134" s="1" t="str">
        <f t="shared" si="48"/>
        <v>Aug 2023</v>
      </c>
      <c r="F3134" s="6">
        <v>42.015640792898253</v>
      </c>
      <c r="G3134" t="s">
        <v>7</v>
      </c>
    </row>
    <row r="3135" spans="1:7" x14ac:dyDescent="0.3">
      <c r="A3135">
        <v>3134</v>
      </c>
      <c r="B3135" t="s">
        <v>11</v>
      </c>
      <c r="C3135" t="s">
        <v>9</v>
      </c>
      <c r="D3135" s="1">
        <v>45119</v>
      </c>
      <c r="E3135" s="1" t="str">
        <f t="shared" si="48"/>
        <v>Jul 2023</v>
      </c>
      <c r="F3135" s="6">
        <v>140.66727128812013</v>
      </c>
      <c r="G3135" t="s">
        <v>12</v>
      </c>
    </row>
    <row r="3136" spans="1:7" x14ac:dyDescent="0.3">
      <c r="A3136">
        <v>3135</v>
      </c>
      <c r="B3136" t="s">
        <v>18</v>
      </c>
      <c r="C3136" t="s">
        <v>15</v>
      </c>
      <c r="D3136" s="1">
        <v>45058</v>
      </c>
      <c r="E3136" s="1" t="str">
        <f t="shared" si="48"/>
        <v>May 2023</v>
      </c>
      <c r="F3136" s="6">
        <v>347.07552457868439</v>
      </c>
      <c r="G3136" t="s">
        <v>7</v>
      </c>
    </row>
    <row r="3137" spans="1:7" x14ac:dyDescent="0.3">
      <c r="A3137">
        <v>3136</v>
      </c>
      <c r="B3137" t="s">
        <v>13</v>
      </c>
      <c r="C3137" t="s">
        <v>9</v>
      </c>
      <c r="D3137" s="1">
        <v>45095</v>
      </c>
      <c r="E3137" s="1" t="str">
        <f t="shared" si="48"/>
        <v>Jun 2023</v>
      </c>
      <c r="F3137" s="6">
        <v>351.10968651854523</v>
      </c>
      <c r="G3137" t="s">
        <v>10</v>
      </c>
    </row>
    <row r="3138" spans="1:7" x14ac:dyDescent="0.3">
      <c r="A3138">
        <v>3137</v>
      </c>
      <c r="B3138" t="s">
        <v>13</v>
      </c>
      <c r="C3138" t="s">
        <v>9</v>
      </c>
      <c r="D3138" s="1">
        <v>45290</v>
      </c>
      <c r="E3138" s="1" t="str">
        <f t="shared" ref="E3138:E3201" si="49">TEXT(D3138, "MMM YYYY")</f>
        <v>Dec 2023</v>
      </c>
      <c r="F3138" s="6">
        <v>408.19511023913458</v>
      </c>
      <c r="G3138" t="s">
        <v>10</v>
      </c>
    </row>
    <row r="3139" spans="1:7" x14ac:dyDescent="0.3">
      <c r="A3139">
        <v>3138</v>
      </c>
      <c r="B3139" t="s">
        <v>21</v>
      </c>
      <c r="C3139" t="s">
        <v>9</v>
      </c>
      <c r="D3139" s="1">
        <v>44980</v>
      </c>
      <c r="E3139" s="1" t="str">
        <f t="shared" si="49"/>
        <v>Feb 2023</v>
      </c>
      <c r="F3139" s="6">
        <v>498.94106686678975</v>
      </c>
      <c r="G3139" t="s">
        <v>10</v>
      </c>
    </row>
    <row r="3140" spans="1:7" x14ac:dyDescent="0.3">
      <c r="A3140">
        <v>3139</v>
      </c>
      <c r="B3140" t="s">
        <v>18</v>
      </c>
      <c r="C3140" t="s">
        <v>15</v>
      </c>
      <c r="D3140" s="1">
        <v>44930</v>
      </c>
      <c r="E3140" s="1" t="str">
        <f t="shared" si="49"/>
        <v>Jan 2023</v>
      </c>
      <c r="F3140" s="6">
        <v>216.01556553164957</v>
      </c>
      <c r="G3140" t="s">
        <v>7</v>
      </c>
    </row>
    <row r="3141" spans="1:7" x14ac:dyDescent="0.3">
      <c r="A3141">
        <v>3140</v>
      </c>
      <c r="B3141" t="s">
        <v>18</v>
      </c>
      <c r="C3141" t="s">
        <v>15</v>
      </c>
      <c r="D3141" s="1">
        <v>45214</v>
      </c>
      <c r="E3141" s="1" t="str">
        <f t="shared" si="49"/>
        <v>Oct 2023</v>
      </c>
      <c r="F3141" s="6">
        <v>347.90553951980877</v>
      </c>
      <c r="G3141" t="s">
        <v>14</v>
      </c>
    </row>
    <row r="3142" spans="1:7" x14ac:dyDescent="0.3">
      <c r="A3142">
        <v>3141</v>
      </c>
      <c r="B3142" t="s">
        <v>21</v>
      </c>
      <c r="C3142" t="s">
        <v>19</v>
      </c>
      <c r="D3142" s="1">
        <v>45078</v>
      </c>
      <c r="E3142" s="1" t="str">
        <f t="shared" si="49"/>
        <v>Jun 2023</v>
      </c>
      <c r="F3142" s="6">
        <v>234.66546095254233</v>
      </c>
      <c r="G3142" t="s">
        <v>20</v>
      </c>
    </row>
    <row r="3143" spans="1:7" x14ac:dyDescent="0.3">
      <c r="A3143">
        <v>3142</v>
      </c>
      <c r="B3143" t="s">
        <v>16</v>
      </c>
      <c r="C3143" t="s">
        <v>17</v>
      </c>
      <c r="D3143" s="1">
        <v>44962</v>
      </c>
      <c r="E3143" s="1" t="str">
        <f t="shared" si="49"/>
        <v>Feb 2023</v>
      </c>
      <c r="F3143" s="6">
        <v>173.26666214337823</v>
      </c>
      <c r="G3143" t="s">
        <v>12</v>
      </c>
    </row>
    <row r="3144" spans="1:7" x14ac:dyDescent="0.3">
      <c r="A3144">
        <v>3143</v>
      </c>
      <c r="B3144" t="s">
        <v>16</v>
      </c>
      <c r="C3144" t="s">
        <v>19</v>
      </c>
      <c r="D3144" s="1">
        <v>45216</v>
      </c>
      <c r="E3144" s="1" t="str">
        <f t="shared" si="49"/>
        <v>Oct 2023</v>
      </c>
      <c r="F3144" s="6">
        <v>130.1954006409033</v>
      </c>
      <c r="G3144" t="s">
        <v>14</v>
      </c>
    </row>
    <row r="3145" spans="1:7" x14ac:dyDescent="0.3">
      <c r="A3145">
        <v>3144</v>
      </c>
      <c r="B3145" t="s">
        <v>21</v>
      </c>
      <c r="C3145" t="s">
        <v>9</v>
      </c>
      <c r="D3145" s="1">
        <v>45129</v>
      </c>
      <c r="E3145" s="1" t="str">
        <f t="shared" si="49"/>
        <v>Jul 2023</v>
      </c>
      <c r="F3145" s="6">
        <v>15.893382002101676</v>
      </c>
      <c r="G3145" t="s">
        <v>14</v>
      </c>
    </row>
    <row r="3146" spans="1:7" x14ac:dyDescent="0.3">
      <c r="A3146">
        <v>3145</v>
      </c>
      <c r="B3146" t="s">
        <v>13</v>
      </c>
      <c r="C3146" t="s">
        <v>17</v>
      </c>
      <c r="D3146" s="1">
        <v>45068</v>
      </c>
      <c r="E3146" s="1" t="str">
        <f t="shared" si="49"/>
        <v>May 2023</v>
      </c>
      <c r="F3146" s="6">
        <v>56.669647956937752</v>
      </c>
      <c r="G3146" t="s">
        <v>7</v>
      </c>
    </row>
    <row r="3147" spans="1:7" x14ac:dyDescent="0.3">
      <c r="A3147">
        <v>3146</v>
      </c>
      <c r="B3147" t="s">
        <v>18</v>
      </c>
      <c r="C3147" t="s">
        <v>9</v>
      </c>
      <c r="D3147" s="1">
        <v>45253</v>
      </c>
      <c r="E3147" s="1" t="str">
        <f t="shared" si="49"/>
        <v>Nov 2023</v>
      </c>
      <c r="F3147" s="6">
        <v>229.05247049147349</v>
      </c>
      <c r="G3147" t="s">
        <v>12</v>
      </c>
    </row>
    <row r="3148" spans="1:7" x14ac:dyDescent="0.3">
      <c r="A3148">
        <v>3147</v>
      </c>
      <c r="B3148" t="s">
        <v>21</v>
      </c>
      <c r="C3148" t="s">
        <v>6</v>
      </c>
      <c r="D3148" s="1">
        <v>45090</v>
      </c>
      <c r="E3148" s="1" t="str">
        <f t="shared" si="49"/>
        <v>Jun 2023</v>
      </c>
      <c r="F3148" s="6">
        <v>100.03897161087514</v>
      </c>
      <c r="G3148" t="s">
        <v>12</v>
      </c>
    </row>
    <row r="3149" spans="1:7" x14ac:dyDescent="0.3">
      <c r="A3149">
        <v>3148</v>
      </c>
      <c r="B3149" t="s">
        <v>5</v>
      </c>
      <c r="C3149" t="s">
        <v>6</v>
      </c>
      <c r="D3149" s="1">
        <v>45207</v>
      </c>
      <c r="E3149" s="1" t="str">
        <f t="shared" si="49"/>
        <v>Oct 2023</v>
      </c>
      <c r="F3149" s="6">
        <v>276.63847739506406</v>
      </c>
      <c r="G3149" t="s">
        <v>14</v>
      </c>
    </row>
    <row r="3150" spans="1:7" x14ac:dyDescent="0.3">
      <c r="A3150">
        <v>3149</v>
      </c>
      <c r="B3150" t="s">
        <v>13</v>
      </c>
      <c r="C3150" t="s">
        <v>9</v>
      </c>
      <c r="D3150" s="1">
        <v>45231</v>
      </c>
      <c r="E3150" s="1" t="str">
        <f t="shared" si="49"/>
        <v>Nov 2023</v>
      </c>
      <c r="F3150" s="6">
        <v>157.15392381186246</v>
      </c>
      <c r="G3150" t="s">
        <v>10</v>
      </c>
    </row>
    <row r="3151" spans="1:7" x14ac:dyDescent="0.3">
      <c r="A3151">
        <v>3150</v>
      </c>
      <c r="B3151" t="s">
        <v>8</v>
      </c>
      <c r="C3151" t="s">
        <v>17</v>
      </c>
      <c r="D3151" s="1">
        <v>45053</v>
      </c>
      <c r="E3151" s="1" t="str">
        <f t="shared" si="49"/>
        <v>May 2023</v>
      </c>
      <c r="F3151" s="6">
        <v>206.31114480076698</v>
      </c>
      <c r="G3151" t="s">
        <v>12</v>
      </c>
    </row>
    <row r="3152" spans="1:7" x14ac:dyDescent="0.3">
      <c r="A3152">
        <v>3151</v>
      </c>
      <c r="B3152" t="s">
        <v>5</v>
      </c>
      <c r="C3152" t="s">
        <v>6</v>
      </c>
      <c r="D3152" s="1">
        <v>45289</v>
      </c>
      <c r="E3152" s="1" t="str">
        <f t="shared" si="49"/>
        <v>Dec 2023</v>
      </c>
      <c r="F3152" s="6">
        <v>25.340405767636174</v>
      </c>
      <c r="G3152" t="s">
        <v>14</v>
      </c>
    </row>
    <row r="3153" spans="1:7" x14ac:dyDescent="0.3">
      <c r="A3153">
        <v>3152</v>
      </c>
      <c r="B3153" t="s">
        <v>16</v>
      </c>
      <c r="C3153" t="s">
        <v>17</v>
      </c>
      <c r="D3153" s="1">
        <v>45078</v>
      </c>
      <c r="E3153" s="1" t="str">
        <f t="shared" si="49"/>
        <v>Jun 2023</v>
      </c>
      <c r="F3153" s="6">
        <v>278.27091423222305</v>
      </c>
      <c r="G3153" t="s">
        <v>14</v>
      </c>
    </row>
    <row r="3154" spans="1:7" x14ac:dyDescent="0.3">
      <c r="A3154">
        <v>3153</v>
      </c>
      <c r="B3154" t="s">
        <v>8</v>
      </c>
      <c r="C3154" t="s">
        <v>17</v>
      </c>
      <c r="D3154" s="1">
        <v>45115</v>
      </c>
      <c r="E3154" s="1" t="str">
        <f t="shared" si="49"/>
        <v>Jul 2023</v>
      </c>
      <c r="F3154" s="6">
        <v>131.33164723015608</v>
      </c>
      <c r="G3154" t="s">
        <v>7</v>
      </c>
    </row>
    <row r="3155" spans="1:7" x14ac:dyDescent="0.3">
      <c r="A3155">
        <v>3154</v>
      </c>
      <c r="B3155" t="s">
        <v>18</v>
      </c>
      <c r="C3155" t="s">
        <v>15</v>
      </c>
      <c r="D3155" s="1">
        <v>45279</v>
      </c>
      <c r="E3155" s="1" t="str">
        <f t="shared" si="49"/>
        <v>Dec 2023</v>
      </c>
      <c r="F3155" s="6">
        <v>173.94918518776186</v>
      </c>
      <c r="G3155" t="s">
        <v>7</v>
      </c>
    </row>
    <row r="3156" spans="1:7" x14ac:dyDescent="0.3">
      <c r="A3156">
        <v>3155</v>
      </c>
      <c r="B3156" t="s">
        <v>18</v>
      </c>
      <c r="C3156" t="s">
        <v>19</v>
      </c>
      <c r="D3156" s="1">
        <v>45149</v>
      </c>
      <c r="E3156" s="1" t="str">
        <f t="shared" si="49"/>
        <v>Aug 2023</v>
      </c>
      <c r="F3156" s="6">
        <v>381.28681498737183</v>
      </c>
      <c r="G3156" t="s">
        <v>20</v>
      </c>
    </row>
    <row r="3157" spans="1:7" x14ac:dyDescent="0.3">
      <c r="A3157">
        <v>3156</v>
      </c>
      <c r="B3157" t="s">
        <v>11</v>
      </c>
      <c r="C3157" t="s">
        <v>17</v>
      </c>
      <c r="D3157" s="1">
        <v>45008</v>
      </c>
      <c r="E3157" s="1" t="str">
        <f t="shared" si="49"/>
        <v>Mar 2023</v>
      </c>
      <c r="F3157" s="6">
        <v>375.27303705811119</v>
      </c>
      <c r="G3157" t="s">
        <v>20</v>
      </c>
    </row>
    <row r="3158" spans="1:7" x14ac:dyDescent="0.3">
      <c r="A3158">
        <v>3157</v>
      </c>
      <c r="B3158" t="s">
        <v>18</v>
      </c>
      <c r="C3158" t="s">
        <v>9</v>
      </c>
      <c r="D3158" s="1">
        <v>44938</v>
      </c>
      <c r="E3158" s="1" t="str">
        <f t="shared" si="49"/>
        <v>Jan 2023</v>
      </c>
      <c r="F3158" s="6">
        <v>235.70836879031492</v>
      </c>
      <c r="G3158" t="s">
        <v>10</v>
      </c>
    </row>
    <row r="3159" spans="1:7" x14ac:dyDescent="0.3">
      <c r="A3159">
        <v>3158</v>
      </c>
      <c r="B3159" t="s">
        <v>5</v>
      </c>
      <c r="C3159" t="s">
        <v>17</v>
      </c>
      <c r="D3159" s="1">
        <v>44953</v>
      </c>
      <c r="E3159" s="1" t="str">
        <f t="shared" si="49"/>
        <v>Jan 2023</v>
      </c>
      <c r="F3159" s="6">
        <v>397.34954836372998</v>
      </c>
      <c r="G3159" t="s">
        <v>7</v>
      </c>
    </row>
    <row r="3160" spans="1:7" x14ac:dyDescent="0.3">
      <c r="A3160">
        <v>3159</v>
      </c>
      <c r="B3160" t="s">
        <v>8</v>
      </c>
      <c r="C3160" t="s">
        <v>6</v>
      </c>
      <c r="D3160" s="1">
        <v>44992</v>
      </c>
      <c r="E3160" s="1" t="str">
        <f t="shared" si="49"/>
        <v>Mar 2023</v>
      </c>
      <c r="F3160" s="6">
        <v>380.755849802885</v>
      </c>
      <c r="G3160" t="s">
        <v>14</v>
      </c>
    </row>
    <row r="3161" spans="1:7" x14ac:dyDescent="0.3">
      <c r="A3161">
        <v>3160</v>
      </c>
      <c r="B3161" t="s">
        <v>5</v>
      </c>
      <c r="C3161" t="s">
        <v>15</v>
      </c>
      <c r="D3161" s="1">
        <v>44987</v>
      </c>
      <c r="E3161" s="1" t="str">
        <f t="shared" si="49"/>
        <v>Mar 2023</v>
      </c>
      <c r="F3161" s="6">
        <v>428.73096175641314</v>
      </c>
      <c r="G3161" t="s">
        <v>10</v>
      </c>
    </row>
    <row r="3162" spans="1:7" x14ac:dyDescent="0.3">
      <c r="A3162">
        <v>3161</v>
      </c>
      <c r="B3162" t="s">
        <v>21</v>
      </c>
      <c r="C3162" t="s">
        <v>6</v>
      </c>
      <c r="D3162" s="1">
        <v>44979</v>
      </c>
      <c r="E3162" s="1" t="str">
        <f t="shared" si="49"/>
        <v>Feb 2023</v>
      </c>
      <c r="F3162" s="6">
        <v>420.20272221263372</v>
      </c>
      <c r="G3162" t="s">
        <v>14</v>
      </c>
    </row>
    <row r="3163" spans="1:7" x14ac:dyDescent="0.3">
      <c r="A3163">
        <v>3162</v>
      </c>
      <c r="B3163" t="s">
        <v>18</v>
      </c>
      <c r="C3163" t="s">
        <v>9</v>
      </c>
      <c r="D3163" s="1">
        <v>45269</v>
      </c>
      <c r="E3163" s="1" t="str">
        <f t="shared" si="49"/>
        <v>Dec 2023</v>
      </c>
      <c r="F3163" s="6">
        <v>399.97158373248283</v>
      </c>
      <c r="G3163" t="s">
        <v>7</v>
      </c>
    </row>
    <row r="3164" spans="1:7" x14ac:dyDescent="0.3">
      <c r="A3164">
        <v>3163</v>
      </c>
      <c r="B3164" t="s">
        <v>21</v>
      </c>
      <c r="C3164" t="s">
        <v>17</v>
      </c>
      <c r="D3164" s="1">
        <v>45204</v>
      </c>
      <c r="E3164" s="1" t="str">
        <f t="shared" si="49"/>
        <v>Oct 2023</v>
      </c>
      <c r="F3164" s="6">
        <v>338.09354130612695</v>
      </c>
      <c r="G3164" t="s">
        <v>12</v>
      </c>
    </row>
    <row r="3165" spans="1:7" x14ac:dyDescent="0.3">
      <c r="A3165">
        <v>3164</v>
      </c>
      <c r="B3165" t="s">
        <v>5</v>
      </c>
      <c r="C3165" t="s">
        <v>6</v>
      </c>
      <c r="D3165" s="1">
        <v>45052</v>
      </c>
      <c r="E3165" s="1" t="str">
        <f t="shared" si="49"/>
        <v>May 2023</v>
      </c>
      <c r="F3165" s="6">
        <v>162.89160854371599</v>
      </c>
      <c r="G3165" t="s">
        <v>7</v>
      </c>
    </row>
    <row r="3166" spans="1:7" x14ac:dyDescent="0.3">
      <c r="A3166">
        <v>3165</v>
      </c>
      <c r="B3166" t="s">
        <v>18</v>
      </c>
      <c r="C3166" t="s">
        <v>19</v>
      </c>
      <c r="D3166" s="1">
        <v>45016</v>
      </c>
      <c r="E3166" s="1" t="str">
        <f t="shared" si="49"/>
        <v>Mar 2023</v>
      </c>
      <c r="F3166" s="6">
        <v>63.176997658009185</v>
      </c>
      <c r="G3166" t="s">
        <v>7</v>
      </c>
    </row>
    <row r="3167" spans="1:7" x14ac:dyDescent="0.3">
      <c r="A3167">
        <v>3166</v>
      </c>
      <c r="B3167" t="s">
        <v>18</v>
      </c>
      <c r="C3167" t="s">
        <v>19</v>
      </c>
      <c r="D3167" s="1">
        <v>44930</v>
      </c>
      <c r="E3167" s="1" t="str">
        <f t="shared" si="49"/>
        <v>Jan 2023</v>
      </c>
      <c r="F3167" s="6">
        <v>131.5202178771525</v>
      </c>
      <c r="G3167" t="s">
        <v>14</v>
      </c>
    </row>
    <row r="3168" spans="1:7" x14ac:dyDescent="0.3">
      <c r="A3168">
        <v>3167</v>
      </c>
      <c r="B3168" t="s">
        <v>11</v>
      </c>
      <c r="C3168" t="s">
        <v>19</v>
      </c>
      <c r="D3168" s="1">
        <v>45148</v>
      </c>
      <c r="E3168" s="1" t="str">
        <f t="shared" si="49"/>
        <v>Aug 2023</v>
      </c>
      <c r="F3168" s="6">
        <v>323.36069445551658</v>
      </c>
      <c r="G3168" t="s">
        <v>20</v>
      </c>
    </row>
    <row r="3169" spans="1:7" x14ac:dyDescent="0.3">
      <c r="A3169">
        <v>3168</v>
      </c>
      <c r="B3169" t="s">
        <v>21</v>
      </c>
      <c r="C3169" t="s">
        <v>6</v>
      </c>
      <c r="D3169" s="1">
        <v>45269</v>
      </c>
      <c r="E3169" s="1" t="str">
        <f t="shared" si="49"/>
        <v>Dec 2023</v>
      </c>
      <c r="F3169" s="6">
        <v>389.02523339628112</v>
      </c>
      <c r="G3169" t="s">
        <v>20</v>
      </c>
    </row>
    <row r="3170" spans="1:7" x14ac:dyDescent="0.3">
      <c r="A3170">
        <v>3169</v>
      </c>
      <c r="B3170" t="s">
        <v>5</v>
      </c>
      <c r="C3170" t="s">
        <v>9</v>
      </c>
      <c r="D3170" s="1">
        <v>45058</v>
      </c>
      <c r="E3170" s="1" t="str">
        <f t="shared" si="49"/>
        <v>May 2023</v>
      </c>
      <c r="F3170" s="6">
        <v>364.62847179686605</v>
      </c>
      <c r="G3170" t="s">
        <v>10</v>
      </c>
    </row>
    <row r="3171" spans="1:7" x14ac:dyDescent="0.3">
      <c r="A3171">
        <v>3170</v>
      </c>
      <c r="B3171" t="s">
        <v>8</v>
      </c>
      <c r="C3171" t="s">
        <v>9</v>
      </c>
      <c r="D3171" s="1">
        <v>45169</v>
      </c>
      <c r="E3171" s="1" t="str">
        <f t="shared" si="49"/>
        <v>Aug 2023</v>
      </c>
      <c r="F3171" s="6">
        <v>451.21686580829839</v>
      </c>
      <c r="G3171" t="s">
        <v>20</v>
      </c>
    </row>
    <row r="3172" spans="1:7" x14ac:dyDescent="0.3">
      <c r="A3172">
        <v>3171</v>
      </c>
      <c r="B3172" t="s">
        <v>18</v>
      </c>
      <c r="C3172" t="s">
        <v>9</v>
      </c>
      <c r="D3172" s="1">
        <v>45113</v>
      </c>
      <c r="E3172" s="1" t="str">
        <f t="shared" si="49"/>
        <v>Jul 2023</v>
      </c>
      <c r="F3172" s="6">
        <v>114.93260415173344</v>
      </c>
      <c r="G3172" t="s">
        <v>20</v>
      </c>
    </row>
    <row r="3173" spans="1:7" x14ac:dyDescent="0.3">
      <c r="A3173">
        <v>3172</v>
      </c>
      <c r="B3173" t="s">
        <v>8</v>
      </c>
      <c r="C3173" t="s">
        <v>17</v>
      </c>
      <c r="D3173" s="1">
        <v>45112</v>
      </c>
      <c r="E3173" s="1" t="str">
        <f t="shared" si="49"/>
        <v>Jul 2023</v>
      </c>
      <c r="F3173" s="6">
        <v>297.19484332817871</v>
      </c>
      <c r="G3173" t="s">
        <v>14</v>
      </c>
    </row>
    <row r="3174" spans="1:7" x14ac:dyDescent="0.3">
      <c r="A3174">
        <v>3173</v>
      </c>
      <c r="B3174" t="s">
        <v>11</v>
      </c>
      <c r="C3174" t="s">
        <v>17</v>
      </c>
      <c r="D3174" s="1">
        <v>44981</v>
      </c>
      <c r="E3174" s="1" t="str">
        <f t="shared" si="49"/>
        <v>Feb 2023</v>
      </c>
      <c r="F3174" s="6">
        <v>149.14775325759877</v>
      </c>
      <c r="G3174" t="s">
        <v>10</v>
      </c>
    </row>
    <row r="3175" spans="1:7" x14ac:dyDescent="0.3">
      <c r="A3175">
        <v>3174</v>
      </c>
      <c r="B3175" t="s">
        <v>21</v>
      </c>
      <c r="C3175" t="s">
        <v>17</v>
      </c>
      <c r="D3175" s="1">
        <v>45230</v>
      </c>
      <c r="E3175" s="1" t="str">
        <f t="shared" si="49"/>
        <v>Oct 2023</v>
      </c>
      <c r="F3175" s="6">
        <v>271.69851770124575</v>
      </c>
      <c r="G3175" t="s">
        <v>12</v>
      </c>
    </row>
    <row r="3176" spans="1:7" x14ac:dyDescent="0.3">
      <c r="A3176">
        <v>3175</v>
      </c>
      <c r="B3176" t="s">
        <v>11</v>
      </c>
      <c r="C3176" t="s">
        <v>17</v>
      </c>
      <c r="D3176" s="1">
        <v>45076</v>
      </c>
      <c r="E3176" s="1" t="str">
        <f t="shared" si="49"/>
        <v>May 2023</v>
      </c>
      <c r="F3176" s="6">
        <v>166.01926435011413</v>
      </c>
      <c r="G3176" t="s">
        <v>10</v>
      </c>
    </row>
    <row r="3177" spans="1:7" x14ac:dyDescent="0.3">
      <c r="A3177">
        <v>3176</v>
      </c>
      <c r="B3177" t="s">
        <v>11</v>
      </c>
      <c r="C3177" t="s">
        <v>9</v>
      </c>
      <c r="D3177" s="1">
        <v>45194</v>
      </c>
      <c r="E3177" s="1" t="str">
        <f t="shared" si="49"/>
        <v>Sep 2023</v>
      </c>
      <c r="F3177" s="6">
        <v>386.72691866998923</v>
      </c>
      <c r="G3177" t="s">
        <v>10</v>
      </c>
    </row>
    <row r="3178" spans="1:7" x14ac:dyDescent="0.3">
      <c r="A3178">
        <v>3177</v>
      </c>
      <c r="B3178" t="s">
        <v>16</v>
      </c>
      <c r="C3178" t="s">
        <v>15</v>
      </c>
      <c r="D3178" s="1">
        <v>45200</v>
      </c>
      <c r="E3178" s="1" t="str">
        <f t="shared" si="49"/>
        <v>Oct 2023</v>
      </c>
      <c r="F3178" s="6">
        <v>477.51925502495277</v>
      </c>
      <c r="G3178" t="s">
        <v>14</v>
      </c>
    </row>
    <row r="3179" spans="1:7" x14ac:dyDescent="0.3">
      <c r="A3179">
        <v>3178</v>
      </c>
      <c r="B3179" t="s">
        <v>13</v>
      </c>
      <c r="C3179" t="s">
        <v>15</v>
      </c>
      <c r="D3179" s="1">
        <v>45119</v>
      </c>
      <c r="E3179" s="1" t="str">
        <f t="shared" si="49"/>
        <v>Jul 2023</v>
      </c>
      <c r="F3179" s="6">
        <v>64.582593264586819</v>
      </c>
      <c r="G3179" t="s">
        <v>10</v>
      </c>
    </row>
    <row r="3180" spans="1:7" x14ac:dyDescent="0.3">
      <c r="A3180">
        <v>3179</v>
      </c>
      <c r="B3180" t="s">
        <v>11</v>
      </c>
      <c r="C3180" t="s">
        <v>19</v>
      </c>
      <c r="D3180" s="1">
        <v>45216</v>
      </c>
      <c r="E3180" s="1" t="str">
        <f t="shared" si="49"/>
        <v>Oct 2023</v>
      </c>
      <c r="F3180" s="6">
        <v>207.43735953158492</v>
      </c>
      <c r="G3180" t="s">
        <v>10</v>
      </c>
    </row>
    <row r="3181" spans="1:7" x14ac:dyDescent="0.3">
      <c r="A3181">
        <v>3180</v>
      </c>
      <c r="B3181" t="s">
        <v>21</v>
      </c>
      <c r="C3181" t="s">
        <v>15</v>
      </c>
      <c r="D3181" s="1">
        <v>45141</v>
      </c>
      <c r="E3181" s="1" t="str">
        <f t="shared" si="49"/>
        <v>Aug 2023</v>
      </c>
      <c r="F3181" s="6">
        <v>21.213365633116325</v>
      </c>
      <c r="G3181" t="s">
        <v>7</v>
      </c>
    </row>
    <row r="3182" spans="1:7" x14ac:dyDescent="0.3">
      <c r="A3182">
        <v>3181</v>
      </c>
      <c r="B3182" t="s">
        <v>8</v>
      </c>
      <c r="C3182" t="s">
        <v>19</v>
      </c>
      <c r="D3182" s="1">
        <v>44938</v>
      </c>
      <c r="E3182" s="1" t="str">
        <f t="shared" si="49"/>
        <v>Jan 2023</v>
      </c>
      <c r="F3182" s="6">
        <v>324.46702006411778</v>
      </c>
      <c r="G3182" t="s">
        <v>12</v>
      </c>
    </row>
    <row r="3183" spans="1:7" x14ac:dyDescent="0.3">
      <c r="A3183">
        <v>3182</v>
      </c>
      <c r="B3183" t="s">
        <v>11</v>
      </c>
      <c r="C3183" t="s">
        <v>19</v>
      </c>
      <c r="D3183" s="1">
        <v>45092</v>
      </c>
      <c r="E3183" s="1" t="str">
        <f t="shared" si="49"/>
        <v>Jun 2023</v>
      </c>
      <c r="F3183" s="6">
        <v>340.06821508869388</v>
      </c>
      <c r="G3183" t="s">
        <v>14</v>
      </c>
    </row>
    <row r="3184" spans="1:7" x14ac:dyDescent="0.3">
      <c r="A3184">
        <v>3183</v>
      </c>
      <c r="B3184" t="s">
        <v>16</v>
      </c>
      <c r="C3184" t="s">
        <v>15</v>
      </c>
      <c r="D3184" s="1">
        <v>45279</v>
      </c>
      <c r="E3184" s="1" t="str">
        <f t="shared" si="49"/>
        <v>Dec 2023</v>
      </c>
      <c r="F3184" s="6">
        <v>54.051818317917366</v>
      </c>
      <c r="G3184" t="s">
        <v>20</v>
      </c>
    </row>
    <row r="3185" spans="1:7" x14ac:dyDescent="0.3">
      <c r="A3185">
        <v>3184</v>
      </c>
      <c r="B3185" t="s">
        <v>16</v>
      </c>
      <c r="C3185" t="s">
        <v>17</v>
      </c>
      <c r="D3185" s="1">
        <v>44964</v>
      </c>
      <c r="E3185" s="1" t="str">
        <f t="shared" si="49"/>
        <v>Feb 2023</v>
      </c>
      <c r="F3185" s="6">
        <v>459.97333642924656</v>
      </c>
      <c r="G3185" t="s">
        <v>7</v>
      </c>
    </row>
    <row r="3186" spans="1:7" x14ac:dyDescent="0.3">
      <c r="A3186">
        <v>3185</v>
      </c>
      <c r="B3186" t="s">
        <v>16</v>
      </c>
      <c r="C3186" t="s">
        <v>17</v>
      </c>
      <c r="D3186" s="1">
        <v>44954</v>
      </c>
      <c r="E3186" s="1" t="str">
        <f t="shared" si="49"/>
        <v>Jan 2023</v>
      </c>
      <c r="F3186" s="6">
        <v>205.82821132051009</v>
      </c>
      <c r="G3186" t="s">
        <v>20</v>
      </c>
    </row>
    <row r="3187" spans="1:7" x14ac:dyDescent="0.3">
      <c r="A3187">
        <v>3186</v>
      </c>
      <c r="B3187" t="s">
        <v>16</v>
      </c>
      <c r="C3187" t="s">
        <v>6</v>
      </c>
      <c r="D3187" s="1">
        <v>45115</v>
      </c>
      <c r="E3187" s="1" t="str">
        <f t="shared" si="49"/>
        <v>Jul 2023</v>
      </c>
      <c r="F3187" s="6">
        <v>415.1592631501162</v>
      </c>
      <c r="G3187" t="s">
        <v>12</v>
      </c>
    </row>
    <row r="3188" spans="1:7" x14ac:dyDescent="0.3">
      <c r="A3188">
        <v>3187</v>
      </c>
      <c r="B3188" t="s">
        <v>5</v>
      </c>
      <c r="C3188" t="s">
        <v>9</v>
      </c>
      <c r="D3188" s="1">
        <v>45166</v>
      </c>
      <c r="E3188" s="1" t="str">
        <f t="shared" si="49"/>
        <v>Aug 2023</v>
      </c>
      <c r="F3188" s="6">
        <v>127.64435951772967</v>
      </c>
      <c r="G3188" t="s">
        <v>14</v>
      </c>
    </row>
    <row r="3189" spans="1:7" x14ac:dyDescent="0.3">
      <c r="A3189">
        <v>3188</v>
      </c>
      <c r="B3189" t="s">
        <v>5</v>
      </c>
      <c r="C3189" t="s">
        <v>17</v>
      </c>
      <c r="D3189" s="1">
        <v>45032</v>
      </c>
      <c r="E3189" s="1" t="str">
        <f t="shared" si="49"/>
        <v>Apr 2023</v>
      </c>
      <c r="F3189" s="6">
        <v>414.177832137633</v>
      </c>
      <c r="G3189" t="s">
        <v>20</v>
      </c>
    </row>
    <row r="3190" spans="1:7" x14ac:dyDescent="0.3">
      <c r="A3190">
        <v>3189</v>
      </c>
      <c r="B3190" t="s">
        <v>18</v>
      </c>
      <c r="C3190" t="s">
        <v>6</v>
      </c>
      <c r="D3190" s="1">
        <v>45044</v>
      </c>
      <c r="E3190" s="1" t="str">
        <f t="shared" si="49"/>
        <v>Apr 2023</v>
      </c>
      <c r="F3190" s="6">
        <v>234.52334473767732</v>
      </c>
      <c r="G3190" t="s">
        <v>10</v>
      </c>
    </row>
    <row r="3191" spans="1:7" x14ac:dyDescent="0.3">
      <c r="A3191">
        <v>3190</v>
      </c>
      <c r="B3191" t="s">
        <v>8</v>
      </c>
      <c r="C3191" t="s">
        <v>19</v>
      </c>
      <c r="D3191" s="1">
        <v>44967</v>
      </c>
      <c r="E3191" s="1" t="str">
        <f t="shared" si="49"/>
        <v>Feb 2023</v>
      </c>
      <c r="F3191" s="6">
        <v>269.68460557959185</v>
      </c>
      <c r="G3191" t="s">
        <v>20</v>
      </c>
    </row>
    <row r="3192" spans="1:7" x14ac:dyDescent="0.3">
      <c r="A3192">
        <v>3191</v>
      </c>
      <c r="B3192" t="s">
        <v>16</v>
      </c>
      <c r="C3192" t="s">
        <v>6</v>
      </c>
      <c r="D3192" s="1">
        <v>45256</v>
      </c>
      <c r="E3192" s="1" t="str">
        <f t="shared" si="49"/>
        <v>Nov 2023</v>
      </c>
      <c r="F3192" s="6">
        <v>449.89552466382685</v>
      </c>
      <c r="G3192" t="s">
        <v>12</v>
      </c>
    </row>
    <row r="3193" spans="1:7" x14ac:dyDescent="0.3">
      <c r="A3193">
        <v>3192</v>
      </c>
      <c r="B3193" t="s">
        <v>8</v>
      </c>
      <c r="C3193" t="s">
        <v>17</v>
      </c>
      <c r="D3193" s="1">
        <v>44961</v>
      </c>
      <c r="E3193" s="1" t="str">
        <f t="shared" si="49"/>
        <v>Feb 2023</v>
      </c>
      <c r="F3193" s="6">
        <v>345.62731513555326</v>
      </c>
      <c r="G3193" t="s">
        <v>7</v>
      </c>
    </row>
    <row r="3194" spans="1:7" x14ac:dyDescent="0.3">
      <c r="A3194">
        <v>3193</v>
      </c>
      <c r="B3194" t="s">
        <v>5</v>
      </c>
      <c r="C3194" t="s">
        <v>17</v>
      </c>
      <c r="D3194" s="1">
        <v>44976</v>
      </c>
      <c r="E3194" s="1" t="str">
        <f t="shared" si="49"/>
        <v>Feb 2023</v>
      </c>
      <c r="F3194" s="6">
        <v>314.2172584649262</v>
      </c>
      <c r="G3194" t="s">
        <v>7</v>
      </c>
    </row>
    <row r="3195" spans="1:7" x14ac:dyDescent="0.3">
      <c r="A3195">
        <v>3194</v>
      </c>
      <c r="B3195" t="s">
        <v>8</v>
      </c>
      <c r="C3195" t="s">
        <v>17</v>
      </c>
      <c r="D3195" s="1">
        <v>45202</v>
      </c>
      <c r="E3195" s="1" t="str">
        <f t="shared" si="49"/>
        <v>Oct 2023</v>
      </c>
      <c r="F3195" s="6">
        <v>232.07286077940037</v>
      </c>
      <c r="G3195" t="s">
        <v>7</v>
      </c>
    </row>
    <row r="3196" spans="1:7" x14ac:dyDescent="0.3">
      <c r="A3196">
        <v>3195</v>
      </c>
      <c r="B3196" t="s">
        <v>18</v>
      </c>
      <c r="C3196" t="s">
        <v>19</v>
      </c>
      <c r="D3196" s="1">
        <v>44969</v>
      </c>
      <c r="E3196" s="1" t="str">
        <f t="shared" si="49"/>
        <v>Feb 2023</v>
      </c>
      <c r="F3196" s="6">
        <v>218.25443921339655</v>
      </c>
      <c r="G3196" t="s">
        <v>20</v>
      </c>
    </row>
    <row r="3197" spans="1:7" x14ac:dyDescent="0.3">
      <c r="A3197">
        <v>3196</v>
      </c>
      <c r="B3197" t="s">
        <v>16</v>
      </c>
      <c r="C3197" t="s">
        <v>19</v>
      </c>
      <c r="D3197" s="1">
        <v>44938</v>
      </c>
      <c r="E3197" s="1" t="str">
        <f t="shared" si="49"/>
        <v>Jan 2023</v>
      </c>
      <c r="F3197" s="6">
        <v>39.37433349275036</v>
      </c>
      <c r="G3197" t="s">
        <v>20</v>
      </c>
    </row>
    <row r="3198" spans="1:7" x14ac:dyDescent="0.3">
      <c r="A3198">
        <v>3197</v>
      </c>
      <c r="B3198" t="s">
        <v>13</v>
      </c>
      <c r="C3198" t="s">
        <v>15</v>
      </c>
      <c r="D3198" s="1">
        <v>45134</v>
      </c>
      <c r="E3198" s="1" t="str">
        <f t="shared" si="49"/>
        <v>Jul 2023</v>
      </c>
      <c r="F3198" s="6">
        <v>279.86572495221446</v>
      </c>
      <c r="G3198" t="s">
        <v>10</v>
      </c>
    </row>
    <row r="3199" spans="1:7" x14ac:dyDescent="0.3">
      <c r="A3199">
        <v>3198</v>
      </c>
      <c r="B3199" t="s">
        <v>13</v>
      </c>
      <c r="C3199" t="s">
        <v>17</v>
      </c>
      <c r="D3199" s="1">
        <v>44951</v>
      </c>
      <c r="E3199" s="1" t="str">
        <f t="shared" si="49"/>
        <v>Jan 2023</v>
      </c>
      <c r="F3199" s="6">
        <v>128.64799368943113</v>
      </c>
      <c r="G3199" t="s">
        <v>12</v>
      </c>
    </row>
    <row r="3200" spans="1:7" x14ac:dyDescent="0.3">
      <c r="A3200">
        <v>3199</v>
      </c>
      <c r="B3200" t="s">
        <v>13</v>
      </c>
      <c r="C3200" t="s">
        <v>6</v>
      </c>
      <c r="D3200" s="1">
        <v>45001</v>
      </c>
      <c r="E3200" s="1" t="str">
        <f t="shared" si="49"/>
        <v>Mar 2023</v>
      </c>
      <c r="F3200" s="6">
        <v>363.5391893880759</v>
      </c>
      <c r="G3200" t="s">
        <v>10</v>
      </c>
    </row>
    <row r="3201" spans="1:7" x14ac:dyDescent="0.3">
      <c r="A3201">
        <v>3200</v>
      </c>
      <c r="B3201" t="s">
        <v>5</v>
      </c>
      <c r="C3201" t="s">
        <v>9</v>
      </c>
      <c r="D3201" s="1">
        <v>44981</v>
      </c>
      <c r="E3201" s="1" t="str">
        <f t="shared" si="49"/>
        <v>Feb 2023</v>
      </c>
      <c r="F3201" s="6">
        <v>492.48142760317955</v>
      </c>
      <c r="G3201" t="s">
        <v>14</v>
      </c>
    </row>
    <row r="3202" spans="1:7" x14ac:dyDescent="0.3">
      <c r="A3202">
        <v>3201</v>
      </c>
      <c r="B3202" t="s">
        <v>21</v>
      </c>
      <c r="C3202" t="s">
        <v>6</v>
      </c>
      <c r="D3202" s="1">
        <v>45235</v>
      </c>
      <c r="E3202" s="1" t="str">
        <f t="shared" ref="E3202:E3265" si="50">TEXT(D3202, "MMM YYYY")</f>
        <v>Nov 2023</v>
      </c>
      <c r="F3202" s="6">
        <v>19.125791966985727</v>
      </c>
      <c r="G3202" t="s">
        <v>7</v>
      </c>
    </row>
    <row r="3203" spans="1:7" x14ac:dyDescent="0.3">
      <c r="A3203">
        <v>3202</v>
      </c>
      <c r="B3203" t="s">
        <v>11</v>
      </c>
      <c r="C3203" t="s">
        <v>15</v>
      </c>
      <c r="D3203" s="1">
        <v>45103</v>
      </c>
      <c r="E3203" s="1" t="str">
        <f t="shared" si="50"/>
        <v>Jun 2023</v>
      </c>
      <c r="F3203" s="6">
        <v>429.59750978224309</v>
      </c>
      <c r="G3203" t="s">
        <v>10</v>
      </c>
    </row>
    <row r="3204" spans="1:7" x14ac:dyDescent="0.3">
      <c r="A3204">
        <v>3203</v>
      </c>
      <c r="B3204" t="s">
        <v>13</v>
      </c>
      <c r="C3204" t="s">
        <v>17</v>
      </c>
      <c r="D3204" s="1">
        <v>45107</v>
      </c>
      <c r="E3204" s="1" t="str">
        <f t="shared" si="50"/>
        <v>Jun 2023</v>
      </c>
      <c r="F3204" s="6">
        <v>66.617366858557716</v>
      </c>
      <c r="G3204" t="s">
        <v>12</v>
      </c>
    </row>
    <row r="3205" spans="1:7" x14ac:dyDescent="0.3">
      <c r="A3205">
        <v>3204</v>
      </c>
      <c r="B3205" t="s">
        <v>11</v>
      </c>
      <c r="C3205" t="s">
        <v>17</v>
      </c>
      <c r="D3205" s="1">
        <v>45184</v>
      </c>
      <c r="E3205" s="1" t="str">
        <f t="shared" si="50"/>
        <v>Sep 2023</v>
      </c>
      <c r="F3205" s="6">
        <v>73.003294995213992</v>
      </c>
      <c r="G3205" t="s">
        <v>14</v>
      </c>
    </row>
    <row r="3206" spans="1:7" x14ac:dyDescent="0.3">
      <c r="A3206">
        <v>3205</v>
      </c>
      <c r="B3206" t="s">
        <v>11</v>
      </c>
      <c r="C3206" t="s">
        <v>9</v>
      </c>
      <c r="D3206" s="1">
        <v>45093</v>
      </c>
      <c r="E3206" s="1" t="str">
        <f t="shared" si="50"/>
        <v>Jun 2023</v>
      </c>
      <c r="F3206" s="6">
        <v>330.11361604129922</v>
      </c>
      <c r="G3206" t="s">
        <v>20</v>
      </c>
    </row>
    <row r="3207" spans="1:7" x14ac:dyDescent="0.3">
      <c r="A3207">
        <v>3206</v>
      </c>
      <c r="B3207" t="s">
        <v>8</v>
      </c>
      <c r="C3207" t="s">
        <v>15</v>
      </c>
      <c r="D3207" s="1">
        <v>44947</v>
      </c>
      <c r="E3207" s="1" t="str">
        <f t="shared" si="50"/>
        <v>Jan 2023</v>
      </c>
      <c r="F3207" s="6">
        <v>342.53589668507544</v>
      </c>
      <c r="G3207" t="s">
        <v>7</v>
      </c>
    </row>
    <row r="3208" spans="1:7" x14ac:dyDescent="0.3">
      <c r="A3208">
        <v>3207</v>
      </c>
      <c r="B3208" t="s">
        <v>5</v>
      </c>
      <c r="C3208" t="s">
        <v>17</v>
      </c>
      <c r="D3208" s="1">
        <v>45288</v>
      </c>
      <c r="E3208" s="1" t="str">
        <f t="shared" si="50"/>
        <v>Dec 2023</v>
      </c>
      <c r="F3208" s="6">
        <v>37.207677321457261</v>
      </c>
      <c r="G3208" t="s">
        <v>14</v>
      </c>
    </row>
    <row r="3209" spans="1:7" x14ac:dyDescent="0.3">
      <c r="A3209">
        <v>3208</v>
      </c>
      <c r="B3209" t="s">
        <v>5</v>
      </c>
      <c r="C3209" t="s">
        <v>6</v>
      </c>
      <c r="D3209" s="1">
        <v>45226</v>
      </c>
      <c r="E3209" s="1" t="str">
        <f t="shared" si="50"/>
        <v>Oct 2023</v>
      </c>
      <c r="F3209" s="6">
        <v>20.929325483353068</v>
      </c>
      <c r="G3209" t="s">
        <v>14</v>
      </c>
    </row>
    <row r="3210" spans="1:7" x14ac:dyDescent="0.3">
      <c r="A3210">
        <v>3209</v>
      </c>
      <c r="B3210" t="s">
        <v>21</v>
      </c>
      <c r="C3210" t="s">
        <v>6</v>
      </c>
      <c r="D3210" s="1">
        <v>45261</v>
      </c>
      <c r="E3210" s="1" t="str">
        <f t="shared" si="50"/>
        <v>Dec 2023</v>
      </c>
      <c r="F3210" s="6">
        <v>311.78454968133252</v>
      </c>
      <c r="G3210" t="s">
        <v>20</v>
      </c>
    </row>
    <row r="3211" spans="1:7" x14ac:dyDescent="0.3">
      <c r="A3211">
        <v>3210</v>
      </c>
      <c r="B3211" t="s">
        <v>13</v>
      </c>
      <c r="C3211" t="s">
        <v>17</v>
      </c>
      <c r="D3211" s="1">
        <v>44976</v>
      </c>
      <c r="E3211" s="1" t="str">
        <f t="shared" si="50"/>
        <v>Feb 2023</v>
      </c>
      <c r="F3211" s="6">
        <v>120.3869863338216</v>
      </c>
      <c r="G3211" t="s">
        <v>20</v>
      </c>
    </row>
    <row r="3212" spans="1:7" x14ac:dyDescent="0.3">
      <c r="A3212">
        <v>3211</v>
      </c>
      <c r="B3212" t="s">
        <v>5</v>
      </c>
      <c r="C3212" t="s">
        <v>15</v>
      </c>
      <c r="D3212" s="1">
        <v>45124</v>
      </c>
      <c r="E3212" s="1" t="str">
        <f t="shared" si="50"/>
        <v>Jul 2023</v>
      </c>
      <c r="F3212" s="6">
        <v>439.95687458021774</v>
      </c>
      <c r="G3212" t="s">
        <v>14</v>
      </c>
    </row>
    <row r="3213" spans="1:7" x14ac:dyDescent="0.3">
      <c r="A3213">
        <v>3212</v>
      </c>
      <c r="B3213" t="s">
        <v>11</v>
      </c>
      <c r="C3213" t="s">
        <v>9</v>
      </c>
      <c r="D3213" s="1">
        <v>45135</v>
      </c>
      <c r="E3213" s="1" t="str">
        <f t="shared" si="50"/>
        <v>Jul 2023</v>
      </c>
      <c r="F3213" s="6">
        <v>400.16707608851533</v>
      </c>
      <c r="G3213" t="s">
        <v>20</v>
      </c>
    </row>
    <row r="3214" spans="1:7" x14ac:dyDescent="0.3">
      <c r="A3214">
        <v>3213</v>
      </c>
      <c r="B3214" t="s">
        <v>13</v>
      </c>
      <c r="C3214" t="s">
        <v>17</v>
      </c>
      <c r="D3214" s="1">
        <v>45279</v>
      </c>
      <c r="E3214" s="1" t="str">
        <f t="shared" si="50"/>
        <v>Dec 2023</v>
      </c>
      <c r="F3214" s="6">
        <v>55.775893527348586</v>
      </c>
      <c r="G3214" t="s">
        <v>10</v>
      </c>
    </row>
    <row r="3215" spans="1:7" x14ac:dyDescent="0.3">
      <c r="A3215">
        <v>3214</v>
      </c>
      <c r="B3215" t="s">
        <v>21</v>
      </c>
      <c r="C3215" t="s">
        <v>19</v>
      </c>
      <c r="D3215" s="1">
        <v>44994</v>
      </c>
      <c r="E3215" s="1" t="str">
        <f t="shared" si="50"/>
        <v>Mar 2023</v>
      </c>
      <c r="F3215" s="6">
        <v>398.97141415752043</v>
      </c>
      <c r="G3215" t="s">
        <v>20</v>
      </c>
    </row>
    <row r="3216" spans="1:7" x14ac:dyDescent="0.3">
      <c r="A3216">
        <v>3215</v>
      </c>
      <c r="B3216" t="s">
        <v>18</v>
      </c>
      <c r="C3216" t="s">
        <v>15</v>
      </c>
      <c r="D3216" s="1">
        <v>45181</v>
      </c>
      <c r="E3216" s="1" t="str">
        <f t="shared" si="50"/>
        <v>Sep 2023</v>
      </c>
      <c r="F3216" s="6">
        <v>83.739765138887293</v>
      </c>
      <c r="G3216" t="s">
        <v>14</v>
      </c>
    </row>
    <row r="3217" spans="1:7" x14ac:dyDescent="0.3">
      <c r="A3217">
        <v>3216</v>
      </c>
      <c r="B3217" t="s">
        <v>13</v>
      </c>
      <c r="C3217" t="s">
        <v>19</v>
      </c>
      <c r="D3217" s="1">
        <v>45078</v>
      </c>
      <c r="E3217" s="1" t="str">
        <f t="shared" si="50"/>
        <v>Jun 2023</v>
      </c>
      <c r="F3217" s="6">
        <v>308.58699266051406</v>
      </c>
      <c r="G3217" t="s">
        <v>14</v>
      </c>
    </row>
    <row r="3218" spans="1:7" x14ac:dyDescent="0.3">
      <c r="A3218">
        <v>3217</v>
      </c>
      <c r="B3218" t="s">
        <v>8</v>
      </c>
      <c r="C3218" t="s">
        <v>6</v>
      </c>
      <c r="D3218" s="1">
        <v>45211</v>
      </c>
      <c r="E3218" s="1" t="str">
        <f t="shared" si="50"/>
        <v>Oct 2023</v>
      </c>
      <c r="F3218" s="6">
        <v>310.99688108761882</v>
      </c>
      <c r="G3218" t="s">
        <v>12</v>
      </c>
    </row>
    <row r="3219" spans="1:7" x14ac:dyDescent="0.3">
      <c r="A3219">
        <v>3218</v>
      </c>
      <c r="B3219" t="s">
        <v>16</v>
      </c>
      <c r="C3219" t="s">
        <v>19</v>
      </c>
      <c r="D3219" s="1">
        <v>45060</v>
      </c>
      <c r="E3219" s="1" t="str">
        <f t="shared" si="50"/>
        <v>May 2023</v>
      </c>
      <c r="F3219" s="6">
        <v>99.573420362801116</v>
      </c>
      <c r="G3219" t="s">
        <v>20</v>
      </c>
    </row>
    <row r="3220" spans="1:7" x14ac:dyDescent="0.3">
      <c r="A3220">
        <v>3219</v>
      </c>
      <c r="B3220" t="s">
        <v>21</v>
      </c>
      <c r="C3220" t="s">
        <v>9</v>
      </c>
      <c r="D3220" s="1">
        <v>44930</v>
      </c>
      <c r="E3220" s="1" t="str">
        <f t="shared" si="50"/>
        <v>Jan 2023</v>
      </c>
      <c r="F3220" s="6">
        <v>438.17638585883361</v>
      </c>
      <c r="G3220" t="s">
        <v>10</v>
      </c>
    </row>
    <row r="3221" spans="1:7" x14ac:dyDescent="0.3">
      <c r="A3221">
        <v>3220</v>
      </c>
      <c r="B3221" t="s">
        <v>13</v>
      </c>
      <c r="C3221" t="s">
        <v>9</v>
      </c>
      <c r="D3221" s="1">
        <v>45002</v>
      </c>
      <c r="E3221" s="1" t="str">
        <f t="shared" si="50"/>
        <v>Mar 2023</v>
      </c>
      <c r="F3221" s="6">
        <v>339.26145857832415</v>
      </c>
      <c r="G3221" t="s">
        <v>10</v>
      </c>
    </row>
    <row r="3222" spans="1:7" x14ac:dyDescent="0.3">
      <c r="A3222">
        <v>3221</v>
      </c>
      <c r="B3222" t="s">
        <v>8</v>
      </c>
      <c r="C3222" t="s">
        <v>19</v>
      </c>
      <c r="D3222" s="1">
        <v>45101</v>
      </c>
      <c r="E3222" s="1" t="str">
        <f t="shared" si="50"/>
        <v>Jun 2023</v>
      </c>
      <c r="F3222" s="6">
        <v>21.562260884959962</v>
      </c>
      <c r="G3222" t="s">
        <v>7</v>
      </c>
    </row>
    <row r="3223" spans="1:7" x14ac:dyDescent="0.3">
      <c r="A3223">
        <v>3222</v>
      </c>
      <c r="B3223" t="s">
        <v>18</v>
      </c>
      <c r="C3223" t="s">
        <v>17</v>
      </c>
      <c r="D3223" s="1">
        <v>45072</v>
      </c>
      <c r="E3223" s="1" t="str">
        <f t="shared" si="50"/>
        <v>May 2023</v>
      </c>
      <c r="F3223" s="6">
        <v>367.41659816134495</v>
      </c>
      <c r="G3223" t="s">
        <v>12</v>
      </c>
    </row>
    <row r="3224" spans="1:7" x14ac:dyDescent="0.3">
      <c r="A3224">
        <v>3223</v>
      </c>
      <c r="B3224" t="s">
        <v>5</v>
      </c>
      <c r="C3224" t="s">
        <v>19</v>
      </c>
      <c r="D3224" s="1">
        <v>45258</v>
      </c>
      <c r="E3224" s="1" t="str">
        <f t="shared" si="50"/>
        <v>Nov 2023</v>
      </c>
      <c r="F3224" s="6">
        <v>372.58352989301881</v>
      </c>
      <c r="G3224" t="s">
        <v>14</v>
      </c>
    </row>
    <row r="3225" spans="1:7" x14ac:dyDescent="0.3">
      <c r="A3225">
        <v>3224</v>
      </c>
      <c r="B3225" t="s">
        <v>11</v>
      </c>
      <c r="C3225" t="s">
        <v>9</v>
      </c>
      <c r="D3225" s="1">
        <v>45210</v>
      </c>
      <c r="E3225" s="1" t="str">
        <f t="shared" si="50"/>
        <v>Oct 2023</v>
      </c>
      <c r="F3225" s="6">
        <v>279.91441701952016</v>
      </c>
      <c r="G3225" t="s">
        <v>7</v>
      </c>
    </row>
    <row r="3226" spans="1:7" x14ac:dyDescent="0.3">
      <c r="A3226">
        <v>3225</v>
      </c>
      <c r="B3226" t="s">
        <v>13</v>
      </c>
      <c r="C3226" t="s">
        <v>17</v>
      </c>
      <c r="D3226" s="1">
        <v>44946</v>
      </c>
      <c r="E3226" s="1" t="str">
        <f t="shared" si="50"/>
        <v>Jan 2023</v>
      </c>
      <c r="F3226" s="6">
        <v>252.67979227412198</v>
      </c>
      <c r="G3226" t="s">
        <v>12</v>
      </c>
    </row>
    <row r="3227" spans="1:7" x14ac:dyDescent="0.3">
      <c r="A3227">
        <v>3226</v>
      </c>
      <c r="B3227" t="s">
        <v>8</v>
      </c>
      <c r="C3227" t="s">
        <v>17</v>
      </c>
      <c r="D3227" s="1">
        <v>45081</v>
      </c>
      <c r="E3227" s="1" t="str">
        <f t="shared" si="50"/>
        <v>Jun 2023</v>
      </c>
      <c r="F3227" s="6">
        <v>174.42118969580267</v>
      </c>
      <c r="G3227" t="s">
        <v>7</v>
      </c>
    </row>
    <row r="3228" spans="1:7" x14ac:dyDescent="0.3">
      <c r="A3228">
        <v>3227</v>
      </c>
      <c r="B3228" t="s">
        <v>21</v>
      </c>
      <c r="C3228" t="s">
        <v>6</v>
      </c>
      <c r="D3228" s="1">
        <v>45197</v>
      </c>
      <c r="E3228" s="1" t="str">
        <f t="shared" si="50"/>
        <v>Sep 2023</v>
      </c>
      <c r="F3228" s="6">
        <v>213.1515324507771</v>
      </c>
      <c r="G3228" t="s">
        <v>7</v>
      </c>
    </row>
    <row r="3229" spans="1:7" x14ac:dyDescent="0.3">
      <c r="A3229">
        <v>3228</v>
      </c>
      <c r="B3229" t="s">
        <v>8</v>
      </c>
      <c r="C3229" t="s">
        <v>6</v>
      </c>
      <c r="D3229" s="1">
        <v>44970</v>
      </c>
      <c r="E3229" s="1" t="str">
        <f t="shared" si="50"/>
        <v>Feb 2023</v>
      </c>
      <c r="F3229" s="6">
        <v>153.78196779933609</v>
      </c>
      <c r="G3229" t="s">
        <v>7</v>
      </c>
    </row>
    <row r="3230" spans="1:7" x14ac:dyDescent="0.3">
      <c r="A3230">
        <v>3229</v>
      </c>
      <c r="B3230" t="s">
        <v>21</v>
      </c>
      <c r="C3230" t="s">
        <v>15</v>
      </c>
      <c r="D3230" s="1">
        <v>45075</v>
      </c>
      <c r="E3230" s="1" t="str">
        <f t="shared" si="50"/>
        <v>May 2023</v>
      </c>
      <c r="F3230" s="6">
        <v>51.705042279732893</v>
      </c>
      <c r="G3230" t="s">
        <v>14</v>
      </c>
    </row>
    <row r="3231" spans="1:7" x14ac:dyDescent="0.3">
      <c r="A3231">
        <v>3230</v>
      </c>
      <c r="B3231" t="s">
        <v>13</v>
      </c>
      <c r="C3231" t="s">
        <v>15</v>
      </c>
      <c r="D3231" s="1">
        <v>45252</v>
      </c>
      <c r="E3231" s="1" t="str">
        <f t="shared" si="50"/>
        <v>Nov 2023</v>
      </c>
      <c r="F3231" s="6">
        <v>373.95565745380884</v>
      </c>
      <c r="G3231" t="s">
        <v>7</v>
      </c>
    </row>
    <row r="3232" spans="1:7" x14ac:dyDescent="0.3">
      <c r="A3232">
        <v>3231</v>
      </c>
      <c r="B3232" t="s">
        <v>13</v>
      </c>
      <c r="C3232" t="s">
        <v>17</v>
      </c>
      <c r="D3232" s="1">
        <v>45192</v>
      </c>
      <c r="E3232" s="1" t="str">
        <f t="shared" si="50"/>
        <v>Sep 2023</v>
      </c>
      <c r="F3232" s="6">
        <v>329.5487369011372</v>
      </c>
      <c r="G3232" t="s">
        <v>12</v>
      </c>
    </row>
    <row r="3233" spans="1:7" x14ac:dyDescent="0.3">
      <c r="A3233">
        <v>3232</v>
      </c>
      <c r="B3233" t="s">
        <v>11</v>
      </c>
      <c r="C3233" t="s">
        <v>19</v>
      </c>
      <c r="D3233" s="1">
        <v>45251</v>
      </c>
      <c r="E3233" s="1" t="str">
        <f t="shared" si="50"/>
        <v>Nov 2023</v>
      </c>
      <c r="F3233" s="6">
        <v>428.2250642393019</v>
      </c>
      <c r="G3233" t="s">
        <v>14</v>
      </c>
    </row>
    <row r="3234" spans="1:7" x14ac:dyDescent="0.3">
      <c r="A3234">
        <v>3233</v>
      </c>
      <c r="B3234" t="s">
        <v>5</v>
      </c>
      <c r="C3234" t="s">
        <v>17</v>
      </c>
      <c r="D3234" s="1">
        <v>45174</v>
      </c>
      <c r="E3234" s="1" t="str">
        <f t="shared" si="50"/>
        <v>Sep 2023</v>
      </c>
      <c r="F3234" s="6">
        <v>140.9681427641701</v>
      </c>
      <c r="G3234" t="s">
        <v>12</v>
      </c>
    </row>
    <row r="3235" spans="1:7" x14ac:dyDescent="0.3">
      <c r="A3235">
        <v>3234</v>
      </c>
      <c r="B3235" t="s">
        <v>8</v>
      </c>
      <c r="C3235" t="s">
        <v>17</v>
      </c>
      <c r="D3235" s="1">
        <v>44983</v>
      </c>
      <c r="E3235" s="1" t="str">
        <f t="shared" si="50"/>
        <v>Feb 2023</v>
      </c>
      <c r="F3235" s="6">
        <v>404.07898322401604</v>
      </c>
      <c r="G3235" t="s">
        <v>10</v>
      </c>
    </row>
    <row r="3236" spans="1:7" x14ac:dyDescent="0.3">
      <c r="A3236">
        <v>3235</v>
      </c>
      <c r="B3236" t="s">
        <v>18</v>
      </c>
      <c r="C3236" t="s">
        <v>15</v>
      </c>
      <c r="D3236" s="1">
        <v>45033</v>
      </c>
      <c r="E3236" s="1" t="str">
        <f t="shared" si="50"/>
        <v>Apr 2023</v>
      </c>
      <c r="F3236" s="6">
        <v>76.535953258844543</v>
      </c>
      <c r="G3236" t="s">
        <v>12</v>
      </c>
    </row>
    <row r="3237" spans="1:7" x14ac:dyDescent="0.3">
      <c r="A3237">
        <v>3236</v>
      </c>
      <c r="B3237" t="s">
        <v>5</v>
      </c>
      <c r="C3237" t="s">
        <v>15</v>
      </c>
      <c r="D3237" s="1">
        <v>45176</v>
      </c>
      <c r="E3237" s="1" t="str">
        <f t="shared" si="50"/>
        <v>Sep 2023</v>
      </c>
      <c r="F3237" s="6">
        <v>360.37643827492303</v>
      </c>
      <c r="G3237" t="s">
        <v>10</v>
      </c>
    </row>
    <row r="3238" spans="1:7" x14ac:dyDescent="0.3">
      <c r="A3238">
        <v>3237</v>
      </c>
      <c r="B3238" t="s">
        <v>8</v>
      </c>
      <c r="C3238" t="s">
        <v>9</v>
      </c>
      <c r="D3238" s="1">
        <v>45107</v>
      </c>
      <c r="E3238" s="1" t="str">
        <f t="shared" si="50"/>
        <v>Jun 2023</v>
      </c>
      <c r="F3238" s="6">
        <v>308.14655347391778</v>
      </c>
      <c r="G3238" t="s">
        <v>20</v>
      </c>
    </row>
    <row r="3239" spans="1:7" x14ac:dyDescent="0.3">
      <c r="A3239">
        <v>3238</v>
      </c>
      <c r="B3239" t="s">
        <v>5</v>
      </c>
      <c r="C3239" t="s">
        <v>15</v>
      </c>
      <c r="D3239" s="1">
        <v>45177</v>
      </c>
      <c r="E3239" s="1" t="str">
        <f t="shared" si="50"/>
        <v>Sep 2023</v>
      </c>
      <c r="F3239" s="6">
        <v>380.99374771264786</v>
      </c>
      <c r="G3239" t="s">
        <v>10</v>
      </c>
    </row>
    <row r="3240" spans="1:7" x14ac:dyDescent="0.3">
      <c r="A3240">
        <v>3239</v>
      </c>
      <c r="B3240" t="s">
        <v>11</v>
      </c>
      <c r="C3240" t="s">
        <v>19</v>
      </c>
      <c r="D3240" s="1">
        <v>45213</v>
      </c>
      <c r="E3240" s="1" t="str">
        <f t="shared" si="50"/>
        <v>Oct 2023</v>
      </c>
      <c r="F3240" s="6">
        <v>478.0564993654711</v>
      </c>
      <c r="G3240" t="s">
        <v>7</v>
      </c>
    </row>
    <row r="3241" spans="1:7" x14ac:dyDescent="0.3">
      <c r="A3241">
        <v>3240</v>
      </c>
      <c r="B3241" t="s">
        <v>21</v>
      </c>
      <c r="C3241" t="s">
        <v>9</v>
      </c>
      <c r="D3241" s="1">
        <v>44981</v>
      </c>
      <c r="E3241" s="1" t="str">
        <f t="shared" si="50"/>
        <v>Feb 2023</v>
      </c>
      <c r="F3241" s="6">
        <v>314.67057835206765</v>
      </c>
      <c r="G3241" t="s">
        <v>7</v>
      </c>
    </row>
    <row r="3242" spans="1:7" x14ac:dyDescent="0.3">
      <c r="A3242">
        <v>3241</v>
      </c>
      <c r="B3242" t="s">
        <v>21</v>
      </c>
      <c r="C3242" t="s">
        <v>19</v>
      </c>
      <c r="D3242" s="1">
        <v>45106</v>
      </c>
      <c r="E3242" s="1" t="str">
        <f t="shared" si="50"/>
        <v>Jun 2023</v>
      </c>
      <c r="F3242" s="6">
        <v>294.02526215484551</v>
      </c>
      <c r="G3242" t="s">
        <v>10</v>
      </c>
    </row>
    <row r="3243" spans="1:7" x14ac:dyDescent="0.3">
      <c r="A3243">
        <v>3242</v>
      </c>
      <c r="B3243" t="s">
        <v>8</v>
      </c>
      <c r="C3243" t="s">
        <v>19</v>
      </c>
      <c r="D3243" s="1">
        <v>45161</v>
      </c>
      <c r="E3243" s="1" t="str">
        <f t="shared" si="50"/>
        <v>Aug 2023</v>
      </c>
      <c r="F3243" s="6">
        <v>278.71072801479687</v>
      </c>
      <c r="G3243" t="s">
        <v>20</v>
      </c>
    </row>
    <row r="3244" spans="1:7" x14ac:dyDescent="0.3">
      <c r="A3244">
        <v>3243</v>
      </c>
      <c r="B3244" t="s">
        <v>21</v>
      </c>
      <c r="C3244" t="s">
        <v>19</v>
      </c>
      <c r="D3244" s="1">
        <v>45184</v>
      </c>
      <c r="E3244" s="1" t="str">
        <f t="shared" si="50"/>
        <v>Sep 2023</v>
      </c>
      <c r="F3244" s="6">
        <v>43.550008718169593</v>
      </c>
      <c r="G3244" t="s">
        <v>20</v>
      </c>
    </row>
    <row r="3245" spans="1:7" x14ac:dyDescent="0.3">
      <c r="A3245">
        <v>3244</v>
      </c>
      <c r="B3245" t="s">
        <v>16</v>
      </c>
      <c r="C3245" t="s">
        <v>6</v>
      </c>
      <c r="D3245" s="1">
        <v>45130</v>
      </c>
      <c r="E3245" s="1" t="str">
        <f t="shared" si="50"/>
        <v>Jul 2023</v>
      </c>
      <c r="F3245" s="6">
        <v>303.46818989665496</v>
      </c>
      <c r="G3245" t="s">
        <v>7</v>
      </c>
    </row>
    <row r="3246" spans="1:7" x14ac:dyDescent="0.3">
      <c r="A3246">
        <v>3245</v>
      </c>
      <c r="B3246" t="s">
        <v>5</v>
      </c>
      <c r="C3246" t="s">
        <v>9</v>
      </c>
      <c r="D3246" s="1">
        <v>45209</v>
      </c>
      <c r="E3246" s="1" t="str">
        <f t="shared" si="50"/>
        <v>Oct 2023</v>
      </c>
      <c r="F3246" s="6">
        <v>438.99040600398553</v>
      </c>
      <c r="G3246" t="s">
        <v>7</v>
      </c>
    </row>
    <row r="3247" spans="1:7" x14ac:dyDescent="0.3">
      <c r="A3247">
        <v>3246</v>
      </c>
      <c r="B3247" t="s">
        <v>18</v>
      </c>
      <c r="C3247" t="s">
        <v>6</v>
      </c>
      <c r="D3247" s="1">
        <v>44970</v>
      </c>
      <c r="E3247" s="1" t="str">
        <f t="shared" si="50"/>
        <v>Feb 2023</v>
      </c>
      <c r="F3247" s="6">
        <v>485.94934485262689</v>
      </c>
      <c r="G3247" t="s">
        <v>14</v>
      </c>
    </row>
    <row r="3248" spans="1:7" x14ac:dyDescent="0.3">
      <c r="A3248">
        <v>3247</v>
      </c>
      <c r="B3248" t="s">
        <v>5</v>
      </c>
      <c r="C3248" t="s">
        <v>6</v>
      </c>
      <c r="D3248" s="1">
        <v>45035</v>
      </c>
      <c r="E3248" s="1" t="str">
        <f t="shared" si="50"/>
        <v>Apr 2023</v>
      </c>
      <c r="F3248" s="6">
        <v>110.53765018444055</v>
      </c>
      <c r="G3248" t="s">
        <v>12</v>
      </c>
    </row>
    <row r="3249" spans="1:7" x14ac:dyDescent="0.3">
      <c r="A3249">
        <v>3248</v>
      </c>
      <c r="B3249" t="s">
        <v>16</v>
      </c>
      <c r="C3249" t="s">
        <v>9</v>
      </c>
      <c r="D3249" s="1">
        <v>44963</v>
      </c>
      <c r="E3249" s="1" t="str">
        <f t="shared" si="50"/>
        <v>Feb 2023</v>
      </c>
      <c r="F3249" s="6">
        <v>80.224821194287813</v>
      </c>
      <c r="G3249" t="s">
        <v>7</v>
      </c>
    </row>
    <row r="3250" spans="1:7" x14ac:dyDescent="0.3">
      <c r="A3250">
        <v>3249</v>
      </c>
      <c r="B3250" t="s">
        <v>5</v>
      </c>
      <c r="C3250" t="s">
        <v>17</v>
      </c>
      <c r="D3250" s="1">
        <v>45110</v>
      </c>
      <c r="E3250" s="1" t="str">
        <f t="shared" si="50"/>
        <v>Jul 2023</v>
      </c>
      <c r="F3250" s="6">
        <v>201.35820182523204</v>
      </c>
      <c r="G3250" t="s">
        <v>14</v>
      </c>
    </row>
    <row r="3251" spans="1:7" x14ac:dyDescent="0.3">
      <c r="A3251">
        <v>3250</v>
      </c>
      <c r="B3251" t="s">
        <v>21</v>
      </c>
      <c r="C3251" t="s">
        <v>15</v>
      </c>
      <c r="D3251" s="1">
        <v>44971</v>
      </c>
      <c r="E3251" s="1" t="str">
        <f t="shared" si="50"/>
        <v>Feb 2023</v>
      </c>
      <c r="F3251" s="6">
        <v>73.632492131331603</v>
      </c>
      <c r="G3251" t="s">
        <v>14</v>
      </c>
    </row>
    <row r="3252" spans="1:7" x14ac:dyDescent="0.3">
      <c r="A3252">
        <v>3251</v>
      </c>
      <c r="B3252" t="s">
        <v>16</v>
      </c>
      <c r="C3252" t="s">
        <v>15</v>
      </c>
      <c r="D3252" s="1">
        <v>44937</v>
      </c>
      <c r="E3252" s="1" t="str">
        <f t="shared" si="50"/>
        <v>Jan 2023</v>
      </c>
      <c r="F3252" s="6">
        <v>491.18501801752507</v>
      </c>
      <c r="G3252" t="s">
        <v>14</v>
      </c>
    </row>
    <row r="3253" spans="1:7" x14ac:dyDescent="0.3">
      <c r="A3253">
        <v>3252</v>
      </c>
      <c r="B3253" t="s">
        <v>13</v>
      </c>
      <c r="C3253" t="s">
        <v>6</v>
      </c>
      <c r="D3253" s="1">
        <v>45070</v>
      </c>
      <c r="E3253" s="1" t="str">
        <f t="shared" si="50"/>
        <v>May 2023</v>
      </c>
      <c r="F3253" s="6">
        <v>49.470493403547827</v>
      </c>
      <c r="G3253" t="s">
        <v>7</v>
      </c>
    </row>
    <row r="3254" spans="1:7" x14ac:dyDescent="0.3">
      <c r="A3254">
        <v>3253</v>
      </c>
      <c r="B3254" t="s">
        <v>16</v>
      </c>
      <c r="C3254" t="s">
        <v>6</v>
      </c>
      <c r="D3254" s="1">
        <v>45214</v>
      </c>
      <c r="E3254" s="1" t="str">
        <f t="shared" si="50"/>
        <v>Oct 2023</v>
      </c>
      <c r="F3254" s="6">
        <v>44.72978205508818</v>
      </c>
      <c r="G3254" t="s">
        <v>7</v>
      </c>
    </row>
    <row r="3255" spans="1:7" x14ac:dyDescent="0.3">
      <c r="A3255">
        <v>3254</v>
      </c>
      <c r="B3255" t="s">
        <v>11</v>
      </c>
      <c r="C3255" t="s">
        <v>6</v>
      </c>
      <c r="D3255" s="1">
        <v>45129</v>
      </c>
      <c r="E3255" s="1" t="str">
        <f t="shared" si="50"/>
        <v>Jul 2023</v>
      </c>
      <c r="F3255" s="6">
        <v>393.18344962462032</v>
      </c>
      <c r="G3255" t="s">
        <v>7</v>
      </c>
    </row>
    <row r="3256" spans="1:7" x14ac:dyDescent="0.3">
      <c r="A3256">
        <v>3255</v>
      </c>
      <c r="B3256" t="s">
        <v>5</v>
      </c>
      <c r="C3256" t="s">
        <v>9</v>
      </c>
      <c r="D3256" s="1">
        <v>45131</v>
      </c>
      <c r="E3256" s="1" t="str">
        <f t="shared" si="50"/>
        <v>Jul 2023</v>
      </c>
      <c r="F3256" s="6">
        <v>309.58379213789169</v>
      </c>
      <c r="G3256" t="s">
        <v>20</v>
      </c>
    </row>
    <row r="3257" spans="1:7" x14ac:dyDescent="0.3">
      <c r="A3257">
        <v>3256</v>
      </c>
      <c r="B3257" t="s">
        <v>21</v>
      </c>
      <c r="C3257" t="s">
        <v>15</v>
      </c>
      <c r="D3257" s="1">
        <v>45197</v>
      </c>
      <c r="E3257" s="1" t="str">
        <f t="shared" si="50"/>
        <v>Sep 2023</v>
      </c>
      <c r="F3257" s="6">
        <v>293.06334056119232</v>
      </c>
      <c r="G3257" t="s">
        <v>10</v>
      </c>
    </row>
    <row r="3258" spans="1:7" x14ac:dyDescent="0.3">
      <c r="A3258">
        <v>3257</v>
      </c>
      <c r="B3258" t="s">
        <v>18</v>
      </c>
      <c r="C3258" t="s">
        <v>17</v>
      </c>
      <c r="D3258" s="1">
        <v>45133</v>
      </c>
      <c r="E3258" s="1" t="str">
        <f t="shared" si="50"/>
        <v>Jul 2023</v>
      </c>
      <c r="F3258" s="6">
        <v>16.326460284086764</v>
      </c>
      <c r="G3258" t="s">
        <v>12</v>
      </c>
    </row>
    <row r="3259" spans="1:7" x14ac:dyDescent="0.3">
      <c r="A3259">
        <v>3258</v>
      </c>
      <c r="B3259" t="s">
        <v>18</v>
      </c>
      <c r="C3259" t="s">
        <v>9</v>
      </c>
      <c r="D3259" s="1">
        <v>45241</v>
      </c>
      <c r="E3259" s="1" t="str">
        <f t="shared" si="50"/>
        <v>Nov 2023</v>
      </c>
      <c r="F3259" s="6">
        <v>82.224786581675076</v>
      </c>
      <c r="G3259" t="s">
        <v>10</v>
      </c>
    </row>
    <row r="3260" spans="1:7" x14ac:dyDescent="0.3">
      <c r="A3260">
        <v>3259</v>
      </c>
      <c r="B3260" t="s">
        <v>21</v>
      </c>
      <c r="C3260" t="s">
        <v>15</v>
      </c>
      <c r="D3260" s="1">
        <v>45206</v>
      </c>
      <c r="E3260" s="1" t="str">
        <f t="shared" si="50"/>
        <v>Oct 2023</v>
      </c>
      <c r="F3260" s="6">
        <v>176.89806155376962</v>
      </c>
      <c r="G3260" t="s">
        <v>12</v>
      </c>
    </row>
    <row r="3261" spans="1:7" x14ac:dyDescent="0.3">
      <c r="A3261">
        <v>3260</v>
      </c>
      <c r="B3261" t="s">
        <v>16</v>
      </c>
      <c r="C3261" t="s">
        <v>6</v>
      </c>
      <c r="D3261" s="1">
        <v>45163</v>
      </c>
      <c r="E3261" s="1" t="str">
        <f t="shared" si="50"/>
        <v>Aug 2023</v>
      </c>
      <c r="F3261" s="6">
        <v>127.09154150486096</v>
      </c>
      <c r="G3261" t="s">
        <v>7</v>
      </c>
    </row>
    <row r="3262" spans="1:7" x14ac:dyDescent="0.3">
      <c r="A3262">
        <v>3261</v>
      </c>
      <c r="B3262" t="s">
        <v>11</v>
      </c>
      <c r="C3262" t="s">
        <v>17</v>
      </c>
      <c r="D3262" s="1">
        <v>45273</v>
      </c>
      <c r="E3262" s="1" t="str">
        <f t="shared" si="50"/>
        <v>Dec 2023</v>
      </c>
      <c r="F3262" s="6">
        <v>354.66400918099072</v>
      </c>
      <c r="G3262" t="s">
        <v>12</v>
      </c>
    </row>
    <row r="3263" spans="1:7" x14ac:dyDescent="0.3">
      <c r="A3263">
        <v>3262</v>
      </c>
      <c r="B3263" t="s">
        <v>21</v>
      </c>
      <c r="C3263" t="s">
        <v>17</v>
      </c>
      <c r="D3263" s="1">
        <v>45064</v>
      </c>
      <c r="E3263" s="1" t="str">
        <f t="shared" si="50"/>
        <v>May 2023</v>
      </c>
      <c r="F3263" s="6">
        <v>23.440837404113527</v>
      </c>
      <c r="G3263" t="s">
        <v>12</v>
      </c>
    </row>
    <row r="3264" spans="1:7" x14ac:dyDescent="0.3">
      <c r="A3264">
        <v>3263</v>
      </c>
      <c r="B3264" t="s">
        <v>21</v>
      </c>
      <c r="C3264" t="s">
        <v>9</v>
      </c>
      <c r="D3264" s="1">
        <v>45098</v>
      </c>
      <c r="E3264" s="1" t="str">
        <f t="shared" si="50"/>
        <v>Jun 2023</v>
      </c>
      <c r="F3264" s="6">
        <v>406.17490632932925</v>
      </c>
      <c r="G3264" t="s">
        <v>10</v>
      </c>
    </row>
    <row r="3265" spans="1:7" x14ac:dyDescent="0.3">
      <c r="A3265">
        <v>3264</v>
      </c>
      <c r="B3265" t="s">
        <v>11</v>
      </c>
      <c r="C3265" t="s">
        <v>6</v>
      </c>
      <c r="D3265" s="1">
        <v>45088</v>
      </c>
      <c r="E3265" s="1" t="str">
        <f t="shared" si="50"/>
        <v>Jun 2023</v>
      </c>
      <c r="F3265" s="6">
        <v>449.05582660482304</v>
      </c>
      <c r="G3265" t="s">
        <v>7</v>
      </c>
    </row>
    <row r="3266" spans="1:7" x14ac:dyDescent="0.3">
      <c r="A3266">
        <v>3265</v>
      </c>
      <c r="B3266" t="s">
        <v>13</v>
      </c>
      <c r="C3266" t="s">
        <v>9</v>
      </c>
      <c r="D3266" s="1">
        <v>45123</v>
      </c>
      <c r="E3266" s="1" t="str">
        <f t="shared" ref="E3266:E3329" si="51">TEXT(D3266, "MMM YYYY")</f>
        <v>Jul 2023</v>
      </c>
      <c r="F3266" s="6">
        <v>69.606340040017471</v>
      </c>
      <c r="G3266" t="s">
        <v>7</v>
      </c>
    </row>
    <row r="3267" spans="1:7" x14ac:dyDescent="0.3">
      <c r="A3267">
        <v>3266</v>
      </c>
      <c r="B3267" t="s">
        <v>16</v>
      </c>
      <c r="C3267" t="s">
        <v>9</v>
      </c>
      <c r="D3267" s="1">
        <v>45170</v>
      </c>
      <c r="E3267" s="1" t="str">
        <f t="shared" si="51"/>
        <v>Sep 2023</v>
      </c>
      <c r="F3267" s="6">
        <v>427.50613183457847</v>
      </c>
      <c r="G3267" t="s">
        <v>14</v>
      </c>
    </row>
    <row r="3268" spans="1:7" x14ac:dyDescent="0.3">
      <c r="A3268">
        <v>3267</v>
      </c>
      <c r="B3268" t="s">
        <v>8</v>
      </c>
      <c r="C3268" t="s">
        <v>17</v>
      </c>
      <c r="D3268" s="1">
        <v>45183</v>
      </c>
      <c r="E3268" s="1" t="str">
        <f t="shared" si="51"/>
        <v>Sep 2023</v>
      </c>
      <c r="F3268" s="6">
        <v>115.61274859895305</v>
      </c>
      <c r="G3268" t="s">
        <v>10</v>
      </c>
    </row>
    <row r="3269" spans="1:7" x14ac:dyDescent="0.3">
      <c r="A3269">
        <v>3268</v>
      </c>
      <c r="B3269" t="s">
        <v>8</v>
      </c>
      <c r="C3269" t="s">
        <v>17</v>
      </c>
      <c r="D3269" s="1">
        <v>45105</v>
      </c>
      <c r="E3269" s="1" t="str">
        <f t="shared" si="51"/>
        <v>Jun 2023</v>
      </c>
      <c r="F3269" s="6">
        <v>117.91939228291363</v>
      </c>
      <c r="G3269" t="s">
        <v>14</v>
      </c>
    </row>
    <row r="3270" spans="1:7" x14ac:dyDescent="0.3">
      <c r="A3270">
        <v>3269</v>
      </c>
      <c r="B3270" t="s">
        <v>8</v>
      </c>
      <c r="C3270" t="s">
        <v>6</v>
      </c>
      <c r="D3270" s="1">
        <v>45259</v>
      </c>
      <c r="E3270" s="1" t="str">
        <f t="shared" si="51"/>
        <v>Nov 2023</v>
      </c>
      <c r="F3270" s="6">
        <v>21.371653482064513</v>
      </c>
      <c r="G3270" t="s">
        <v>7</v>
      </c>
    </row>
    <row r="3271" spans="1:7" x14ac:dyDescent="0.3">
      <c r="A3271">
        <v>3270</v>
      </c>
      <c r="B3271" t="s">
        <v>16</v>
      </c>
      <c r="C3271" t="s">
        <v>19</v>
      </c>
      <c r="D3271" s="1">
        <v>44956</v>
      </c>
      <c r="E3271" s="1" t="str">
        <f t="shared" si="51"/>
        <v>Jan 2023</v>
      </c>
      <c r="F3271" s="6">
        <v>345.09143276104277</v>
      </c>
      <c r="G3271" t="s">
        <v>12</v>
      </c>
    </row>
    <row r="3272" spans="1:7" x14ac:dyDescent="0.3">
      <c r="A3272">
        <v>3271</v>
      </c>
      <c r="B3272" t="s">
        <v>8</v>
      </c>
      <c r="C3272" t="s">
        <v>9</v>
      </c>
      <c r="D3272" s="1">
        <v>45261</v>
      </c>
      <c r="E3272" s="1" t="str">
        <f t="shared" si="51"/>
        <v>Dec 2023</v>
      </c>
      <c r="F3272" s="6">
        <v>306.00548522580146</v>
      </c>
      <c r="G3272" t="s">
        <v>12</v>
      </c>
    </row>
    <row r="3273" spans="1:7" x14ac:dyDescent="0.3">
      <c r="A3273">
        <v>3272</v>
      </c>
      <c r="B3273" t="s">
        <v>8</v>
      </c>
      <c r="C3273" t="s">
        <v>19</v>
      </c>
      <c r="D3273" s="1">
        <v>45094</v>
      </c>
      <c r="E3273" s="1" t="str">
        <f t="shared" si="51"/>
        <v>Jun 2023</v>
      </c>
      <c r="F3273" s="6">
        <v>96.942620912322383</v>
      </c>
      <c r="G3273" t="s">
        <v>7</v>
      </c>
    </row>
    <row r="3274" spans="1:7" x14ac:dyDescent="0.3">
      <c r="A3274">
        <v>3273</v>
      </c>
      <c r="B3274" t="s">
        <v>18</v>
      </c>
      <c r="C3274" t="s">
        <v>17</v>
      </c>
      <c r="D3274" s="1">
        <v>45126</v>
      </c>
      <c r="E3274" s="1" t="str">
        <f t="shared" si="51"/>
        <v>Jul 2023</v>
      </c>
      <c r="F3274" s="6">
        <v>490.2538428194718</v>
      </c>
      <c r="G3274" t="s">
        <v>20</v>
      </c>
    </row>
    <row r="3275" spans="1:7" x14ac:dyDescent="0.3">
      <c r="A3275">
        <v>3274</v>
      </c>
      <c r="B3275" t="s">
        <v>13</v>
      </c>
      <c r="C3275" t="s">
        <v>15</v>
      </c>
      <c r="D3275" s="1">
        <v>45079</v>
      </c>
      <c r="E3275" s="1" t="str">
        <f t="shared" si="51"/>
        <v>Jun 2023</v>
      </c>
      <c r="F3275" s="6">
        <v>484.23974472312375</v>
      </c>
      <c r="G3275" t="s">
        <v>20</v>
      </c>
    </row>
    <row r="3276" spans="1:7" x14ac:dyDescent="0.3">
      <c r="A3276">
        <v>3275</v>
      </c>
      <c r="B3276" t="s">
        <v>13</v>
      </c>
      <c r="C3276" t="s">
        <v>17</v>
      </c>
      <c r="D3276" s="1">
        <v>45122</v>
      </c>
      <c r="E3276" s="1" t="str">
        <f t="shared" si="51"/>
        <v>Jul 2023</v>
      </c>
      <c r="F3276" s="6">
        <v>296.22002389754681</v>
      </c>
      <c r="G3276" t="s">
        <v>14</v>
      </c>
    </row>
    <row r="3277" spans="1:7" x14ac:dyDescent="0.3">
      <c r="A3277">
        <v>3276</v>
      </c>
      <c r="B3277" t="s">
        <v>16</v>
      </c>
      <c r="C3277" t="s">
        <v>9</v>
      </c>
      <c r="D3277" s="1">
        <v>45080</v>
      </c>
      <c r="E3277" s="1" t="str">
        <f t="shared" si="51"/>
        <v>Jun 2023</v>
      </c>
      <c r="F3277" s="6">
        <v>450.40284297391543</v>
      </c>
      <c r="G3277" t="s">
        <v>14</v>
      </c>
    </row>
    <row r="3278" spans="1:7" x14ac:dyDescent="0.3">
      <c r="A3278">
        <v>3277</v>
      </c>
      <c r="B3278" t="s">
        <v>8</v>
      </c>
      <c r="C3278" t="s">
        <v>9</v>
      </c>
      <c r="D3278" s="1">
        <v>45277</v>
      </c>
      <c r="E3278" s="1" t="str">
        <f t="shared" si="51"/>
        <v>Dec 2023</v>
      </c>
      <c r="F3278" s="6">
        <v>414.6423891006317</v>
      </c>
      <c r="G3278" t="s">
        <v>14</v>
      </c>
    </row>
    <row r="3279" spans="1:7" x14ac:dyDescent="0.3">
      <c r="A3279">
        <v>3278</v>
      </c>
      <c r="B3279" t="s">
        <v>11</v>
      </c>
      <c r="C3279" t="s">
        <v>9</v>
      </c>
      <c r="D3279" s="1">
        <v>45135</v>
      </c>
      <c r="E3279" s="1" t="str">
        <f t="shared" si="51"/>
        <v>Jul 2023</v>
      </c>
      <c r="F3279" s="6">
        <v>259.91327953308246</v>
      </c>
      <c r="G3279" t="s">
        <v>12</v>
      </c>
    </row>
    <row r="3280" spans="1:7" x14ac:dyDescent="0.3">
      <c r="A3280">
        <v>3279</v>
      </c>
      <c r="B3280" t="s">
        <v>16</v>
      </c>
      <c r="C3280" t="s">
        <v>9</v>
      </c>
      <c r="D3280" s="1">
        <v>44975</v>
      </c>
      <c r="E3280" s="1" t="str">
        <f t="shared" si="51"/>
        <v>Feb 2023</v>
      </c>
      <c r="F3280" s="6">
        <v>69.506470009235215</v>
      </c>
      <c r="G3280" t="s">
        <v>14</v>
      </c>
    </row>
    <row r="3281" spans="1:7" x14ac:dyDescent="0.3">
      <c r="A3281">
        <v>3280</v>
      </c>
      <c r="B3281" t="s">
        <v>16</v>
      </c>
      <c r="C3281" t="s">
        <v>15</v>
      </c>
      <c r="D3281" s="1">
        <v>45013</v>
      </c>
      <c r="E3281" s="1" t="str">
        <f t="shared" si="51"/>
        <v>Mar 2023</v>
      </c>
      <c r="F3281" s="6">
        <v>34.232414649878635</v>
      </c>
      <c r="G3281" t="s">
        <v>10</v>
      </c>
    </row>
    <row r="3282" spans="1:7" x14ac:dyDescent="0.3">
      <c r="A3282">
        <v>3281</v>
      </c>
      <c r="B3282" t="s">
        <v>18</v>
      </c>
      <c r="C3282" t="s">
        <v>19</v>
      </c>
      <c r="D3282" s="1">
        <v>45139</v>
      </c>
      <c r="E3282" s="1" t="str">
        <f t="shared" si="51"/>
        <v>Aug 2023</v>
      </c>
      <c r="F3282" s="6">
        <v>436.17283294783101</v>
      </c>
      <c r="G3282" t="s">
        <v>14</v>
      </c>
    </row>
    <row r="3283" spans="1:7" x14ac:dyDescent="0.3">
      <c r="A3283">
        <v>3282</v>
      </c>
      <c r="B3283" t="s">
        <v>18</v>
      </c>
      <c r="C3283" t="s">
        <v>15</v>
      </c>
      <c r="D3283" s="1">
        <v>45287</v>
      </c>
      <c r="E3283" s="1" t="str">
        <f t="shared" si="51"/>
        <v>Dec 2023</v>
      </c>
      <c r="F3283" s="6">
        <v>26.056860706832534</v>
      </c>
      <c r="G3283" t="s">
        <v>12</v>
      </c>
    </row>
    <row r="3284" spans="1:7" x14ac:dyDescent="0.3">
      <c r="A3284">
        <v>3283</v>
      </c>
      <c r="B3284" t="s">
        <v>5</v>
      </c>
      <c r="C3284" t="s">
        <v>9</v>
      </c>
      <c r="D3284" s="1">
        <v>45014</v>
      </c>
      <c r="E3284" s="1" t="str">
        <f t="shared" si="51"/>
        <v>Mar 2023</v>
      </c>
      <c r="F3284" s="6">
        <v>211.20517447793242</v>
      </c>
      <c r="G3284" t="s">
        <v>10</v>
      </c>
    </row>
    <row r="3285" spans="1:7" x14ac:dyDescent="0.3">
      <c r="A3285">
        <v>3284</v>
      </c>
      <c r="B3285" t="s">
        <v>13</v>
      </c>
      <c r="C3285" t="s">
        <v>6</v>
      </c>
      <c r="D3285" s="1">
        <v>45153</v>
      </c>
      <c r="E3285" s="1" t="str">
        <f t="shared" si="51"/>
        <v>Aug 2023</v>
      </c>
      <c r="F3285" s="6">
        <v>31.192838155982649</v>
      </c>
      <c r="G3285" t="s">
        <v>7</v>
      </c>
    </row>
    <row r="3286" spans="1:7" x14ac:dyDescent="0.3">
      <c r="A3286">
        <v>3285</v>
      </c>
      <c r="B3286" t="s">
        <v>18</v>
      </c>
      <c r="C3286" t="s">
        <v>6</v>
      </c>
      <c r="D3286" s="1">
        <v>45211</v>
      </c>
      <c r="E3286" s="1" t="str">
        <f t="shared" si="51"/>
        <v>Oct 2023</v>
      </c>
      <c r="F3286" s="6">
        <v>101.05568007853569</v>
      </c>
      <c r="G3286" t="s">
        <v>7</v>
      </c>
    </row>
    <row r="3287" spans="1:7" x14ac:dyDescent="0.3">
      <c r="A3287">
        <v>3286</v>
      </c>
      <c r="B3287" t="s">
        <v>11</v>
      </c>
      <c r="C3287" t="s">
        <v>15</v>
      </c>
      <c r="D3287" s="1">
        <v>44989</v>
      </c>
      <c r="E3287" s="1" t="str">
        <f t="shared" si="51"/>
        <v>Mar 2023</v>
      </c>
      <c r="F3287" s="6">
        <v>387.65625320634445</v>
      </c>
      <c r="G3287" t="s">
        <v>14</v>
      </c>
    </row>
    <row r="3288" spans="1:7" x14ac:dyDescent="0.3">
      <c r="A3288">
        <v>3287</v>
      </c>
      <c r="B3288" t="s">
        <v>8</v>
      </c>
      <c r="C3288" t="s">
        <v>6</v>
      </c>
      <c r="D3288" s="1">
        <v>45197</v>
      </c>
      <c r="E3288" s="1" t="str">
        <f t="shared" si="51"/>
        <v>Sep 2023</v>
      </c>
      <c r="F3288" s="6">
        <v>193.45574656908926</v>
      </c>
      <c r="G3288" t="s">
        <v>20</v>
      </c>
    </row>
    <row r="3289" spans="1:7" x14ac:dyDescent="0.3">
      <c r="A3289">
        <v>3288</v>
      </c>
      <c r="B3289" t="s">
        <v>13</v>
      </c>
      <c r="C3289" t="s">
        <v>17</v>
      </c>
      <c r="D3289" s="1">
        <v>45056</v>
      </c>
      <c r="E3289" s="1" t="str">
        <f t="shared" si="51"/>
        <v>May 2023</v>
      </c>
      <c r="F3289" s="6">
        <v>121.97126902964925</v>
      </c>
      <c r="G3289" t="s">
        <v>14</v>
      </c>
    </row>
    <row r="3290" spans="1:7" x14ac:dyDescent="0.3">
      <c r="A3290">
        <v>3289</v>
      </c>
      <c r="B3290" t="s">
        <v>13</v>
      </c>
      <c r="C3290" t="s">
        <v>9</v>
      </c>
      <c r="D3290" s="1">
        <v>45089</v>
      </c>
      <c r="E3290" s="1" t="str">
        <f t="shared" si="51"/>
        <v>Jun 2023</v>
      </c>
      <c r="F3290" s="6">
        <v>256.9407720065978</v>
      </c>
      <c r="G3290" t="s">
        <v>12</v>
      </c>
    </row>
    <row r="3291" spans="1:7" x14ac:dyDescent="0.3">
      <c r="A3291">
        <v>3290</v>
      </c>
      <c r="B3291" t="s">
        <v>13</v>
      </c>
      <c r="C3291" t="s">
        <v>19</v>
      </c>
      <c r="D3291" s="1">
        <v>45088</v>
      </c>
      <c r="E3291" s="1" t="str">
        <f t="shared" si="51"/>
        <v>Jun 2023</v>
      </c>
      <c r="F3291" s="6">
        <v>15.598788619437043</v>
      </c>
      <c r="G3291" t="s">
        <v>7</v>
      </c>
    </row>
    <row r="3292" spans="1:7" x14ac:dyDescent="0.3">
      <c r="A3292">
        <v>3291</v>
      </c>
      <c r="B3292" t="s">
        <v>8</v>
      </c>
      <c r="C3292" t="s">
        <v>17</v>
      </c>
      <c r="D3292" s="1">
        <v>45197</v>
      </c>
      <c r="E3292" s="1" t="str">
        <f t="shared" si="51"/>
        <v>Sep 2023</v>
      </c>
      <c r="F3292" s="6">
        <v>233.59050583465978</v>
      </c>
      <c r="G3292" t="s">
        <v>12</v>
      </c>
    </row>
    <row r="3293" spans="1:7" x14ac:dyDescent="0.3">
      <c r="A3293">
        <v>3292</v>
      </c>
      <c r="B3293" t="s">
        <v>11</v>
      </c>
      <c r="C3293" t="s">
        <v>19</v>
      </c>
      <c r="D3293" s="1">
        <v>45115</v>
      </c>
      <c r="E3293" s="1" t="str">
        <f t="shared" si="51"/>
        <v>Jul 2023</v>
      </c>
      <c r="F3293" s="6">
        <v>305.64203196947864</v>
      </c>
      <c r="G3293" t="s">
        <v>10</v>
      </c>
    </row>
    <row r="3294" spans="1:7" x14ac:dyDescent="0.3">
      <c r="A3294">
        <v>3293</v>
      </c>
      <c r="B3294" t="s">
        <v>16</v>
      </c>
      <c r="C3294" t="s">
        <v>9</v>
      </c>
      <c r="D3294" s="1">
        <v>44958</v>
      </c>
      <c r="E3294" s="1" t="str">
        <f t="shared" si="51"/>
        <v>Feb 2023</v>
      </c>
      <c r="F3294" s="6">
        <v>474.48069665711859</v>
      </c>
      <c r="G3294" t="s">
        <v>10</v>
      </c>
    </row>
    <row r="3295" spans="1:7" x14ac:dyDescent="0.3">
      <c r="A3295">
        <v>3294</v>
      </c>
      <c r="B3295" t="s">
        <v>16</v>
      </c>
      <c r="C3295" t="s">
        <v>15</v>
      </c>
      <c r="D3295" s="1">
        <v>45156</v>
      </c>
      <c r="E3295" s="1" t="str">
        <f t="shared" si="51"/>
        <v>Aug 2023</v>
      </c>
      <c r="F3295" s="6">
        <v>151.00587939653818</v>
      </c>
      <c r="G3295" t="s">
        <v>12</v>
      </c>
    </row>
    <row r="3296" spans="1:7" x14ac:dyDescent="0.3">
      <c r="A3296">
        <v>3295</v>
      </c>
      <c r="B3296" t="s">
        <v>5</v>
      </c>
      <c r="C3296" t="s">
        <v>19</v>
      </c>
      <c r="D3296" s="1">
        <v>45184</v>
      </c>
      <c r="E3296" s="1" t="str">
        <f t="shared" si="51"/>
        <v>Sep 2023</v>
      </c>
      <c r="F3296" s="6">
        <v>422.91716869863245</v>
      </c>
      <c r="G3296" t="s">
        <v>12</v>
      </c>
    </row>
    <row r="3297" spans="1:7" x14ac:dyDescent="0.3">
      <c r="A3297">
        <v>3296</v>
      </c>
      <c r="B3297" t="s">
        <v>18</v>
      </c>
      <c r="C3297" t="s">
        <v>19</v>
      </c>
      <c r="D3297" s="1">
        <v>45264</v>
      </c>
      <c r="E3297" s="1" t="str">
        <f t="shared" si="51"/>
        <v>Dec 2023</v>
      </c>
      <c r="F3297" s="6">
        <v>339.47195122568814</v>
      </c>
      <c r="G3297" t="s">
        <v>10</v>
      </c>
    </row>
    <row r="3298" spans="1:7" x14ac:dyDescent="0.3">
      <c r="A3298">
        <v>3297</v>
      </c>
      <c r="B3298" t="s">
        <v>8</v>
      </c>
      <c r="C3298" t="s">
        <v>17</v>
      </c>
      <c r="D3298" s="1">
        <v>45029</v>
      </c>
      <c r="E3298" s="1" t="str">
        <f t="shared" si="51"/>
        <v>Apr 2023</v>
      </c>
      <c r="F3298" s="6">
        <v>480.77374371625137</v>
      </c>
      <c r="G3298" t="s">
        <v>7</v>
      </c>
    </row>
    <row r="3299" spans="1:7" x14ac:dyDescent="0.3">
      <c r="A3299">
        <v>3298</v>
      </c>
      <c r="B3299" t="s">
        <v>21</v>
      </c>
      <c r="C3299" t="s">
        <v>17</v>
      </c>
      <c r="D3299" s="1">
        <v>45048</v>
      </c>
      <c r="E3299" s="1" t="str">
        <f t="shared" si="51"/>
        <v>May 2023</v>
      </c>
      <c r="F3299" s="6">
        <v>93.768574319849733</v>
      </c>
      <c r="G3299" t="s">
        <v>12</v>
      </c>
    </row>
    <row r="3300" spans="1:7" x14ac:dyDescent="0.3">
      <c r="A3300">
        <v>3299</v>
      </c>
      <c r="B3300" t="s">
        <v>18</v>
      </c>
      <c r="C3300" t="s">
        <v>19</v>
      </c>
      <c r="D3300" s="1">
        <v>45148</v>
      </c>
      <c r="E3300" s="1" t="str">
        <f t="shared" si="51"/>
        <v>Aug 2023</v>
      </c>
      <c r="F3300" s="6">
        <v>292.91534337035654</v>
      </c>
      <c r="G3300" t="s">
        <v>20</v>
      </c>
    </row>
    <row r="3301" spans="1:7" x14ac:dyDescent="0.3">
      <c r="A3301">
        <v>3300</v>
      </c>
      <c r="B3301" t="s">
        <v>21</v>
      </c>
      <c r="C3301" t="s">
        <v>15</v>
      </c>
      <c r="D3301" s="1">
        <v>45277</v>
      </c>
      <c r="E3301" s="1" t="str">
        <f t="shared" si="51"/>
        <v>Dec 2023</v>
      </c>
      <c r="F3301" s="6">
        <v>482.63575985751635</v>
      </c>
      <c r="G3301" t="s">
        <v>20</v>
      </c>
    </row>
    <row r="3302" spans="1:7" x14ac:dyDescent="0.3">
      <c r="A3302">
        <v>3301</v>
      </c>
      <c r="B3302" t="s">
        <v>16</v>
      </c>
      <c r="C3302" t="s">
        <v>6</v>
      </c>
      <c r="D3302" s="1">
        <v>45049</v>
      </c>
      <c r="E3302" s="1" t="str">
        <f t="shared" si="51"/>
        <v>May 2023</v>
      </c>
      <c r="F3302" s="6">
        <v>162.0443415576579</v>
      </c>
      <c r="G3302" t="s">
        <v>10</v>
      </c>
    </row>
    <row r="3303" spans="1:7" x14ac:dyDescent="0.3">
      <c r="A3303">
        <v>3302</v>
      </c>
      <c r="B3303" t="s">
        <v>5</v>
      </c>
      <c r="C3303" t="s">
        <v>6</v>
      </c>
      <c r="D3303" s="1">
        <v>45120</v>
      </c>
      <c r="E3303" s="1" t="str">
        <f t="shared" si="51"/>
        <v>Jul 2023</v>
      </c>
      <c r="F3303" s="6">
        <v>386.42933181272036</v>
      </c>
      <c r="G3303" t="s">
        <v>14</v>
      </c>
    </row>
    <row r="3304" spans="1:7" x14ac:dyDescent="0.3">
      <c r="A3304">
        <v>3303</v>
      </c>
      <c r="B3304" t="s">
        <v>13</v>
      </c>
      <c r="C3304" t="s">
        <v>19</v>
      </c>
      <c r="D3304" s="1">
        <v>45190</v>
      </c>
      <c r="E3304" s="1" t="str">
        <f t="shared" si="51"/>
        <v>Sep 2023</v>
      </c>
      <c r="F3304" s="6">
        <v>245.23674777284492</v>
      </c>
      <c r="G3304" t="s">
        <v>12</v>
      </c>
    </row>
    <row r="3305" spans="1:7" x14ac:dyDescent="0.3">
      <c r="A3305">
        <v>3304</v>
      </c>
      <c r="B3305" t="s">
        <v>18</v>
      </c>
      <c r="C3305" t="s">
        <v>9</v>
      </c>
      <c r="D3305" s="1">
        <v>45150</v>
      </c>
      <c r="E3305" s="1" t="str">
        <f t="shared" si="51"/>
        <v>Aug 2023</v>
      </c>
      <c r="F3305" s="6">
        <v>5.6831920220887779</v>
      </c>
      <c r="G3305" t="s">
        <v>12</v>
      </c>
    </row>
    <row r="3306" spans="1:7" x14ac:dyDescent="0.3">
      <c r="A3306">
        <v>3305</v>
      </c>
      <c r="B3306" t="s">
        <v>13</v>
      </c>
      <c r="C3306" t="s">
        <v>15</v>
      </c>
      <c r="D3306" s="1">
        <v>45171</v>
      </c>
      <c r="E3306" s="1" t="str">
        <f t="shared" si="51"/>
        <v>Sep 2023</v>
      </c>
      <c r="F3306" s="6">
        <v>232.5545439541161</v>
      </c>
      <c r="G3306" t="s">
        <v>7</v>
      </c>
    </row>
    <row r="3307" spans="1:7" x14ac:dyDescent="0.3">
      <c r="A3307">
        <v>3306</v>
      </c>
      <c r="B3307" t="s">
        <v>16</v>
      </c>
      <c r="C3307" t="s">
        <v>17</v>
      </c>
      <c r="D3307" s="1">
        <v>45186</v>
      </c>
      <c r="E3307" s="1" t="str">
        <f t="shared" si="51"/>
        <v>Sep 2023</v>
      </c>
      <c r="F3307" s="6">
        <v>251.81058015460607</v>
      </c>
      <c r="G3307" t="s">
        <v>12</v>
      </c>
    </row>
    <row r="3308" spans="1:7" x14ac:dyDescent="0.3">
      <c r="A3308">
        <v>3307</v>
      </c>
      <c r="B3308" t="s">
        <v>21</v>
      </c>
      <c r="C3308" t="s">
        <v>6</v>
      </c>
      <c r="D3308" s="1">
        <v>45281</v>
      </c>
      <c r="E3308" s="1" t="str">
        <f t="shared" si="51"/>
        <v>Dec 2023</v>
      </c>
      <c r="F3308" s="6">
        <v>87.328884230588557</v>
      </c>
      <c r="G3308" t="s">
        <v>14</v>
      </c>
    </row>
    <row r="3309" spans="1:7" x14ac:dyDescent="0.3">
      <c r="A3309">
        <v>3308</v>
      </c>
      <c r="B3309" t="s">
        <v>18</v>
      </c>
      <c r="C3309" t="s">
        <v>15</v>
      </c>
      <c r="D3309" s="1">
        <v>45217</v>
      </c>
      <c r="E3309" s="1" t="str">
        <f t="shared" si="51"/>
        <v>Oct 2023</v>
      </c>
      <c r="F3309" s="6">
        <v>384.9598397499642</v>
      </c>
      <c r="G3309" t="s">
        <v>20</v>
      </c>
    </row>
    <row r="3310" spans="1:7" x14ac:dyDescent="0.3">
      <c r="A3310">
        <v>3309</v>
      </c>
      <c r="B3310" t="s">
        <v>5</v>
      </c>
      <c r="C3310" t="s">
        <v>15</v>
      </c>
      <c r="D3310" s="1">
        <v>45278</v>
      </c>
      <c r="E3310" s="1" t="str">
        <f t="shared" si="51"/>
        <v>Dec 2023</v>
      </c>
      <c r="F3310" s="6">
        <v>384.47091895797109</v>
      </c>
      <c r="G3310" t="s">
        <v>14</v>
      </c>
    </row>
    <row r="3311" spans="1:7" x14ac:dyDescent="0.3">
      <c r="A3311">
        <v>3310</v>
      </c>
      <c r="B3311" t="s">
        <v>21</v>
      </c>
      <c r="C3311" t="s">
        <v>15</v>
      </c>
      <c r="D3311" s="1">
        <v>45097</v>
      </c>
      <c r="E3311" s="1" t="str">
        <f t="shared" si="51"/>
        <v>Jun 2023</v>
      </c>
      <c r="F3311" s="6">
        <v>48.795160356000068</v>
      </c>
      <c r="G3311" t="s">
        <v>7</v>
      </c>
    </row>
    <row r="3312" spans="1:7" x14ac:dyDescent="0.3">
      <c r="A3312">
        <v>3311</v>
      </c>
      <c r="B3312" t="s">
        <v>13</v>
      </c>
      <c r="C3312" t="s">
        <v>19</v>
      </c>
      <c r="D3312" s="1">
        <v>45101</v>
      </c>
      <c r="E3312" s="1" t="str">
        <f t="shared" si="51"/>
        <v>Jun 2023</v>
      </c>
      <c r="F3312" s="6">
        <v>86.311151938537051</v>
      </c>
      <c r="G3312" t="s">
        <v>20</v>
      </c>
    </row>
    <row r="3313" spans="1:7" x14ac:dyDescent="0.3">
      <c r="A3313">
        <v>3312</v>
      </c>
      <c r="B3313" t="s">
        <v>8</v>
      </c>
      <c r="C3313" t="s">
        <v>6</v>
      </c>
      <c r="D3313" s="1">
        <v>44947</v>
      </c>
      <c r="E3313" s="1" t="str">
        <f t="shared" si="51"/>
        <v>Jan 2023</v>
      </c>
      <c r="F3313" s="6">
        <v>161.19225399279682</v>
      </c>
      <c r="G3313" t="s">
        <v>7</v>
      </c>
    </row>
    <row r="3314" spans="1:7" x14ac:dyDescent="0.3">
      <c r="A3314">
        <v>3313</v>
      </c>
      <c r="B3314" t="s">
        <v>18</v>
      </c>
      <c r="C3314" t="s">
        <v>9</v>
      </c>
      <c r="D3314" s="1">
        <v>45191</v>
      </c>
      <c r="E3314" s="1" t="str">
        <f t="shared" si="51"/>
        <v>Sep 2023</v>
      </c>
      <c r="F3314" s="6">
        <v>13.788192577542056</v>
      </c>
      <c r="G3314" t="s">
        <v>20</v>
      </c>
    </row>
    <row r="3315" spans="1:7" x14ac:dyDescent="0.3">
      <c r="A3315">
        <v>3314</v>
      </c>
      <c r="B3315" t="s">
        <v>8</v>
      </c>
      <c r="C3315" t="s">
        <v>9</v>
      </c>
      <c r="D3315" s="1">
        <v>44973</v>
      </c>
      <c r="E3315" s="1" t="str">
        <f t="shared" si="51"/>
        <v>Feb 2023</v>
      </c>
      <c r="F3315" s="6">
        <v>40.454755794774726</v>
      </c>
      <c r="G3315" t="s">
        <v>14</v>
      </c>
    </row>
    <row r="3316" spans="1:7" x14ac:dyDescent="0.3">
      <c r="A3316">
        <v>3315</v>
      </c>
      <c r="B3316" t="s">
        <v>21</v>
      </c>
      <c r="C3316" t="s">
        <v>15</v>
      </c>
      <c r="D3316" s="1">
        <v>45196</v>
      </c>
      <c r="E3316" s="1" t="str">
        <f t="shared" si="51"/>
        <v>Sep 2023</v>
      </c>
      <c r="F3316" s="6">
        <v>272.76760022326982</v>
      </c>
      <c r="G3316" t="s">
        <v>12</v>
      </c>
    </row>
    <row r="3317" spans="1:7" x14ac:dyDescent="0.3">
      <c r="A3317">
        <v>3316</v>
      </c>
      <c r="B3317" t="s">
        <v>21</v>
      </c>
      <c r="C3317" t="s">
        <v>17</v>
      </c>
      <c r="D3317" s="1">
        <v>44983</v>
      </c>
      <c r="E3317" s="1" t="str">
        <f t="shared" si="51"/>
        <v>Feb 2023</v>
      </c>
      <c r="F3317" s="6">
        <v>320.12273547397717</v>
      </c>
      <c r="G3317" t="s">
        <v>14</v>
      </c>
    </row>
    <row r="3318" spans="1:7" x14ac:dyDescent="0.3">
      <c r="A3318">
        <v>3317</v>
      </c>
      <c r="B3318" t="s">
        <v>21</v>
      </c>
      <c r="C3318" t="s">
        <v>6</v>
      </c>
      <c r="D3318" s="1">
        <v>45247</v>
      </c>
      <c r="E3318" s="1" t="str">
        <f t="shared" si="51"/>
        <v>Nov 2023</v>
      </c>
      <c r="F3318" s="6">
        <v>92.613678858322572</v>
      </c>
      <c r="G3318" t="s">
        <v>12</v>
      </c>
    </row>
    <row r="3319" spans="1:7" x14ac:dyDescent="0.3">
      <c r="A3319">
        <v>3318</v>
      </c>
      <c r="B3319" t="s">
        <v>5</v>
      </c>
      <c r="C3319" t="s">
        <v>19</v>
      </c>
      <c r="D3319" s="1">
        <v>44932</v>
      </c>
      <c r="E3319" s="1" t="str">
        <f t="shared" si="51"/>
        <v>Jan 2023</v>
      </c>
      <c r="F3319" s="6">
        <v>332.79028074860292</v>
      </c>
      <c r="G3319" t="s">
        <v>14</v>
      </c>
    </row>
    <row r="3320" spans="1:7" x14ac:dyDescent="0.3">
      <c r="A3320">
        <v>3319</v>
      </c>
      <c r="B3320" t="s">
        <v>16</v>
      </c>
      <c r="C3320" t="s">
        <v>19</v>
      </c>
      <c r="D3320" s="1">
        <v>45199</v>
      </c>
      <c r="E3320" s="1" t="str">
        <f t="shared" si="51"/>
        <v>Sep 2023</v>
      </c>
      <c r="F3320" s="6">
        <v>441.27185166489602</v>
      </c>
      <c r="G3320" t="s">
        <v>12</v>
      </c>
    </row>
    <row r="3321" spans="1:7" x14ac:dyDescent="0.3">
      <c r="A3321">
        <v>3320</v>
      </c>
      <c r="B3321" t="s">
        <v>16</v>
      </c>
      <c r="C3321" t="s">
        <v>9</v>
      </c>
      <c r="D3321" s="1">
        <v>45120</v>
      </c>
      <c r="E3321" s="1" t="str">
        <f t="shared" si="51"/>
        <v>Jul 2023</v>
      </c>
      <c r="F3321" s="6">
        <v>173.83808231492213</v>
      </c>
      <c r="G3321" t="s">
        <v>20</v>
      </c>
    </row>
    <row r="3322" spans="1:7" x14ac:dyDescent="0.3">
      <c r="A3322">
        <v>3321</v>
      </c>
      <c r="B3322" t="s">
        <v>18</v>
      </c>
      <c r="C3322" t="s">
        <v>9</v>
      </c>
      <c r="D3322" s="1">
        <v>45199</v>
      </c>
      <c r="E3322" s="1" t="str">
        <f t="shared" si="51"/>
        <v>Sep 2023</v>
      </c>
      <c r="F3322" s="6">
        <v>489.03308779490953</v>
      </c>
      <c r="G3322" t="s">
        <v>10</v>
      </c>
    </row>
    <row r="3323" spans="1:7" x14ac:dyDescent="0.3">
      <c r="A3323">
        <v>3322</v>
      </c>
      <c r="B3323" t="s">
        <v>11</v>
      </c>
      <c r="C3323" t="s">
        <v>17</v>
      </c>
      <c r="D3323" s="1">
        <v>45032</v>
      </c>
      <c r="E3323" s="1" t="str">
        <f t="shared" si="51"/>
        <v>Apr 2023</v>
      </c>
      <c r="F3323" s="6">
        <v>363.14945136897228</v>
      </c>
      <c r="G3323" t="s">
        <v>12</v>
      </c>
    </row>
    <row r="3324" spans="1:7" x14ac:dyDescent="0.3">
      <c r="A3324">
        <v>3323</v>
      </c>
      <c r="B3324" t="s">
        <v>5</v>
      </c>
      <c r="C3324" t="s">
        <v>9</v>
      </c>
      <c r="D3324" s="1">
        <v>45216</v>
      </c>
      <c r="E3324" s="1" t="str">
        <f t="shared" si="51"/>
        <v>Oct 2023</v>
      </c>
      <c r="F3324" s="6">
        <v>165.46572455591439</v>
      </c>
      <c r="G3324" t="s">
        <v>14</v>
      </c>
    </row>
    <row r="3325" spans="1:7" x14ac:dyDescent="0.3">
      <c r="A3325">
        <v>3324</v>
      </c>
      <c r="B3325" t="s">
        <v>5</v>
      </c>
      <c r="C3325" t="s">
        <v>9</v>
      </c>
      <c r="D3325" s="1">
        <v>45281</v>
      </c>
      <c r="E3325" s="1" t="str">
        <f t="shared" si="51"/>
        <v>Dec 2023</v>
      </c>
      <c r="F3325" s="6">
        <v>169.04198054445979</v>
      </c>
      <c r="G3325" t="s">
        <v>10</v>
      </c>
    </row>
    <row r="3326" spans="1:7" x14ac:dyDescent="0.3">
      <c r="A3326">
        <v>3325</v>
      </c>
      <c r="B3326" t="s">
        <v>13</v>
      </c>
      <c r="C3326" t="s">
        <v>15</v>
      </c>
      <c r="D3326" s="1">
        <v>45176</v>
      </c>
      <c r="E3326" s="1" t="str">
        <f t="shared" si="51"/>
        <v>Sep 2023</v>
      </c>
      <c r="F3326" s="6">
        <v>351.63661626717339</v>
      </c>
      <c r="G3326" t="s">
        <v>10</v>
      </c>
    </row>
    <row r="3327" spans="1:7" x14ac:dyDescent="0.3">
      <c r="A3327">
        <v>3326</v>
      </c>
      <c r="B3327" t="s">
        <v>13</v>
      </c>
      <c r="C3327" t="s">
        <v>17</v>
      </c>
      <c r="D3327" s="1">
        <v>45155</v>
      </c>
      <c r="E3327" s="1" t="str">
        <f t="shared" si="51"/>
        <v>Aug 2023</v>
      </c>
      <c r="F3327" s="6">
        <v>347.34742638881596</v>
      </c>
      <c r="G3327" t="s">
        <v>14</v>
      </c>
    </row>
    <row r="3328" spans="1:7" x14ac:dyDescent="0.3">
      <c r="A3328">
        <v>3327</v>
      </c>
      <c r="B3328" t="s">
        <v>16</v>
      </c>
      <c r="C3328" t="s">
        <v>9</v>
      </c>
      <c r="D3328" s="1">
        <v>45218</v>
      </c>
      <c r="E3328" s="1" t="str">
        <f t="shared" si="51"/>
        <v>Oct 2023</v>
      </c>
      <c r="F3328" s="6">
        <v>67.071007988262224</v>
      </c>
      <c r="G3328" t="s">
        <v>12</v>
      </c>
    </row>
    <row r="3329" spans="1:7" x14ac:dyDescent="0.3">
      <c r="A3329">
        <v>3328</v>
      </c>
      <c r="B3329" t="s">
        <v>11</v>
      </c>
      <c r="C3329" t="s">
        <v>17</v>
      </c>
      <c r="D3329" s="1">
        <v>44971</v>
      </c>
      <c r="E3329" s="1" t="str">
        <f t="shared" si="51"/>
        <v>Feb 2023</v>
      </c>
      <c r="F3329" s="6">
        <v>262.74676524224833</v>
      </c>
      <c r="G3329" t="s">
        <v>14</v>
      </c>
    </row>
    <row r="3330" spans="1:7" x14ac:dyDescent="0.3">
      <c r="A3330">
        <v>3329</v>
      </c>
      <c r="B3330" t="s">
        <v>5</v>
      </c>
      <c r="C3330" t="s">
        <v>9</v>
      </c>
      <c r="D3330" s="1">
        <v>45114</v>
      </c>
      <c r="E3330" s="1" t="str">
        <f t="shared" ref="E3330:E3393" si="52">TEXT(D3330, "MMM YYYY")</f>
        <v>Jul 2023</v>
      </c>
      <c r="F3330" s="6">
        <v>22.298819424657218</v>
      </c>
      <c r="G3330" t="s">
        <v>12</v>
      </c>
    </row>
    <row r="3331" spans="1:7" x14ac:dyDescent="0.3">
      <c r="A3331">
        <v>3330</v>
      </c>
      <c r="B3331" t="s">
        <v>5</v>
      </c>
      <c r="C3331" t="s">
        <v>6</v>
      </c>
      <c r="D3331" s="1">
        <v>45125</v>
      </c>
      <c r="E3331" s="1" t="str">
        <f t="shared" si="52"/>
        <v>Jul 2023</v>
      </c>
      <c r="F3331" s="6">
        <v>230.55037262529248</v>
      </c>
      <c r="G3331" t="s">
        <v>10</v>
      </c>
    </row>
    <row r="3332" spans="1:7" x14ac:dyDescent="0.3">
      <c r="A3332">
        <v>3331</v>
      </c>
      <c r="B3332" t="s">
        <v>13</v>
      </c>
      <c r="C3332" t="s">
        <v>6</v>
      </c>
      <c r="D3332" s="1">
        <v>45063</v>
      </c>
      <c r="E3332" s="1" t="str">
        <f t="shared" si="52"/>
        <v>May 2023</v>
      </c>
      <c r="F3332" s="6">
        <v>442.28349594910571</v>
      </c>
      <c r="G3332" t="s">
        <v>14</v>
      </c>
    </row>
    <row r="3333" spans="1:7" x14ac:dyDescent="0.3">
      <c r="A3333">
        <v>3332</v>
      </c>
      <c r="B3333" t="s">
        <v>5</v>
      </c>
      <c r="C3333" t="s">
        <v>19</v>
      </c>
      <c r="D3333" s="1">
        <v>44975</v>
      </c>
      <c r="E3333" s="1" t="str">
        <f t="shared" si="52"/>
        <v>Feb 2023</v>
      </c>
      <c r="F3333" s="6">
        <v>86.254698285514408</v>
      </c>
      <c r="G3333" t="s">
        <v>7</v>
      </c>
    </row>
    <row r="3334" spans="1:7" x14ac:dyDescent="0.3">
      <c r="A3334">
        <v>3333</v>
      </c>
      <c r="B3334" t="s">
        <v>18</v>
      </c>
      <c r="C3334" t="s">
        <v>17</v>
      </c>
      <c r="D3334" s="1">
        <v>45264</v>
      </c>
      <c r="E3334" s="1" t="str">
        <f t="shared" si="52"/>
        <v>Dec 2023</v>
      </c>
      <c r="F3334" s="6">
        <v>165.6329645649962</v>
      </c>
      <c r="G3334" t="s">
        <v>12</v>
      </c>
    </row>
    <row r="3335" spans="1:7" x14ac:dyDescent="0.3">
      <c r="A3335">
        <v>3334</v>
      </c>
      <c r="B3335" t="s">
        <v>21</v>
      </c>
      <c r="C3335" t="s">
        <v>6</v>
      </c>
      <c r="D3335" s="1">
        <v>45048</v>
      </c>
      <c r="E3335" s="1" t="str">
        <f t="shared" si="52"/>
        <v>May 2023</v>
      </c>
      <c r="F3335" s="6">
        <v>276.39678110587727</v>
      </c>
      <c r="G3335" t="s">
        <v>10</v>
      </c>
    </row>
    <row r="3336" spans="1:7" x14ac:dyDescent="0.3">
      <c r="A3336">
        <v>3335</v>
      </c>
      <c r="B3336" t="s">
        <v>16</v>
      </c>
      <c r="C3336" t="s">
        <v>19</v>
      </c>
      <c r="D3336" s="1">
        <v>45118</v>
      </c>
      <c r="E3336" s="1" t="str">
        <f t="shared" si="52"/>
        <v>Jul 2023</v>
      </c>
      <c r="F3336" s="6">
        <v>95.534465124715638</v>
      </c>
      <c r="G3336" t="s">
        <v>14</v>
      </c>
    </row>
    <row r="3337" spans="1:7" x14ac:dyDescent="0.3">
      <c r="A3337">
        <v>3336</v>
      </c>
      <c r="B3337" t="s">
        <v>21</v>
      </c>
      <c r="C3337" t="s">
        <v>19</v>
      </c>
      <c r="D3337" s="1">
        <v>45210</v>
      </c>
      <c r="E3337" s="1" t="str">
        <f t="shared" si="52"/>
        <v>Oct 2023</v>
      </c>
      <c r="F3337" s="6">
        <v>25.996007231825057</v>
      </c>
      <c r="G3337" t="s">
        <v>20</v>
      </c>
    </row>
    <row r="3338" spans="1:7" x14ac:dyDescent="0.3">
      <c r="A3338">
        <v>3337</v>
      </c>
      <c r="B3338" t="s">
        <v>11</v>
      </c>
      <c r="C3338" t="s">
        <v>6</v>
      </c>
      <c r="D3338" s="1">
        <v>45219</v>
      </c>
      <c r="E3338" s="1" t="str">
        <f t="shared" si="52"/>
        <v>Oct 2023</v>
      </c>
      <c r="F3338" s="6">
        <v>341.59616759251247</v>
      </c>
      <c r="G3338" t="s">
        <v>12</v>
      </c>
    </row>
    <row r="3339" spans="1:7" x14ac:dyDescent="0.3">
      <c r="A3339">
        <v>3338</v>
      </c>
      <c r="B3339" t="s">
        <v>16</v>
      </c>
      <c r="C3339" t="s">
        <v>9</v>
      </c>
      <c r="D3339" s="1">
        <v>45019</v>
      </c>
      <c r="E3339" s="1" t="str">
        <f t="shared" si="52"/>
        <v>Apr 2023</v>
      </c>
      <c r="F3339" s="6">
        <v>163.82848566917696</v>
      </c>
      <c r="G3339" t="s">
        <v>7</v>
      </c>
    </row>
    <row r="3340" spans="1:7" x14ac:dyDescent="0.3">
      <c r="A3340">
        <v>3339</v>
      </c>
      <c r="B3340" t="s">
        <v>18</v>
      </c>
      <c r="C3340" t="s">
        <v>19</v>
      </c>
      <c r="D3340" s="1">
        <v>45124</v>
      </c>
      <c r="E3340" s="1" t="str">
        <f t="shared" si="52"/>
        <v>Jul 2023</v>
      </c>
      <c r="F3340" s="6">
        <v>65.851532213138228</v>
      </c>
      <c r="G3340" t="s">
        <v>14</v>
      </c>
    </row>
    <row r="3341" spans="1:7" x14ac:dyDescent="0.3">
      <c r="A3341">
        <v>3340</v>
      </c>
      <c r="B3341" t="s">
        <v>13</v>
      </c>
      <c r="C3341" t="s">
        <v>19</v>
      </c>
      <c r="D3341" s="1">
        <v>45081</v>
      </c>
      <c r="E3341" s="1" t="str">
        <f t="shared" si="52"/>
        <v>Jun 2023</v>
      </c>
      <c r="F3341" s="6">
        <v>293.75986626595915</v>
      </c>
      <c r="G3341" t="s">
        <v>14</v>
      </c>
    </row>
    <row r="3342" spans="1:7" x14ac:dyDescent="0.3">
      <c r="A3342">
        <v>3341</v>
      </c>
      <c r="B3342" t="s">
        <v>11</v>
      </c>
      <c r="C3342" t="s">
        <v>15</v>
      </c>
      <c r="D3342" s="1">
        <v>45171</v>
      </c>
      <c r="E3342" s="1" t="str">
        <f t="shared" si="52"/>
        <v>Sep 2023</v>
      </c>
      <c r="F3342" s="6">
        <v>468.4991290949402</v>
      </c>
      <c r="G3342" t="s">
        <v>10</v>
      </c>
    </row>
    <row r="3343" spans="1:7" x14ac:dyDescent="0.3">
      <c r="A3343">
        <v>3342</v>
      </c>
      <c r="B3343" t="s">
        <v>13</v>
      </c>
      <c r="C3343" t="s">
        <v>9</v>
      </c>
      <c r="D3343" s="1">
        <v>45240</v>
      </c>
      <c r="E3343" s="1" t="str">
        <f t="shared" si="52"/>
        <v>Nov 2023</v>
      </c>
      <c r="F3343" s="6">
        <v>443.06238506873848</v>
      </c>
      <c r="G3343" t="s">
        <v>7</v>
      </c>
    </row>
    <row r="3344" spans="1:7" x14ac:dyDescent="0.3">
      <c r="A3344">
        <v>3343</v>
      </c>
      <c r="B3344" t="s">
        <v>8</v>
      </c>
      <c r="C3344" t="s">
        <v>15</v>
      </c>
      <c r="D3344" s="1">
        <v>45181</v>
      </c>
      <c r="E3344" s="1" t="str">
        <f t="shared" si="52"/>
        <v>Sep 2023</v>
      </c>
      <c r="F3344" s="6">
        <v>287.58687757384291</v>
      </c>
      <c r="G3344" t="s">
        <v>10</v>
      </c>
    </row>
    <row r="3345" spans="1:7" x14ac:dyDescent="0.3">
      <c r="A3345">
        <v>3344</v>
      </c>
      <c r="B3345" t="s">
        <v>5</v>
      </c>
      <c r="C3345" t="s">
        <v>6</v>
      </c>
      <c r="D3345" s="1">
        <v>45033</v>
      </c>
      <c r="E3345" s="1" t="str">
        <f t="shared" si="52"/>
        <v>Apr 2023</v>
      </c>
      <c r="F3345" s="6">
        <v>423.25013184512915</v>
      </c>
      <c r="G3345" t="s">
        <v>12</v>
      </c>
    </row>
    <row r="3346" spans="1:7" x14ac:dyDescent="0.3">
      <c r="A3346">
        <v>3345</v>
      </c>
      <c r="B3346" t="s">
        <v>13</v>
      </c>
      <c r="C3346" t="s">
        <v>6</v>
      </c>
      <c r="D3346" s="1">
        <v>45183</v>
      </c>
      <c r="E3346" s="1" t="str">
        <f t="shared" si="52"/>
        <v>Sep 2023</v>
      </c>
      <c r="F3346" s="6">
        <v>59.01501076143149</v>
      </c>
      <c r="G3346" t="s">
        <v>12</v>
      </c>
    </row>
    <row r="3347" spans="1:7" x14ac:dyDescent="0.3">
      <c r="A3347">
        <v>3346</v>
      </c>
      <c r="B3347" t="s">
        <v>18</v>
      </c>
      <c r="C3347" t="s">
        <v>17</v>
      </c>
      <c r="D3347" s="1">
        <v>45069</v>
      </c>
      <c r="E3347" s="1" t="str">
        <f t="shared" si="52"/>
        <v>May 2023</v>
      </c>
      <c r="F3347" s="6">
        <v>191.5687110835687</v>
      </c>
      <c r="G3347" t="s">
        <v>20</v>
      </c>
    </row>
    <row r="3348" spans="1:7" x14ac:dyDescent="0.3">
      <c r="A3348">
        <v>3347</v>
      </c>
      <c r="B3348" t="s">
        <v>11</v>
      </c>
      <c r="C3348" t="s">
        <v>17</v>
      </c>
      <c r="D3348" s="1">
        <v>45107</v>
      </c>
      <c r="E3348" s="1" t="str">
        <f t="shared" si="52"/>
        <v>Jun 2023</v>
      </c>
      <c r="F3348" s="6">
        <v>254.84290326554441</v>
      </c>
      <c r="G3348" t="s">
        <v>14</v>
      </c>
    </row>
    <row r="3349" spans="1:7" x14ac:dyDescent="0.3">
      <c r="A3349">
        <v>3348</v>
      </c>
      <c r="B3349" t="s">
        <v>13</v>
      </c>
      <c r="C3349" t="s">
        <v>17</v>
      </c>
      <c r="D3349" s="1">
        <v>45118</v>
      </c>
      <c r="E3349" s="1" t="str">
        <f t="shared" si="52"/>
        <v>Jul 2023</v>
      </c>
      <c r="F3349" s="6">
        <v>295.45577687417409</v>
      </c>
      <c r="G3349" t="s">
        <v>20</v>
      </c>
    </row>
    <row r="3350" spans="1:7" x14ac:dyDescent="0.3">
      <c r="A3350">
        <v>3349</v>
      </c>
      <c r="B3350" t="s">
        <v>16</v>
      </c>
      <c r="C3350" t="s">
        <v>15</v>
      </c>
      <c r="D3350" s="1">
        <v>45152</v>
      </c>
      <c r="E3350" s="1" t="str">
        <f t="shared" si="52"/>
        <v>Aug 2023</v>
      </c>
      <c r="F3350" s="6">
        <v>221.24435988474221</v>
      </c>
      <c r="G3350" t="s">
        <v>14</v>
      </c>
    </row>
    <row r="3351" spans="1:7" x14ac:dyDescent="0.3">
      <c r="A3351">
        <v>3350</v>
      </c>
      <c r="B3351" t="s">
        <v>8</v>
      </c>
      <c r="C3351" t="s">
        <v>9</v>
      </c>
      <c r="D3351" s="1">
        <v>45116</v>
      </c>
      <c r="E3351" s="1" t="str">
        <f t="shared" si="52"/>
        <v>Jul 2023</v>
      </c>
      <c r="F3351" s="6">
        <v>242.36222429130453</v>
      </c>
      <c r="G3351" t="s">
        <v>14</v>
      </c>
    </row>
    <row r="3352" spans="1:7" x14ac:dyDescent="0.3">
      <c r="A3352">
        <v>3351</v>
      </c>
      <c r="B3352" t="s">
        <v>8</v>
      </c>
      <c r="C3352" t="s">
        <v>9</v>
      </c>
      <c r="D3352" s="1">
        <v>44995</v>
      </c>
      <c r="E3352" s="1" t="str">
        <f t="shared" si="52"/>
        <v>Mar 2023</v>
      </c>
      <c r="F3352" s="6">
        <v>237.22190432221771</v>
      </c>
      <c r="G3352" t="s">
        <v>14</v>
      </c>
    </row>
    <row r="3353" spans="1:7" x14ac:dyDescent="0.3">
      <c r="A3353">
        <v>3352</v>
      </c>
      <c r="B3353" t="s">
        <v>5</v>
      </c>
      <c r="C3353" t="s">
        <v>15</v>
      </c>
      <c r="D3353" s="1">
        <v>45203</v>
      </c>
      <c r="E3353" s="1" t="str">
        <f t="shared" si="52"/>
        <v>Oct 2023</v>
      </c>
      <c r="F3353" s="6">
        <v>483.64897623004111</v>
      </c>
      <c r="G3353" t="s">
        <v>20</v>
      </c>
    </row>
    <row r="3354" spans="1:7" x14ac:dyDescent="0.3">
      <c r="A3354">
        <v>3353</v>
      </c>
      <c r="B3354" t="s">
        <v>21</v>
      </c>
      <c r="C3354" t="s">
        <v>19</v>
      </c>
      <c r="D3354" s="1">
        <v>45282</v>
      </c>
      <c r="E3354" s="1" t="str">
        <f t="shared" si="52"/>
        <v>Dec 2023</v>
      </c>
      <c r="F3354" s="6">
        <v>422.03697587164686</v>
      </c>
      <c r="G3354" t="s">
        <v>20</v>
      </c>
    </row>
    <row r="3355" spans="1:7" x14ac:dyDescent="0.3">
      <c r="A3355">
        <v>3354</v>
      </c>
      <c r="B3355" t="s">
        <v>8</v>
      </c>
      <c r="C3355" t="s">
        <v>17</v>
      </c>
      <c r="D3355" s="1">
        <v>45105</v>
      </c>
      <c r="E3355" s="1" t="str">
        <f t="shared" si="52"/>
        <v>Jun 2023</v>
      </c>
      <c r="F3355" s="6">
        <v>289.46019588694554</v>
      </c>
      <c r="G3355" t="s">
        <v>20</v>
      </c>
    </row>
    <row r="3356" spans="1:7" x14ac:dyDescent="0.3">
      <c r="A3356">
        <v>3355</v>
      </c>
      <c r="B3356" t="s">
        <v>8</v>
      </c>
      <c r="C3356" t="s">
        <v>17</v>
      </c>
      <c r="D3356" s="1">
        <v>44934</v>
      </c>
      <c r="E3356" s="1" t="str">
        <f t="shared" si="52"/>
        <v>Jan 2023</v>
      </c>
      <c r="F3356" s="6">
        <v>100.07923242420426</v>
      </c>
      <c r="G3356" t="s">
        <v>14</v>
      </c>
    </row>
    <row r="3357" spans="1:7" x14ac:dyDescent="0.3">
      <c r="A3357">
        <v>3356</v>
      </c>
      <c r="B3357" t="s">
        <v>5</v>
      </c>
      <c r="C3357" t="s">
        <v>17</v>
      </c>
      <c r="D3357" s="1">
        <v>45211</v>
      </c>
      <c r="E3357" s="1" t="str">
        <f t="shared" si="52"/>
        <v>Oct 2023</v>
      </c>
      <c r="F3357" s="6">
        <v>74.340989854742887</v>
      </c>
      <c r="G3357" t="s">
        <v>20</v>
      </c>
    </row>
    <row r="3358" spans="1:7" x14ac:dyDescent="0.3">
      <c r="A3358">
        <v>3357</v>
      </c>
      <c r="B3358" t="s">
        <v>8</v>
      </c>
      <c r="C3358" t="s">
        <v>19</v>
      </c>
      <c r="D3358" s="1">
        <v>45105</v>
      </c>
      <c r="E3358" s="1" t="str">
        <f t="shared" si="52"/>
        <v>Jun 2023</v>
      </c>
      <c r="F3358" s="6">
        <v>244.53949581090421</v>
      </c>
      <c r="G3358" t="s">
        <v>14</v>
      </c>
    </row>
    <row r="3359" spans="1:7" x14ac:dyDescent="0.3">
      <c r="A3359">
        <v>3358</v>
      </c>
      <c r="B3359" t="s">
        <v>16</v>
      </c>
      <c r="C3359" t="s">
        <v>19</v>
      </c>
      <c r="D3359" s="1">
        <v>45176</v>
      </c>
      <c r="E3359" s="1" t="str">
        <f t="shared" si="52"/>
        <v>Sep 2023</v>
      </c>
      <c r="F3359" s="6">
        <v>265.48285111645163</v>
      </c>
      <c r="G3359" t="s">
        <v>7</v>
      </c>
    </row>
    <row r="3360" spans="1:7" x14ac:dyDescent="0.3">
      <c r="A3360">
        <v>3359</v>
      </c>
      <c r="B3360" t="s">
        <v>8</v>
      </c>
      <c r="C3360" t="s">
        <v>9</v>
      </c>
      <c r="D3360" s="1">
        <v>44989</v>
      </c>
      <c r="E3360" s="1" t="str">
        <f t="shared" si="52"/>
        <v>Mar 2023</v>
      </c>
      <c r="F3360" s="6">
        <v>205.94350006343501</v>
      </c>
      <c r="G3360" t="s">
        <v>7</v>
      </c>
    </row>
    <row r="3361" spans="1:7" x14ac:dyDescent="0.3">
      <c r="A3361">
        <v>3360</v>
      </c>
      <c r="B3361" t="s">
        <v>5</v>
      </c>
      <c r="C3361" t="s">
        <v>6</v>
      </c>
      <c r="D3361" s="1">
        <v>45208</v>
      </c>
      <c r="E3361" s="1" t="str">
        <f t="shared" si="52"/>
        <v>Oct 2023</v>
      </c>
      <c r="F3361" s="6">
        <v>132.90401747396268</v>
      </c>
      <c r="G3361" t="s">
        <v>7</v>
      </c>
    </row>
    <row r="3362" spans="1:7" x14ac:dyDescent="0.3">
      <c r="A3362">
        <v>3361</v>
      </c>
      <c r="B3362" t="s">
        <v>8</v>
      </c>
      <c r="C3362" t="s">
        <v>19</v>
      </c>
      <c r="D3362" s="1">
        <v>45265</v>
      </c>
      <c r="E3362" s="1" t="str">
        <f t="shared" si="52"/>
        <v>Dec 2023</v>
      </c>
      <c r="F3362" s="6">
        <v>247.9149511812094</v>
      </c>
      <c r="G3362" t="s">
        <v>20</v>
      </c>
    </row>
    <row r="3363" spans="1:7" x14ac:dyDescent="0.3">
      <c r="A3363">
        <v>3362</v>
      </c>
      <c r="B3363" t="s">
        <v>8</v>
      </c>
      <c r="C3363" t="s">
        <v>6</v>
      </c>
      <c r="D3363" s="1">
        <v>45271</v>
      </c>
      <c r="E3363" s="1" t="str">
        <f t="shared" si="52"/>
        <v>Dec 2023</v>
      </c>
      <c r="F3363" s="6">
        <v>292.83673999474138</v>
      </c>
      <c r="G3363" t="s">
        <v>7</v>
      </c>
    </row>
    <row r="3364" spans="1:7" x14ac:dyDescent="0.3">
      <c r="A3364">
        <v>3363</v>
      </c>
      <c r="B3364" t="s">
        <v>13</v>
      </c>
      <c r="C3364" t="s">
        <v>17</v>
      </c>
      <c r="D3364" s="1">
        <v>45226</v>
      </c>
      <c r="E3364" s="1" t="str">
        <f t="shared" si="52"/>
        <v>Oct 2023</v>
      </c>
      <c r="F3364" s="6">
        <v>224.7658435781089</v>
      </c>
      <c r="G3364" t="s">
        <v>14</v>
      </c>
    </row>
    <row r="3365" spans="1:7" x14ac:dyDescent="0.3">
      <c r="A3365">
        <v>3364</v>
      </c>
      <c r="B3365" t="s">
        <v>5</v>
      </c>
      <c r="C3365" t="s">
        <v>19</v>
      </c>
      <c r="D3365" s="1">
        <v>45280</v>
      </c>
      <c r="E3365" s="1" t="str">
        <f t="shared" si="52"/>
        <v>Dec 2023</v>
      </c>
      <c r="F3365" s="6">
        <v>464.08785037686897</v>
      </c>
      <c r="G3365" t="s">
        <v>7</v>
      </c>
    </row>
    <row r="3366" spans="1:7" x14ac:dyDescent="0.3">
      <c r="A3366">
        <v>3365</v>
      </c>
      <c r="B3366" t="s">
        <v>11</v>
      </c>
      <c r="C3366" t="s">
        <v>17</v>
      </c>
      <c r="D3366" s="1">
        <v>45010</v>
      </c>
      <c r="E3366" s="1" t="str">
        <f t="shared" si="52"/>
        <v>Mar 2023</v>
      </c>
      <c r="F3366" s="6">
        <v>144.66258242223239</v>
      </c>
      <c r="G3366" t="s">
        <v>12</v>
      </c>
    </row>
    <row r="3367" spans="1:7" x14ac:dyDescent="0.3">
      <c r="A3367">
        <v>3366</v>
      </c>
      <c r="B3367" t="s">
        <v>13</v>
      </c>
      <c r="C3367" t="s">
        <v>19</v>
      </c>
      <c r="D3367" s="1">
        <v>44938</v>
      </c>
      <c r="E3367" s="1" t="str">
        <f t="shared" si="52"/>
        <v>Jan 2023</v>
      </c>
      <c r="F3367" s="6">
        <v>108.56892085520276</v>
      </c>
      <c r="G3367" t="s">
        <v>20</v>
      </c>
    </row>
    <row r="3368" spans="1:7" x14ac:dyDescent="0.3">
      <c r="A3368">
        <v>3367</v>
      </c>
      <c r="B3368" t="s">
        <v>18</v>
      </c>
      <c r="C3368" t="s">
        <v>19</v>
      </c>
      <c r="D3368" s="1">
        <v>45240</v>
      </c>
      <c r="E3368" s="1" t="str">
        <f t="shared" si="52"/>
        <v>Nov 2023</v>
      </c>
      <c r="F3368" s="6">
        <v>13.375950712863339</v>
      </c>
      <c r="G3368" t="s">
        <v>20</v>
      </c>
    </row>
    <row r="3369" spans="1:7" x14ac:dyDescent="0.3">
      <c r="A3369">
        <v>3368</v>
      </c>
      <c r="B3369" t="s">
        <v>16</v>
      </c>
      <c r="C3369" t="s">
        <v>15</v>
      </c>
      <c r="D3369" s="1">
        <v>45130</v>
      </c>
      <c r="E3369" s="1" t="str">
        <f t="shared" si="52"/>
        <v>Jul 2023</v>
      </c>
      <c r="F3369" s="6">
        <v>268.06444227328711</v>
      </c>
      <c r="G3369" t="s">
        <v>20</v>
      </c>
    </row>
    <row r="3370" spans="1:7" x14ac:dyDescent="0.3">
      <c r="A3370">
        <v>3369</v>
      </c>
      <c r="B3370" t="s">
        <v>11</v>
      </c>
      <c r="C3370" t="s">
        <v>19</v>
      </c>
      <c r="D3370" s="1">
        <v>45004</v>
      </c>
      <c r="E3370" s="1" t="str">
        <f t="shared" si="52"/>
        <v>Mar 2023</v>
      </c>
      <c r="F3370" s="6">
        <v>222.10964254364978</v>
      </c>
      <c r="G3370" t="s">
        <v>12</v>
      </c>
    </row>
    <row r="3371" spans="1:7" x14ac:dyDescent="0.3">
      <c r="A3371">
        <v>3370</v>
      </c>
      <c r="B3371" t="s">
        <v>5</v>
      </c>
      <c r="C3371" t="s">
        <v>19</v>
      </c>
      <c r="D3371" s="1">
        <v>45261</v>
      </c>
      <c r="E3371" s="1" t="str">
        <f t="shared" si="52"/>
        <v>Dec 2023</v>
      </c>
      <c r="F3371" s="6">
        <v>369.37568366276923</v>
      </c>
      <c r="G3371" t="s">
        <v>20</v>
      </c>
    </row>
    <row r="3372" spans="1:7" x14ac:dyDescent="0.3">
      <c r="A3372">
        <v>3371</v>
      </c>
      <c r="B3372" t="s">
        <v>21</v>
      </c>
      <c r="C3372" t="s">
        <v>6</v>
      </c>
      <c r="D3372" s="1">
        <v>45013</v>
      </c>
      <c r="E3372" s="1" t="str">
        <f t="shared" si="52"/>
        <v>Mar 2023</v>
      </c>
      <c r="F3372" s="6">
        <v>381.5295688405231</v>
      </c>
      <c r="G3372" t="s">
        <v>14</v>
      </c>
    </row>
    <row r="3373" spans="1:7" x14ac:dyDescent="0.3">
      <c r="A3373">
        <v>3372</v>
      </c>
      <c r="B3373" t="s">
        <v>8</v>
      </c>
      <c r="C3373" t="s">
        <v>19</v>
      </c>
      <c r="D3373" s="1">
        <v>45191</v>
      </c>
      <c r="E3373" s="1" t="str">
        <f t="shared" si="52"/>
        <v>Sep 2023</v>
      </c>
      <c r="F3373" s="6">
        <v>367.33437986578332</v>
      </c>
      <c r="G3373" t="s">
        <v>7</v>
      </c>
    </row>
    <row r="3374" spans="1:7" x14ac:dyDescent="0.3">
      <c r="A3374">
        <v>3373</v>
      </c>
      <c r="B3374" t="s">
        <v>13</v>
      </c>
      <c r="C3374" t="s">
        <v>17</v>
      </c>
      <c r="D3374" s="1">
        <v>45056</v>
      </c>
      <c r="E3374" s="1" t="str">
        <f t="shared" si="52"/>
        <v>May 2023</v>
      </c>
      <c r="F3374" s="6">
        <v>434.37543411395671</v>
      </c>
      <c r="G3374" t="s">
        <v>7</v>
      </c>
    </row>
    <row r="3375" spans="1:7" x14ac:dyDescent="0.3">
      <c r="A3375">
        <v>3374</v>
      </c>
      <c r="B3375" t="s">
        <v>18</v>
      </c>
      <c r="C3375" t="s">
        <v>6</v>
      </c>
      <c r="D3375" s="1">
        <v>45284</v>
      </c>
      <c r="E3375" s="1" t="str">
        <f t="shared" si="52"/>
        <v>Dec 2023</v>
      </c>
      <c r="F3375" s="6">
        <v>199.79408093275407</v>
      </c>
      <c r="G3375" t="s">
        <v>14</v>
      </c>
    </row>
    <row r="3376" spans="1:7" x14ac:dyDescent="0.3">
      <c r="A3376">
        <v>3375</v>
      </c>
      <c r="B3376" t="s">
        <v>13</v>
      </c>
      <c r="C3376" t="s">
        <v>6</v>
      </c>
      <c r="D3376" s="1">
        <v>45291</v>
      </c>
      <c r="E3376" s="1" t="str">
        <f t="shared" si="52"/>
        <v>Dec 2023</v>
      </c>
      <c r="F3376" s="6">
        <v>458.96272813664916</v>
      </c>
      <c r="G3376" t="s">
        <v>20</v>
      </c>
    </row>
    <row r="3377" spans="1:7" x14ac:dyDescent="0.3">
      <c r="A3377">
        <v>3376</v>
      </c>
      <c r="B3377" t="s">
        <v>18</v>
      </c>
      <c r="C3377" t="s">
        <v>9</v>
      </c>
      <c r="D3377" s="1">
        <v>45150</v>
      </c>
      <c r="E3377" s="1" t="str">
        <f t="shared" si="52"/>
        <v>Aug 2023</v>
      </c>
      <c r="F3377" s="6">
        <v>148.32247615637291</v>
      </c>
      <c r="G3377" t="s">
        <v>10</v>
      </c>
    </row>
    <row r="3378" spans="1:7" x14ac:dyDescent="0.3">
      <c r="A3378">
        <v>3377</v>
      </c>
      <c r="B3378" t="s">
        <v>8</v>
      </c>
      <c r="C3378" t="s">
        <v>19</v>
      </c>
      <c r="D3378" s="1">
        <v>45235</v>
      </c>
      <c r="E3378" s="1" t="str">
        <f t="shared" si="52"/>
        <v>Nov 2023</v>
      </c>
      <c r="F3378" s="6">
        <v>165.21089268230256</v>
      </c>
      <c r="G3378" t="s">
        <v>20</v>
      </c>
    </row>
    <row r="3379" spans="1:7" x14ac:dyDescent="0.3">
      <c r="A3379">
        <v>3378</v>
      </c>
      <c r="B3379" t="s">
        <v>21</v>
      </c>
      <c r="C3379" t="s">
        <v>15</v>
      </c>
      <c r="D3379" s="1">
        <v>45110</v>
      </c>
      <c r="E3379" s="1" t="str">
        <f t="shared" si="52"/>
        <v>Jul 2023</v>
      </c>
      <c r="F3379" s="6">
        <v>423.44863502310847</v>
      </c>
      <c r="G3379" t="s">
        <v>20</v>
      </c>
    </row>
    <row r="3380" spans="1:7" x14ac:dyDescent="0.3">
      <c r="A3380">
        <v>3379</v>
      </c>
      <c r="B3380" t="s">
        <v>16</v>
      </c>
      <c r="C3380" t="s">
        <v>15</v>
      </c>
      <c r="D3380" s="1">
        <v>45084</v>
      </c>
      <c r="E3380" s="1" t="str">
        <f t="shared" si="52"/>
        <v>Jun 2023</v>
      </c>
      <c r="F3380" s="6">
        <v>381.75058601314191</v>
      </c>
      <c r="G3380" t="s">
        <v>7</v>
      </c>
    </row>
    <row r="3381" spans="1:7" x14ac:dyDescent="0.3">
      <c r="A3381">
        <v>3380</v>
      </c>
      <c r="B3381" t="s">
        <v>16</v>
      </c>
      <c r="C3381" t="s">
        <v>6</v>
      </c>
      <c r="D3381" s="1">
        <v>45234</v>
      </c>
      <c r="E3381" s="1" t="str">
        <f t="shared" si="52"/>
        <v>Nov 2023</v>
      </c>
      <c r="F3381" s="6">
        <v>407.51088971505692</v>
      </c>
      <c r="G3381" t="s">
        <v>10</v>
      </c>
    </row>
    <row r="3382" spans="1:7" x14ac:dyDescent="0.3">
      <c r="A3382">
        <v>3381</v>
      </c>
      <c r="B3382" t="s">
        <v>13</v>
      </c>
      <c r="C3382" t="s">
        <v>9</v>
      </c>
      <c r="D3382" s="1">
        <v>45287</v>
      </c>
      <c r="E3382" s="1" t="str">
        <f t="shared" si="52"/>
        <v>Dec 2023</v>
      </c>
      <c r="F3382" s="6">
        <v>6.7563173776530414</v>
      </c>
      <c r="G3382" t="s">
        <v>7</v>
      </c>
    </row>
    <row r="3383" spans="1:7" x14ac:dyDescent="0.3">
      <c r="A3383">
        <v>3382</v>
      </c>
      <c r="B3383" t="s">
        <v>21</v>
      </c>
      <c r="C3383" t="s">
        <v>19</v>
      </c>
      <c r="D3383" s="1">
        <v>44948</v>
      </c>
      <c r="E3383" s="1" t="str">
        <f t="shared" si="52"/>
        <v>Jan 2023</v>
      </c>
      <c r="F3383" s="6">
        <v>251.37924857952402</v>
      </c>
      <c r="G3383" t="s">
        <v>20</v>
      </c>
    </row>
    <row r="3384" spans="1:7" x14ac:dyDescent="0.3">
      <c r="A3384">
        <v>3383</v>
      </c>
      <c r="B3384" t="s">
        <v>5</v>
      </c>
      <c r="C3384" t="s">
        <v>15</v>
      </c>
      <c r="D3384" s="1">
        <v>44976</v>
      </c>
      <c r="E3384" s="1" t="str">
        <f t="shared" si="52"/>
        <v>Feb 2023</v>
      </c>
      <c r="F3384" s="6">
        <v>218.384467821904</v>
      </c>
      <c r="G3384" t="s">
        <v>20</v>
      </c>
    </row>
    <row r="3385" spans="1:7" x14ac:dyDescent="0.3">
      <c r="A3385">
        <v>3384</v>
      </c>
      <c r="B3385" t="s">
        <v>13</v>
      </c>
      <c r="C3385" t="s">
        <v>19</v>
      </c>
      <c r="D3385" s="1">
        <v>45216</v>
      </c>
      <c r="E3385" s="1" t="str">
        <f t="shared" si="52"/>
        <v>Oct 2023</v>
      </c>
      <c r="F3385" s="6">
        <v>354.50426104636983</v>
      </c>
      <c r="G3385" t="s">
        <v>7</v>
      </c>
    </row>
    <row r="3386" spans="1:7" x14ac:dyDescent="0.3">
      <c r="A3386">
        <v>3385</v>
      </c>
      <c r="B3386" t="s">
        <v>11</v>
      </c>
      <c r="C3386" t="s">
        <v>6</v>
      </c>
      <c r="D3386" s="1">
        <v>45066</v>
      </c>
      <c r="E3386" s="1" t="str">
        <f t="shared" si="52"/>
        <v>May 2023</v>
      </c>
      <c r="F3386" s="6">
        <v>476.56425784243288</v>
      </c>
      <c r="G3386" t="s">
        <v>7</v>
      </c>
    </row>
    <row r="3387" spans="1:7" x14ac:dyDescent="0.3">
      <c r="A3387">
        <v>3386</v>
      </c>
      <c r="B3387" t="s">
        <v>8</v>
      </c>
      <c r="C3387" t="s">
        <v>6</v>
      </c>
      <c r="D3387" s="1">
        <v>45016</v>
      </c>
      <c r="E3387" s="1" t="str">
        <f t="shared" si="52"/>
        <v>Mar 2023</v>
      </c>
      <c r="F3387" s="6">
        <v>277.93808821530274</v>
      </c>
      <c r="G3387" t="s">
        <v>7</v>
      </c>
    </row>
    <row r="3388" spans="1:7" x14ac:dyDescent="0.3">
      <c r="A3388">
        <v>3387</v>
      </c>
      <c r="B3388" t="s">
        <v>5</v>
      </c>
      <c r="C3388" t="s">
        <v>19</v>
      </c>
      <c r="D3388" s="1">
        <v>45179</v>
      </c>
      <c r="E3388" s="1" t="str">
        <f t="shared" si="52"/>
        <v>Sep 2023</v>
      </c>
      <c r="F3388" s="6">
        <v>7.6549648392910328</v>
      </c>
      <c r="G3388" t="s">
        <v>10</v>
      </c>
    </row>
    <row r="3389" spans="1:7" x14ac:dyDescent="0.3">
      <c r="A3389">
        <v>3388</v>
      </c>
      <c r="B3389" t="s">
        <v>11</v>
      </c>
      <c r="C3389" t="s">
        <v>9</v>
      </c>
      <c r="D3389" s="1">
        <v>44937</v>
      </c>
      <c r="E3389" s="1" t="str">
        <f t="shared" si="52"/>
        <v>Jan 2023</v>
      </c>
      <c r="F3389" s="6">
        <v>429.79131890619396</v>
      </c>
      <c r="G3389" t="s">
        <v>7</v>
      </c>
    </row>
    <row r="3390" spans="1:7" x14ac:dyDescent="0.3">
      <c r="A3390">
        <v>3389</v>
      </c>
      <c r="B3390" t="s">
        <v>18</v>
      </c>
      <c r="C3390" t="s">
        <v>17</v>
      </c>
      <c r="D3390" s="1">
        <v>45199</v>
      </c>
      <c r="E3390" s="1" t="str">
        <f t="shared" si="52"/>
        <v>Sep 2023</v>
      </c>
      <c r="F3390" s="6">
        <v>283.43384828304147</v>
      </c>
      <c r="G3390" t="s">
        <v>12</v>
      </c>
    </row>
    <row r="3391" spans="1:7" x14ac:dyDescent="0.3">
      <c r="A3391">
        <v>3390</v>
      </c>
      <c r="B3391" t="s">
        <v>8</v>
      </c>
      <c r="C3391" t="s">
        <v>15</v>
      </c>
      <c r="D3391" s="1">
        <v>45062</v>
      </c>
      <c r="E3391" s="1" t="str">
        <f t="shared" si="52"/>
        <v>May 2023</v>
      </c>
      <c r="F3391" s="6">
        <v>305.69822594910408</v>
      </c>
      <c r="G3391" t="s">
        <v>14</v>
      </c>
    </row>
    <row r="3392" spans="1:7" x14ac:dyDescent="0.3">
      <c r="A3392">
        <v>3391</v>
      </c>
      <c r="B3392" t="s">
        <v>13</v>
      </c>
      <c r="C3392" t="s">
        <v>9</v>
      </c>
      <c r="D3392" s="1">
        <v>45191</v>
      </c>
      <c r="E3392" s="1" t="str">
        <f t="shared" si="52"/>
        <v>Sep 2023</v>
      </c>
      <c r="F3392" s="6">
        <v>152.53108412066197</v>
      </c>
      <c r="G3392" t="s">
        <v>12</v>
      </c>
    </row>
    <row r="3393" spans="1:7" x14ac:dyDescent="0.3">
      <c r="A3393">
        <v>3392</v>
      </c>
      <c r="B3393" t="s">
        <v>18</v>
      </c>
      <c r="C3393" t="s">
        <v>6</v>
      </c>
      <c r="D3393" s="1">
        <v>45095</v>
      </c>
      <c r="E3393" s="1" t="str">
        <f t="shared" si="52"/>
        <v>Jun 2023</v>
      </c>
      <c r="F3393" s="6">
        <v>321.30908789131911</v>
      </c>
      <c r="G3393" t="s">
        <v>14</v>
      </c>
    </row>
    <row r="3394" spans="1:7" x14ac:dyDescent="0.3">
      <c r="A3394">
        <v>3393</v>
      </c>
      <c r="B3394" t="s">
        <v>21</v>
      </c>
      <c r="C3394" t="s">
        <v>15</v>
      </c>
      <c r="D3394" s="1">
        <v>44972</v>
      </c>
      <c r="E3394" s="1" t="str">
        <f t="shared" ref="E3394:E3457" si="53">TEXT(D3394, "MMM YYYY")</f>
        <v>Feb 2023</v>
      </c>
      <c r="F3394" s="6">
        <v>180.46609162464938</v>
      </c>
      <c r="G3394" t="s">
        <v>12</v>
      </c>
    </row>
    <row r="3395" spans="1:7" x14ac:dyDescent="0.3">
      <c r="A3395">
        <v>3394</v>
      </c>
      <c r="B3395" t="s">
        <v>8</v>
      </c>
      <c r="C3395" t="s">
        <v>15</v>
      </c>
      <c r="D3395" s="1">
        <v>45013</v>
      </c>
      <c r="E3395" s="1" t="str">
        <f t="shared" si="53"/>
        <v>Mar 2023</v>
      </c>
      <c r="F3395" s="6">
        <v>119.7784464964208</v>
      </c>
      <c r="G3395" t="s">
        <v>20</v>
      </c>
    </row>
    <row r="3396" spans="1:7" x14ac:dyDescent="0.3">
      <c r="A3396">
        <v>3395</v>
      </c>
      <c r="B3396" t="s">
        <v>8</v>
      </c>
      <c r="C3396" t="s">
        <v>15</v>
      </c>
      <c r="D3396" s="1">
        <v>45198</v>
      </c>
      <c r="E3396" s="1" t="str">
        <f t="shared" si="53"/>
        <v>Sep 2023</v>
      </c>
      <c r="F3396" s="6">
        <v>72.057864103669388</v>
      </c>
      <c r="G3396" t="s">
        <v>12</v>
      </c>
    </row>
    <row r="3397" spans="1:7" x14ac:dyDescent="0.3">
      <c r="A3397">
        <v>3396</v>
      </c>
      <c r="B3397" t="s">
        <v>16</v>
      </c>
      <c r="C3397" t="s">
        <v>19</v>
      </c>
      <c r="D3397" s="1">
        <v>45135</v>
      </c>
      <c r="E3397" s="1" t="str">
        <f t="shared" si="53"/>
        <v>Jul 2023</v>
      </c>
      <c r="F3397" s="6">
        <v>68.899476743334731</v>
      </c>
      <c r="G3397" t="s">
        <v>20</v>
      </c>
    </row>
    <row r="3398" spans="1:7" x14ac:dyDescent="0.3">
      <c r="A3398">
        <v>3397</v>
      </c>
      <c r="B3398" t="s">
        <v>11</v>
      </c>
      <c r="C3398" t="s">
        <v>17</v>
      </c>
      <c r="D3398" s="1">
        <v>45050</v>
      </c>
      <c r="E3398" s="1" t="str">
        <f t="shared" si="53"/>
        <v>May 2023</v>
      </c>
      <c r="F3398" s="6">
        <v>313.07508273065361</v>
      </c>
      <c r="G3398" t="s">
        <v>20</v>
      </c>
    </row>
    <row r="3399" spans="1:7" x14ac:dyDescent="0.3">
      <c r="A3399">
        <v>3398</v>
      </c>
      <c r="B3399" t="s">
        <v>11</v>
      </c>
      <c r="C3399" t="s">
        <v>6</v>
      </c>
      <c r="D3399" s="1">
        <v>44974</v>
      </c>
      <c r="E3399" s="1" t="str">
        <f t="shared" si="53"/>
        <v>Feb 2023</v>
      </c>
      <c r="F3399" s="6">
        <v>408.25615218961298</v>
      </c>
      <c r="G3399" t="s">
        <v>14</v>
      </c>
    </row>
    <row r="3400" spans="1:7" x14ac:dyDescent="0.3">
      <c r="A3400">
        <v>3399</v>
      </c>
      <c r="B3400" t="s">
        <v>16</v>
      </c>
      <c r="C3400" t="s">
        <v>6</v>
      </c>
      <c r="D3400" s="1">
        <v>45055</v>
      </c>
      <c r="E3400" s="1" t="str">
        <f t="shared" si="53"/>
        <v>May 2023</v>
      </c>
      <c r="F3400" s="6">
        <v>339.10354109963856</v>
      </c>
      <c r="G3400" t="s">
        <v>14</v>
      </c>
    </row>
    <row r="3401" spans="1:7" x14ac:dyDescent="0.3">
      <c r="A3401">
        <v>3400</v>
      </c>
      <c r="B3401" t="s">
        <v>16</v>
      </c>
      <c r="C3401" t="s">
        <v>19</v>
      </c>
      <c r="D3401" s="1">
        <v>45010</v>
      </c>
      <c r="E3401" s="1" t="str">
        <f t="shared" si="53"/>
        <v>Mar 2023</v>
      </c>
      <c r="F3401" s="6">
        <v>218.11494802455692</v>
      </c>
      <c r="G3401" t="s">
        <v>20</v>
      </c>
    </row>
    <row r="3402" spans="1:7" x14ac:dyDescent="0.3">
      <c r="A3402">
        <v>3401</v>
      </c>
      <c r="B3402" t="s">
        <v>18</v>
      </c>
      <c r="C3402" t="s">
        <v>9</v>
      </c>
      <c r="D3402" s="1">
        <v>45053</v>
      </c>
      <c r="E3402" s="1" t="str">
        <f t="shared" si="53"/>
        <v>May 2023</v>
      </c>
      <c r="F3402" s="6">
        <v>262.53490872632614</v>
      </c>
      <c r="G3402" t="s">
        <v>20</v>
      </c>
    </row>
    <row r="3403" spans="1:7" x14ac:dyDescent="0.3">
      <c r="A3403">
        <v>3402</v>
      </c>
      <c r="B3403" t="s">
        <v>16</v>
      </c>
      <c r="C3403" t="s">
        <v>6</v>
      </c>
      <c r="D3403" s="1">
        <v>45055</v>
      </c>
      <c r="E3403" s="1" t="str">
        <f t="shared" si="53"/>
        <v>May 2023</v>
      </c>
      <c r="F3403" s="6">
        <v>36.811499112984279</v>
      </c>
      <c r="G3403" t="s">
        <v>20</v>
      </c>
    </row>
    <row r="3404" spans="1:7" x14ac:dyDescent="0.3">
      <c r="A3404">
        <v>3403</v>
      </c>
      <c r="B3404" t="s">
        <v>11</v>
      </c>
      <c r="C3404" t="s">
        <v>6</v>
      </c>
      <c r="D3404" s="1">
        <v>45002</v>
      </c>
      <c r="E3404" s="1" t="str">
        <f t="shared" si="53"/>
        <v>Mar 2023</v>
      </c>
      <c r="F3404" s="6">
        <v>433.46547294899608</v>
      </c>
      <c r="G3404" t="s">
        <v>20</v>
      </c>
    </row>
    <row r="3405" spans="1:7" x14ac:dyDescent="0.3">
      <c r="A3405">
        <v>3404</v>
      </c>
      <c r="B3405" t="s">
        <v>16</v>
      </c>
      <c r="C3405" t="s">
        <v>9</v>
      </c>
      <c r="D3405" s="1">
        <v>45145</v>
      </c>
      <c r="E3405" s="1" t="str">
        <f t="shared" si="53"/>
        <v>Aug 2023</v>
      </c>
      <c r="F3405" s="6">
        <v>27.208983211368498</v>
      </c>
      <c r="G3405" t="s">
        <v>20</v>
      </c>
    </row>
    <row r="3406" spans="1:7" x14ac:dyDescent="0.3">
      <c r="A3406">
        <v>3405</v>
      </c>
      <c r="B3406" t="s">
        <v>13</v>
      </c>
      <c r="C3406" t="s">
        <v>19</v>
      </c>
      <c r="D3406" s="1">
        <v>45034</v>
      </c>
      <c r="E3406" s="1" t="str">
        <f t="shared" si="53"/>
        <v>Apr 2023</v>
      </c>
      <c r="F3406" s="6">
        <v>158.97806554525195</v>
      </c>
      <c r="G3406" t="s">
        <v>7</v>
      </c>
    </row>
    <row r="3407" spans="1:7" x14ac:dyDescent="0.3">
      <c r="A3407">
        <v>3406</v>
      </c>
      <c r="B3407" t="s">
        <v>11</v>
      </c>
      <c r="C3407" t="s">
        <v>6</v>
      </c>
      <c r="D3407" s="1">
        <v>45153</v>
      </c>
      <c r="E3407" s="1" t="str">
        <f t="shared" si="53"/>
        <v>Aug 2023</v>
      </c>
      <c r="F3407" s="6">
        <v>116.54843870009915</v>
      </c>
      <c r="G3407" t="s">
        <v>14</v>
      </c>
    </row>
    <row r="3408" spans="1:7" x14ac:dyDescent="0.3">
      <c r="A3408">
        <v>3407</v>
      </c>
      <c r="B3408" t="s">
        <v>8</v>
      </c>
      <c r="C3408" t="s">
        <v>15</v>
      </c>
      <c r="D3408" s="1">
        <v>45002</v>
      </c>
      <c r="E3408" s="1" t="str">
        <f t="shared" si="53"/>
        <v>Mar 2023</v>
      </c>
      <c r="F3408" s="6">
        <v>347.08264791910642</v>
      </c>
      <c r="G3408" t="s">
        <v>12</v>
      </c>
    </row>
    <row r="3409" spans="1:7" x14ac:dyDescent="0.3">
      <c r="A3409">
        <v>3408</v>
      </c>
      <c r="B3409" t="s">
        <v>21</v>
      </c>
      <c r="C3409" t="s">
        <v>19</v>
      </c>
      <c r="D3409" s="1">
        <v>45259</v>
      </c>
      <c r="E3409" s="1" t="str">
        <f t="shared" si="53"/>
        <v>Nov 2023</v>
      </c>
      <c r="F3409" s="6">
        <v>498.42341546460869</v>
      </c>
      <c r="G3409" t="s">
        <v>7</v>
      </c>
    </row>
    <row r="3410" spans="1:7" x14ac:dyDescent="0.3">
      <c r="A3410">
        <v>3409</v>
      </c>
      <c r="B3410" t="s">
        <v>21</v>
      </c>
      <c r="C3410" t="s">
        <v>6</v>
      </c>
      <c r="D3410" s="1">
        <v>44997</v>
      </c>
      <c r="E3410" s="1" t="str">
        <f t="shared" si="53"/>
        <v>Mar 2023</v>
      </c>
      <c r="F3410" s="6">
        <v>248.25019860084703</v>
      </c>
      <c r="G3410" t="s">
        <v>10</v>
      </c>
    </row>
    <row r="3411" spans="1:7" x14ac:dyDescent="0.3">
      <c r="A3411">
        <v>3410</v>
      </c>
      <c r="B3411" t="s">
        <v>18</v>
      </c>
      <c r="C3411" t="s">
        <v>9</v>
      </c>
      <c r="D3411" s="1">
        <v>44963</v>
      </c>
      <c r="E3411" s="1" t="str">
        <f t="shared" si="53"/>
        <v>Feb 2023</v>
      </c>
      <c r="F3411" s="6">
        <v>148.70854658961576</v>
      </c>
      <c r="G3411" t="s">
        <v>12</v>
      </c>
    </row>
    <row r="3412" spans="1:7" x14ac:dyDescent="0.3">
      <c r="A3412">
        <v>3411</v>
      </c>
      <c r="B3412" t="s">
        <v>5</v>
      </c>
      <c r="C3412" t="s">
        <v>19</v>
      </c>
      <c r="D3412" s="1">
        <v>45124</v>
      </c>
      <c r="E3412" s="1" t="str">
        <f t="shared" si="53"/>
        <v>Jul 2023</v>
      </c>
      <c r="F3412" s="6">
        <v>349.6545260583959</v>
      </c>
      <c r="G3412" t="s">
        <v>20</v>
      </c>
    </row>
    <row r="3413" spans="1:7" x14ac:dyDescent="0.3">
      <c r="A3413">
        <v>3412</v>
      </c>
      <c r="B3413" t="s">
        <v>5</v>
      </c>
      <c r="C3413" t="s">
        <v>15</v>
      </c>
      <c r="D3413" s="1">
        <v>45108</v>
      </c>
      <c r="E3413" s="1" t="str">
        <f t="shared" si="53"/>
        <v>Jul 2023</v>
      </c>
      <c r="F3413" s="6">
        <v>481.16642844971955</v>
      </c>
      <c r="G3413" t="s">
        <v>20</v>
      </c>
    </row>
    <row r="3414" spans="1:7" x14ac:dyDescent="0.3">
      <c r="A3414">
        <v>3413</v>
      </c>
      <c r="B3414" t="s">
        <v>18</v>
      </c>
      <c r="C3414" t="s">
        <v>15</v>
      </c>
      <c r="D3414" s="1">
        <v>45170</v>
      </c>
      <c r="E3414" s="1" t="str">
        <f t="shared" si="53"/>
        <v>Sep 2023</v>
      </c>
      <c r="F3414" s="6">
        <v>458.61626898621688</v>
      </c>
      <c r="G3414" t="s">
        <v>20</v>
      </c>
    </row>
    <row r="3415" spans="1:7" x14ac:dyDescent="0.3">
      <c r="A3415">
        <v>3414</v>
      </c>
      <c r="B3415" t="s">
        <v>18</v>
      </c>
      <c r="C3415" t="s">
        <v>6</v>
      </c>
      <c r="D3415" s="1">
        <v>45231</v>
      </c>
      <c r="E3415" s="1" t="str">
        <f t="shared" si="53"/>
        <v>Nov 2023</v>
      </c>
      <c r="F3415" s="6">
        <v>107.64175926572149</v>
      </c>
      <c r="G3415" t="s">
        <v>10</v>
      </c>
    </row>
    <row r="3416" spans="1:7" x14ac:dyDescent="0.3">
      <c r="A3416">
        <v>3415</v>
      </c>
      <c r="B3416" t="s">
        <v>18</v>
      </c>
      <c r="C3416" t="s">
        <v>9</v>
      </c>
      <c r="D3416" s="1">
        <v>45250</v>
      </c>
      <c r="E3416" s="1" t="str">
        <f t="shared" si="53"/>
        <v>Nov 2023</v>
      </c>
      <c r="F3416" s="6">
        <v>98.747006620574709</v>
      </c>
      <c r="G3416" t="s">
        <v>14</v>
      </c>
    </row>
    <row r="3417" spans="1:7" x14ac:dyDescent="0.3">
      <c r="A3417">
        <v>3416</v>
      </c>
      <c r="B3417" t="s">
        <v>8</v>
      </c>
      <c r="C3417" t="s">
        <v>9</v>
      </c>
      <c r="D3417" s="1">
        <v>45149</v>
      </c>
      <c r="E3417" s="1" t="str">
        <f t="shared" si="53"/>
        <v>Aug 2023</v>
      </c>
      <c r="F3417" s="6">
        <v>148.98828422686287</v>
      </c>
      <c r="G3417" t="s">
        <v>12</v>
      </c>
    </row>
    <row r="3418" spans="1:7" x14ac:dyDescent="0.3">
      <c r="A3418">
        <v>3417</v>
      </c>
      <c r="B3418" t="s">
        <v>18</v>
      </c>
      <c r="C3418" t="s">
        <v>6</v>
      </c>
      <c r="D3418" s="1">
        <v>45144</v>
      </c>
      <c r="E3418" s="1" t="str">
        <f t="shared" si="53"/>
        <v>Aug 2023</v>
      </c>
      <c r="F3418" s="6">
        <v>190.44996090446773</v>
      </c>
      <c r="G3418" t="s">
        <v>12</v>
      </c>
    </row>
    <row r="3419" spans="1:7" x14ac:dyDescent="0.3">
      <c r="A3419">
        <v>3418</v>
      </c>
      <c r="B3419" t="s">
        <v>18</v>
      </c>
      <c r="C3419" t="s">
        <v>6</v>
      </c>
      <c r="D3419" s="1">
        <v>45250</v>
      </c>
      <c r="E3419" s="1" t="str">
        <f t="shared" si="53"/>
        <v>Nov 2023</v>
      </c>
      <c r="F3419" s="6">
        <v>315.98987341165781</v>
      </c>
      <c r="G3419" t="s">
        <v>10</v>
      </c>
    </row>
    <row r="3420" spans="1:7" x14ac:dyDescent="0.3">
      <c r="A3420">
        <v>3419</v>
      </c>
      <c r="B3420" t="s">
        <v>18</v>
      </c>
      <c r="C3420" t="s">
        <v>9</v>
      </c>
      <c r="D3420" s="1">
        <v>45283</v>
      </c>
      <c r="E3420" s="1" t="str">
        <f t="shared" si="53"/>
        <v>Dec 2023</v>
      </c>
      <c r="F3420" s="6">
        <v>109.36370897330872</v>
      </c>
      <c r="G3420" t="s">
        <v>12</v>
      </c>
    </row>
    <row r="3421" spans="1:7" x14ac:dyDescent="0.3">
      <c r="A3421">
        <v>3420</v>
      </c>
      <c r="B3421" t="s">
        <v>11</v>
      </c>
      <c r="C3421" t="s">
        <v>19</v>
      </c>
      <c r="D3421" s="1">
        <v>44992</v>
      </c>
      <c r="E3421" s="1" t="str">
        <f t="shared" si="53"/>
        <v>Mar 2023</v>
      </c>
      <c r="F3421" s="6">
        <v>159.87787245651742</v>
      </c>
      <c r="G3421" t="s">
        <v>10</v>
      </c>
    </row>
    <row r="3422" spans="1:7" x14ac:dyDescent="0.3">
      <c r="A3422">
        <v>3421</v>
      </c>
      <c r="B3422" t="s">
        <v>8</v>
      </c>
      <c r="C3422" t="s">
        <v>9</v>
      </c>
      <c r="D3422" s="1">
        <v>44984</v>
      </c>
      <c r="E3422" s="1" t="str">
        <f t="shared" si="53"/>
        <v>Feb 2023</v>
      </c>
      <c r="F3422" s="6">
        <v>30.834382622348254</v>
      </c>
      <c r="G3422" t="s">
        <v>12</v>
      </c>
    </row>
    <row r="3423" spans="1:7" x14ac:dyDescent="0.3">
      <c r="A3423">
        <v>3422</v>
      </c>
      <c r="B3423" t="s">
        <v>5</v>
      </c>
      <c r="C3423" t="s">
        <v>17</v>
      </c>
      <c r="D3423" s="1">
        <v>45279</v>
      </c>
      <c r="E3423" s="1" t="str">
        <f t="shared" si="53"/>
        <v>Dec 2023</v>
      </c>
      <c r="F3423" s="6">
        <v>123.16885848404773</v>
      </c>
      <c r="G3423" t="s">
        <v>10</v>
      </c>
    </row>
    <row r="3424" spans="1:7" x14ac:dyDescent="0.3">
      <c r="A3424">
        <v>3423</v>
      </c>
      <c r="B3424" t="s">
        <v>13</v>
      </c>
      <c r="C3424" t="s">
        <v>17</v>
      </c>
      <c r="D3424" s="1">
        <v>45027</v>
      </c>
      <c r="E3424" s="1" t="str">
        <f t="shared" si="53"/>
        <v>Apr 2023</v>
      </c>
      <c r="F3424" s="6">
        <v>103.57911293568782</v>
      </c>
      <c r="G3424" t="s">
        <v>12</v>
      </c>
    </row>
    <row r="3425" spans="1:7" x14ac:dyDescent="0.3">
      <c r="A3425">
        <v>3424</v>
      </c>
      <c r="B3425" t="s">
        <v>18</v>
      </c>
      <c r="C3425" t="s">
        <v>19</v>
      </c>
      <c r="D3425" s="1">
        <v>45032</v>
      </c>
      <c r="E3425" s="1" t="str">
        <f t="shared" si="53"/>
        <v>Apr 2023</v>
      </c>
      <c r="F3425" s="6">
        <v>118.66355534549703</v>
      </c>
      <c r="G3425" t="s">
        <v>14</v>
      </c>
    </row>
    <row r="3426" spans="1:7" x14ac:dyDescent="0.3">
      <c r="A3426">
        <v>3425</v>
      </c>
      <c r="B3426" t="s">
        <v>5</v>
      </c>
      <c r="C3426" t="s">
        <v>15</v>
      </c>
      <c r="D3426" s="1">
        <v>45212</v>
      </c>
      <c r="E3426" s="1" t="str">
        <f t="shared" si="53"/>
        <v>Oct 2023</v>
      </c>
      <c r="F3426" s="6">
        <v>450.26260318372789</v>
      </c>
      <c r="G3426" t="s">
        <v>7</v>
      </c>
    </row>
    <row r="3427" spans="1:7" x14ac:dyDescent="0.3">
      <c r="A3427">
        <v>3426</v>
      </c>
      <c r="B3427" t="s">
        <v>21</v>
      </c>
      <c r="C3427" t="s">
        <v>19</v>
      </c>
      <c r="D3427" s="1">
        <v>44943</v>
      </c>
      <c r="E3427" s="1" t="str">
        <f t="shared" si="53"/>
        <v>Jan 2023</v>
      </c>
      <c r="F3427" s="6">
        <v>127.06070426341176</v>
      </c>
      <c r="G3427" t="s">
        <v>7</v>
      </c>
    </row>
    <row r="3428" spans="1:7" x14ac:dyDescent="0.3">
      <c r="A3428">
        <v>3427</v>
      </c>
      <c r="B3428" t="s">
        <v>18</v>
      </c>
      <c r="C3428" t="s">
        <v>9</v>
      </c>
      <c r="D3428" s="1">
        <v>45272</v>
      </c>
      <c r="E3428" s="1" t="str">
        <f t="shared" si="53"/>
        <v>Dec 2023</v>
      </c>
      <c r="F3428" s="6">
        <v>464.98396192795633</v>
      </c>
      <c r="G3428" t="s">
        <v>14</v>
      </c>
    </row>
    <row r="3429" spans="1:7" x14ac:dyDescent="0.3">
      <c r="A3429">
        <v>3428</v>
      </c>
      <c r="B3429" t="s">
        <v>16</v>
      </c>
      <c r="C3429" t="s">
        <v>9</v>
      </c>
      <c r="D3429" s="1">
        <v>45134</v>
      </c>
      <c r="E3429" s="1" t="str">
        <f t="shared" si="53"/>
        <v>Jul 2023</v>
      </c>
      <c r="F3429" s="6">
        <v>462.07497358225078</v>
      </c>
      <c r="G3429" t="s">
        <v>14</v>
      </c>
    </row>
    <row r="3430" spans="1:7" x14ac:dyDescent="0.3">
      <c r="A3430">
        <v>3429</v>
      </c>
      <c r="B3430" t="s">
        <v>21</v>
      </c>
      <c r="C3430" t="s">
        <v>19</v>
      </c>
      <c r="D3430" s="1">
        <v>45250</v>
      </c>
      <c r="E3430" s="1" t="str">
        <f t="shared" si="53"/>
        <v>Nov 2023</v>
      </c>
      <c r="F3430" s="6">
        <v>449.22207961613526</v>
      </c>
      <c r="G3430" t="s">
        <v>14</v>
      </c>
    </row>
    <row r="3431" spans="1:7" x14ac:dyDescent="0.3">
      <c r="A3431">
        <v>3430</v>
      </c>
      <c r="B3431" t="s">
        <v>21</v>
      </c>
      <c r="C3431" t="s">
        <v>15</v>
      </c>
      <c r="D3431" s="1">
        <v>44958</v>
      </c>
      <c r="E3431" s="1" t="str">
        <f t="shared" si="53"/>
        <v>Feb 2023</v>
      </c>
      <c r="F3431" s="6">
        <v>328.4614606666816</v>
      </c>
      <c r="G3431" t="s">
        <v>10</v>
      </c>
    </row>
    <row r="3432" spans="1:7" x14ac:dyDescent="0.3">
      <c r="A3432">
        <v>3431</v>
      </c>
      <c r="B3432" t="s">
        <v>5</v>
      </c>
      <c r="C3432" t="s">
        <v>9</v>
      </c>
      <c r="D3432" s="1">
        <v>45179</v>
      </c>
      <c r="E3432" s="1" t="str">
        <f t="shared" si="53"/>
        <v>Sep 2023</v>
      </c>
      <c r="F3432" s="6">
        <v>40.199986915373572</v>
      </c>
      <c r="G3432" t="s">
        <v>12</v>
      </c>
    </row>
    <row r="3433" spans="1:7" x14ac:dyDescent="0.3">
      <c r="A3433">
        <v>3432</v>
      </c>
      <c r="B3433" t="s">
        <v>13</v>
      </c>
      <c r="C3433" t="s">
        <v>19</v>
      </c>
      <c r="D3433" s="1">
        <v>45199</v>
      </c>
      <c r="E3433" s="1" t="str">
        <f t="shared" si="53"/>
        <v>Sep 2023</v>
      </c>
      <c r="F3433" s="6">
        <v>168.80728819952279</v>
      </c>
      <c r="G3433" t="s">
        <v>14</v>
      </c>
    </row>
    <row r="3434" spans="1:7" x14ac:dyDescent="0.3">
      <c r="A3434">
        <v>3433</v>
      </c>
      <c r="B3434" t="s">
        <v>13</v>
      </c>
      <c r="C3434" t="s">
        <v>9</v>
      </c>
      <c r="D3434" s="1">
        <v>45140</v>
      </c>
      <c r="E3434" s="1" t="str">
        <f t="shared" si="53"/>
        <v>Aug 2023</v>
      </c>
      <c r="F3434" s="6">
        <v>363.48229742797162</v>
      </c>
      <c r="G3434" t="s">
        <v>12</v>
      </c>
    </row>
    <row r="3435" spans="1:7" x14ac:dyDescent="0.3">
      <c r="A3435">
        <v>3434</v>
      </c>
      <c r="B3435" t="s">
        <v>5</v>
      </c>
      <c r="C3435" t="s">
        <v>19</v>
      </c>
      <c r="D3435" s="1">
        <v>45215</v>
      </c>
      <c r="E3435" s="1" t="str">
        <f t="shared" si="53"/>
        <v>Oct 2023</v>
      </c>
      <c r="F3435" s="6">
        <v>281.52988977293677</v>
      </c>
      <c r="G3435" t="s">
        <v>7</v>
      </c>
    </row>
    <row r="3436" spans="1:7" x14ac:dyDescent="0.3">
      <c r="A3436">
        <v>3435</v>
      </c>
      <c r="B3436" t="s">
        <v>13</v>
      </c>
      <c r="C3436" t="s">
        <v>17</v>
      </c>
      <c r="D3436" s="1">
        <v>45160</v>
      </c>
      <c r="E3436" s="1" t="str">
        <f t="shared" si="53"/>
        <v>Aug 2023</v>
      </c>
      <c r="F3436" s="6">
        <v>157.90192517018468</v>
      </c>
      <c r="G3436" t="s">
        <v>14</v>
      </c>
    </row>
    <row r="3437" spans="1:7" x14ac:dyDescent="0.3">
      <c r="A3437">
        <v>3436</v>
      </c>
      <c r="B3437" t="s">
        <v>11</v>
      </c>
      <c r="C3437" t="s">
        <v>15</v>
      </c>
      <c r="D3437" s="1">
        <v>45197</v>
      </c>
      <c r="E3437" s="1" t="str">
        <f t="shared" si="53"/>
        <v>Sep 2023</v>
      </c>
      <c r="F3437" s="6">
        <v>143.54847793431955</v>
      </c>
      <c r="G3437" t="s">
        <v>7</v>
      </c>
    </row>
    <row r="3438" spans="1:7" x14ac:dyDescent="0.3">
      <c r="A3438">
        <v>3437</v>
      </c>
      <c r="B3438" t="s">
        <v>16</v>
      </c>
      <c r="C3438" t="s">
        <v>17</v>
      </c>
      <c r="D3438" s="1">
        <v>45173</v>
      </c>
      <c r="E3438" s="1" t="str">
        <f t="shared" si="53"/>
        <v>Sep 2023</v>
      </c>
      <c r="F3438" s="6">
        <v>45.298681314532388</v>
      </c>
      <c r="G3438" t="s">
        <v>20</v>
      </c>
    </row>
    <row r="3439" spans="1:7" x14ac:dyDescent="0.3">
      <c r="A3439">
        <v>3438</v>
      </c>
      <c r="B3439" t="s">
        <v>21</v>
      </c>
      <c r="C3439" t="s">
        <v>6</v>
      </c>
      <c r="D3439" s="1">
        <v>45021</v>
      </c>
      <c r="E3439" s="1" t="str">
        <f t="shared" si="53"/>
        <v>Apr 2023</v>
      </c>
      <c r="F3439" s="6">
        <v>437.48460825786793</v>
      </c>
      <c r="G3439" t="s">
        <v>7</v>
      </c>
    </row>
    <row r="3440" spans="1:7" x14ac:dyDescent="0.3">
      <c r="A3440">
        <v>3439</v>
      </c>
      <c r="B3440" t="s">
        <v>13</v>
      </c>
      <c r="C3440" t="s">
        <v>17</v>
      </c>
      <c r="D3440" s="1">
        <v>45124</v>
      </c>
      <c r="E3440" s="1" t="str">
        <f t="shared" si="53"/>
        <v>Jul 2023</v>
      </c>
      <c r="F3440" s="6">
        <v>316.53193778178041</v>
      </c>
      <c r="G3440" t="s">
        <v>14</v>
      </c>
    </row>
    <row r="3441" spans="1:7" x14ac:dyDescent="0.3">
      <c r="A3441">
        <v>3440</v>
      </c>
      <c r="B3441" t="s">
        <v>5</v>
      </c>
      <c r="C3441" t="s">
        <v>6</v>
      </c>
      <c r="D3441" s="1">
        <v>45238</v>
      </c>
      <c r="E3441" s="1" t="str">
        <f t="shared" si="53"/>
        <v>Nov 2023</v>
      </c>
      <c r="F3441" s="6">
        <v>141.29548270184253</v>
      </c>
      <c r="G3441" t="s">
        <v>10</v>
      </c>
    </row>
    <row r="3442" spans="1:7" x14ac:dyDescent="0.3">
      <c r="A3442">
        <v>3441</v>
      </c>
      <c r="B3442" t="s">
        <v>16</v>
      </c>
      <c r="C3442" t="s">
        <v>15</v>
      </c>
      <c r="D3442" s="1">
        <v>44990</v>
      </c>
      <c r="E3442" s="1" t="str">
        <f t="shared" si="53"/>
        <v>Mar 2023</v>
      </c>
      <c r="F3442" s="6">
        <v>374.42654740323542</v>
      </c>
      <c r="G3442" t="s">
        <v>20</v>
      </c>
    </row>
    <row r="3443" spans="1:7" x14ac:dyDescent="0.3">
      <c r="A3443">
        <v>3442</v>
      </c>
      <c r="B3443" t="s">
        <v>18</v>
      </c>
      <c r="C3443" t="s">
        <v>15</v>
      </c>
      <c r="D3443" s="1">
        <v>45255</v>
      </c>
      <c r="E3443" s="1" t="str">
        <f t="shared" si="53"/>
        <v>Nov 2023</v>
      </c>
      <c r="F3443" s="6">
        <v>381.88090560871353</v>
      </c>
      <c r="G3443" t="s">
        <v>7</v>
      </c>
    </row>
    <row r="3444" spans="1:7" x14ac:dyDescent="0.3">
      <c r="A3444">
        <v>3443</v>
      </c>
      <c r="B3444" t="s">
        <v>16</v>
      </c>
      <c r="C3444" t="s">
        <v>17</v>
      </c>
      <c r="D3444" s="1">
        <v>45291</v>
      </c>
      <c r="E3444" s="1" t="str">
        <f t="shared" si="53"/>
        <v>Dec 2023</v>
      </c>
      <c r="F3444" s="6">
        <v>310.82632534730232</v>
      </c>
      <c r="G3444" t="s">
        <v>12</v>
      </c>
    </row>
    <row r="3445" spans="1:7" x14ac:dyDescent="0.3">
      <c r="A3445">
        <v>3444</v>
      </c>
      <c r="B3445" t="s">
        <v>11</v>
      </c>
      <c r="C3445" t="s">
        <v>17</v>
      </c>
      <c r="D3445" s="1">
        <v>45153</v>
      </c>
      <c r="E3445" s="1" t="str">
        <f t="shared" si="53"/>
        <v>Aug 2023</v>
      </c>
      <c r="F3445" s="6">
        <v>339.63053287996775</v>
      </c>
      <c r="G3445" t="s">
        <v>20</v>
      </c>
    </row>
    <row r="3446" spans="1:7" x14ac:dyDescent="0.3">
      <c r="A3446">
        <v>3445</v>
      </c>
      <c r="B3446" t="s">
        <v>18</v>
      </c>
      <c r="C3446" t="s">
        <v>9</v>
      </c>
      <c r="D3446" s="1">
        <v>45063</v>
      </c>
      <c r="E3446" s="1" t="str">
        <f t="shared" si="53"/>
        <v>May 2023</v>
      </c>
      <c r="F3446" s="6">
        <v>234.30905757816356</v>
      </c>
      <c r="G3446" t="s">
        <v>7</v>
      </c>
    </row>
    <row r="3447" spans="1:7" x14ac:dyDescent="0.3">
      <c r="A3447">
        <v>3446</v>
      </c>
      <c r="B3447" t="s">
        <v>5</v>
      </c>
      <c r="C3447" t="s">
        <v>9</v>
      </c>
      <c r="D3447" s="1">
        <v>44944</v>
      </c>
      <c r="E3447" s="1" t="str">
        <f t="shared" si="53"/>
        <v>Jan 2023</v>
      </c>
      <c r="F3447" s="6">
        <v>278.62129501960482</v>
      </c>
      <c r="G3447" t="s">
        <v>14</v>
      </c>
    </row>
    <row r="3448" spans="1:7" x14ac:dyDescent="0.3">
      <c r="A3448">
        <v>3447</v>
      </c>
      <c r="B3448" t="s">
        <v>21</v>
      </c>
      <c r="C3448" t="s">
        <v>19</v>
      </c>
      <c r="D3448" s="1">
        <v>45098</v>
      </c>
      <c r="E3448" s="1" t="str">
        <f t="shared" si="53"/>
        <v>Jun 2023</v>
      </c>
      <c r="F3448" s="6">
        <v>458.52522910049737</v>
      </c>
      <c r="G3448" t="s">
        <v>20</v>
      </c>
    </row>
    <row r="3449" spans="1:7" x14ac:dyDescent="0.3">
      <c r="A3449">
        <v>3448</v>
      </c>
      <c r="B3449" t="s">
        <v>5</v>
      </c>
      <c r="C3449" t="s">
        <v>9</v>
      </c>
      <c r="D3449" s="1">
        <v>45260</v>
      </c>
      <c r="E3449" s="1" t="str">
        <f t="shared" si="53"/>
        <v>Nov 2023</v>
      </c>
      <c r="F3449" s="6">
        <v>178.39518410429295</v>
      </c>
      <c r="G3449" t="s">
        <v>20</v>
      </c>
    </row>
    <row r="3450" spans="1:7" x14ac:dyDescent="0.3">
      <c r="A3450">
        <v>3449</v>
      </c>
      <c r="B3450" t="s">
        <v>11</v>
      </c>
      <c r="C3450" t="s">
        <v>9</v>
      </c>
      <c r="D3450" s="1">
        <v>44967</v>
      </c>
      <c r="E3450" s="1" t="str">
        <f t="shared" si="53"/>
        <v>Feb 2023</v>
      </c>
      <c r="F3450" s="6">
        <v>50.526513409931205</v>
      </c>
      <c r="G3450" t="s">
        <v>20</v>
      </c>
    </row>
    <row r="3451" spans="1:7" x14ac:dyDescent="0.3">
      <c r="A3451">
        <v>3450</v>
      </c>
      <c r="B3451" t="s">
        <v>13</v>
      </c>
      <c r="C3451" t="s">
        <v>15</v>
      </c>
      <c r="D3451" s="1">
        <v>45130</v>
      </c>
      <c r="E3451" s="1" t="str">
        <f t="shared" si="53"/>
        <v>Jul 2023</v>
      </c>
      <c r="F3451" s="6">
        <v>464.10548913769912</v>
      </c>
      <c r="G3451" t="s">
        <v>14</v>
      </c>
    </row>
    <row r="3452" spans="1:7" x14ac:dyDescent="0.3">
      <c r="A3452">
        <v>3451</v>
      </c>
      <c r="B3452" t="s">
        <v>21</v>
      </c>
      <c r="C3452" t="s">
        <v>6</v>
      </c>
      <c r="D3452" s="1">
        <v>45120</v>
      </c>
      <c r="E3452" s="1" t="str">
        <f t="shared" si="53"/>
        <v>Jul 2023</v>
      </c>
      <c r="F3452" s="6">
        <v>63.434617728226179</v>
      </c>
      <c r="G3452" t="s">
        <v>12</v>
      </c>
    </row>
    <row r="3453" spans="1:7" x14ac:dyDescent="0.3">
      <c r="A3453">
        <v>3452</v>
      </c>
      <c r="B3453" t="s">
        <v>16</v>
      </c>
      <c r="C3453" t="s">
        <v>9</v>
      </c>
      <c r="D3453" s="1">
        <v>45079</v>
      </c>
      <c r="E3453" s="1" t="str">
        <f t="shared" si="53"/>
        <v>Jun 2023</v>
      </c>
      <c r="F3453" s="6">
        <v>223.00377396534395</v>
      </c>
      <c r="G3453" t="s">
        <v>12</v>
      </c>
    </row>
    <row r="3454" spans="1:7" x14ac:dyDescent="0.3">
      <c r="A3454">
        <v>3453</v>
      </c>
      <c r="B3454" t="s">
        <v>8</v>
      </c>
      <c r="C3454" t="s">
        <v>15</v>
      </c>
      <c r="D3454" s="1">
        <v>44941</v>
      </c>
      <c r="E3454" s="1" t="str">
        <f t="shared" si="53"/>
        <v>Jan 2023</v>
      </c>
      <c r="F3454" s="6">
        <v>353.90411284126077</v>
      </c>
      <c r="G3454" t="s">
        <v>12</v>
      </c>
    </row>
    <row r="3455" spans="1:7" x14ac:dyDescent="0.3">
      <c r="A3455">
        <v>3454</v>
      </c>
      <c r="B3455" t="s">
        <v>16</v>
      </c>
      <c r="C3455" t="s">
        <v>19</v>
      </c>
      <c r="D3455" s="1">
        <v>45076</v>
      </c>
      <c r="E3455" s="1" t="str">
        <f t="shared" si="53"/>
        <v>May 2023</v>
      </c>
      <c r="F3455" s="6">
        <v>101.77438963204177</v>
      </c>
      <c r="G3455" t="s">
        <v>12</v>
      </c>
    </row>
    <row r="3456" spans="1:7" x14ac:dyDescent="0.3">
      <c r="A3456">
        <v>3455</v>
      </c>
      <c r="B3456" t="s">
        <v>21</v>
      </c>
      <c r="C3456" t="s">
        <v>6</v>
      </c>
      <c r="D3456" s="1">
        <v>45275</v>
      </c>
      <c r="E3456" s="1" t="str">
        <f t="shared" si="53"/>
        <v>Dec 2023</v>
      </c>
      <c r="F3456" s="6">
        <v>226.75125998773913</v>
      </c>
      <c r="G3456" t="s">
        <v>12</v>
      </c>
    </row>
    <row r="3457" spans="1:7" x14ac:dyDescent="0.3">
      <c r="A3457">
        <v>3456</v>
      </c>
      <c r="B3457" t="s">
        <v>11</v>
      </c>
      <c r="C3457" t="s">
        <v>15</v>
      </c>
      <c r="D3457" s="1">
        <v>45190</v>
      </c>
      <c r="E3457" s="1" t="str">
        <f t="shared" si="53"/>
        <v>Sep 2023</v>
      </c>
      <c r="F3457" s="6">
        <v>485.01259260488325</v>
      </c>
      <c r="G3457" t="s">
        <v>20</v>
      </c>
    </row>
    <row r="3458" spans="1:7" x14ac:dyDescent="0.3">
      <c r="A3458">
        <v>3457</v>
      </c>
      <c r="B3458" t="s">
        <v>13</v>
      </c>
      <c r="C3458" t="s">
        <v>15</v>
      </c>
      <c r="D3458" s="1">
        <v>45012</v>
      </c>
      <c r="E3458" s="1" t="str">
        <f t="shared" ref="E3458:E3521" si="54">TEXT(D3458, "MMM YYYY")</f>
        <v>Mar 2023</v>
      </c>
      <c r="F3458" s="6">
        <v>185.02154198842481</v>
      </c>
      <c r="G3458" t="s">
        <v>14</v>
      </c>
    </row>
    <row r="3459" spans="1:7" x14ac:dyDescent="0.3">
      <c r="A3459">
        <v>3458</v>
      </c>
      <c r="B3459" t="s">
        <v>11</v>
      </c>
      <c r="C3459" t="s">
        <v>6</v>
      </c>
      <c r="D3459" s="1">
        <v>45075</v>
      </c>
      <c r="E3459" s="1" t="str">
        <f t="shared" si="54"/>
        <v>May 2023</v>
      </c>
      <c r="F3459" s="6">
        <v>397.0706032513263</v>
      </c>
      <c r="G3459" t="s">
        <v>10</v>
      </c>
    </row>
    <row r="3460" spans="1:7" x14ac:dyDescent="0.3">
      <c r="A3460">
        <v>3459</v>
      </c>
      <c r="B3460" t="s">
        <v>21</v>
      </c>
      <c r="C3460" t="s">
        <v>6</v>
      </c>
      <c r="D3460" s="1">
        <v>45034</v>
      </c>
      <c r="E3460" s="1" t="str">
        <f t="shared" si="54"/>
        <v>Apr 2023</v>
      </c>
      <c r="F3460" s="6">
        <v>102.33888902470747</v>
      </c>
      <c r="G3460" t="s">
        <v>20</v>
      </c>
    </row>
    <row r="3461" spans="1:7" x14ac:dyDescent="0.3">
      <c r="A3461">
        <v>3460</v>
      </c>
      <c r="B3461" t="s">
        <v>5</v>
      </c>
      <c r="C3461" t="s">
        <v>15</v>
      </c>
      <c r="D3461" s="1">
        <v>45232</v>
      </c>
      <c r="E3461" s="1" t="str">
        <f t="shared" si="54"/>
        <v>Nov 2023</v>
      </c>
      <c r="F3461" s="6">
        <v>156.30245976776149</v>
      </c>
      <c r="G3461" t="s">
        <v>14</v>
      </c>
    </row>
    <row r="3462" spans="1:7" x14ac:dyDescent="0.3">
      <c r="A3462">
        <v>3461</v>
      </c>
      <c r="B3462" t="s">
        <v>13</v>
      </c>
      <c r="C3462" t="s">
        <v>19</v>
      </c>
      <c r="D3462" s="1">
        <v>44940</v>
      </c>
      <c r="E3462" s="1" t="str">
        <f t="shared" si="54"/>
        <v>Jan 2023</v>
      </c>
      <c r="F3462" s="6">
        <v>200.11691178545036</v>
      </c>
      <c r="G3462" t="s">
        <v>14</v>
      </c>
    </row>
    <row r="3463" spans="1:7" x14ac:dyDescent="0.3">
      <c r="A3463">
        <v>3462</v>
      </c>
      <c r="B3463" t="s">
        <v>5</v>
      </c>
      <c r="C3463" t="s">
        <v>19</v>
      </c>
      <c r="D3463" s="1">
        <v>45234</v>
      </c>
      <c r="E3463" s="1" t="str">
        <f t="shared" si="54"/>
        <v>Nov 2023</v>
      </c>
      <c r="F3463" s="6">
        <v>256.33054506491976</v>
      </c>
      <c r="G3463" t="s">
        <v>12</v>
      </c>
    </row>
    <row r="3464" spans="1:7" x14ac:dyDescent="0.3">
      <c r="A3464">
        <v>3463</v>
      </c>
      <c r="B3464" t="s">
        <v>5</v>
      </c>
      <c r="C3464" t="s">
        <v>19</v>
      </c>
      <c r="D3464" s="1">
        <v>45230</v>
      </c>
      <c r="E3464" s="1" t="str">
        <f t="shared" si="54"/>
        <v>Oct 2023</v>
      </c>
      <c r="F3464" s="6">
        <v>135.87482467921348</v>
      </c>
      <c r="G3464" t="s">
        <v>12</v>
      </c>
    </row>
    <row r="3465" spans="1:7" x14ac:dyDescent="0.3">
      <c r="A3465">
        <v>3464</v>
      </c>
      <c r="B3465" t="s">
        <v>18</v>
      </c>
      <c r="C3465" t="s">
        <v>17</v>
      </c>
      <c r="D3465" s="1">
        <v>44977</v>
      </c>
      <c r="E3465" s="1" t="str">
        <f t="shared" si="54"/>
        <v>Feb 2023</v>
      </c>
      <c r="F3465" s="6">
        <v>87.750365898604585</v>
      </c>
      <c r="G3465" t="s">
        <v>20</v>
      </c>
    </row>
    <row r="3466" spans="1:7" x14ac:dyDescent="0.3">
      <c r="A3466">
        <v>3465</v>
      </c>
      <c r="B3466" t="s">
        <v>13</v>
      </c>
      <c r="C3466" t="s">
        <v>19</v>
      </c>
      <c r="D3466" s="1">
        <v>45184</v>
      </c>
      <c r="E3466" s="1" t="str">
        <f t="shared" si="54"/>
        <v>Sep 2023</v>
      </c>
      <c r="F3466" s="6">
        <v>134.74376770612125</v>
      </c>
      <c r="G3466" t="s">
        <v>7</v>
      </c>
    </row>
    <row r="3467" spans="1:7" x14ac:dyDescent="0.3">
      <c r="A3467">
        <v>3466</v>
      </c>
      <c r="B3467" t="s">
        <v>16</v>
      </c>
      <c r="C3467" t="s">
        <v>17</v>
      </c>
      <c r="D3467" s="1">
        <v>45260</v>
      </c>
      <c r="E3467" s="1" t="str">
        <f t="shared" si="54"/>
        <v>Nov 2023</v>
      </c>
      <c r="F3467" s="6">
        <v>319.62935083564145</v>
      </c>
      <c r="G3467" t="s">
        <v>7</v>
      </c>
    </row>
    <row r="3468" spans="1:7" x14ac:dyDescent="0.3">
      <c r="A3468">
        <v>3467</v>
      </c>
      <c r="B3468" t="s">
        <v>8</v>
      </c>
      <c r="C3468" t="s">
        <v>9</v>
      </c>
      <c r="D3468" s="1">
        <v>45242</v>
      </c>
      <c r="E3468" s="1" t="str">
        <f t="shared" si="54"/>
        <v>Nov 2023</v>
      </c>
      <c r="F3468" s="6">
        <v>193.21344373254186</v>
      </c>
      <c r="G3468" t="s">
        <v>14</v>
      </c>
    </row>
    <row r="3469" spans="1:7" x14ac:dyDescent="0.3">
      <c r="A3469">
        <v>3468</v>
      </c>
      <c r="B3469" t="s">
        <v>18</v>
      </c>
      <c r="C3469" t="s">
        <v>17</v>
      </c>
      <c r="D3469" s="1">
        <v>45284</v>
      </c>
      <c r="E3469" s="1" t="str">
        <f t="shared" si="54"/>
        <v>Dec 2023</v>
      </c>
      <c r="F3469" s="6">
        <v>178.25409597238823</v>
      </c>
      <c r="G3469" t="s">
        <v>10</v>
      </c>
    </row>
    <row r="3470" spans="1:7" x14ac:dyDescent="0.3">
      <c r="A3470">
        <v>3469</v>
      </c>
      <c r="B3470" t="s">
        <v>13</v>
      </c>
      <c r="C3470" t="s">
        <v>6</v>
      </c>
      <c r="D3470" s="1">
        <v>45237</v>
      </c>
      <c r="E3470" s="1" t="str">
        <f t="shared" si="54"/>
        <v>Nov 2023</v>
      </c>
      <c r="F3470" s="6">
        <v>222.4919250050651</v>
      </c>
      <c r="G3470" t="s">
        <v>7</v>
      </c>
    </row>
    <row r="3471" spans="1:7" x14ac:dyDescent="0.3">
      <c r="A3471">
        <v>3470</v>
      </c>
      <c r="B3471" t="s">
        <v>11</v>
      </c>
      <c r="C3471" t="s">
        <v>15</v>
      </c>
      <c r="D3471" s="1">
        <v>45017</v>
      </c>
      <c r="E3471" s="1" t="str">
        <f t="shared" si="54"/>
        <v>Apr 2023</v>
      </c>
      <c r="F3471" s="6">
        <v>13.240016553370239</v>
      </c>
      <c r="G3471" t="s">
        <v>12</v>
      </c>
    </row>
    <row r="3472" spans="1:7" x14ac:dyDescent="0.3">
      <c r="A3472">
        <v>3471</v>
      </c>
      <c r="B3472" t="s">
        <v>21</v>
      </c>
      <c r="C3472" t="s">
        <v>19</v>
      </c>
      <c r="D3472" s="1">
        <v>45029</v>
      </c>
      <c r="E3472" s="1" t="str">
        <f t="shared" si="54"/>
        <v>Apr 2023</v>
      </c>
      <c r="F3472" s="6">
        <v>99.004738747204257</v>
      </c>
      <c r="G3472" t="s">
        <v>7</v>
      </c>
    </row>
    <row r="3473" spans="1:7" x14ac:dyDescent="0.3">
      <c r="A3473">
        <v>3472</v>
      </c>
      <c r="B3473" t="s">
        <v>16</v>
      </c>
      <c r="C3473" t="s">
        <v>19</v>
      </c>
      <c r="D3473" s="1">
        <v>45141</v>
      </c>
      <c r="E3473" s="1" t="str">
        <f t="shared" si="54"/>
        <v>Aug 2023</v>
      </c>
      <c r="F3473" s="6">
        <v>434.34496802175431</v>
      </c>
      <c r="G3473" t="s">
        <v>14</v>
      </c>
    </row>
    <row r="3474" spans="1:7" x14ac:dyDescent="0.3">
      <c r="A3474">
        <v>3473</v>
      </c>
      <c r="B3474" t="s">
        <v>8</v>
      </c>
      <c r="C3474" t="s">
        <v>17</v>
      </c>
      <c r="D3474" s="1">
        <v>45194</v>
      </c>
      <c r="E3474" s="1" t="str">
        <f t="shared" si="54"/>
        <v>Sep 2023</v>
      </c>
      <c r="F3474" s="6">
        <v>139.43695821811167</v>
      </c>
      <c r="G3474" t="s">
        <v>12</v>
      </c>
    </row>
    <row r="3475" spans="1:7" x14ac:dyDescent="0.3">
      <c r="A3475">
        <v>3474</v>
      </c>
      <c r="B3475" t="s">
        <v>11</v>
      </c>
      <c r="C3475" t="s">
        <v>6</v>
      </c>
      <c r="D3475" s="1">
        <v>45171</v>
      </c>
      <c r="E3475" s="1" t="str">
        <f t="shared" si="54"/>
        <v>Sep 2023</v>
      </c>
      <c r="F3475" s="6">
        <v>25.960007101859929</v>
      </c>
      <c r="G3475" t="s">
        <v>7</v>
      </c>
    </row>
    <row r="3476" spans="1:7" x14ac:dyDescent="0.3">
      <c r="A3476">
        <v>3475</v>
      </c>
      <c r="B3476" t="s">
        <v>16</v>
      </c>
      <c r="C3476" t="s">
        <v>6</v>
      </c>
      <c r="D3476" s="1">
        <v>45255</v>
      </c>
      <c r="E3476" s="1" t="str">
        <f t="shared" si="54"/>
        <v>Nov 2023</v>
      </c>
      <c r="F3476" s="6">
        <v>176.21879481668472</v>
      </c>
      <c r="G3476" t="s">
        <v>10</v>
      </c>
    </row>
    <row r="3477" spans="1:7" x14ac:dyDescent="0.3">
      <c r="A3477">
        <v>3476</v>
      </c>
      <c r="B3477" t="s">
        <v>16</v>
      </c>
      <c r="C3477" t="s">
        <v>19</v>
      </c>
      <c r="D3477" s="1">
        <v>45278</v>
      </c>
      <c r="E3477" s="1" t="str">
        <f t="shared" si="54"/>
        <v>Dec 2023</v>
      </c>
      <c r="F3477" s="6">
        <v>444.02918499207868</v>
      </c>
      <c r="G3477" t="s">
        <v>20</v>
      </c>
    </row>
    <row r="3478" spans="1:7" x14ac:dyDescent="0.3">
      <c r="A3478">
        <v>3477</v>
      </c>
      <c r="B3478" t="s">
        <v>16</v>
      </c>
      <c r="C3478" t="s">
        <v>6</v>
      </c>
      <c r="D3478" s="1">
        <v>45070</v>
      </c>
      <c r="E3478" s="1" t="str">
        <f t="shared" si="54"/>
        <v>May 2023</v>
      </c>
      <c r="F3478" s="6">
        <v>248.01727264014346</v>
      </c>
      <c r="G3478" t="s">
        <v>20</v>
      </c>
    </row>
    <row r="3479" spans="1:7" x14ac:dyDescent="0.3">
      <c r="A3479">
        <v>3478</v>
      </c>
      <c r="B3479" t="s">
        <v>5</v>
      </c>
      <c r="C3479" t="s">
        <v>9</v>
      </c>
      <c r="D3479" s="1">
        <v>44930</v>
      </c>
      <c r="E3479" s="1" t="str">
        <f t="shared" si="54"/>
        <v>Jan 2023</v>
      </c>
      <c r="F3479" s="6">
        <v>117.35194548234385</v>
      </c>
      <c r="G3479" t="s">
        <v>20</v>
      </c>
    </row>
    <row r="3480" spans="1:7" x14ac:dyDescent="0.3">
      <c r="A3480">
        <v>3479</v>
      </c>
      <c r="B3480" t="s">
        <v>21</v>
      </c>
      <c r="C3480" t="s">
        <v>17</v>
      </c>
      <c r="D3480" s="1">
        <v>45255</v>
      </c>
      <c r="E3480" s="1" t="str">
        <f t="shared" si="54"/>
        <v>Nov 2023</v>
      </c>
      <c r="F3480" s="6">
        <v>263.59470917189049</v>
      </c>
      <c r="G3480" t="s">
        <v>10</v>
      </c>
    </row>
    <row r="3481" spans="1:7" x14ac:dyDescent="0.3">
      <c r="A3481">
        <v>3480</v>
      </c>
      <c r="B3481" t="s">
        <v>11</v>
      </c>
      <c r="C3481" t="s">
        <v>6</v>
      </c>
      <c r="D3481" s="1">
        <v>45248</v>
      </c>
      <c r="E3481" s="1" t="str">
        <f t="shared" si="54"/>
        <v>Nov 2023</v>
      </c>
      <c r="F3481" s="6">
        <v>114.64754811113986</v>
      </c>
      <c r="G3481" t="s">
        <v>7</v>
      </c>
    </row>
    <row r="3482" spans="1:7" x14ac:dyDescent="0.3">
      <c r="A3482">
        <v>3481</v>
      </c>
      <c r="B3482" t="s">
        <v>5</v>
      </c>
      <c r="C3482" t="s">
        <v>19</v>
      </c>
      <c r="D3482" s="1">
        <v>45128</v>
      </c>
      <c r="E3482" s="1" t="str">
        <f t="shared" si="54"/>
        <v>Jul 2023</v>
      </c>
      <c r="F3482" s="6">
        <v>464.97482813301446</v>
      </c>
      <c r="G3482" t="s">
        <v>20</v>
      </c>
    </row>
    <row r="3483" spans="1:7" x14ac:dyDescent="0.3">
      <c r="A3483">
        <v>3482</v>
      </c>
      <c r="B3483" t="s">
        <v>11</v>
      </c>
      <c r="C3483" t="s">
        <v>6</v>
      </c>
      <c r="D3483" s="1">
        <v>45048</v>
      </c>
      <c r="E3483" s="1" t="str">
        <f t="shared" si="54"/>
        <v>May 2023</v>
      </c>
      <c r="F3483" s="6">
        <v>300.77047342949032</v>
      </c>
      <c r="G3483" t="s">
        <v>20</v>
      </c>
    </row>
    <row r="3484" spans="1:7" x14ac:dyDescent="0.3">
      <c r="A3484">
        <v>3483</v>
      </c>
      <c r="B3484" t="s">
        <v>21</v>
      </c>
      <c r="C3484" t="s">
        <v>15</v>
      </c>
      <c r="D3484" s="1">
        <v>45265</v>
      </c>
      <c r="E3484" s="1" t="str">
        <f t="shared" si="54"/>
        <v>Dec 2023</v>
      </c>
      <c r="F3484" s="6">
        <v>207.67030102123783</v>
      </c>
      <c r="G3484" t="s">
        <v>14</v>
      </c>
    </row>
    <row r="3485" spans="1:7" x14ac:dyDescent="0.3">
      <c r="A3485">
        <v>3484</v>
      </c>
      <c r="B3485" t="s">
        <v>11</v>
      </c>
      <c r="C3485" t="s">
        <v>15</v>
      </c>
      <c r="D3485" s="1">
        <v>44971</v>
      </c>
      <c r="E3485" s="1" t="str">
        <f t="shared" si="54"/>
        <v>Feb 2023</v>
      </c>
      <c r="F3485" s="6">
        <v>289.18310048630059</v>
      </c>
      <c r="G3485" t="s">
        <v>10</v>
      </c>
    </row>
    <row r="3486" spans="1:7" x14ac:dyDescent="0.3">
      <c r="A3486">
        <v>3485</v>
      </c>
      <c r="B3486" t="s">
        <v>13</v>
      </c>
      <c r="C3486" t="s">
        <v>17</v>
      </c>
      <c r="D3486" s="1">
        <v>45233</v>
      </c>
      <c r="E3486" s="1" t="str">
        <f t="shared" si="54"/>
        <v>Nov 2023</v>
      </c>
      <c r="F3486" s="6">
        <v>156.73540384971332</v>
      </c>
      <c r="G3486" t="s">
        <v>12</v>
      </c>
    </row>
    <row r="3487" spans="1:7" x14ac:dyDescent="0.3">
      <c r="A3487">
        <v>3486</v>
      </c>
      <c r="B3487" t="s">
        <v>21</v>
      </c>
      <c r="C3487" t="s">
        <v>15</v>
      </c>
      <c r="D3487" s="1">
        <v>45116</v>
      </c>
      <c r="E3487" s="1" t="str">
        <f t="shared" si="54"/>
        <v>Jul 2023</v>
      </c>
      <c r="F3487" s="6">
        <v>480.56191697331036</v>
      </c>
      <c r="G3487" t="s">
        <v>14</v>
      </c>
    </row>
    <row r="3488" spans="1:7" x14ac:dyDescent="0.3">
      <c r="A3488">
        <v>3487</v>
      </c>
      <c r="B3488" t="s">
        <v>18</v>
      </c>
      <c r="C3488" t="s">
        <v>17</v>
      </c>
      <c r="D3488" s="1">
        <v>45089</v>
      </c>
      <c r="E3488" s="1" t="str">
        <f t="shared" si="54"/>
        <v>Jun 2023</v>
      </c>
      <c r="F3488" s="6">
        <v>267.714045969094</v>
      </c>
      <c r="G3488" t="s">
        <v>12</v>
      </c>
    </row>
    <row r="3489" spans="1:7" x14ac:dyDescent="0.3">
      <c r="A3489">
        <v>3488</v>
      </c>
      <c r="B3489" t="s">
        <v>5</v>
      </c>
      <c r="C3489" t="s">
        <v>6</v>
      </c>
      <c r="D3489" s="1">
        <v>45206</v>
      </c>
      <c r="E3489" s="1" t="str">
        <f t="shared" si="54"/>
        <v>Oct 2023</v>
      </c>
      <c r="F3489" s="6">
        <v>485.4605667111266</v>
      </c>
      <c r="G3489" t="s">
        <v>20</v>
      </c>
    </row>
    <row r="3490" spans="1:7" x14ac:dyDescent="0.3">
      <c r="A3490">
        <v>3489</v>
      </c>
      <c r="B3490" t="s">
        <v>11</v>
      </c>
      <c r="C3490" t="s">
        <v>9</v>
      </c>
      <c r="D3490" s="1">
        <v>45251</v>
      </c>
      <c r="E3490" s="1" t="str">
        <f t="shared" si="54"/>
        <v>Nov 2023</v>
      </c>
      <c r="F3490" s="6">
        <v>283.46189578638598</v>
      </c>
      <c r="G3490" t="s">
        <v>20</v>
      </c>
    </row>
    <row r="3491" spans="1:7" x14ac:dyDescent="0.3">
      <c r="A3491">
        <v>3490</v>
      </c>
      <c r="B3491" t="s">
        <v>11</v>
      </c>
      <c r="C3491" t="s">
        <v>6</v>
      </c>
      <c r="D3491" s="1">
        <v>45078</v>
      </c>
      <c r="E3491" s="1" t="str">
        <f t="shared" si="54"/>
        <v>Jun 2023</v>
      </c>
      <c r="F3491" s="6">
        <v>21.596089598102928</v>
      </c>
      <c r="G3491" t="s">
        <v>10</v>
      </c>
    </row>
    <row r="3492" spans="1:7" x14ac:dyDescent="0.3">
      <c r="A3492">
        <v>3491</v>
      </c>
      <c r="B3492" t="s">
        <v>11</v>
      </c>
      <c r="C3492" t="s">
        <v>9</v>
      </c>
      <c r="D3492" s="1">
        <v>45210</v>
      </c>
      <c r="E3492" s="1" t="str">
        <f t="shared" si="54"/>
        <v>Oct 2023</v>
      </c>
      <c r="F3492" s="6">
        <v>219.42884500282142</v>
      </c>
      <c r="G3492" t="s">
        <v>20</v>
      </c>
    </row>
    <row r="3493" spans="1:7" x14ac:dyDescent="0.3">
      <c r="A3493">
        <v>3492</v>
      </c>
      <c r="B3493" t="s">
        <v>8</v>
      </c>
      <c r="C3493" t="s">
        <v>15</v>
      </c>
      <c r="D3493" s="1">
        <v>45012</v>
      </c>
      <c r="E3493" s="1" t="str">
        <f t="shared" si="54"/>
        <v>Mar 2023</v>
      </c>
      <c r="F3493" s="6">
        <v>29.762039685687707</v>
      </c>
      <c r="G3493" t="s">
        <v>14</v>
      </c>
    </row>
    <row r="3494" spans="1:7" x14ac:dyDescent="0.3">
      <c r="A3494">
        <v>3493</v>
      </c>
      <c r="B3494" t="s">
        <v>5</v>
      </c>
      <c r="C3494" t="s">
        <v>6</v>
      </c>
      <c r="D3494" s="1">
        <v>45126</v>
      </c>
      <c r="E3494" s="1" t="str">
        <f t="shared" si="54"/>
        <v>Jul 2023</v>
      </c>
      <c r="F3494" s="6">
        <v>403.44958450753313</v>
      </c>
      <c r="G3494" t="s">
        <v>20</v>
      </c>
    </row>
    <row r="3495" spans="1:7" x14ac:dyDescent="0.3">
      <c r="A3495">
        <v>3494</v>
      </c>
      <c r="B3495" t="s">
        <v>13</v>
      </c>
      <c r="C3495" t="s">
        <v>9</v>
      </c>
      <c r="D3495" s="1">
        <v>45125</v>
      </c>
      <c r="E3495" s="1" t="str">
        <f t="shared" si="54"/>
        <v>Jul 2023</v>
      </c>
      <c r="F3495" s="6">
        <v>49.550107240161232</v>
      </c>
      <c r="G3495" t="s">
        <v>14</v>
      </c>
    </row>
    <row r="3496" spans="1:7" x14ac:dyDescent="0.3">
      <c r="A3496">
        <v>3495</v>
      </c>
      <c r="B3496" t="s">
        <v>8</v>
      </c>
      <c r="C3496" t="s">
        <v>6</v>
      </c>
      <c r="D3496" s="1">
        <v>45186</v>
      </c>
      <c r="E3496" s="1" t="str">
        <f t="shared" si="54"/>
        <v>Sep 2023</v>
      </c>
      <c r="F3496" s="6">
        <v>395.6981563728458</v>
      </c>
      <c r="G3496" t="s">
        <v>12</v>
      </c>
    </row>
    <row r="3497" spans="1:7" x14ac:dyDescent="0.3">
      <c r="A3497">
        <v>3496</v>
      </c>
      <c r="B3497" t="s">
        <v>18</v>
      </c>
      <c r="C3497" t="s">
        <v>15</v>
      </c>
      <c r="D3497" s="1">
        <v>45273</v>
      </c>
      <c r="E3497" s="1" t="str">
        <f t="shared" si="54"/>
        <v>Dec 2023</v>
      </c>
      <c r="F3497" s="6">
        <v>57.684678664377145</v>
      </c>
      <c r="G3497" t="s">
        <v>14</v>
      </c>
    </row>
    <row r="3498" spans="1:7" x14ac:dyDescent="0.3">
      <c r="A3498">
        <v>3497</v>
      </c>
      <c r="B3498" t="s">
        <v>21</v>
      </c>
      <c r="C3498" t="s">
        <v>9</v>
      </c>
      <c r="D3498" s="1">
        <v>45206</v>
      </c>
      <c r="E3498" s="1" t="str">
        <f t="shared" si="54"/>
        <v>Oct 2023</v>
      </c>
      <c r="F3498" s="6">
        <v>347.29851677237446</v>
      </c>
      <c r="G3498" t="s">
        <v>20</v>
      </c>
    </row>
    <row r="3499" spans="1:7" x14ac:dyDescent="0.3">
      <c r="A3499">
        <v>3498</v>
      </c>
      <c r="B3499" t="s">
        <v>18</v>
      </c>
      <c r="C3499" t="s">
        <v>9</v>
      </c>
      <c r="D3499" s="1">
        <v>45064</v>
      </c>
      <c r="E3499" s="1" t="str">
        <f t="shared" si="54"/>
        <v>May 2023</v>
      </c>
      <c r="F3499" s="6">
        <v>233.13739788543597</v>
      </c>
      <c r="G3499" t="s">
        <v>10</v>
      </c>
    </row>
    <row r="3500" spans="1:7" x14ac:dyDescent="0.3">
      <c r="A3500">
        <v>3499</v>
      </c>
      <c r="B3500" t="s">
        <v>16</v>
      </c>
      <c r="C3500" t="s">
        <v>19</v>
      </c>
      <c r="D3500" s="1">
        <v>45146</v>
      </c>
      <c r="E3500" s="1" t="str">
        <f t="shared" si="54"/>
        <v>Aug 2023</v>
      </c>
      <c r="F3500" s="6">
        <v>46.01933230636692</v>
      </c>
      <c r="G3500" t="s">
        <v>14</v>
      </c>
    </row>
    <row r="3501" spans="1:7" x14ac:dyDescent="0.3">
      <c r="A3501">
        <v>3500</v>
      </c>
      <c r="B3501" t="s">
        <v>11</v>
      </c>
      <c r="C3501" t="s">
        <v>17</v>
      </c>
      <c r="D3501" s="1">
        <v>45124</v>
      </c>
      <c r="E3501" s="1" t="str">
        <f t="shared" si="54"/>
        <v>Jul 2023</v>
      </c>
      <c r="F3501" s="6">
        <v>344.47762144484227</v>
      </c>
      <c r="G3501" t="s">
        <v>7</v>
      </c>
    </row>
    <row r="3502" spans="1:7" x14ac:dyDescent="0.3">
      <c r="A3502">
        <v>3501</v>
      </c>
      <c r="B3502" t="s">
        <v>21</v>
      </c>
      <c r="C3502" t="s">
        <v>15</v>
      </c>
      <c r="D3502" s="1">
        <v>45143</v>
      </c>
      <c r="E3502" s="1" t="str">
        <f t="shared" si="54"/>
        <v>Aug 2023</v>
      </c>
      <c r="F3502" s="6">
        <v>35.476761037703469</v>
      </c>
      <c r="G3502" t="s">
        <v>7</v>
      </c>
    </row>
    <row r="3503" spans="1:7" x14ac:dyDescent="0.3">
      <c r="A3503">
        <v>3502</v>
      </c>
      <c r="B3503" t="s">
        <v>21</v>
      </c>
      <c r="C3503" t="s">
        <v>9</v>
      </c>
      <c r="D3503" s="1">
        <v>44997</v>
      </c>
      <c r="E3503" s="1" t="str">
        <f t="shared" si="54"/>
        <v>Mar 2023</v>
      </c>
      <c r="F3503" s="6">
        <v>256.58115816154555</v>
      </c>
      <c r="G3503" t="s">
        <v>20</v>
      </c>
    </row>
    <row r="3504" spans="1:7" x14ac:dyDescent="0.3">
      <c r="A3504">
        <v>3503</v>
      </c>
      <c r="B3504" t="s">
        <v>18</v>
      </c>
      <c r="C3504" t="s">
        <v>9</v>
      </c>
      <c r="D3504" s="1">
        <v>44969</v>
      </c>
      <c r="E3504" s="1" t="str">
        <f t="shared" si="54"/>
        <v>Feb 2023</v>
      </c>
      <c r="F3504" s="6">
        <v>165.05586359015882</v>
      </c>
      <c r="G3504" t="s">
        <v>7</v>
      </c>
    </row>
    <row r="3505" spans="1:7" x14ac:dyDescent="0.3">
      <c r="A3505">
        <v>3504</v>
      </c>
      <c r="B3505" t="s">
        <v>8</v>
      </c>
      <c r="C3505" t="s">
        <v>17</v>
      </c>
      <c r="D3505" s="1">
        <v>44947</v>
      </c>
      <c r="E3505" s="1" t="str">
        <f t="shared" si="54"/>
        <v>Jan 2023</v>
      </c>
      <c r="F3505" s="6">
        <v>97.022237726376474</v>
      </c>
      <c r="G3505" t="s">
        <v>20</v>
      </c>
    </row>
    <row r="3506" spans="1:7" x14ac:dyDescent="0.3">
      <c r="A3506">
        <v>3505</v>
      </c>
      <c r="B3506" t="s">
        <v>5</v>
      </c>
      <c r="C3506" t="s">
        <v>19</v>
      </c>
      <c r="D3506" s="1">
        <v>45153</v>
      </c>
      <c r="E3506" s="1" t="str">
        <f t="shared" si="54"/>
        <v>Aug 2023</v>
      </c>
      <c r="F3506" s="6">
        <v>158.24659516591171</v>
      </c>
      <c r="G3506" t="s">
        <v>10</v>
      </c>
    </row>
    <row r="3507" spans="1:7" x14ac:dyDescent="0.3">
      <c r="A3507">
        <v>3506</v>
      </c>
      <c r="B3507" t="s">
        <v>21</v>
      </c>
      <c r="C3507" t="s">
        <v>15</v>
      </c>
      <c r="D3507" s="1">
        <v>44943</v>
      </c>
      <c r="E3507" s="1" t="str">
        <f t="shared" si="54"/>
        <v>Jan 2023</v>
      </c>
      <c r="F3507" s="6">
        <v>220.43447188131768</v>
      </c>
      <c r="G3507" t="s">
        <v>10</v>
      </c>
    </row>
    <row r="3508" spans="1:7" x14ac:dyDescent="0.3">
      <c r="A3508">
        <v>3507</v>
      </c>
      <c r="B3508" t="s">
        <v>16</v>
      </c>
      <c r="C3508" t="s">
        <v>17</v>
      </c>
      <c r="D3508" s="1">
        <v>45270</v>
      </c>
      <c r="E3508" s="1" t="str">
        <f t="shared" si="54"/>
        <v>Dec 2023</v>
      </c>
      <c r="F3508" s="6">
        <v>462.1697210694133</v>
      </c>
      <c r="G3508" t="s">
        <v>14</v>
      </c>
    </row>
    <row r="3509" spans="1:7" x14ac:dyDescent="0.3">
      <c r="A3509">
        <v>3508</v>
      </c>
      <c r="B3509" t="s">
        <v>11</v>
      </c>
      <c r="C3509" t="s">
        <v>19</v>
      </c>
      <c r="D3509" s="1">
        <v>45121</v>
      </c>
      <c r="E3509" s="1" t="str">
        <f t="shared" si="54"/>
        <v>Jul 2023</v>
      </c>
      <c r="F3509" s="6">
        <v>347.06221907717202</v>
      </c>
      <c r="G3509" t="s">
        <v>12</v>
      </c>
    </row>
    <row r="3510" spans="1:7" x14ac:dyDescent="0.3">
      <c r="A3510">
        <v>3509</v>
      </c>
      <c r="B3510" t="s">
        <v>16</v>
      </c>
      <c r="C3510" t="s">
        <v>9</v>
      </c>
      <c r="D3510" s="1">
        <v>45214</v>
      </c>
      <c r="E3510" s="1" t="str">
        <f t="shared" si="54"/>
        <v>Oct 2023</v>
      </c>
      <c r="F3510" s="6">
        <v>404.64992700815952</v>
      </c>
      <c r="G3510" t="s">
        <v>12</v>
      </c>
    </row>
    <row r="3511" spans="1:7" x14ac:dyDescent="0.3">
      <c r="A3511">
        <v>3510</v>
      </c>
      <c r="B3511" t="s">
        <v>8</v>
      </c>
      <c r="C3511" t="s">
        <v>9</v>
      </c>
      <c r="D3511" s="1">
        <v>45000</v>
      </c>
      <c r="E3511" s="1" t="str">
        <f t="shared" si="54"/>
        <v>Mar 2023</v>
      </c>
      <c r="F3511" s="6">
        <v>208.60129698331409</v>
      </c>
      <c r="G3511" t="s">
        <v>12</v>
      </c>
    </row>
    <row r="3512" spans="1:7" x14ac:dyDescent="0.3">
      <c r="A3512">
        <v>3511</v>
      </c>
      <c r="B3512" t="s">
        <v>11</v>
      </c>
      <c r="C3512" t="s">
        <v>15</v>
      </c>
      <c r="D3512" s="1">
        <v>45281</v>
      </c>
      <c r="E3512" s="1" t="str">
        <f t="shared" si="54"/>
        <v>Dec 2023</v>
      </c>
      <c r="F3512" s="6">
        <v>240.07392618760474</v>
      </c>
      <c r="G3512" t="s">
        <v>14</v>
      </c>
    </row>
    <row r="3513" spans="1:7" x14ac:dyDescent="0.3">
      <c r="A3513">
        <v>3512</v>
      </c>
      <c r="B3513" t="s">
        <v>16</v>
      </c>
      <c r="C3513" t="s">
        <v>19</v>
      </c>
      <c r="D3513" s="1">
        <v>44958</v>
      </c>
      <c r="E3513" s="1" t="str">
        <f t="shared" si="54"/>
        <v>Feb 2023</v>
      </c>
      <c r="F3513" s="6">
        <v>10.441728129748682</v>
      </c>
      <c r="G3513" t="s">
        <v>10</v>
      </c>
    </row>
    <row r="3514" spans="1:7" x14ac:dyDescent="0.3">
      <c r="A3514">
        <v>3513</v>
      </c>
      <c r="B3514" t="s">
        <v>21</v>
      </c>
      <c r="C3514" t="s">
        <v>15</v>
      </c>
      <c r="D3514" s="1">
        <v>44995</v>
      </c>
      <c r="E3514" s="1" t="str">
        <f t="shared" si="54"/>
        <v>Mar 2023</v>
      </c>
      <c r="F3514" s="6">
        <v>224.77186649068031</v>
      </c>
      <c r="G3514" t="s">
        <v>10</v>
      </c>
    </row>
    <row r="3515" spans="1:7" x14ac:dyDescent="0.3">
      <c r="A3515">
        <v>3514</v>
      </c>
      <c r="B3515" t="s">
        <v>11</v>
      </c>
      <c r="C3515" t="s">
        <v>6</v>
      </c>
      <c r="D3515" s="1">
        <v>45272</v>
      </c>
      <c r="E3515" s="1" t="str">
        <f t="shared" si="54"/>
        <v>Dec 2023</v>
      </c>
      <c r="F3515" s="6">
        <v>379.59588516078588</v>
      </c>
      <c r="G3515" t="s">
        <v>12</v>
      </c>
    </row>
    <row r="3516" spans="1:7" x14ac:dyDescent="0.3">
      <c r="A3516">
        <v>3515</v>
      </c>
      <c r="B3516" t="s">
        <v>21</v>
      </c>
      <c r="C3516" t="s">
        <v>6</v>
      </c>
      <c r="D3516" s="1">
        <v>45236</v>
      </c>
      <c r="E3516" s="1" t="str">
        <f t="shared" si="54"/>
        <v>Nov 2023</v>
      </c>
      <c r="F3516" s="6">
        <v>423.66581208802154</v>
      </c>
      <c r="G3516" t="s">
        <v>7</v>
      </c>
    </row>
    <row r="3517" spans="1:7" x14ac:dyDescent="0.3">
      <c r="A3517">
        <v>3516</v>
      </c>
      <c r="B3517" t="s">
        <v>18</v>
      </c>
      <c r="C3517" t="s">
        <v>17</v>
      </c>
      <c r="D3517" s="1">
        <v>45258</v>
      </c>
      <c r="E3517" s="1" t="str">
        <f t="shared" si="54"/>
        <v>Nov 2023</v>
      </c>
      <c r="F3517" s="6">
        <v>56.615340593028904</v>
      </c>
      <c r="G3517" t="s">
        <v>12</v>
      </c>
    </row>
    <row r="3518" spans="1:7" x14ac:dyDescent="0.3">
      <c r="A3518">
        <v>3517</v>
      </c>
      <c r="B3518" t="s">
        <v>5</v>
      </c>
      <c r="C3518" t="s">
        <v>9</v>
      </c>
      <c r="D3518" s="1">
        <v>44966</v>
      </c>
      <c r="E3518" s="1" t="str">
        <f t="shared" si="54"/>
        <v>Feb 2023</v>
      </c>
      <c r="F3518" s="6">
        <v>236.62705749196851</v>
      </c>
      <c r="G3518" t="s">
        <v>7</v>
      </c>
    </row>
    <row r="3519" spans="1:7" x14ac:dyDescent="0.3">
      <c r="A3519">
        <v>3518</v>
      </c>
      <c r="B3519" t="s">
        <v>13</v>
      </c>
      <c r="C3519" t="s">
        <v>15</v>
      </c>
      <c r="D3519" s="1">
        <v>45153</v>
      </c>
      <c r="E3519" s="1" t="str">
        <f t="shared" si="54"/>
        <v>Aug 2023</v>
      </c>
      <c r="F3519" s="6">
        <v>176.39829296112362</v>
      </c>
      <c r="G3519" t="s">
        <v>12</v>
      </c>
    </row>
    <row r="3520" spans="1:7" x14ac:dyDescent="0.3">
      <c r="A3520">
        <v>3519</v>
      </c>
      <c r="B3520" t="s">
        <v>5</v>
      </c>
      <c r="C3520" t="s">
        <v>19</v>
      </c>
      <c r="D3520" s="1">
        <v>45188</v>
      </c>
      <c r="E3520" s="1" t="str">
        <f t="shared" si="54"/>
        <v>Sep 2023</v>
      </c>
      <c r="F3520" s="6">
        <v>6.6711453270579639</v>
      </c>
      <c r="G3520" t="s">
        <v>7</v>
      </c>
    </row>
    <row r="3521" spans="1:7" x14ac:dyDescent="0.3">
      <c r="A3521">
        <v>3520</v>
      </c>
      <c r="B3521" t="s">
        <v>11</v>
      </c>
      <c r="C3521" t="s">
        <v>9</v>
      </c>
      <c r="D3521" s="1">
        <v>45099</v>
      </c>
      <c r="E3521" s="1" t="str">
        <f t="shared" si="54"/>
        <v>Jun 2023</v>
      </c>
      <c r="F3521" s="6">
        <v>385.43985383871603</v>
      </c>
      <c r="G3521" t="s">
        <v>14</v>
      </c>
    </row>
    <row r="3522" spans="1:7" x14ac:dyDescent="0.3">
      <c r="A3522">
        <v>3521</v>
      </c>
      <c r="B3522" t="s">
        <v>21</v>
      </c>
      <c r="C3522" t="s">
        <v>6</v>
      </c>
      <c r="D3522" s="1">
        <v>44971</v>
      </c>
      <c r="E3522" s="1" t="str">
        <f t="shared" ref="E3522:E3585" si="55">TEXT(D3522, "MMM YYYY")</f>
        <v>Feb 2023</v>
      </c>
      <c r="F3522" s="6">
        <v>153.93646209023922</v>
      </c>
      <c r="G3522" t="s">
        <v>12</v>
      </c>
    </row>
    <row r="3523" spans="1:7" x14ac:dyDescent="0.3">
      <c r="A3523">
        <v>3522</v>
      </c>
      <c r="B3523" t="s">
        <v>21</v>
      </c>
      <c r="C3523" t="s">
        <v>19</v>
      </c>
      <c r="D3523" s="1">
        <v>45265</v>
      </c>
      <c r="E3523" s="1" t="str">
        <f t="shared" si="55"/>
        <v>Dec 2023</v>
      </c>
      <c r="F3523" s="6">
        <v>467.16385829631753</v>
      </c>
      <c r="G3523" t="s">
        <v>20</v>
      </c>
    </row>
    <row r="3524" spans="1:7" x14ac:dyDescent="0.3">
      <c r="A3524">
        <v>3523</v>
      </c>
      <c r="B3524" t="s">
        <v>5</v>
      </c>
      <c r="C3524" t="s">
        <v>9</v>
      </c>
      <c r="D3524" s="1">
        <v>45110</v>
      </c>
      <c r="E3524" s="1" t="str">
        <f t="shared" si="55"/>
        <v>Jul 2023</v>
      </c>
      <c r="F3524" s="6">
        <v>208.70765638720243</v>
      </c>
      <c r="G3524" t="s">
        <v>12</v>
      </c>
    </row>
    <row r="3525" spans="1:7" x14ac:dyDescent="0.3">
      <c r="A3525">
        <v>3524</v>
      </c>
      <c r="B3525" t="s">
        <v>21</v>
      </c>
      <c r="C3525" t="s">
        <v>19</v>
      </c>
      <c r="D3525" s="1">
        <v>45207</v>
      </c>
      <c r="E3525" s="1" t="str">
        <f t="shared" si="55"/>
        <v>Oct 2023</v>
      </c>
      <c r="F3525" s="6">
        <v>99.205047699172766</v>
      </c>
      <c r="G3525" t="s">
        <v>14</v>
      </c>
    </row>
    <row r="3526" spans="1:7" x14ac:dyDescent="0.3">
      <c r="A3526">
        <v>3525</v>
      </c>
      <c r="B3526" t="s">
        <v>18</v>
      </c>
      <c r="C3526" t="s">
        <v>17</v>
      </c>
      <c r="D3526" s="1">
        <v>45045</v>
      </c>
      <c r="E3526" s="1" t="str">
        <f t="shared" si="55"/>
        <v>Apr 2023</v>
      </c>
      <c r="F3526" s="6">
        <v>78.252369545193105</v>
      </c>
      <c r="G3526" t="s">
        <v>12</v>
      </c>
    </row>
    <row r="3527" spans="1:7" x14ac:dyDescent="0.3">
      <c r="A3527">
        <v>3526</v>
      </c>
      <c r="B3527" t="s">
        <v>13</v>
      </c>
      <c r="C3527" t="s">
        <v>19</v>
      </c>
      <c r="D3527" s="1">
        <v>45271</v>
      </c>
      <c r="E3527" s="1" t="str">
        <f t="shared" si="55"/>
        <v>Dec 2023</v>
      </c>
      <c r="F3527" s="6">
        <v>406.43350143931633</v>
      </c>
      <c r="G3527" t="s">
        <v>20</v>
      </c>
    </row>
    <row r="3528" spans="1:7" x14ac:dyDescent="0.3">
      <c r="A3528">
        <v>3527</v>
      </c>
      <c r="B3528" t="s">
        <v>13</v>
      </c>
      <c r="C3528" t="s">
        <v>15</v>
      </c>
      <c r="D3528" s="1">
        <v>45220</v>
      </c>
      <c r="E3528" s="1" t="str">
        <f t="shared" si="55"/>
        <v>Oct 2023</v>
      </c>
      <c r="F3528" s="6">
        <v>203.03816785430226</v>
      </c>
      <c r="G3528" t="s">
        <v>20</v>
      </c>
    </row>
    <row r="3529" spans="1:7" x14ac:dyDescent="0.3">
      <c r="A3529">
        <v>3528</v>
      </c>
      <c r="B3529" t="s">
        <v>16</v>
      </c>
      <c r="C3529" t="s">
        <v>6</v>
      </c>
      <c r="D3529" s="1">
        <v>45182</v>
      </c>
      <c r="E3529" s="1" t="str">
        <f t="shared" si="55"/>
        <v>Sep 2023</v>
      </c>
      <c r="F3529" s="6">
        <v>423.61609224670553</v>
      </c>
      <c r="G3529" t="s">
        <v>14</v>
      </c>
    </row>
    <row r="3530" spans="1:7" x14ac:dyDescent="0.3">
      <c r="A3530">
        <v>3529</v>
      </c>
      <c r="B3530" t="s">
        <v>5</v>
      </c>
      <c r="C3530" t="s">
        <v>19</v>
      </c>
      <c r="D3530" s="1">
        <v>45276</v>
      </c>
      <c r="E3530" s="1" t="str">
        <f t="shared" si="55"/>
        <v>Dec 2023</v>
      </c>
      <c r="F3530" s="6">
        <v>70.332850358931537</v>
      </c>
      <c r="G3530" t="s">
        <v>20</v>
      </c>
    </row>
    <row r="3531" spans="1:7" x14ac:dyDescent="0.3">
      <c r="A3531">
        <v>3530</v>
      </c>
      <c r="B3531" t="s">
        <v>8</v>
      </c>
      <c r="C3531" t="s">
        <v>17</v>
      </c>
      <c r="D3531" s="1">
        <v>45042</v>
      </c>
      <c r="E3531" s="1" t="str">
        <f t="shared" si="55"/>
        <v>Apr 2023</v>
      </c>
      <c r="F3531" s="6">
        <v>182.02959462957668</v>
      </c>
      <c r="G3531" t="s">
        <v>20</v>
      </c>
    </row>
    <row r="3532" spans="1:7" x14ac:dyDescent="0.3">
      <c r="A3532">
        <v>3531</v>
      </c>
      <c r="B3532" t="s">
        <v>13</v>
      </c>
      <c r="C3532" t="s">
        <v>17</v>
      </c>
      <c r="D3532" s="1">
        <v>45066</v>
      </c>
      <c r="E3532" s="1" t="str">
        <f t="shared" si="55"/>
        <v>May 2023</v>
      </c>
      <c r="F3532" s="6">
        <v>488.90681921377518</v>
      </c>
      <c r="G3532" t="s">
        <v>12</v>
      </c>
    </row>
    <row r="3533" spans="1:7" x14ac:dyDescent="0.3">
      <c r="A3533">
        <v>3532</v>
      </c>
      <c r="B3533" t="s">
        <v>5</v>
      </c>
      <c r="C3533" t="s">
        <v>6</v>
      </c>
      <c r="D3533" s="1">
        <v>45277</v>
      </c>
      <c r="E3533" s="1" t="str">
        <f t="shared" si="55"/>
        <v>Dec 2023</v>
      </c>
      <c r="F3533" s="6">
        <v>341.10291149483425</v>
      </c>
      <c r="G3533" t="s">
        <v>10</v>
      </c>
    </row>
    <row r="3534" spans="1:7" x14ac:dyDescent="0.3">
      <c r="A3534">
        <v>3533</v>
      </c>
      <c r="B3534" t="s">
        <v>21</v>
      </c>
      <c r="C3534" t="s">
        <v>15</v>
      </c>
      <c r="D3534" s="1">
        <v>45206</v>
      </c>
      <c r="E3534" s="1" t="str">
        <f t="shared" si="55"/>
        <v>Oct 2023</v>
      </c>
      <c r="F3534" s="6">
        <v>64.103611931611738</v>
      </c>
      <c r="G3534" t="s">
        <v>12</v>
      </c>
    </row>
    <row r="3535" spans="1:7" x14ac:dyDescent="0.3">
      <c r="A3535">
        <v>3534</v>
      </c>
      <c r="B3535" t="s">
        <v>16</v>
      </c>
      <c r="C3535" t="s">
        <v>6</v>
      </c>
      <c r="D3535" s="1">
        <v>45006</v>
      </c>
      <c r="E3535" s="1" t="str">
        <f t="shared" si="55"/>
        <v>Mar 2023</v>
      </c>
      <c r="F3535" s="6">
        <v>282.01847859676627</v>
      </c>
      <c r="G3535" t="s">
        <v>20</v>
      </c>
    </row>
    <row r="3536" spans="1:7" x14ac:dyDescent="0.3">
      <c r="A3536">
        <v>3535</v>
      </c>
      <c r="B3536" t="s">
        <v>8</v>
      </c>
      <c r="C3536" t="s">
        <v>15</v>
      </c>
      <c r="D3536" s="1">
        <v>44992</v>
      </c>
      <c r="E3536" s="1" t="str">
        <f t="shared" si="55"/>
        <v>Mar 2023</v>
      </c>
      <c r="F3536" s="6">
        <v>403.06282350684774</v>
      </c>
      <c r="G3536" t="s">
        <v>14</v>
      </c>
    </row>
    <row r="3537" spans="1:7" x14ac:dyDescent="0.3">
      <c r="A3537">
        <v>3536</v>
      </c>
      <c r="B3537" t="s">
        <v>11</v>
      </c>
      <c r="C3537" t="s">
        <v>15</v>
      </c>
      <c r="D3537" s="1">
        <v>45132</v>
      </c>
      <c r="E3537" s="1" t="str">
        <f t="shared" si="55"/>
        <v>Jul 2023</v>
      </c>
      <c r="F3537" s="6">
        <v>262.01071326952854</v>
      </c>
      <c r="G3537" t="s">
        <v>10</v>
      </c>
    </row>
    <row r="3538" spans="1:7" x14ac:dyDescent="0.3">
      <c r="A3538">
        <v>3537</v>
      </c>
      <c r="B3538" t="s">
        <v>21</v>
      </c>
      <c r="C3538" t="s">
        <v>15</v>
      </c>
      <c r="D3538" s="1">
        <v>45027</v>
      </c>
      <c r="E3538" s="1" t="str">
        <f t="shared" si="55"/>
        <v>Apr 2023</v>
      </c>
      <c r="F3538" s="6">
        <v>251.57928824008755</v>
      </c>
      <c r="G3538" t="s">
        <v>14</v>
      </c>
    </row>
    <row r="3539" spans="1:7" x14ac:dyDescent="0.3">
      <c r="A3539">
        <v>3538</v>
      </c>
      <c r="B3539" t="s">
        <v>13</v>
      </c>
      <c r="C3539" t="s">
        <v>17</v>
      </c>
      <c r="D3539" s="1">
        <v>45063</v>
      </c>
      <c r="E3539" s="1" t="str">
        <f t="shared" si="55"/>
        <v>May 2023</v>
      </c>
      <c r="F3539" s="6">
        <v>89.012006747925952</v>
      </c>
      <c r="G3539" t="s">
        <v>12</v>
      </c>
    </row>
    <row r="3540" spans="1:7" x14ac:dyDescent="0.3">
      <c r="A3540">
        <v>3539</v>
      </c>
      <c r="B3540" t="s">
        <v>13</v>
      </c>
      <c r="C3540" t="s">
        <v>9</v>
      </c>
      <c r="D3540" s="1">
        <v>45087</v>
      </c>
      <c r="E3540" s="1" t="str">
        <f t="shared" si="55"/>
        <v>Jun 2023</v>
      </c>
      <c r="F3540" s="6">
        <v>270.125556413352</v>
      </c>
      <c r="G3540" t="s">
        <v>20</v>
      </c>
    </row>
    <row r="3541" spans="1:7" x14ac:dyDescent="0.3">
      <c r="A3541">
        <v>3540</v>
      </c>
      <c r="B3541" t="s">
        <v>21</v>
      </c>
      <c r="C3541" t="s">
        <v>9</v>
      </c>
      <c r="D3541" s="1">
        <v>44963</v>
      </c>
      <c r="E3541" s="1" t="str">
        <f t="shared" si="55"/>
        <v>Feb 2023</v>
      </c>
      <c r="F3541" s="6">
        <v>234.00763098542197</v>
      </c>
      <c r="G3541" t="s">
        <v>12</v>
      </c>
    </row>
    <row r="3542" spans="1:7" x14ac:dyDescent="0.3">
      <c r="A3542">
        <v>3541</v>
      </c>
      <c r="B3542" t="s">
        <v>13</v>
      </c>
      <c r="C3542" t="s">
        <v>19</v>
      </c>
      <c r="D3542" s="1">
        <v>45100</v>
      </c>
      <c r="E3542" s="1" t="str">
        <f t="shared" si="55"/>
        <v>Jun 2023</v>
      </c>
      <c r="F3542" s="6">
        <v>360.19406261894216</v>
      </c>
      <c r="G3542" t="s">
        <v>12</v>
      </c>
    </row>
    <row r="3543" spans="1:7" x14ac:dyDescent="0.3">
      <c r="A3543">
        <v>3542</v>
      </c>
      <c r="B3543" t="s">
        <v>16</v>
      </c>
      <c r="C3543" t="s">
        <v>9</v>
      </c>
      <c r="D3543" s="1">
        <v>45078</v>
      </c>
      <c r="E3543" s="1" t="str">
        <f t="shared" si="55"/>
        <v>Jun 2023</v>
      </c>
      <c r="F3543" s="6">
        <v>307.79333063605759</v>
      </c>
      <c r="G3543" t="s">
        <v>10</v>
      </c>
    </row>
    <row r="3544" spans="1:7" x14ac:dyDescent="0.3">
      <c r="A3544">
        <v>3543</v>
      </c>
      <c r="B3544" t="s">
        <v>13</v>
      </c>
      <c r="C3544" t="s">
        <v>19</v>
      </c>
      <c r="D3544" s="1">
        <v>45265</v>
      </c>
      <c r="E3544" s="1" t="str">
        <f t="shared" si="55"/>
        <v>Dec 2023</v>
      </c>
      <c r="F3544" s="6">
        <v>268.18804128605069</v>
      </c>
      <c r="G3544" t="s">
        <v>14</v>
      </c>
    </row>
    <row r="3545" spans="1:7" x14ac:dyDescent="0.3">
      <c r="A3545">
        <v>3544</v>
      </c>
      <c r="B3545" t="s">
        <v>11</v>
      </c>
      <c r="C3545" t="s">
        <v>9</v>
      </c>
      <c r="D3545" s="1">
        <v>45092</v>
      </c>
      <c r="E3545" s="1" t="str">
        <f t="shared" si="55"/>
        <v>Jun 2023</v>
      </c>
      <c r="F3545" s="6">
        <v>12.964744112974508</v>
      </c>
      <c r="G3545" t="s">
        <v>12</v>
      </c>
    </row>
    <row r="3546" spans="1:7" x14ac:dyDescent="0.3">
      <c r="A3546">
        <v>3545</v>
      </c>
      <c r="B3546" t="s">
        <v>11</v>
      </c>
      <c r="C3546" t="s">
        <v>17</v>
      </c>
      <c r="D3546" s="1">
        <v>45227</v>
      </c>
      <c r="E3546" s="1" t="str">
        <f t="shared" si="55"/>
        <v>Oct 2023</v>
      </c>
      <c r="F3546" s="6">
        <v>342.32284602400887</v>
      </c>
      <c r="G3546" t="s">
        <v>20</v>
      </c>
    </row>
    <row r="3547" spans="1:7" x14ac:dyDescent="0.3">
      <c r="A3547">
        <v>3546</v>
      </c>
      <c r="B3547" t="s">
        <v>13</v>
      </c>
      <c r="C3547" t="s">
        <v>6</v>
      </c>
      <c r="D3547" s="1">
        <v>45253</v>
      </c>
      <c r="E3547" s="1" t="str">
        <f t="shared" si="55"/>
        <v>Nov 2023</v>
      </c>
      <c r="F3547" s="6">
        <v>310.17436087269857</v>
      </c>
      <c r="G3547" t="s">
        <v>10</v>
      </c>
    </row>
    <row r="3548" spans="1:7" x14ac:dyDescent="0.3">
      <c r="A3548">
        <v>3547</v>
      </c>
      <c r="B3548" t="s">
        <v>13</v>
      </c>
      <c r="C3548" t="s">
        <v>9</v>
      </c>
      <c r="D3548" s="1">
        <v>45001</v>
      </c>
      <c r="E3548" s="1" t="str">
        <f t="shared" si="55"/>
        <v>Mar 2023</v>
      </c>
      <c r="F3548" s="6">
        <v>16.797362601641872</v>
      </c>
      <c r="G3548" t="s">
        <v>20</v>
      </c>
    </row>
    <row r="3549" spans="1:7" x14ac:dyDescent="0.3">
      <c r="A3549">
        <v>3548</v>
      </c>
      <c r="B3549" t="s">
        <v>5</v>
      </c>
      <c r="C3549" t="s">
        <v>6</v>
      </c>
      <c r="D3549" s="1">
        <v>45068</v>
      </c>
      <c r="E3549" s="1" t="str">
        <f t="shared" si="55"/>
        <v>May 2023</v>
      </c>
      <c r="F3549" s="6">
        <v>327.56440549024967</v>
      </c>
      <c r="G3549" t="s">
        <v>10</v>
      </c>
    </row>
    <row r="3550" spans="1:7" x14ac:dyDescent="0.3">
      <c r="A3550">
        <v>3549</v>
      </c>
      <c r="B3550" t="s">
        <v>11</v>
      </c>
      <c r="C3550" t="s">
        <v>9</v>
      </c>
      <c r="D3550" s="1">
        <v>44980</v>
      </c>
      <c r="E3550" s="1" t="str">
        <f t="shared" si="55"/>
        <v>Feb 2023</v>
      </c>
      <c r="F3550" s="6">
        <v>481.8224349215771</v>
      </c>
      <c r="G3550" t="s">
        <v>10</v>
      </c>
    </row>
    <row r="3551" spans="1:7" x14ac:dyDescent="0.3">
      <c r="A3551">
        <v>3550</v>
      </c>
      <c r="B3551" t="s">
        <v>8</v>
      </c>
      <c r="C3551" t="s">
        <v>17</v>
      </c>
      <c r="D3551" s="1">
        <v>45029</v>
      </c>
      <c r="E3551" s="1" t="str">
        <f t="shared" si="55"/>
        <v>Apr 2023</v>
      </c>
      <c r="F3551" s="6">
        <v>411.19273609222387</v>
      </c>
      <c r="G3551" t="s">
        <v>14</v>
      </c>
    </row>
    <row r="3552" spans="1:7" x14ac:dyDescent="0.3">
      <c r="A3552">
        <v>3551</v>
      </c>
      <c r="B3552" t="s">
        <v>11</v>
      </c>
      <c r="C3552" t="s">
        <v>19</v>
      </c>
      <c r="D3552" s="1">
        <v>45253</v>
      </c>
      <c r="E3552" s="1" t="str">
        <f t="shared" si="55"/>
        <v>Nov 2023</v>
      </c>
      <c r="F3552" s="6">
        <v>279.369092408038</v>
      </c>
      <c r="G3552" t="s">
        <v>10</v>
      </c>
    </row>
    <row r="3553" spans="1:7" x14ac:dyDescent="0.3">
      <c r="A3553">
        <v>3552</v>
      </c>
      <c r="B3553" t="s">
        <v>5</v>
      </c>
      <c r="C3553" t="s">
        <v>17</v>
      </c>
      <c r="D3553" s="1">
        <v>45128</v>
      </c>
      <c r="E3553" s="1" t="str">
        <f t="shared" si="55"/>
        <v>Jul 2023</v>
      </c>
      <c r="F3553" s="6">
        <v>466.46858495391427</v>
      </c>
      <c r="G3553" t="s">
        <v>12</v>
      </c>
    </row>
    <row r="3554" spans="1:7" x14ac:dyDescent="0.3">
      <c r="A3554">
        <v>3553</v>
      </c>
      <c r="B3554" t="s">
        <v>18</v>
      </c>
      <c r="C3554" t="s">
        <v>17</v>
      </c>
      <c r="D3554" s="1">
        <v>44987</v>
      </c>
      <c r="E3554" s="1" t="str">
        <f t="shared" si="55"/>
        <v>Mar 2023</v>
      </c>
      <c r="F3554" s="6">
        <v>95.629432019932835</v>
      </c>
      <c r="G3554" t="s">
        <v>12</v>
      </c>
    </row>
    <row r="3555" spans="1:7" x14ac:dyDescent="0.3">
      <c r="A3555">
        <v>3554</v>
      </c>
      <c r="B3555" t="s">
        <v>11</v>
      </c>
      <c r="C3555" t="s">
        <v>9</v>
      </c>
      <c r="D3555" s="1">
        <v>45088</v>
      </c>
      <c r="E3555" s="1" t="str">
        <f t="shared" si="55"/>
        <v>Jun 2023</v>
      </c>
      <c r="F3555" s="6">
        <v>111.78026722542783</v>
      </c>
      <c r="G3555" t="s">
        <v>20</v>
      </c>
    </row>
    <row r="3556" spans="1:7" x14ac:dyDescent="0.3">
      <c r="A3556">
        <v>3555</v>
      </c>
      <c r="B3556" t="s">
        <v>21</v>
      </c>
      <c r="C3556" t="s">
        <v>15</v>
      </c>
      <c r="D3556" s="1">
        <v>45224</v>
      </c>
      <c r="E3556" s="1" t="str">
        <f t="shared" si="55"/>
        <v>Oct 2023</v>
      </c>
      <c r="F3556" s="6">
        <v>15.795190441046145</v>
      </c>
      <c r="G3556" t="s">
        <v>7</v>
      </c>
    </row>
    <row r="3557" spans="1:7" x14ac:dyDescent="0.3">
      <c r="A3557">
        <v>3556</v>
      </c>
      <c r="B3557" t="s">
        <v>5</v>
      </c>
      <c r="C3557" t="s">
        <v>19</v>
      </c>
      <c r="D3557" s="1">
        <v>45087</v>
      </c>
      <c r="E3557" s="1" t="str">
        <f t="shared" si="55"/>
        <v>Jun 2023</v>
      </c>
      <c r="F3557" s="6">
        <v>152.92667276059575</v>
      </c>
      <c r="G3557" t="s">
        <v>10</v>
      </c>
    </row>
    <row r="3558" spans="1:7" x14ac:dyDescent="0.3">
      <c r="A3558">
        <v>3557</v>
      </c>
      <c r="B3558" t="s">
        <v>18</v>
      </c>
      <c r="C3558" t="s">
        <v>17</v>
      </c>
      <c r="D3558" s="1">
        <v>44960</v>
      </c>
      <c r="E3558" s="1" t="str">
        <f t="shared" si="55"/>
        <v>Feb 2023</v>
      </c>
      <c r="F3558" s="6">
        <v>249.913470422112</v>
      </c>
      <c r="G3558" t="s">
        <v>14</v>
      </c>
    </row>
    <row r="3559" spans="1:7" x14ac:dyDescent="0.3">
      <c r="A3559">
        <v>3558</v>
      </c>
      <c r="B3559" t="s">
        <v>13</v>
      </c>
      <c r="C3559" t="s">
        <v>9</v>
      </c>
      <c r="D3559" s="1">
        <v>45149</v>
      </c>
      <c r="E3559" s="1" t="str">
        <f t="shared" si="55"/>
        <v>Aug 2023</v>
      </c>
      <c r="F3559" s="6">
        <v>463.68437350931657</v>
      </c>
      <c r="G3559" t="s">
        <v>7</v>
      </c>
    </row>
    <row r="3560" spans="1:7" x14ac:dyDescent="0.3">
      <c r="A3560">
        <v>3559</v>
      </c>
      <c r="B3560" t="s">
        <v>21</v>
      </c>
      <c r="C3560" t="s">
        <v>9</v>
      </c>
      <c r="D3560" s="1">
        <v>45132</v>
      </c>
      <c r="E3560" s="1" t="str">
        <f t="shared" si="55"/>
        <v>Jul 2023</v>
      </c>
      <c r="F3560" s="6">
        <v>356.50340571673399</v>
      </c>
      <c r="G3560" t="s">
        <v>10</v>
      </c>
    </row>
    <row r="3561" spans="1:7" x14ac:dyDescent="0.3">
      <c r="A3561">
        <v>3560</v>
      </c>
      <c r="B3561" t="s">
        <v>16</v>
      </c>
      <c r="C3561" t="s">
        <v>15</v>
      </c>
      <c r="D3561" s="1">
        <v>44955</v>
      </c>
      <c r="E3561" s="1" t="str">
        <f t="shared" si="55"/>
        <v>Jan 2023</v>
      </c>
      <c r="F3561" s="6">
        <v>343.69743646901958</v>
      </c>
      <c r="G3561" t="s">
        <v>12</v>
      </c>
    </row>
    <row r="3562" spans="1:7" x14ac:dyDescent="0.3">
      <c r="A3562">
        <v>3561</v>
      </c>
      <c r="B3562" t="s">
        <v>16</v>
      </c>
      <c r="C3562" t="s">
        <v>9</v>
      </c>
      <c r="D3562" s="1">
        <v>45171</v>
      </c>
      <c r="E3562" s="1" t="str">
        <f t="shared" si="55"/>
        <v>Sep 2023</v>
      </c>
      <c r="F3562" s="6">
        <v>68.996232989681801</v>
      </c>
      <c r="G3562" t="s">
        <v>12</v>
      </c>
    </row>
    <row r="3563" spans="1:7" x14ac:dyDescent="0.3">
      <c r="A3563">
        <v>3562</v>
      </c>
      <c r="B3563" t="s">
        <v>5</v>
      </c>
      <c r="C3563" t="s">
        <v>17</v>
      </c>
      <c r="D3563" s="1">
        <v>44933</v>
      </c>
      <c r="E3563" s="1" t="str">
        <f t="shared" si="55"/>
        <v>Jan 2023</v>
      </c>
      <c r="F3563" s="6">
        <v>251.29622034204118</v>
      </c>
      <c r="G3563" t="s">
        <v>20</v>
      </c>
    </row>
    <row r="3564" spans="1:7" x14ac:dyDescent="0.3">
      <c r="A3564">
        <v>3563</v>
      </c>
      <c r="B3564" t="s">
        <v>8</v>
      </c>
      <c r="C3564" t="s">
        <v>9</v>
      </c>
      <c r="D3564" s="1">
        <v>45096</v>
      </c>
      <c r="E3564" s="1" t="str">
        <f t="shared" si="55"/>
        <v>Jun 2023</v>
      </c>
      <c r="F3564" s="6">
        <v>139.68159685641359</v>
      </c>
      <c r="G3564" t="s">
        <v>20</v>
      </c>
    </row>
    <row r="3565" spans="1:7" x14ac:dyDescent="0.3">
      <c r="A3565">
        <v>3564</v>
      </c>
      <c r="B3565" t="s">
        <v>16</v>
      </c>
      <c r="C3565" t="s">
        <v>19</v>
      </c>
      <c r="D3565" s="1">
        <v>45267</v>
      </c>
      <c r="E3565" s="1" t="str">
        <f t="shared" si="55"/>
        <v>Dec 2023</v>
      </c>
      <c r="F3565" s="6">
        <v>384.02470292470662</v>
      </c>
      <c r="G3565" t="s">
        <v>7</v>
      </c>
    </row>
    <row r="3566" spans="1:7" x14ac:dyDescent="0.3">
      <c r="A3566">
        <v>3565</v>
      </c>
      <c r="B3566" t="s">
        <v>8</v>
      </c>
      <c r="C3566" t="s">
        <v>9</v>
      </c>
      <c r="D3566" s="1">
        <v>45053</v>
      </c>
      <c r="E3566" s="1" t="str">
        <f t="shared" si="55"/>
        <v>May 2023</v>
      </c>
      <c r="F3566" s="6">
        <v>350.99265332707051</v>
      </c>
      <c r="G3566" t="s">
        <v>10</v>
      </c>
    </row>
    <row r="3567" spans="1:7" x14ac:dyDescent="0.3">
      <c r="A3567">
        <v>3566</v>
      </c>
      <c r="B3567" t="s">
        <v>8</v>
      </c>
      <c r="C3567" t="s">
        <v>17</v>
      </c>
      <c r="D3567" s="1">
        <v>45071</v>
      </c>
      <c r="E3567" s="1" t="str">
        <f t="shared" si="55"/>
        <v>May 2023</v>
      </c>
      <c r="F3567" s="6">
        <v>52.905002321420639</v>
      </c>
      <c r="G3567" t="s">
        <v>14</v>
      </c>
    </row>
    <row r="3568" spans="1:7" x14ac:dyDescent="0.3">
      <c r="A3568">
        <v>3567</v>
      </c>
      <c r="B3568" t="s">
        <v>21</v>
      </c>
      <c r="C3568" t="s">
        <v>17</v>
      </c>
      <c r="D3568" s="1">
        <v>45042</v>
      </c>
      <c r="E3568" s="1" t="str">
        <f t="shared" si="55"/>
        <v>Apr 2023</v>
      </c>
      <c r="F3568" s="6">
        <v>192.05217236629537</v>
      </c>
      <c r="G3568" t="s">
        <v>20</v>
      </c>
    </row>
    <row r="3569" spans="1:7" x14ac:dyDescent="0.3">
      <c r="A3569">
        <v>3568</v>
      </c>
      <c r="B3569" t="s">
        <v>13</v>
      </c>
      <c r="C3569" t="s">
        <v>9</v>
      </c>
      <c r="D3569" s="1">
        <v>45097</v>
      </c>
      <c r="E3569" s="1" t="str">
        <f t="shared" si="55"/>
        <v>Jun 2023</v>
      </c>
      <c r="F3569" s="6">
        <v>488.9968761405193</v>
      </c>
      <c r="G3569" t="s">
        <v>20</v>
      </c>
    </row>
    <row r="3570" spans="1:7" x14ac:dyDescent="0.3">
      <c r="A3570">
        <v>3569</v>
      </c>
      <c r="B3570" t="s">
        <v>16</v>
      </c>
      <c r="C3570" t="s">
        <v>17</v>
      </c>
      <c r="D3570" s="1">
        <v>45065</v>
      </c>
      <c r="E3570" s="1" t="str">
        <f t="shared" si="55"/>
        <v>May 2023</v>
      </c>
      <c r="F3570" s="6">
        <v>361.17732414446419</v>
      </c>
      <c r="G3570" t="s">
        <v>14</v>
      </c>
    </row>
    <row r="3571" spans="1:7" x14ac:dyDescent="0.3">
      <c r="A3571">
        <v>3570</v>
      </c>
      <c r="B3571" t="s">
        <v>16</v>
      </c>
      <c r="C3571" t="s">
        <v>15</v>
      </c>
      <c r="D3571" s="1">
        <v>45086</v>
      </c>
      <c r="E3571" s="1" t="str">
        <f t="shared" si="55"/>
        <v>Jun 2023</v>
      </c>
      <c r="F3571" s="6">
        <v>367.53740214107495</v>
      </c>
      <c r="G3571" t="s">
        <v>20</v>
      </c>
    </row>
    <row r="3572" spans="1:7" x14ac:dyDescent="0.3">
      <c r="A3572">
        <v>3571</v>
      </c>
      <c r="B3572" t="s">
        <v>13</v>
      </c>
      <c r="C3572" t="s">
        <v>9</v>
      </c>
      <c r="D3572" s="1">
        <v>44934</v>
      </c>
      <c r="E3572" s="1" t="str">
        <f t="shared" si="55"/>
        <v>Jan 2023</v>
      </c>
      <c r="F3572" s="6">
        <v>290.10993186954317</v>
      </c>
      <c r="G3572" t="s">
        <v>12</v>
      </c>
    </row>
    <row r="3573" spans="1:7" x14ac:dyDescent="0.3">
      <c r="A3573">
        <v>3572</v>
      </c>
      <c r="B3573" t="s">
        <v>18</v>
      </c>
      <c r="C3573" t="s">
        <v>19</v>
      </c>
      <c r="D3573" s="1">
        <v>45253</v>
      </c>
      <c r="E3573" s="1" t="str">
        <f t="shared" si="55"/>
        <v>Nov 2023</v>
      </c>
      <c r="F3573" s="6">
        <v>170.44558130886909</v>
      </c>
      <c r="G3573" t="s">
        <v>20</v>
      </c>
    </row>
    <row r="3574" spans="1:7" x14ac:dyDescent="0.3">
      <c r="A3574">
        <v>3573</v>
      </c>
      <c r="B3574" t="s">
        <v>13</v>
      </c>
      <c r="C3574" t="s">
        <v>6</v>
      </c>
      <c r="D3574" s="1">
        <v>45193</v>
      </c>
      <c r="E3574" s="1" t="str">
        <f t="shared" si="55"/>
        <v>Sep 2023</v>
      </c>
      <c r="F3574" s="6">
        <v>61.796878091155968</v>
      </c>
      <c r="G3574" t="s">
        <v>20</v>
      </c>
    </row>
    <row r="3575" spans="1:7" x14ac:dyDescent="0.3">
      <c r="A3575">
        <v>3574</v>
      </c>
      <c r="B3575" t="s">
        <v>11</v>
      </c>
      <c r="C3575" t="s">
        <v>15</v>
      </c>
      <c r="D3575" s="1">
        <v>44961</v>
      </c>
      <c r="E3575" s="1" t="str">
        <f t="shared" si="55"/>
        <v>Feb 2023</v>
      </c>
      <c r="F3575" s="6">
        <v>421.01234603581207</v>
      </c>
      <c r="G3575" t="s">
        <v>14</v>
      </c>
    </row>
    <row r="3576" spans="1:7" x14ac:dyDescent="0.3">
      <c r="A3576">
        <v>3575</v>
      </c>
      <c r="B3576" t="s">
        <v>16</v>
      </c>
      <c r="C3576" t="s">
        <v>17</v>
      </c>
      <c r="D3576" s="1">
        <v>45127</v>
      </c>
      <c r="E3576" s="1" t="str">
        <f t="shared" si="55"/>
        <v>Jul 2023</v>
      </c>
      <c r="F3576" s="6">
        <v>343.58307401686216</v>
      </c>
      <c r="G3576" t="s">
        <v>7</v>
      </c>
    </row>
    <row r="3577" spans="1:7" x14ac:dyDescent="0.3">
      <c r="A3577">
        <v>3576</v>
      </c>
      <c r="B3577" t="s">
        <v>11</v>
      </c>
      <c r="C3577" t="s">
        <v>9</v>
      </c>
      <c r="D3577" s="1">
        <v>45228</v>
      </c>
      <c r="E3577" s="1" t="str">
        <f t="shared" si="55"/>
        <v>Oct 2023</v>
      </c>
      <c r="F3577" s="6">
        <v>429.75998904429252</v>
      </c>
      <c r="G3577" t="s">
        <v>10</v>
      </c>
    </row>
    <row r="3578" spans="1:7" x14ac:dyDescent="0.3">
      <c r="A3578">
        <v>3577</v>
      </c>
      <c r="B3578" t="s">
        <v>13</v>
      </c>
      <c r="C3578" t="s">
        <v>6</v>
      </c>
      <c r="D3578" s="1">
        <v>45058</v>
      </c>
      <c r="E3578" s="1" t="str">
        <f t="shared" si="55"/>
        <v>May 2023</v>
      </c>
      <c r="F3578" s="6">
        <v>390.56908466283795</v>
      </c>
      <c r="G3578" t="s">
        <v>7</v>
      </c>
    </row>
    <row r="3579" spans="1:7" x14ac:dyDescent="0.3">
      <c r="A3579">
        <v>3578</v>
      </c>
      <c r="B3579" t="s">
        <v>13</v>
      </c>
      <c r="C3579" t="s">
        <v>9</v>
      </c>
      <c r="D3579" s="1">
        <v>45225</v>
      </c>
      <c r="E3579" s="1" t="str">
        <f t="shared" si="55"/>
        <v>Oct 2023</v>
      </c>
      <c r="F3579" s="6">
        <v>471.56174983389371</v>
      </c>
      <c r="G3579" t="s">
        <v>10</v>
      </c>
    </row>
    <row r="3580" spans="1:7" x14ac:dyDescent="0.3">
      <c r="A3580">
        <v>3579</v>
      </c>
      <c r="B3580" t="s">
        <v>18</v>
      </c>
      <c r="C3580" t="s">
        <v>19</v>
      </c>
      <c r="D3580" s="1">
        <v>45046</v>
      </c>
      <c r="E3580" s="1" t="str">
        <f t="shared" si="55"/>
        <v>Apr 2023</v>
      </c>
      <c r="F3580" s="6">
        <v>322.7814121658576</v>
      </c>
      <c r="G3580" t="s">
        <v>7</v>
      </c>
    </row>
    <row r="3581" spans="1:7" x14ac:dyDescent="0.3">
      <c r="A3581">
        <v>3580</v>
      </c>
      <c r="B3581" t="s">
        <v>5</v>
      </c>
      <c r="C3581" t="s">
        <v>15</v>
      </c>
      <c r="D3581" s="1">
        <v>45282</v>
      </c>
      <c r="E3581" s="1" t="str">
        <f t="shared" si="55"/>
        <v>Dec 2023</v>
      </c>
      <c r="F3581" s="6">
        <v>247.6277891210261</v>
      </c>
      <c r="G3581" t="s">
        <v>10</v>
      </c>
    </row>
    <row r="3582" spans="1:7" x14ac:dyDescent="0.3">
      <c r="A3582">
        <v>3581</v>
      </c>
      <c r="B3582" t="s">
        <v>16</v>
      </c>
      <c r="C3582" t="s">
        <v>15</v>
      </c>
      <c r="D3582" s="1">
        <v>44975</v>
      </c>
      <c r="E3582" s="1" t="str">
        <f t="shared" si="55"/>
        <v>Feb 2023</v>
      </c>
      <c r="F3582" s="6">
        <v>135.26500822073828</v>
      </c>
      <c r="G3582" t="s">
        <v>10</v>
      </c>
    </row>
    <row r="3583" spans="1:7" x14ac:dyDescent="0.3">
      <c r="A3583">
        <v>3582</v>
      </c>
      <c r="B3583" t="s">
        <v>8</v>
      </c>
      <c r="C3583" t="s">
        <v>9</v>
      </c>
      <c r="D3583" s="1">
        <v>45184</v>
      </c>
      <c r="E3583" s="1" t="str">
        <f t="shared" si="55"/>
        <v>Sep 2023</v>
      </c>
      <c r="F3583" s="6">
        <v>266.844454851335</v>
      </c>
      <c r="G3583" t="s">
        <v>7</v>
      </c>
    </row>
    <row r="3584" spans="1:7" x14ac:dyDescent="0.3">
      <c r="A3584">
        <v>3583</v>
      </c>
      <c r="B3584" t="s">
        <v>5</v>
      </c>
      <c r="C3584" t="s">
        <v>15</v>
      </c>
      <c r="D3584" s="1">
        <v>44993</v>
      </c>
      <c r="E3584" s="1" t="str">
        <f t="shared" si="55"/>
        <v>Mar 2023</v>
      </c>
      <c r="F3584" s="6">
        <v>163.31049013900457</v>
      </c>
      <c r="G3584" t="s">
        <v>20</v>
      </c>
    </row>
    <row r="3585" spans="1:7" x14ac:dyDescent="0.3">
      <c r="A3585">
        <v>3584</v>
      </c>
      <c r="B3585" t="s">
        <v>13</v>
      </c>
      <c r="C3585" t="s">
        <v>9</v>
      </c>
      <c r="D3585" s="1">
        <v>45211</v>
      </c>
      <c r="E3585" s="1" t="str">
        <f t="shared" si="55"/>
        <v>Oct 2023</v>
      </c>
      <c r="F3585" s="6">
        <v>34.716868286184969</v>
      </c>
      <c r="G3585" t="s">
        <v>14</v>
      </c>
    </row>
    <row r="3586" spans="1:7" x14ac:dyDescent="0.3">
      <c r="A3586">
        <v>3585</v>
      </c>
      <c r="B3586" t="s">
        <v>16</v>
      </c>
      <c r="C3586" t="s">
        <v>15</v>
      </c>
      <c r="D3586" s="1">
        <v>45188</v>
      </c>
      <c r="E3586" s="1" t="str">
        <f t="shared" ref="E3586:E3649" si="56">TEXT(D3586, "MMM YYYY")</f>
        <v>Sep 2023</v>
      </c>
      <c r="F3586" s="6">
        <v>29.983499617492441</v>
      </c>
      <c r="G3586" t="s">
        <v>14</v>
      </c>
    </row>
    <row r="3587" spans="1:7" x14ac:dyDescent="0.3">
      <c r="A3587">
        <v>3586</v>
      </c>
      <c r="B3587" t="s">
        <v>13</v>
      </c>
      <c r="C3587" t="s">
        <v>17</v>
      </c>
      <c r="D3587" s="1">
        <v>45248</v>
      </c>
      <c r="E3587" s="1" t="str">
        <f t="shared" si="56"/>
        <v>Nov 2023</v>
      </c>
      <c r="F3587" s="6">
        <v>317.03697552829095</v>
      </c>
      <c r="G3587" t="s">
        <v>20</v>
      </c>
    </row>
    <row r="3588" spans="1:7" x14ac:dyDescent="0.3">
      <c r="A3588">
        <v>3587</v>
      </c>
      <c r="B3588" t="s">
        <v>16</v>
      </c>
      <c r="C3588" t="s">
        <v>19</v>
      </c>
      <c r="D3588" s="1">
        <v>45162</v>
      </c>
      <c r="E3588" s="1" t="str">
        <f t="shared" si="56"/>
        <v>Aug 2023</v>
      </c>
      <c r="F3588" s="6">
        <v>284.87367149149458</v>
      </c>
      <c r="G3588" t="s">
        <v>20</v>
      </c>
    </row>
    <row r="3589" spans="1:7" x14ac:dyDescent="0.3">
      <c r="A3589">
        <v>3588</v>
      </c>
      <c r="B3589" t="s">
        <v>13</v>
      </c>
      <c r="C3589" t="s">
        <v>17</v>
      </c>
      <c r="D3589" s="1">
        <v>44974</v>
      </c>
      <c r="E3589" s="1" t="str">
        <f t="shared" si="56"/>
        <v>Feb 2023</v>
      </c>
      <c r="F3589" s="6">
        <v>274.84939790157824</v>
      </c>
      <c r="G3589" t="s">
        <v>12</v>
      </c>
    </row>
    <row r="3590" spans="1:7" x14ac:dyDescent="0.3">
      <c r="A3590">
        <v>3589</v>
      </c>
      <c r="B3590" t="s">
        <v>5</v>
      </c>
      <c r="C3590" t="s">
        <v>6</v>
      </c>
      <c r="D3590" s="1">
        <v>44975</v>
      </c>
      <c r="E3590" s="1" t="str">
        <f t="shared" si="56"/>
        <v>Feb 2023</v>
      </c>
      <c r="F3590" s="6">
        <v>21.930430364282596</v>
      </c>
      <c r="G3590" t="s">
        <v>14</v>
      </c>
    </row>
    <row r="3591" spans="1:7" x14ac:dyDescent="0.3">
      <c r="A3591">
        <v>3590</v>
      </c>
      <c r="B3591" t="s">
        <v>5</v>
      </c>
      <c r="C3591" t="s">
        <v>6</v>
      </c>
      <c r="D3591" s="1">
        <v>45079</v>
      </c>
      <c r="E3591" s="1" t="str">
        <f t="shared" si="56"/>
        <v>Jun 2023</v>
      </c>
      <c r="F3591" s="6">
        <v>436.15000991920505</v>
      </c>
      <c r="G3591" t="s">
        <v>7</v>
      </c>
    </row>
    <row r="3592" spans="1:7" x14ac:dyDescent="0.3">
      <c r="A3592">
        <v>3591</v>
      </c>
      <c r="B3592" t="s">
        <v>21</v>
      </c>
      <c r="C3592" t="s">
        <v>15</v>
      </c>
      <c r="D3592" s="1">
        <v>45059</v>
      </c>
      <c r="E3592" s="1" t="str">
        <f t="shared" si="56"/>
        <v>May 2023</v>
      </c>
      <c r="F3592" s="6">
        <v>69.52911066990211</v>
      </c>
      <c r="G3592" t="s">
        <v>12</v>
      </c>
    </row>
    <row r="3593" spans="1:7" x14ac:dyDescent="0.3">
      <c r="A3593">
        <v>3592</v>
      </c>
      <c r="B3593" t="s">
        <v>13</v>
      </c>
      <c r="C3593" t="s">
        <v>15</v>
      </c>
      <c r="D3593" s="1">
        <v>45151</v>
      </c>
      <c r="E3593" s="1" t="str">
        <f t="shared" si="56"/>
        <v>Aug 2023</v>
      </c>
      <c r="F3593" s="6">
        <v>30.87543280651029</v>
      </c>
      <c r="G3593" t="s">
        <v>10</v>
      </c>
    </row>
    <row r="3594" spans="1:7" x14ac:dyDescent="0.3">
      <c r="A3594">
        <v>3593</v>
      </c>
      <c r="B3594" t="s">
        <v>11</v>
      </c>
      <c r="C3594" t="s">
        <v>9</v>
      </c>
      <c r="D3594" s="1">
        <v>45121</v>
      </c>
      <c r="E3594" s="1" t="str">
        <f t="shared" si="56"/>
        <v>Jul 2023</v>
      </c>
      <c r="F3594" s="6">
        <v>16.812938965237727</v>
      </c>
      <c r="G3594" t="s">
        <v>12</v>
      </c>
    </row>
    <row r="3595" spans="1:7" x14ac:dyDescent="0.3">
      <c r="A3595">
        <v>3594</v>
      </c>
      <c r="B3595" t="s">
        <v>16</v>
      </c>
      <c r="C3595" t="s">
        <v>17</v>
      </c>
      <c r="D3595" s="1">
        <v>45040</v>
      </c>
      <c r="E3595" s="1" t="str">
        <f t="shared" si="56"/>
        <v>Apr 2023</v>
      </c>
      <c r="F3595" s="6">
        <v>176.82285348306559</v>
      </c>
      <c r="G3595" t="s">
        <v>10</v>
      </c>
    </row>
    <row r="3596" spans="1:7" x14ac:dyDescent="0.3">
      <c r="A3596">
        <v>3595</v>
      </c>
      <c r="B3596" t="s">
        <v>16</v>
      </c>
      <c r="C3596" t="s">
        <v>15</v>
      </c>
      <c r="D3596" s="1">
        <v>44934</v>
      </c>
      <c r="E3596" s="1" t="str">
        <f t="shared" si="56"/>
        <v>Jan 2023</v>
      </c>
      <c r="F3596" s="6">
        <v>347.34769987208449</v>
      </c>
      <c r="G3596" t="s">
        <v>12</v>
      </c>
    </row>
    <row r="3597" spans="1:7" x14ac:dyDescent="0.3">
      <c r="A3597">
        <v>3596</v>
      </c>
      <c r="B3597" t="s">
        <v>21</v>
      </c>
      <c r="C3597" t="s">
        <v>19</v>
      </c>
      <c r="D3597" s="1">
        <v>45031</v>
      </c>
      <c r="E3597" s="1" t="str">
        <f t="shared" si="56"/>
        <v>Apr 2023</v>
      </c>
      <c r="F3597" s="6">
        <v>181.17289605198542</v>
      </c>
      <c r="G3597" t="s">
        <v>7</v>
      </c>
    </row>
    <row r="3598" spans="1:7" x14ac:dyDescent="0.3">
      <c r="A3598">
        <v>3597</v>
      </c>
      <c r="B3598" t="s">
        <v>21</v>
      </c>
      <c r="C3598" t="s">
        <v>9</v>
      </c>
      <c r="D3598" s="1">
        <v>45071</v>
      </c>
      <c r="E3598" s="1" t="str">
        <f t="shared" si="56"/>
        <v>May 2023</v>
      </c>
      <c r="F3598" s="6">
        <v>330.22825275047734</v>
      </c>
      <c r="G3598" t="s">
        <v>14</v>
      </c>
    </row>
    <row r="3599" spans="1:7" x14ac:dyDescent="0.3">
      <c r="A3599">
        <v>3598</v>
      </c>
      <c r="B3599" t="s">
        <v>18</v>
      </c>
      <c r="C3599" t="s">
        <v>9</v>
      </c>
      <c r="D3599" s="1">
        <v>45075</v>
      </c>
      <c r="E3599" s="1" t="str">
        <f t="shared" si="56"/>
        <v>May 2023</v>
      </c>
      <c r="F3599" s="6">
        <v>312.14794078190806</v>
      </c>
      <c r="G3599" t="s">
        <v>20</v>
      </c>
    </row>
    <row r="3600" spans="1:7" x14ac:dyDescent="0.3">
      <c r="A3600">
        <v>3599</v>
      </c>
      <c r="B3600" t="s">
        <v>11</v>
      </c>
      <c r="C3600" t="s">
        <v>9</v>
      </c>
      <c r="D3600" s="1">
        <v>45072</v>
      </c>
      <c r="E3600" s="1" t="str">
        <f t="shared" si="56"/>
        <v>May 2023</v>
      </c>
      <c r="F3600" s="6">
        <v>395.94368497902065</v>
      </c>
      <c r="G3600" t="s">
        <v>14</v>
      </c>
    </row>
    <row r="3601" spans="1:7" x14ac:dyDescent="0.3">
      <c r="A3601">
        <v>3600</v>
      </c>
      <c r="B3601" t="s">
        <v>18</v>
      </c>
      <c r="C3601" t="s">
        <v>6</v>
      </c>
      <c r="D3601" s="1">
        <v>45254</v>
      </c>
      <c r="E3601" s="1" t="str">
        <f t="shared" si="56"/>
        <v>Nov 2023</v>
      </c>
      <c r="F3601" s="6">
        <v>215.3138821820381</v>
      </c>
      <c r="G3601" t="s">
        <v>12</v>
      </c>
    </row>
    <row r="3602" spans="1:7" x14ac:dyDescent="0.3">
      <c r="A3602">
        <v>3601</v>
      </c>
      <c r="B3602" t="s">
        <v>5</v>
      </c>
      <c r="C3602" t="s">
        <v>15</v>
      </c>
      <c r="D3602" s="1">
        <v>45075</v>
      </c>
      <c r="E3602" s="1" t="str">
        <f t="shared" si="56"/>
        <v>May 2023</v>
      </c>
      <c r="F3602" s="6">
        <v>398.13925574102285</v>
      </c>
      <c r="G3602" t="s">
        <v>14</v>
      </c>
    </row>
    <row r="3603" spans="1:7" x14ac:dyDescent="0.3">
      <c r="A3603">
        <v>3602</v>
      </c>
      <c r="B3603" t="s">
        <v>13</v>
      </c>
      <c r="C3603" t="s">
        <v>19</v>
      </c>
      <c r="D3603" s="1">
        <v>45271</v>
      </c>
      <c r="E3603" s="1" t="str">
        <f t="shared" si="56"/>
        <v>Dec 2023</v>
      </c>
      <c r="F3603" s="6">
        <v>359.12039696744893</v>
      </c>
      <c r="G3603" t="s">
        <v>7</v>
      </c>
    </row>
    <row r="3604" spans="1:7" x14ac:dyDescent="0.3">
      <c r="A3604">
        <v>3603</v>
      </c>
      <c r="B3604" t="s">
        <v>11</v>
      </c>
      <c r="C3604" t="s">
        <v>6</v>
      </c>
      <c r="D3604" s="1">
        <v>45163</v>
      </c>
      <c r="E3604" s="1" t="str">
        <f t="shared" si="56"/>
        <v>Aug 2023</v>
      </c>
      <c r="F3604" s="6">
        <v>177.74449845105144</v>
      </c>
      <c r="G3604" t="s">
        <v>20</v>
      </c>
    </row>
    <row r="3605" spans="1:7" x14ac:dyDescent="0.3">
      <c r="A3605">
        <v>3604</v>
      </c>
      <c r="B3605" t="s">
        <v>16</v>
      </c>
      <c r="C3605" t="s">
        <v>9</v>
      </c>
      <c r="D3605" s="1">
        <v>45239</v>
      </c>
      <c r="E3605" s="1" t="str">
        <f t="shared" si="56"/>
        <v>Nov 2023</v>
      </c>
      <c r="F3605" s="6">
        <v>41.673438756925876</v>
      </c>
      <c r="G3605" t="s">
        <v>14</v>
      </c>
    </row>
    <row r="3606" spans="1:7" x14ac:dyDescent="0.3">
      <c r="A3606">
        <v>3605</v>
      </c>
      <c r="B3606" t="s">
        <v>11</v>
      </c>
      <c r="C3606" t="s">
        <v>6</v>
      </c>
      <c r="D3606" s="1">
        <v>45111</v>
      </c>
      <c r="E3606" s="1" t="str">
        <f t="shared" si="56"/>
        <v>Jul 2023</v>
      </c>
      <c r="F3606" s="6">
        <v>212.83393373465009</v>
      </c>
      <c r="G3606" t="s">
        <v>10</v>
      </c>
    </row>
    <row r="3607" spans="1:7" x14ac:dyDescent="0.3">
      <c r="A3607">
        <v>3606</v>
      </c>
      <c r="B3607" t="s">
        <v>18</v>
      </c>
      <c r="C3607" t="s">
        <v>17</v>
      </c>
      <c r="D3607" s="1">
        <v>45057</v>
      </c>
      <c r="E3607" s="1" t="str">
        <f t="shared" si="56"/>
        <v>May 2023</v>
      </c>
      <c r="F3607" s="6">
        <v>13.814185243742664</v>
      </c>
      <c r="G3607" t="s">
        <v>10</v>
      </c>
    </row>
    <row r="3608" spans="1:7" x14ac:dyDescent="0.3">
      <c r="A3608">
        <v>3607</v>
      </c>
      <c r="B3608" t="s">
        <v>18</v>
      </c>
      <c r="C3608" t="s">
        <v>6</v>
      </c>
      <c r="D3608" s="1">
        <v>44990</v>
      </c>
      <c r="E3608" s="1" t="str">
        <f t="shared" si="56"/>
        <v>Mar 2023</v>
      </c>
      <c r="F3608" s="6">
        <v>287.62048419126882</v>
      </c>
      <c r="G3608" t="s">
        <v>20</v>
      </c>
    </row>
    <row r="3609" spans="1:7" x14ac:dyDescent="0.3">
      <c r="A3609">
        <v>3608</v>
      </c>
      <c r="B3609" t="s">
        <v>13</v>
      </c>
      <c r="C3609" t="s">
        <v>9</v>
      </c>
      <c r="D3609" s="1">
        <v>45185</v>
      </c>
      <c r="E3609" s="1" t="str">
        <f t="shared" si="56"/>
        <v>Sep 2023</v>
      </c>
      <c r="F3609" s="6">
        <v>481.07128509519129</v>
      </c>
      <c r="G3609" t="s">
        <v>20</v>
      </c>
    </row>
    <row r="3610" spans="1:7" x14ac:dyDescent="0.3">
      <c r="A3610">
        <v>3609</v>
      </c>
      <c r="B3610" t="s">
        <v>16</v>
      </c>
      <c r="C3610" t="s">
        <v>15</v>
      </c>
      <c r="D3610" s="1">
        <v>44970</v>
      </c>
      <c r="E3610" s="1" t="str">
        <f t="shared" si="56"/>
        <v>Feb 2023</v>
      </c>
      <c r="F3610" s="6">
        <v>275.27332659735629</v>
      </c>
      <c r="G3610" t="s">
        <v>10</v>
      </c>
    </row>
    <row r="3611" spans="1:7" x14ac:dyDescent="0.3">
      <c r="A3611">
        <v>3610</v>
      </c>
      <c r="B3611" t="s">
        <v>21</v>
      </c>
      <c r="C3611" t="s">
        <v>15</v>
      </c>
      <c r="D3611" s="1">
        <v>45179</v>
      </c>
      <c r="E3611" s="1" t="str">
        <f t="shared" si="56"/>
        <v>Sep 2023</v>
      </c>
      <c r="F3611" s="6">
        <v>222.11732253027017</v>
      </c>
      <c r="G3611" t="s">
        <v>7</v>
      </c>
    </row>
    <row r="3612" spans="1:7" x14ac:dyDescent="0.3">
      <c r="A3612">
        <v>3611</v>
      </c>
      <c r="B3612" t="s">
        <v>18</v>
      </c>
      <c r="C3612" t="s">
        <v>9</v>
      </c>
      <c r="D3612" s="1">
        <v>45271</v>
      </c>
      <c r="E3612" s="1" t="str">
        <f t="shared" si="56"/>
        <v>Dec 2023</v>
      </c>
      <c r="F3612" s="6">
        <v>328.26677348388813</v>
      </c>
      <c r="G3612" t="s">
        <v>7</v>
      </c>
    </row>
    <row r="3613" spans="1:7" x14ac:dyDescent="0.3">
      <c r="A3613">
        <v>3612</v>
      </c>
      <c r="B3613" t="s">
        <v>5</v>
      </c>
      <c r="C3613" t="s">
        <v>17</v>
      </c>
      <c r="D3613" s="1">
        <v>45109</v>
      </c>
      <c r="E3613" s="1" t="str">
        <f t="shared" si="56"/>
        <v>Jul 2023</v>
      </c>
      <c r="F3613" s="6">
        <v>10.203886688494286</v>
      </c>
      <c r="G3613" t="s">
        <v>10</v>
      </c>
    </row>
    <row r="3614" spans="1:7" x14ac:dyDescent="0.3">
      <c r="A3614">
        <v>3613</v>
      </c>
      <c r="B3614" t="s">
        <v>11</v>
      </c>
      <c r="C3614" t="s">
        <v>15</v>
      </c>
      <c r="D3614" s="1">
        <v>45109</v>
      </c>
      <c r="E3614" s="1" t="str">
        <f t="shared" si="56"/>
        <v>Jul 2023</v>
      </c>
      <c r="F3614" s="6">
        <v>489.52177386273263</v>
      </c>
      <c r="G3614" t="s">
        <v>20</v>
      </c>
    </row>
    <row r="3615" spans="1:7" x14ac:dyDescent="0.3">
      <c r="A3615">
        <v>3614</v>
      </c>
      <c r="B3615" t="s">
        <v>8</v>
      </c>
      <c r="C3615" t="s">
        <v>17</v>
      </c>
      <c r="D3615" s="1">
        <v>44977</v>
      </c>
      <c r="E3615" s="1" t="str">
        <f t="shared" si="56"/>
        <v>Feb 2023</v>
      </c>
      <c r="F3615" s="6">
        <v>325.1143711641073</v>
      </c>
      <c r="G3615" t="s">
        <v>12</v>
      </c>
    </row>
    <row r="3616" spans="1:7" x14ac:dyDescent="0.3">
      <c r="A3616">
        <v>3615</v>
      </c>
      <c r="B3616" t="s">
        <v>13</v>
      </c>
      <c r="C3616" t="s">
        <v>6</v>
      </c>
      <c r="D3616" s="1">
        <v>45131</v>
      </c>
      <c r="E3616" s="1" t="str">
        <f t="shared" si="56"/>
        <v>Jul 2023</v>
      </c>
      <c r="F3616" s="6">
        <v>163.89372785727019</v>
      </c>
      <c r="G3616" t="s">
        <v>20</v>
      </c>
    </row>
    <row r="3617" spans="1:7" x14ac:dyDescent="0.3">
      <c r="A3617">
        <v>3616</v>
      </c>
      <c r="B3617" t="s">
        <v>8</v>
      </c>
      <c r="C3617" t="s">
        <v>15</v>
      </c>
      <c r="D3617" s="1">
        <v>45192</v>
      </c>
      <c r="E3617" s="1" t="str">
        <f t="shared" si="56"/>
        <v>Sep 2023</v>
      </c>
      <c r="F3617" s="6">
        <v>398.70156110882346</v>
      </c>
      <c r="G3617" t="s">
        <v>12</v>
      </c>
    </row>
    <row r="3618" spans="1:7" x14ac:dyDescent="0.3">
      <c r="A3618">
        <v>3617</v>
      </c>
      <c r="B3618" t="s">
        <v>21</v>
      </c>
      <c r="C3618" t="s">
        <v>15</v>
      </c>
      <c r="D3618" s="1">
        <v>45003</v>
      </c>
      <c r="E3618" s="1" t="str">
        <f t="shared" si="56"/>
        <v>Mar 2023</v>
      </c>
      <c r="F3618" s="6">
        <v>393.76360355882923</v>
      </c>
      <c r="G3618" t="s">
        <v>10</v>
      </c>
    </row>
    <row r="3619" spans="1:7" x14ac:dyDescent="0.3">
      <c r="A3619">
        <v>3618</v>
      </c>
      <c r="B3619" t="s">
        <v>11</v>
      </c>
      <c r="C3619" t="s">
        <v>15</v>
      </c>
      <c r="D3619" s="1">
        <v>45017</v>
      </c>
      <c r="E3619" s="1" t="str">
        <f t="shared" si="56"/>
        <v>Apr 2023</v>
      </c>
      <c r="F3619" s="6">
        <v>498.82696190903579</v>
      </c>
      <c r="G3619" t="s">
        <v>14</v>
      </c>
    </row>
    <row r="3620" spans="1:7" x14ac:dyDescent="0.3">
      <c r="A3620">
        <v>3619</v>
      </c>
      <c r="B3620" t="s">
        <v>16</v>
      </c>
      <c r="C3620" t="s">
        <v>9</v>
      </c>
      <c r="D3620" s="1">
        <v>44979</v>
      </c>
      <c r="E3620" s="1" t="str">
        <f t="shared" si="56"/>
        <v>Feb 2023</v>
      </c>
      <c r="F3620" s="6">
        <v>392.4025552341854</v>
      </c>
      <c r="G3620" t="s">
        <v>14</v>
      </c>
    </row>
    <row r="3621" spans="1:7" x14ac:dyDescent="0.3">
      <c r="A3621">
        <v>3620</v>
      </c>
      <c r="B3621" t="s">
        <v>8</v>
      </c>
      <c r="C3621" t="s">
        <v>19</v>
      </c>
      <c r="D3621" s="1">
        <v>45152</v>
      </c>
      <c r="E3621" s="1" t="str">
        <f t="shared" si="56"/>
        <v>Aug 2023</v>
      </c>
      <c r="F3621" s="6">
        <v>28.710714279108398</v>
      </c>
      <c r="G3621" t="s">
        <v>14</v>
      </c>
    </row>
    <row r="3622" spans="1:7" x14ac:dyDescent="0.3">
      <c r="A3622">
        <v>3621</v>
      </c>
      <c r="B3622" t="s">
        <v>16</v>
      </c>
      <c r="C3622" t="s">
        <v>15</v>
      </c>
      <c r="D3622" s="1">
        <v>45263</v>
      </c>
      <c r="E3622" s="1" t="str">
        <f t="shared" si="56"/>
        <v>Dec 2023</v>
      </c>
      <c r="F3622" s="6">
        <v>38.252086663238259</v>
      </c>
      <c r="G3622" t="s">
        <v>20</v>
      </c>
    </row>
    <row r="3623" spans="1:7" x14ac:dyDescent="0.3">
      <c r="A3623">
        <v>3622</v>
      </c>
      <c r="B3623" t="s">
        <v>13</v>
      </c>
      <c r="C3623" t="s">
        <v>17</v>
      </c>
      <c r="D3623" s="1">
        <v>45109</v>
      </c>
      <c r="E3623" s="1" t="str">
        <f t="shared" si="56"/>
        <v>Jul 2023</v>
      </c>
      <c r="F3623" s="6">
        <v>415.74231839520928</v>
      </c>
      <c r="G3623" t="s">
        <v>20</v>
      </c>
    </row>
    <row r="3624" spans="1:7" x14ac:dyDescent="0.3">
      <c r="A3624">
        <v>3623</v>
      </c>
      <c r="B3624" t="s">
        <v>13</v>
      </c>
      <c r="C3624" t="s">
        <v>9</v>
      </c>
      <c r="D3624" s="1">
        <v>45244</v>
      </c>
      <c r="E3624" s="1" t="str">
        <f t="shared" si="56"/>
        <v>Nov 2023</v>
      </c>
      <c r="F3624" s="6">
        <v>496.05288719658029</v>
      </c>
      <c r="G3624" t="s">
        <v>12</v>
      </c>
    </row>
    <row r="3625" spans="1:7" x14ac:dyDescent="0.3">
      <c r="A3625">
        <v>3624</v>
      </c>
      <c r="B3625" t="s">
        <v>16</v>
      </c>
      <c r="C3625" t="s">
        <v>15</v>
      </c>
      <c r="D3625" s="1">
        <v>45226</v>
      </c>
      <c r="E3625" s="1" t="str">
        <f t="shared" si="56"/>
        <v>Oct 2023</v>
      </c>
      <c r="F3625" s="6">
        <v>7.7903513658462211</v>
      </c>
      <c r="G3625" t="s">
        <v>20</v>
      </c>
    </row>
    <row r="3626" spans="1:7" x14ac:dyDescent="0.3">
      <c r="A3626">
        <v>3625</v>
      </c>
      <c r="B3626" t="s">
        <v>8</v>
      </c>
      <c r="C3626" t="s">
        <v>6</v>
      </c>
      <c r="D3626" s="1">
        <v>44994</v>
      </c>
      <c r="E3626" s="1" t="str">
        <f t="shared" si="56"/>
        <v>Mar 2023</v>
      </c>
      <c r="F3626" s="6">
        <v>52.553738918431556</v>
      </c>
      <c r="G3626" t="s">
        <v>10</v>
      </c>
    </row>
    <row r="3627" spans="1:7" x14ac:dyDescent="0.3">
      <c r="A3627">
        <v>3626</v>
      </c>
      <c r="B3627" t="s">
        <v>13</v>
      </c>
      <c r="C3627" t="s">
        <v>17</v>
      </c>
      <c r="D3627" s="1">
        <v>45280</v>
      </c>
      <c r="E3627" s="1" t="str">
        <f t="shared" si="56"/>
        <v>Dec 2023</v>
      </c>
      <c r="F3627" s="6">
        <v>72.695894666096379</v>
      </c>
      <c r="G3627" t="s">
        <v>10</v>
      </c>
    </row>
    <row r="3628" spans="1:7" x14ac:dyDescent="0.3">
      <c r="A3628">
        <v>3627</v>
      </c>
      <c r="B3628" t="s">
        <v>11</v>
      </c>
      <c r="C3628" t="s">
        <v>15</v>
      </c>
      <c r="D3628" s="1">
        <v>45252</v>
      </c>
      <c r="E3628" s="1" t="str">
        <f t="shared" si="56"/>
        <v>Nov 2023</v>
      </c>
      <c r="F3628" s="6">
        <v>67.427719685884739</v>
      </c>
      <c r="G3628" t="s">
        <v>20</v>
      </c>
    </row>
    <row r="3629" spans="1:7" x14ac:dyDescent="0.3">
      <c r="A3629">
        <v>3628</v>
      </c>
      <c r="B3629" t="s">
        <v>5</v>
      </c>
      <c r="C3629" t="s">
        <v>19</v>
      </c>
      <c r="D3629" s="1">
        <v>45088</v>
      </c>
      <c r="E3629" s="1" t="str">
        <f t="shared" si="56"/>
        <v>Jun 2023</v>
      </c>
      <c r="F3629" s="6">
        <v>387.57545405481551</v>
      </c>
      <c r="G3629" t="s">
        <v>7</v>
      </c>
    </row>
    <row r="3630" spans="1:7" x14ac:dyDescent="0.3">
      <c r="A3630">
        <v>3629</v>
      </c>
      <c r="B3630" t="s">
        <v>21</v>
      </c>
      <c r="C3630" t="s">
        <v>6</v>
      </c>
      <c r="D3630" s="1">
        <v>45140</v>
      </c>
      <c r="E3630" s="1" t="str">
        <f t="shared" si="56"/>
        <v>Aug 2023</v>
      </c>
      <c r="F3630" s="6">
        <v>102.56335429887937</v>
      </c>
      <c r="G3630" t="s">
        <v>14</v>
      </c>
    </row>
    <row r="3631" spans="1:7" x14ac:dyDescent="0.3">
      <c r="A3631">
        <v>3630</v>
      </c>
      <c r="B3631" t="s">
        <v>16</v>
      </c>
      <c r="C3631" t="s">
        <v>19</v>
      </c>
      <c r="D3631" s="1">
        <v>45141</v>
      </c>
      <c r="E3631" s="1" t="str">
        <f t="shared" si="56"/>
        <v>Aug 2023</v>
      </c>
      <c r="F3631" s="6">
        <v>175.91238668883616</v>
      </c>
      <c r="G3631" t="s">
        <v>7</v>
      </c>
    </row>
    <row r="3632" spans="1:7" x14ac:dyDescent="0.3">
      <c r="A3632">
        <v>3631</v>
      </c>
      <c r="B3632" t="s">
        <v>18</v>
      </c>
      <c r="C3632" t="s">
        <v>19</v>
      </c>
      <c r="D3632" s="1">
        <v>45174</v>
      </c>
      <c r="E3632" s="1" t="str">
        <f t="shared" si="56"/>
        <v>Sep 2023</v>
      </c>
      <c r="F3632" s="6">
        <v>408.83883498818869</v>
      </c>
      <c r="G3632" t="s">
        <v>12</v>
      </c>
    </row>
    <row r="3633" spans="1:7" x14ac:dyDescent="0.3">
      <c r="A3633">
        <v>3632</v>
      </c>
      <c r="B3633" t="s">
        <v>8</v>
      </c>
      <c r="C3633" t="s">
        <v>9</v>
      </c>
      <c r="D3633" s="1">
        <v>45249</v>
      </c>
      <c r="E3633" s="1" t="str">
        <f t="shared" si="56"/>
        <v>Nov 2023</v>
      </c>
      <c r="F3633" s="6">
        <v>306.26285752988281</v>
      </c>
      <c r="G3633" t="s">
        <v>7</v>
      </c>
    </row>
    <row r="3634" spans="1:7" x14ac:dyDescent="0.3">
      <c r="A3634">
        <v>3633</v>
      </c>
      <c r="B3634" t="s">
        <v>11</v>
      </c>
      <c r="C3634" t="s">
        <v>19</v>
      </c>
      <c r="D3634" s="1">
        <v>45290</v>
      </c>
      <c r="E3634" s="1" t="str">
        <f t="shared" si="56"/>
        <v>Dec 2023</v>
      </c>
      <c r="F3634" s="6">
        <v>81.507017572537478</v>
      </c>
      <c r="G3634" t="s">
        <v>20</v>
      </c>
    </row>
    <row r="3635" spans="1:7" x14ac:dyDescent="0.3">
      <c r="A3635">
        <v>3634</v>
      </c>
      <c r="B3635" t="s">
        <v>13</v>
      </c>
      <c r="C3635" t="s">
        <v>19</v>
      </c>
      <c r="D3635" s="1">
        <v>45125</v>
      </c>
      <c r="E3635" s="1" t="str">
        <f t="shared" si="56"/>
        <v>Jul 2023</v>
      </c>
      <c r="F3635" s="6">
        <v>498.15743174184433</v>
      </c>
      <c r="G3635" t="s">
        <v>14</v>
      </c>
    </row>
    <row r="3636" spans="1:7" x14ac:dyDescent="0.3">
      <c r="A3636">
        <v>3635</v>
      </c>
      <c r="B3636" t="s">
        <v>11</v>
      </c>
      <c r="C3636" t="s">
        <v>17</v>
      </c>
      <c r="D3636" s="1">
        <v>45193</v>
      </c>
      <c r="E3636" s="1" t="str">
        <f t="shared" si="56"/>
        <v>Sep 2023</v>
      </c>
      <c r="F3636" s="6">
        <v>459.46369042319913</v>
      </c>
      <c r="G3636" t="s">
        <v>12</v>
      </c>
    </row>
    <row r="3637" spans="1:7" x14ac:dyDescent="0.3">
      <c r="A3637">
        <v>3636</v>
      </c>
      <c r="B3637" t="s">
        <v>11</v>
      </c>
      <c r="C3637" t="s">
        <v>17</v>
      </c>
      <c r="D3637" s="1">
        <v>45179</v>
      </c>
      <c r="E3637" s="1" t="str">
        <f t="shared" si="56"/>
        <v>Sep 2023</v>
      </c>
      <c r="F3637" s="6">
        <v>271.52765561657696</v>
      </c>
      <c r="G3637" t="s">
        <v>20</v>
      </c>
    </row>
    <row r="3638" spans="1:7" x14ac:dyDescent="0.3">
      <c r="A3638">
        <v>3637</v>
      </c>
      <c r="B3638" t="s">
        <v>5</v>
      </c>
      <c r="C3638" t="s">
        <v>15</v>
      </c>
      <c r="D3638" s="1">
        <v>45089</v>
      </c>
      <c r="E3638" s="1" t="str">
        <f t="shared" si="56"/>
        <v>Jun 2023</v>
      </c>
      <c r="F3638" s="6">
        <v>45.265628652426578</v>
      </c>
      <c r="G3638" t="s">
        <v>7</v>
      </c>
    </row>
    <row r="3639" spans="1:7" x14ac:dyDescent="0.3">
      <c r="A3639">
        <v>3638</v>
      </c>
      <c r="B3639" t="s">
        <v>11</v>
      </c>
      <c r="C3639" t="s">
        <v>6</v>
      </c>
      <c r="D3639" s="1">
        <v>45041</v>
      </c>
      <c r="E3639" s="1" t="str">
        <f t="shared" si="56"/>
        <v>Apr 2023</v>
      </c>
      <c r="F3639" s="6">
        <v>90.654727526483882</v>
      </c>
      <c r="G3639" t="s">
        <v>14</v>
      </c>
    </row>
    <row r="3640" spans="1:7" x14ac:dyDescent="0.3">
      <c r="A3640">
        <v>3639</v>
      </c>
      <c r="B3640" t="s">
        <v>13</v>
      </c>
      <c r="C3640" t="s">
        <v>6</v>
      </c>
      <c r="D3640" s="1">
        <v>45275</v>
      </c>
      <c r="E3640" s="1" t="str">
        <f t="shared" si="56"/>
        <v>Dec 2023</v>
      </c>
      <c r="F3640" s="6">
        <v>61.411026525261228</v>
      </c>
      <c r="G3640" t="s">
        <v>7</v>
      </c>
    </row>
    <row r="3641" spans="1:7" x14ac:dyDescent="0.3">
      <c r="A3641">
        <v>3640</v>
      </c>
      <c r="B3641" t="s">
        <v>5</v>
      </c>
      <c r="C3641" t="s">
        <v>17</v>
      </c>
      <c r="D3641" s="1">
        <v>45181</v>
      </c>
      <c r="E3641" s="1" t="str">
        <f t="shared" si="56"/>
        <v>Sep 2023</v>
      </c>
      <c r="F3641" s="6">
        <v>422.43186231796562</v>
      </c>
      <c r="G3641" t="s">
        <v>7</v>
      </c>
    </row>
    <row r="3642" spans="1:7" x14ac:dyDescent="0.3">
      <c r="A3642">
        <v>3641</v>
      </c>
      <c r="B3642" t="s">
        <v>5</v>
      </c>
      <c r="C3642" t="s">
        <v>15</v>
      </c>
      <c r="D3642" s="1">
        <v>44963</v>
      </c>
      <c r="E3642" s="1" t="str">
        <f t="shared" si="56"/>
        <v>Feb 2023</v>
      </c>
      <c r="F3642" s="6">
        <v>492.34759787357251</v>
      </c>
      <c r="G3642" t="s">
        <v>7</v>
      </c>
    </row>
    <row r="3643" spans="1:7" x14ac:dyDescent="0.3">
      <c r="A3643">
        <v>3642</v>
      </c>
      <c r="B3643" t="s">
        <v>5</v>
      </c>
      <c r="C3643" t="s">
        <v>15</v>
      </c>
      <c r="D3643" s="1">
        <v>45010</v>
      </c>
      <c r="E3643" s="1" t="str">
        <f t="shared" si="56"/>
        <v>Mar 2023</v>
      </c>
      <c r="F3643" s="6">
        <v>253.01276762706811</v>
      </c>
      <c r="G3643" t="s">
        <v>7</v>
      </c>
    </row>
    <row r="3644" spans="1:7" x14ac:dyDescent="0.3">
      <c r="A3644">
        <v>3643</v>
      </c>
      <c r="B3644" t="s">
        <v>18</v>
      </c>
      <c r="C3644" t="s">
        <v>17</v>
      </c>
      <c r="D3644" s="1">
        <v>45039</v>
      </c>
      <c r="E3644" s="1" t="str">
        <f t="shared" si="56"/>
        <v>Apr 2023</v>
      </c>
      <c r="F3644" s="6">
        <v>30.783376721300179</v>
      </c>
      <c r="G3644" t="s">
        <v>14</v>
      </c>
    </row>
    <row r="3645" spans="1:7" x14ac:dyDescent="0.3">
      <c r="A3645">
        <v>3644</v>
      </c>
      <c r="B3645" t="s">
        <v>13</v>
      </c>
      <c r="C3645" t="s">
        <v>17</v>
      </c>
      <c r="D3645" s="1">
        <v>45289</v>
      </c>
      <c r="E3645" s="1" t="str">
        <f t="shared" si="56"/>
        <v>Dec 2023</v>
      </c>
      <c r="F3645" s="6">
        <v>206.15527926044686</v>
      </c>
      <c r="G3645" t="s">
        <v>12</v>
      </c>
    </row>
    <row r="3646" spans="1:7" x14ac:dyDescent="0.3">
      <c r="A3646">
        <v>3645</v>
      </c>
      <c r="B3646" t="s">
        <v>13</v>
      </c>
      <c r="C3646" t="s">
        <v>17</v>
      </c>
      <c r="D3646" s="1">
        <v>45286</v>
      </c>
      <c r="E3646" s="1" t="str">
        <f t="shared" si="56"/>
        <v>Dec 2023</v>
      </c>
      <c r="F3646" s="6">
        <v>177.38161934748732</v>
      </c>
      <c r="G3646" t="s">
        <v>7</v>
      </c>
    </row>
    <row r="3647" spans="1:7" x14ac:dyDescent="0.3">
      <c r="A3647">
        <v>3646</v>
      </c>
      <c r="B3647" t="s">
        <v>5</v>
      </c>
      <c r="C3647" t="s">
        <v>17</v>
      </c>
      <c r="D3647" s="1">
        <v>44948</v>
      </c>
      <c r="E3647" s="1" t="str">
        <f t="shared" si="56"/>
        <v>Jan 2023</v>
      </c>
      <c r="F3647" s="6">
        <v>380.739995596982</v>
      </c>
      <c r="G3647" t="s">
        <v>20</v>
      </c>
    </row>
    <row r="3648" spans="1:7" x14ac:dyDescent="0.3">
      <c r="A3648">
        <v>3647</v>
      </c>
      <c r="B3648" t="s">
        <v>11</v>
      </c>
      <c r="C3648" t="s">
        <v>9</v>
      </c>
      <c r="D3648" s="1">
        <v>44975</v>
      </c>
      <c r="E3648" s="1" t="str">
        <f t="shared" si="56"/>
        <v>Feb 2023</v>
      </c>
      <c r="F3648" s="6">
        <v>44.319856852975143</v>
      </c>
      <c r="G3648" t="s">
        <v>20</v>
      </c>
    </row>
    <row r="3649" spans="1:7" x14ac:dyDescent="0.3">
      <c r="A3649">
        <v>3648</v>
      </c>
      <c r="B3649" t="s">
        <v>5</v>
      </c>
      <c r="C3649" t="s">
        <v>19</v>
      </c>
      <c r="D3649" s="1">
        <v>45252</v>
      </c>
      <c r="E3649" s="1" t="str">
        <f t="shared" si="56"/>
        <v>Nov 2023</v>
      </c>
      <c r="F3649" s="6">
        <v>27.023303839074131</v>
      </c>
      <c r="G3649" t="s">
        <v>12</v>
      </c>
    </row>
    <row r="3650" spans="1:7" x14ac:dyDescent="0.3">
      <c r="A3650">
        <v>3649</v>
      </c>
      <c r="B3650" t="s">
        <v>13</v>
      </c>
      <c r="C3650" t="s">
        <v>6</v>
      </c>
      <c r="D3650" s="1">
        <v>45067</v>
      </c>
      <c r="E3650" s="1" t="str">
        <f t="shared" ref="E3650:E3713" si="57">TEXT(D3650, "MMM YYYY")</f>
        <v>May 2023</v>
      </c>
      <c r="F3650" s="6">
        <v>82.921112994931775</v>
      </c>
      <c r="G3650" t="s">
        <v>14</v>
      </c>
    </row>
    <row r="3651" spans="1:7" x14ac:dyDescent="0.3">
      <c r="A3651">
        <v>3650</v>
      </c>
      <c r="B3651" t="s">
        <v>8</v>
      </c>
      <c r="C3651" t="s">
        <v>6</v>
      </c>
      <c r="D3651" s="1">
        <v>45111</v>
      </c>
      <c r="E3651" s="1" t="str">
        <f t="shared" si="57"/>
        <v>Jul 2023</v>
      </c>
      <c r="F3651" s="6">
        <v>408.36432271800788</v>
      </c>
      <c r="G3651" t="s">
        <v>12</v>
      </c>
    </row>
    <row r="3652" spans="1:7" x14ac:dyDescent="0.3">
      <c r="A3652">
        <v>3651</v>
      </c>
      <c r="B3652" t="s">
        <v>18</v>
      </c>
      <c r="C3652" t="s">
        <v>15</v>
      </c>
      <c r="D3652" s="1">
        <v>45266</v>
      </c>
      <c r="E3652" s="1" t="str">
        <f t="shared" si="57"/>
        <v>Dec 2023</v>
      </c>
      <c r="F3652" s="6">
        <v>95.92422052498037</v>
      </c>
      <c r="G3652" t="s">
        <v>20</v>
      </c>
    </row>
    <row r="3653" spans="1:7" x14ac:dyDescent="0.3">
      <c r="A3653">
        <v>3652</v>
      </c>
      <c r="B3653" t="s">
        <v>11</v>
      </c>
      <c r="C3653" t="s">
        <v>9</v>
      </c>
      <c r="D3653" s="1">
        <v>45151</v>
      </c>
      <c r="E3653" s="1" t="str">
        <f t="shared" si="57"/>
        <v>Aug 2023</v>
      </c>
      <c r="F3653" s="6">
        <v>227.58158807946552</v>
      </c>
      <c r="G3653" t="s">
        <v>10</v>
      </c>
    </row>
    <row r="3654" spans="1:7" x14ac:dyDescent="0.3">
      <c r="A3654">
        <v>3653</v>
      </c>
      <c r="B3654" t="s">
        <v>8</v>
      </c>
      <c r="C3654" t="s">
        <v>15</v>
      </c>
      <c r="D3654" s="1">
        <v>45059</v>
      </c>
      <c r="E3654" s="1" t="str">
        <f t="shared" si="57"/>
        <v>May 2023</v>
      </c>
      <c r="F3654" s="6">
        <v>23.687730890350437</v>
      </c>
      <c r="G3654" t="s">
        <v>12</v>
      </c>
    </row>
    <row r="3655" spans="1:7" x14ac:dyDescent="0.3">
      <c r="A3655">
        <v>3654</v>
      </c>
      <c r="B3655" t="s">
        <v>5</v>
      </c>
      <c r="C3655" t="s">
        <v>17</v>
      </c>
      <c r="D3655" s="1">
        <v>44967</v>
      </c>
      <c r="E3655" s="1" t="str">
        <f t="shared" si="57"/>
        <v>Feb 2023</v>
      </c>
      <c r="F3655" s="6">
        <v>326.67034141832522</v>
      </c>
      <c r="G3655" t="s">
        <v>10</v>
      </c>
    </row>
    <row r="3656" spans="1:7" x14ac:dyDescent="0.3">
      <c r="A3656">
        <v>3655</v>
      </c>
      <c r="B3656" t="s">
        <v>8</v>
      </c>
      <c r="C3656" t="s">
        <v>17</v>
      </c>
      <c r="D3656" s="1">
        <v>45010</v>
      </c>
      <c r="E3656" s="1" t="str">
        <f t="shared" si="57"/>
        <v>Mar 2023</v>
      </c>
      <c r="F3656" s="6">
        <v>33.42220852267814</v>
      </c>
      <c r="G3656" t="s">
        <v>7</v>
      </c>
    </row>
    <row r="3657" spans="1:7" x14ac:dyDescent="0.3">
      <c r="A3657">
        <v>3656</v>
      </c>
      <c r="B3657" t="s">
        <v>5</v>
      </c>
      <c r="C3657" t="s">
        <v>19</v>
      </c>
      <c r="D3657" s="1">
        <v>45097</v>
      </c>
      <c r="E3657" s="1" t="str">
        <f t="shared" si="57"/>
        <v>Jun 2023</v>
      </c>
      <c r="F3657" s="6">
        <v>352.51788854420153</v>
      </c>
      <c r="G3657" t="s">
        <v>14</v>
      </c>
    </row>
    <row r="3658" spans="1:7" x14ac:dyDescent="0.3">
      <c r="A3658">
        <v>3657</v>
      </c>
      <c r="B3658" t="s">
        <v>16</v>
      </c>
      <c r="C3658" t="s">
        <v>15</v>
      </c>
      <c r="D3658" s="1">
        <v>45072</v>
      </c>
      <c r="E3658" s="1" t="str">
        <f t="shared" si="57"/>
        <v>May 2023</v>
      </c>
      <c r="F3658" s="6">
        <v>413.7326905569671</v>
      </c>
      <c r="G3658" t="s">
        <v>20</v>
      </c>
    </row>
    <row r="3659" spans="1:7" x14ac:dyDescent="0.3">
      <c r="A3659">
        <v>3658</v>
      </c>
      <c r="B3659" t="s">
        <v>11</v>
      </c>
      <c r="C3659" t="s">
        <v>6</v>
      </c>
      <c r="D3659" s="1">
        <v>45033</v>
      </c>
      <c r="E3659" s="1" t="str">
        <f t="shared" si="57"/>
        <v>Apr 2023</v>
      </c>
      <c r="F3659" s="6">
        <v>16.672515647402655</v>
      </c>
      <c r="G3659" t="s">
        <v>14</v>
      </c>
    </row>
    <row r="3660" spans="1:7" x14ac:dyDescent="0.3">
      <c r="A3660">
        <v>3659</v>
      </c>
      <c r="B3660" t="s">
        <v>18</v>
      </c>
      <c r="C3660" t="s">
        <v>19</v>
      </c>
      <c r="D3660" s="1">
        <v>45040</v>
      </c>
      <c r="E3660" s="1" t="str">
        <f t="shared" si="57"/>
        <v>Apr 2023</v>
      </c>
      <c r="F3660" s="6">
        <v>161.33608729994444</v>
      </c>
      <c r="G3660" t="s">
        <v>7</v>
      </c>
    </row>
    <row r="3661" spans="1:7" x14ac:dyDescent="0.3">
      <c r="A3661">
        <v>3660</v>
      </c>
      <c r="B3661" t="s">
        <v>21</v>
      </c>
      <c r="C3661" t="s">
        <v>15</v>
      </c>
      <c r="D3661" s="1">
        <v>45077</v>
      </c>
      <c r="E3661" s="1" t="str">
        <f t="shared" si="57"/>
        <v>May 2023</v>
      </c>
      <c r="F3661" s="6">
        <v>257.66430211765191</v>
      </c>
      <c r="G3661" t="s">
        <v>7</v>
      </c>
    </row>
    <row r="3662" spans="1:7" x14ac:dyDescent="0.3">
      <c r="A3662">
        <v>3661</v>
      </c>
      <c r="B3662" t="s">
        <v>16</v>
      </c>
      <c r="C3662" t="s">
        <v>15</v>
      </c>
      <c r="D3662" s="1">
        <v>45261</v>
      </c>
      <c r="E3662" s="1" t="str">
        <f t="shared" si="57"/>
        <v>Dec 2023</v>
      </c>
      <c r="F3662" s="6">
        <v>445.67923150699443</v>
      </c>
      <c r="G3662" t="s">
        <v>14</v>
      </c>
    </row>
    <row r="3663" spans="1:7" x14ac:dyDescent="0.3">
      <c r="A3663">
        <v>3662</v>
      </c>
      <c r="B3663" t="s">
        <v>16</v>
      </c>
      <c r="C3663" t="s">
        <v>9</v>
      </c>
      <c r="D3663" s="1">
        <v>45101</v>
      </c>
      <c r="E3663" s="1" t="str">
        <f t="shared" si="57"/>
        <v>Jun 2023</v>
      </c>
      <c r="F3663" s="6">
        <v>212.36962432038376</v>
      </c>
      <c r="G3663" t="s">
        <v>20</v>
      </c>
    </row>
    <row r="3664" spans="1:7" x14ac:dyDescent="0.3">
      <c r="A3664">
        <v>3663</v>
      </c>
      <c r="B3664" t="s">
        <v>5</v>
      </c>
      <c r="C3664" t="s">
        <v>15</v>
      </c>
      <c r="D3664" s="1">
        <v>45269</v>
      </c>
      <c r="E3664" s="1" t="str">
        <f t="shared" si="57"/>
        <v>Dec 2023</v>
      </c>
      <c r="F3664" s="6">
        <v>456.73231514661018</v>
      </c>
      <c r="G3664" t="s">
        <v>14</v>
      </c>
    </row>
    <row r="3665" spans="1:7" x14ac:dyDescent="0.3">
      <c r="A3665">
        <v>3664</v>
      </c>
      <c r="B3665" t="s">
        <v>11</v>
      </c>
      <c r="C3665" t="s">
        <v>15</v>
      </c>
      <c r="D3665" s="1">
        <v>44980</v>
      </c>
      <c r="E3665" s="1" t="str">
        <f t="shared" si="57"/>
        <v>Feb 2023</v>
      </c>
      <c r="F3665" s="6">
        <v>287.51101288560966</v>
      </c>
      <c r="G3665" t="s">
        <v>14</v>
      </c>
    </row>
    <row r="3666" spans="1:7" x14ac:dyDescent="0.3">
      <c r="A3666">
        <v>3665</v>
      </c>
      <c r="B3666" t="s">
        <v>5</v>
      </c>
      <c r="C3666" t="s">
        <v>9</v>
      </c>
      <c r="D3666" s="1">
        <v>44971</v>
      </c>
      <c r="E3666" s="1" t="str">
        <f t="shared" si="57"/>
        <v>Feb 2023</v>
      </c>
      <c r="F3666" s="6">
        <v>135.85256890903275</v>
      </c>
      <c r="G3666" t="s">
        <v>14</v>
      </c>
    </row>
    <row r="3667" spans="1:7" x14ac:dyDescent="0.3">
      <c r="A3667">
        <v>3666</v>
      </c>
      <c r="B3667" t="s">
        <v>8</v>
      </c>
      <c r="C3667" t="s">
        <v>15</v>
      </c>
      <c r="D3667" s="1">
        <v>45190</v>
      </c>
      <c r="E3667" s="1" t="str">
        <f t="shared" si="57"/>
        <v>Sep 2023</v>
      </c>
      <c r="F3667" s="6">
        <v>328.10161658769073</v>
      </c>
      <c r="G3667" t="s">
        <v>12</v>
      </c>
    </row>
    <row r="3668" spans="1:7" x14ac:dyDescent="0.3">
      <c r="A3668">
        <v>3667</v>
      </c>
      <c r="B3668" t="s">
        <v>8</v>
      </c>
      <c r="C3668" t="s">
        <v>9</v>
      </c>
      <c r="D3668" s="1">
        <v>45203</v>
      </c>
      <c r="E3668" s="1" t="str">
        <f t="shared" si="57"/>
        <v>Oct 2023</v>
      </c>
      <c r="F3668" s="6">
        <v>354.13937038241892</v>
      </c>
      <c r="G3668" t="s">
        <v>10</v>
      </c>
    </row>
    <row r="3669" spans="1:7" x14ac:dyDescent="0.3">
      <c r="A3669">
        <v>3668</v>
      </c>
      <c r="B3669" t="s">
        <v>21</v>
      </c>
      <c r="C3669" t="s">
        <v>15</v>
      </c>
      <c r="D3669" s="1">
        <v>45237</v>
      </c>
      <c r="E3669" s="1" t="str">
        <f t="shared" si="57"/>
        <v>Nov 2023</v>
      </c>
      <c r="F3669" s="6">
        <v>184.58081654322089</v>
      </c>
      <c r="G3669" t="s">
        <v>12</v>
      </c>
    </row>
    <row r="3670" spans="1:7" x14ac:dyDescent="0.3">
      <c r="A3670">
        <v>3669</v>
      </c>
      <c r="B3670" t="s">
        <v>5</v>
      </c>
      <c r="C3670" t="s">
        <v>6</v>
      </c>
      <c r="D3670" s="1">
        <v>45137</v>
      </c>
      <c r="E3670" s="1" t="str">
        <f t="shared" si="57"/>
        <v>Jul 2023</v>
      </c>
      <c r="F3670" s="6">
        <v>154.89440390420461</v>
      </c>
      <c r="G3670" t="s">
        <v>10</v>
      </c>
    </row>
    <row r="3671" spans="1:7" x14ac:dyDescent="0.3">
      <c r="A3671">
        <v>3670</v>
      </c>
      <c r="B3671" t="s">
        <v>13</v>
      </c>
      <c r="C3671" t="s">
        <v>6</v>
      </c>
      <c r="D3671" s="1">
        <v>45024</v>
      </c>
      <c r="E3671" s="1" t="str">
        <f t="shared" si="57"/>
        <v>Apr 2023</v>
      </c>
      <c r="F3671" s="6">
        <v>252.07846443960773</v>
      </c>
      <c r="G3671" t="s">
        <v>10</v>
      </c>
    </row>
    <row r="3672" spans="1:7" x14ac:dyDescent="0.3">
      <c r="A3672">
        <v>3671</v>
      </c>
      <c r="B3672" t="s">
        <v>11</v>
      </c>
      <c r="C3672" t="s">
        <v>19</v>
      </c>
      <c r="D3672" s="1">
        <v>44939</v>
      </c>
      <c r="E3672" s="1" t="str">
        <f t="shared" si="57"/>
        <v>Jan 2023</v>
      </c>
      <c r="F3672" s="6">
        <v>203.30069245346886</v>
      </c>
      <c r="G3672" t="s">
        <v>12</v>
      </c>
    </row>
    <row r="3673" spans="1:7" x14ac:dyDescent="0.3">
      <c r="A3673">
        <v>3672</v>
      </c>
      <c r="B3673" t="s">
        <v>11</v>
      </c>
      <c r="C3673" t="s">
        <v>17</v>
      </c>
      <c r="D3673" s="1">
        <v>45082</v>
      </c>
      <c r="E3673" s="1" t="str">
        <f t="shared" si="57"/>
        <v>Jun 2023</v>
      </c>
      <c r="F3673" s="6">
        <v>279.80134896154823</v>
      </c>
      <c r="G3673" t="s">
        <v>10</v>
      </c>
    </row>
    <row r="3674" spans="1:7" x14ac:dyDescent="0.3">
      <c r="A3674">
        <v>3673</v>
      </c>
      <c r="B3674" t="s">
        <v>18</v>
      </c>
      <c r="C3674" t="s">
        <v>15</v>
      </c>
      <c r="D3674" s="1">
        <v>44930</v>
      </c>
      <c r="E3674" s="1" t="str">
        <f t="shared" si="57"/>
        <v>Jan 2023</v>
      </c>
      <c r="F3674" s="6">
        <v>326.67859146022835</v>
      </c>
      <c r="G3674" t="s">
        <v>20</v>
      </c>
    </row>
    <row r="3675" spans="1:7" x14ac:dyDescent="0.3">
      <c r="A3675">
        <v>3674</v>
      </c>
      <c r="B3675" t="s">
        <v>21</v>
      </c>
      <c r="C3675" t="s">
        <v>9</v>
      </c>
      <c r="D3675" s="1">
        <v>45212</v>
      </c>
      <c r="E3675" s="1" t="str">
        <f t="shared" si="57"/>
        <v>Oct 2023</v>
      </c>
      <c r="F3675" s="6">
        <v>495.62589025508061</v>
      </c>
      <c r="G3675" t="s">
        <v>10</v>
      </c>
    </row>
    <row r="3676" spans="1:7" x14ac:dyDescent="0.3">
      <c r="A3676">
        <v>3675</v>
      </c>
      <c r="B3676" t="s">
        <v>16</v>
      </c>
      <c r="C3676" t="s">
        <v>9</v>
      </c>
      <c r="D3676" s="1">
        <v>44938</v>
      </c>
      <c r="E3676" s="1" t="str">
        <f t="shared" si="57"/>
        <v>Jan 2023</v>
      </c>
      <c r="F3676" s="6">
        <v>246.9482141500859</v>
      </c>
      <c r="G3676" t="s">
        <v>7</v>
      </c>
    </row>
    <row r="3677" spans="1:7" x14ac:dyDescent="0.3">
      <c r="A3677">
        <v>3676</v>
      </c>
      <c r="B3677" t="s">
        <v>8</v>
      </c>
      <c r="C3677" t="s">
        <v>6</v>
      </c>
      <c r="D3677" s="1">
        <v>45105</v>
      </c>
      <c r="E3677" s="1" t="str">
        <f t="shared" si="57"/>
        <v>Jun 2023</v>
      </c>
      <c r="F3677" s="6">
        <v>41.489668548269016</v>
      </c>
      <c r="G3677" t="s">
        <v>7</v>
      </c>
    </row>
    <row r="3678" spans="1:7" x14ac:dyDescent="0.3">
      <c r="A3678">
        <v>3677</v>
      </c>
      <c r="B3678" t="s">
        <v>11</v>
      </c>
      <c r="C3678" t="s">
        <v>9</v>
      </c>
      <c r="D3678" s="1">
        <v>45014</v>
      </c>
      <c r="E3678" s="1" t="str">
        <f t="shared" si="57"/>
        <v>Mar 2023</v>
      </c>
      <c r="F3678" s="6">
        <v>111.37884470091359</v>
      </c>
      <c r="G3678" t="s">
        <v>12</v>
      </c>
    </row>
    <row r="3679" spans="1:7" x14ac:dyDescent="0.3">
      <c r="A3679">
        <v>3678</v>
      </c>
      <c r="B3679" t="s">
        <v>8</v>
      </c>
      <c r="C3679" t="s">
        <v>15</v>
      </c>
      <c r="D3679" s="1">
        <v>45087</v>
      </c>
      <c r="E3679" s="1" t="str">
        <f t="shared" si="57"/>
        <v>Jun 2023</v>
      </c>
      <c r="F3679" s="6">
        <v>349.82627973333979</v>
      </c>
      <c r="G3679" t="s">
        <v>14</v>
      </c>
    </row>
    <row r="3680" spans="1:7" x14ac:dyDescent="0.3">
      <c r="A3680">
        <v>3679</v>
      </c>
      <c r="B3680" t="s">
        <v>13</v>
      </c>
      <c r="C3680" t="s">
        <v>15</v>
      </c>
      <c r="D3680" s="1">
        <v>45138</v>
      </c>
      <c r="E3680" s="1" t="str">
        <f t="shared" si="57"/>
        <v>Jul 2023</v>
      </c>
      <c r="F3680" s="6">
        <v>283.2646722603892</v>
      </c>
      <c r="G3680" t="s">
        <v>20</v>
      </c>
    </row>
    <row r="3681" spans="1:7" x14ac:dyDescent="0.3">
      <c r="A3681">
        <v>3680</v>
      </c>
      <c r="B3681" t="s">
        <v>16</v>
      </c>
      <c r="C3681" t="s">
        <v>9</v>
      </c>
      <c r="D3681" s="1">
        <v>45254</v>
      </c>
      <c r="E3681" s="1" t="str">
        <f t="shared" si="57"/>
        <v>Nov 2023</v>
      </c>
      <c r="F3681" s="6">
        <v>152.16300486822578</v>
      </c>
      <c r="G3681" t="s">
        <v>14</v>
      </c>
    </row>
    <row r="3682" spans="1:7" x14ac:dyDescent="0.3">
      <c r="A3682">
        <v>3681</v>
      </c>
      <c r="B3682" t="s">
        <v>8</v>
      </c>
      <c r="C3682" t="s">
        <v>17</v>
      </c>
      <c r="D3682" s="1">
        <v>45259</v>
      </c>
      <c r="E3682" s="1" t="str">
        <f t="shared" si="57"/>
        <v>Nov 2023</v>
      </c>
      <c r="F3682" s="6">
        <v>157.41211460148904</v>
      </c>
      <c r="G3682" t="s">
        <v>10</v>
      </c>
    </row>
    <row r="3683" spans="1:7" x14ac:dyDescent="0.3">
      <c r="A3683">
        <v>3682</v>
      </c>
      <c r="B3683" t="s">
        <v>13</v>
      </c>
      <c r="C3683" t="s">
        <v>15</v>
      </c>
      <c r="D3683" s="1">
        <v>45233</v>
      </c>
      <c r="E3683" s="1" t="str">
        <f t="shared" si="57"/>
        <v>Nov 2023</v>
      </c>
      <c r="F3683" s="6">
        <v>284.46702179300354</v>
      </c>
      <c r="G3683" t="s">
        <v>12</v>
      </c>
    </row>
    <row r="3684" spans="1:7" x14ac:dyDescent="0.3">
      <c r="A3684">
        <v>3683</v>
      </c>
      <c r="B3684" t="s">
        <v>18</v>
      </c>
      <c r="C3684" t="s">
        <v>9</v>
      </c>
      <c r="D3684" s="1">
        <v>45235</v>
      </c>
      <c r="E3684" s="1" t="str">
        <f t="shared" si="57"/>
        <v>Nov 2023</v>
      </c>
      <c r="F3684" s="6">
        <v>362.715555209434</v>
      </c>
      <c r="G3684" t="s">
        <v>10</v>
      </c>
    </row>
    <row r="3685" spans="1:7" x14ac:dyDescent="0.3">
      <c r="A3685">
        <v>3684</v>
      </c>
      <c r="B3685" t="s">
        <v>11</v>
      </c>
      <c r="C3685" t="s">
        <v>6</v>
      </c>
      <c r="D3685" s="1">
        <v>45077</v>
      </c>
      <c r="E3685" s="1" t="str">
        <f t="shared" si="57"/>
        <v>May 2023</v>
      </c>
      <c r="F3685" s="6">
        <v>227.87681773651448</v>
      </c>
      <c r="G3685" t="s">
        <v>14</v>
      </c>
    </row>
    <row r="3686" spans="1:7" x14ac:dyDescent="0.3">
      <c r="A3686">
        <v>3685</v>
      </c>
      <c r="B3686" t="s">
        <v>13</v>
      </c>
      <c r="C3686" t="s">
        <v>6</v>
      </c>
      <c r="D3686" s="1">
        <v>45142</v>
      </c>
      <c r="E3686" s="1" t="str">
        <f t="shared" si="57"/>
        <v>Aug 2023</v>
      </c>
      <c r="F3686" s="6">
        <v>300.36234606977877</v>
      </c>
      <c r="G3686" t="s">
        <v>14</v>
      </c>
    </row>
    <row r="3687" spans="1:7" x14ac:dyDescent="0.3">
      <c r="A3687">
        <v>3686</v>
      </c>
      <c r="B3687" t="s">
        <v>21</v>
      </c>
      <c r="C3687" t="s">
        <v>19</v>
      </c>
      <c r="D3687" s="1">
        <v>45172</v>
      </c>
      <c r="E3687" s="1" t="str">
        <f t="shared" si="57"/>
        <v>Sep 2023</v>
      </c>
      <c r="F3687" s="6">
        <v>35.170666301862539</v>
      </c>
      <c r="G3687" t="s">
        <v>20</v>
      </c>
    </row>
    <row r="3688" spans="1:7" x14ac:dyDescent="0.3">
      <c r="A3688">
        <v>3687</v>
      </c>
      <c r="B3688" t="s">
        <v>5</v>
      </c>
      <c r="C3688" t="s">
        <v>19</v>
      </c>
      <c r="D3688" s="1">
        <v>45174</v>
      </c>
      <c r="E3688" s="1" t="str">
        <f t="shared" si="57"/>
        <v>Sep 2023</v>
      </c>
      <c r="F3688" s="6">
        <v>436.97097646126957</v>
      </c>
      <c r="G3688" t="s">
        <v>14</v>
      </c>
    </row>
    <row r="3689" spans="1:7" x14ac:dyDescent="0.3">
      <c r="A3689">
        <v>3688</v>
      </c>
      <c r="B3689" t="s">
        <v>21</v>
      </c>
      <c r="C3689" t="s">
        <v>9</v>
      </c>
      <c r="D3689" s="1">
        <v>45046</v>
      </c>
      <c r="E3689" s="1" t="str">
        <f t="shared" si="57"/>
        <v>Apr 2023</v>
      </c>
      <c r="F3689" s="6">
        <v>434.0441971943161</v>
      </c>
      <c r="G3689" t="s">
        <v>14</v>
      </c>
    </row>
    <row r="3690" spans="1:7" x14ac:dyDescent="0.3">
      <c r="A3690">
        <v>3689</v>
      </c>
      <c r="B3690" t="s">
        <v>16</v>
      </c>
      <c r="C3690" t="s">
        <v>17</v>
      </c>
      <c r="D3690" s="1">
        <v>45276</v>
      </c>
      <c r="E3690" s="1" t="str">
        <f t="shared" si="57"/>
        <v>Dec 2023</v>
      </c>
      <c r="F3690" s="6">
        <v>36.83787952113029</v>
      </c>
      <c r="G3690" t="s">
        <v>10</v>
      </c>
    </row>
    <row r="3691" spans="1:7" x14ac:dyDescent="0.3">
      <c r="A3691">
        <v>3690</v>
      </c>
      <c r="B3691" t="s">
        <v>13</v>
      </c>
      <c r="C3691" t="s">
        <v>19</v>
      </c>
      <c r="D3691" s="1">
        <v>45094</v>
      </c>
      <c r="E3691" s="1" t="str">
        <f t="shared" si="57"/>
        <v>Jun 2023</v>
      </c>
      <c r="F3691" s="6">
        <v>442.4174631545489</v>
      </c>
      <c r="G3691" t="s">
        <v>12</v>
      </c>
    </row>
    <row r="3692" spans="1:7" x14ac:dyDescent="0.3">
      <c r="A3692">
        <v>3691</v>
      </c>
      <c r="B3692" t="s">
        <v>13</v>
      </c>
      <c r="C3692" t="s">
        <v>9</v>
      </c>
      <c r="D3692" s="1">
        <v>45163</v>
      </c>
      <c r="E3692" s="1" t="str">
        <f t="shared" si="57"/>
        <v>Aug 2023</v>
      </c>
      <c r="F3692" s="6">
        <v>216.49170361788887</v>
      </c>
      <c r="G3692" t="s">
        <v>14</v>
      </c>
    </row>
    <row r="3693" spans="1:7" x14ac:dyDescent="0.3">
      <c r="A3693">
        <v>3692</v>
      </c>
      <c r="B3693" t="s">
        <v>11</v>
      </c>
      <c r="C3693" t="s">
        <v>6</v>
      </c>
      <c r="D3693" s="1">
        <v>45250</v>
      </c>
      <c r="E3693" s="1" t="str">
        <f t="shared" si="57"/>
        <v>Nov 2023</v>
      </c>
      <c r="F3693" s="6">
        <v>85.27243345035518</v>
      </c>
      <c r="G3693" t="s">
        <v>20</v>
      </c>
    </row>
    <row r="3694" spans="1:7" x14ac:dyDescent="0.3">
      <c r="A3694">
        <v>3693</v>
      </c>
      <c r="B3694" t="s">
        <v>8</v>
      </c>
      <c r="C3694" t="s">
        <v>19</v>
      </c>
      <c r="D3694" s="1">
        <v>45190</v>
      </c>
      <c r="E3694" s="1" t="str">
        <f t="shared" si="57"/>
        <v>Sep 2023</v>
      </c>
      <c r="F3694" s="6">
        <v>225.76244226894843</v>
      </c>
      <c r="G3694" t="s">
        <v>20</v>
      </c>
    </row>
    <row r="3695" spans="1:7" x14ac:dyDescent="0.3">
      <c r="A3695">
        <v>3694</v>
      </c>
      <c r="B3695" t="s">
        <v>16</v>
      </c>
      <c r="C3695" t="s">
        <v>19</v>
      </c>
      <c r="D3695" s="1">
        <v>45198</v>
      </c>
      <c r="E3695" s="1" t="str">
        <f t="shared" si="57"/>
        <v>Sep 2023</v>
      </c>
      <c r="F3695" s="6">
        <v>191.37876055221329</v>
      </c>
      <c r="G3695" t="s">
        <v>12</v>
      </c>
    </row>
    <row r="3696" spans="1:7" x14ac:dyDescent="0.3">
      <c r="A3696">
        <v>3695</v>
      </c>
      <c r="B3696" t="s">
        <v>18</v>
      </c>
      <c r="C3696" t="s">
        <v>19</v>
      </c>
      <c r="D3696" s="1">
        <v>44962</v>
      </c>
      <c r="E3696" s="1" t="str">
        <f t="shared" si="57"/>
        <v>Feb 2023</v>
      </c>
      <c r="F3696" s="6">
        <v>384.27810768054599</v>
      </c>
      <c r="G3696" t="s">
        <v>20</v>
      </c>
    </row>
    <row r="3697" spans="1:7" x14ac:dyDescent="0.3">
      <c r="A3697">
        <v>3696</v>
      </c>
      <c r="B3697" t="s">
        <v>21</v>
      </c>
      <c r="C3697" t="s">
        <v>17</v>
      </c>
      <c r="D3697" s="1">
        <v>45267</v>
      </c>
      <c r="E3697" s="1" t="str">
        <f t="shared" si="57"/>
        <v>Dec 2023</v>
      </c>
      <c r="F3697" s="6">
        <v>374.21772765403921</v>
      </c>
      <c r="G3697" t="s">
        <v>7</v>
      </c>
    </row>
    <row r="3698" spans="1:7" x14ac:dyDescent="0.3">
      <c r="A3698">
        <v>3697</v>
      </c>
      <c r="B3698" t="s">
        <v>21</v>
      </c>
      <c r="C3698" t="s">
        <v>17</v>
      </c>
      <c r="D3698" s="1">
        <v>45089</v>
      </c>
      <c r="E3698" s="1" t="str">
        <f t="shared" si="57"/>
        <v>Jun 2023</v>
      </c>
      <c r="F3698" s="6">
        <v>144.78473828148344</v>
      </c>
      <c r="G3698" t="s">
        <v>10</v>
      </c>
    </row>
    <row r="3699" spans="1:7" x14ac:dyDescent="0.3">
      <c r="A3699">
        <v>3698</v>
      </c>
      <c r="B3699" t="s">
        <v>5</v>
      </c>
      <c r="C3699" t="s">
        <v>19</v>
      </c>
      <c r="D3699" s="1">
        <v>44962</v>
      </c>
      <c r="E3699" s="1" t="str">
        <f t="shared" si="57"/>
        <v>Feb 2023</v>
      </c>
      <c r="F3699" s="6">
        <v>67.526535520027124</v>
      </c>
      <c r="G3699" t="s">
        <v>10</v>
      </c>
    </row>
    <row r="3700" spans="1:7" x14ac:dyDescent="0.3">
      <c r="A3700">
        <v>3699</v>
      </c>
      <c r="B3700" t="s">
        <v>18</v>
      </c>
      <c r="C3700" t="s">
        <v>15</v>
      </c>
      <c r="D3700" s="1">
        <v>45282</v>
      </c>
      <c r="E3700" s="1" t="str">
        <f t="shared" si="57"/>
        <v>Dec 2023</v>
      </c>
      <c r="F3700" s="6">
        <v>236.77480330241676</v>
      </c>
      <c r="G3700" t="s">
        <v>7</v>
      </c>
    </row>
    <row r="3701" spans="1:7" x14ac:dyDescent="0.3">
      <c r="A3701">
        <v>3700</v>
      </c>
      <c r="B3701" t="s">
        <v>13</v>
      </c>
      <c r="C3701" t="s">
        <v>9</v>
      </c>
      <c r="D3701" s="1">
        <v>45203</v>
      </c>
      <c r="E3701" s="1" t="str">
        <f t="shared" si="57"/>
        <v>Oct 2023</v>
      </c>
      <c r="F3701" s="6">
        <v>370.66652977867801</v>
      </c>
      <c r="G3701" t="s">
        <v>10</v>
      </c>
    </row>
    <row r="3702" spans="1:7" x14ac:dyDescent="0.3">
      <c r="A3702">
        <v>3701</v>
      </c>
      <c r="B3702" t="s">
        <v>11</v>
      </c>
      <c r="C3702" t="s">
        <v>17</v>
      </c>
      <c r="D3702" s="1">
        <v>45287</v>
      </c>
      <c r="E3702" s="1" t="str">
        <f t="shared" si="57"/>
        <v>Dec 2023</v>
      </c>
      <c r="F3702" s="6">
        <v>273.69962360551136</v>
      </c>
      <c r="G3702" t="s">
        <v>20</v>
      </c>
    </row>
    <row r="3703" spans="1:7" x14ac:dyDescent="0.3">
      <c r="A3703">
        <v>3702</v>
      </c>
      <c r="B3703" t="s">
        <v>13</v>
      </c>
      <c r="C3703" t="s">
        <v>9</v>
      </c>
      <c r="D3703" s="1">
        <v>45121</v>
      </c>
      <c r="E3703" s="1" t="str">
        <f t="shared" si="57"/>
        <v>Jul 2023</v>
      </c>
      <c r="F3703" s="6">
        <v>236.60647572544491</v>
      </c>
      <c r="G3703" t="s">
        <v>10</v>
      </c>
    </row>
    <row r="3704" spans="1:7" x14ac:dyDescent="0.3">
      <c r="A3704">
        <v>3703</v>
      </c>
      <c r="B3704" t="s">
        <v>21</v>
      </c>
      <c r="C3704" t="s">
        <v>19</v>
      </c>
      <c r="D3704" s="1">
        <v>44996</v>
      </c>
      <c r="E3704" s="1" t="str">
        <f t="shared" si="57"/>
        <v>Mar 2023</v>
      </c>
      <c r="F3704" s="6">
        <v>28.63008698508942</v>
      </c>
      <c r="G3704" t="s">
        <v>20</v>
      </c>
    </row>
    <row r="3705" spans="1:7" x14ac:dyDescent="0.3">
      <c r="A3705">
        <v>3704</v>
      </c>
      <c r="B3705" t="s">
        <v>11</v>
      </c>
      <c r="C3705" t="s">
        <v>17</v>
      </c>
      <c r="D3705" s="1">
        <v>45102</v>
      </c>
      <c r="E3705" s="1" t="str">
        <f t="shared" si="57"/>
        <v>Jun 2023</v>
      </c>
      <c r="F3705" s="6">
        <v>359.67910191027823</v>
      </c>
      <c r="G3705" t="s">
        <v>7</v>
      </c>
    </row>
    <row r="3706" spans="1:7" x14ac:dyDescent="0.3">
      <c r="A3706">
        <v>3705</v>
      </c>
      <c r="B3706" t="s">
        <v>16</v>
      </c>
      <c r="C3706" t="s">
        <v>17</v>
      </c>
      <c r="D3706" s="1">
        <v>45098</v>
      </c>
      <c r="E3706" s="1" t="str">
        <f t="shared" si="57"/>
        <v>Jun 2023</v>
      </c>
      <c r="F3706" s="6">
        <v>252.63488693595897</v>
      </c>
      <c r="G3706" t="s">
        <v>10</v>
      </c>
    </row>
    <row r="3707" spans="1:7" x14ac:dyDescent="0.3">
      <c r="A3707">
        <v>3706</v>
      </c>
      <c r="B3707" t="s">
        <v>8</v>
      </c>
      <c r="C3707" t="s">
        <v>15</v>
      </c>
      <c r="D3707" s="1">
        <v>45005</v>
      </c>
      <c r="E3707" s="1" t="str">
        <f t="shared" si="57"/>
        <v>Mar 2023</v>
      </c>
      <c r="F3707" s="6">
        <v>425.44535094295458</v>
      </c>
      <c r="G3707" t="s">
        <v>7</v>
      </c>
    </row>
    <row r="3708" spans="1:7" x14ac:dyDescent="0.3">
      <c r="A3708">
        <v>3707</v>
      </c>
      <c r="B3708" t="s">
        <v>8</v>
      </c>
      <c r="C3708" t="s">
        <v>15</v>
      </c>
      <c r="D3708" s="1">
        <v>45231</v>
      </c>
      <c r="E3708" s="1" t="str">
        <f t="shared" si="57"/>
        <v>Nov 2023</v>
      </c>
      <c r="F3708" s="6">
        <v>230.64543154391095</v>
      </c>
      <c r="G3708" t="s">
        <v>12</v>
      </c>
    </row>
    <row r="3709" spans="1:7" x14ac:dyDescent="0.3">
      <c r="A3709">
        <v>3708</v>
      </c>
      <c r="B3709" t="s">
        <v>21</v>
      </c>
      <c r="C3709" t="s">
        <v>9</v>
      </c>
      <c r="D3709" s="1">
        <v>45096</v>
      </c>
      <c r="E3709" s="1" t="str">
        <f t="shared" si="57"/>
        <v>Jun 2023</v>
      </c>
      <c r="F3709" s="6">
        <v>453.30191036632425</v>
      </c>
      <c r="G3709" t="s">
        <v>14</v>
      </c>
    </row>
    <row r="3710" spans="1:7" x14ac:dyDescent="0.3">
      <c r="A3710">
        <v>3709</v>
      </c>
      <c r="B3710" t="s">
        <v>8</v>
      </c>
      <c r="C3710" t="s">
        <v>6</v>
      </c>
      <c r="D3710" s="1">
        <v>45279</v>
      </c>
      <c r="E3710" s="1" t="str">
        <f t="shared" si="57"/>
        <v>Dec 2023</v>
      </c>
      <c r="F3710" s="6">
        <v>179.08490643497061</v>
      </c>
      <c r="G3710" t="s">
        <v>14</v>
      </c>
    </row>
    <row r="3711" spans="1:7" x14ac:dyDescent="0.3">
      <c r="A3711">
        <v>3710</v>
      </c>
      <c r="B3711" t="s">
        <v>13</v>
      </c>
      <c r="C3711" t="s">
        <v>17</v>
      </c>
      <c r="D3711" s="1">
        <v>45259</v>
      </c>
      <c r="E3711" s="1" t="str">
        <f t="shared" si="57"/>
        <v>Nov 2023</v>
      </c>
      <c r="F3711" s="6">
        <v>193.28249573165039</v>
      </c>
      <c r="G3711" t="s">
        <v>20</v>
      </c>
    </row>
    <row r="3712" spans="1:7" x14ac:dyDescent="0.3">
      <c r="A3712">
        <v>3711</v>
      </c>
      <c r="B3712" t="s">
        <v>21</v>
      </c>
      <c r="C3712" t="s">
        <v>15</v>
      </c>
      <c r="D3712" s="1">
        <v>45173</v>
      </c>
      <c r="E3712" s="1" t="str">
        <f t="shared" si="57"/>
        <v>Sep 2023</v>
      </c>
      <c r="F3712" s="6">
        <v>221.04468930202199</v>
      </c>
      <c r="G3712" t="s">
        <v>20</v>
      </c>
    </row>
    <row r="3713" spans="1:7" x14ac:dyDescent="0.3">
      <c r="A3713">
        <v>3712</v>
      </c>
      <c r="B3713" t="s">
        <v>5</v>
      </c>
      <c r="C3713" t="s">
        <v>15</v>
      </c>
      <c r="D3713" s="1">
        <v>44979</v>
      </c>
      <c r="E3713" s="1" t="str">
        <f t="shared" si="57"/>
        <v>Feb 2023</v>
      </c>
      <c r="F3713" s="6">
        <v>296.34621842728905</v>
      </c>
      <c r="G3713" t="s">
        <v>20</v>
      </c>
    </row>
    <row r="3714" spans="1:7" x14ac:dyDescent="0.3">
      <c r="A3714">
        <v>3713</v>
      </c>
      <c r="B3714" t="s">
        <v>8</v>
      </c>
      <c r="C3714" t="s">
        <v>19</v>
      </c>
      <c r="D3714" s="1">
        <v>45195</v>
      </c>
      <c r="E3714" s="1" t="str">
        <f t="shared" ref="E3714:E3777" si="58">TEXT(D3714, "MMM YYYY")</f>
        <v>Sep 2023</v>
      </c>
      <c r="F3714" s="6">
        <v>33.225247779743512</v>
      </c>
      <c r="G3714" t="s">
        <v>14</v>
      </c>
    </row>
    <row r="3715" spans="1:7" x14ac:dyDescent="0.3">
      <c r="A3715">
        <v>3714</v>
      </c>
      <c r="B3715" t="s">
        <v>8</v>
      </c>
      <c r="C3715" t="s">
        <v>17</v>
      </c>
      <c r="D3715" s="1">
        <v>45278</v>
      </c>
      <c r="E3715" s="1" t="str">
        <f t="shared" si="58"/>
        <v>Dec 2023</v>
      </c>
      <c r="F3715" s="6">
        <v>331.01137029206194</v>
      </c>
      <c r="G3715" t="s">
        <v>12</v>
      </c>
    </row>
    <row r="3716" spans="1:7" x14ac:dyDescent="0.3">
      <c r="A3716">
        <v>3715</v>
      </c>
      <c r="B3716" t="s">
        <v>13</v>
      </c>
      <c r="C3716" t="s">
        <v>9</v>
      </c>
      <c r="D3716" s="1">
        <v>45030</v>
      </c>
      <c r="E3716" s="1" t="str">
        <f t="shared" si="58"/>
        <v>Apr 2023</v>
      </c>
      <c r="F3716" s="6">
        <v>221.02715831425218</v>
      </c>
      <c r="G3716" t="s">
        <v>14</v>
      </c>
    </row>
    <row r="3717" spans="1:7" x14ac:dyDescent="0.3">
      <c r="A3717">
        <v>3716</v>
      </c>
      <c r="B3717" t="s">
        <v>18</v>
      </c>
      <c r="C3717" t="s">
        <v>9</v>
      </c>
      <c r="D3717" s="1">
        <v>45075</v>
      </c>
      <c r="E3717" s="1" t="str">
        <f t="shared" si="58"/>
        <v>May 2023</v>
      </c>
      <c r="F3717" s="6">
        <v>449.07498818506559</v>
      </c>
      <c r="G3717" t="s">
        <v>7</v>
      </c>
    </row>
    <row r="3718" spans="1:7" x14ac:dyDescent="0.3">
      <c r="A3718">
        <v>3717</v>
      </c>
      <c r="B3718" t="s">
        <v>16</v>
      </c>
      <c r="C3718" t="s">
        <v>15</v>
      </c>
      <c r="D3718" s="1">
        <v>45186</v>
      </c>
      <c r="E3718" s="1" t="str">
        <f t="shared" si="58"/>
        <v>Sep 2023</v>
      </c>
      <c r="F3718" s="6">
        <v>43.723263189245849</v>
      </c>
      <c r="G3718" t="s">
        <v>14</v>
      </c>
    </row>
    <row r="3719" spans="1:7" x14ac:dyDescent="0.3">
      <c r="A3719">
        <v>3718</v>
      </c>
      <c r="B3719" t="s">
        <v>21</v>
      </c>
      <c r="C3719" t="s">
        <v>9</v>
      </c>
      <c r="D3719" s="1">
        <v>45172</v>
      </c>
      <c r="E3719" s="1" t="str">
        <f t="shared" si="58"/>
        <v>Sep 2023</v>
      </c>
      <c r="F3719" s="6">
        <v>21.944766036665737</v>
      </c>
      <c r="G3719" t="s">
        <v>7</v>
      </c>
    </row>
    <row r="3720" spans="1:7" x14ac:dyDescent="0.3">
      <c r="A3720">
        <v>3719</v>
      </c>
      <c r="B3720" t="s">
        <v>8</v>
      </c>
      <c r="C3720" t="s">
        <v>19</v>
      </c>
      <c r="D3720" s="1">
        <v>45028</v>
      </c>
      <c r="E3720" s="1" t="str">
        <f t="shared" si="58"/>
        <v>Apr 2023</v>
      </c>
      <c r="F3720" s="6">
        <v>218.87355511438258</v>
      </c>
      <c r="G3720" t="s">
        <v>10</v>
      </c>
    </row>
    <row r="3721" spans="1:7" x14ac:dyDescent="0.3">
      <c r="A3721">
        <v>3720</v>
      </c>
      <c r="B3721" t="s">
        <v>11</v>
      </c>
      <c r="C3721" t="s">
        <v>9</v>
      </c>
      <c r="D3721" s="1">
        <v>45029</v>
      </c>
      <c r="E3721" s="1" t="str">
        <f t="shared" si="58"/>
        <v>Apr 2023</v>
      </c>
      <c r="F3721" s="6">
        <v>173.11916165498849</v>
      </c>
      <c r="G3721" t="s">
        <v>7</v>
      </c>
    </row>
    <row r="3722" spans="1:7" x14ac:dyDescent="0.3">
      <c r="A3722">
        <v>3721</v>
      </c>
      <c r="B3722" t="s">
        <v>5</v>
      </c>
      <c r="C3722" t="s">
        <v>6</v>
      </c>
      <c r="D3722" s="1">
        <v>45177</v>
      </c>
      <c r="E3722" s="1" t="str">
        <f t="shared" si="58"/>
        <v>Sep 2023</v>
      </c>
      <c r="F3722" s="6">
        <v>492.56816768680488</v>
      </c>
      <c r="G3722" t="s">
        <v>10</v>
      </c>
    </row>
    <row r="3723" spans="1:7" x14ac:dyDescent="0.3">
      <c r="A3723">
        <v>3722</v>
      </c>
      <c r="B3723" t="s">
        <v>18</v>
      </c>
      <c r="C3723" t="s">
        <v>15</v>
      </c>
      <c r="D3723" s="1">
        <v>45180</v>
      </c>
      <c r="E3723" s="1" t="str">
        <f t="shared" si="58"/>
        <v>Sep 2023</v>
      </c>
      <c r="F3723" s="6">
        <v>384.29755720564805</v>
      </c>
      <c r="G3723" t="s">
        <v>14</v>
      </c>
    </row>
    <row r="3724" spans="1:7" x14ac:dyDescent="0.3">
      <c r="A3724">
        <v>3723</v>
      </c>
      <c r="B3724" t="s">
        <v>5</v>
      </c>
      <c r="C3724" t="s">
        <v>19</v>
      </c>
      <c r="D3724" s="1">
        <v>45083</v>
      </c>
      <c r="E3724" s="1" t="str">
        <f t="shared" si="58"/>
        <v>Jun 2023</v>
      </c>
      <c r="F3724" s="6">
        <v>305.39243925655785</v>
      </c>
      <c r="G3724" t="s">
        <v>20</v>
      </c>
    </row>
    <row r="3725" spans="1:7" x14ac:dyDescent="0.3">
      <c r="A3725">
        <v>3724</v>
      </c>
      <c r="B3725" t="s">
        <v>5</v>
      </c>
      <c r="C3725" t="s">
        <v>19</v>
      </c>
      <c r="D3725" s="1">
        <v>44938</v>
      </c>
      <c r="E3725" s="1" t="str">
        <f t="shared" si="58"/>
        <v>Jan 2023</v>
      </c>
      <c r="F3725" s="6">
        <v>269.72431230439861</v>
      </c>
      <c r="G3725" t="s">
        <v>12</v>
      </c>
    </row>
    <row r="3726" spans="1:7" x14ac:dyDescent="0.3">
      <c r="A3726">
        <v>3725</v>
      </c>
      <c r="B3726" t="s">
        <v>21</v>
      </c>
      <c r="C3726" t="s">
        <v>6</v>
      </c>
      <c r="D3726" s="1">
        <v>45262</v>
      </c>
      <c r="E3726" s="1" t="str">
        <f t="shared" si="58"/>
        <v>Dec 2023</v>
      </c>
      <c r="F3726" s="6">
        <v>173.75700194576666</v>
      </c>
      <c r="G3726" t="s">
        <v>14</v>
      </c>
    </row>
    <row r="3727" spans="1:7" x14ac:dyDescent="0.3">
      <c r="A3727">
        <v>3726</v>
      </c>
      <c r="B3727" t="s">
        <v>21</v>
      </c>
      <c r="C3727" t="s">
        <v>17</v>
      </c>
      <c r="D3727" s="1">
        <v>45010</v>
      </c>
      <c r="E3727" s="1" t="str">
        <f t="shared" si="58"/>
        <v>Mar 2023</v>
      </c>
      <c r="F3727" s="6">
        <v>172.94712280307886</v>
      </c>
      <c r="G3727" t="s">
        <v>7</v>
      </c>
    </row>
    <row r="3728" spans="1:7" x14ac:dyDescent="0.3">
      <c r="A3728">
        <v>3727</v>
      </c>
      <c r="B3728" t="s">
        <v>13</v>
      </c>
      <c r="C3728" t="s">
        <v>6</v>
      </c>
      <c r="D3728" s="1">
        <v>45061</v>
      </c>
      <c r="E3728" s="1" t="str">
        <f t="shared" si="58"/>
        <v>May 2023</v>
      </c>
      <c r="F3728" s="6">
        <v>299.93263571956112</v>
      </c>
      <c r="G3728" t="s">
        <v>7</v>
      </c>
    </row>
    <row r="3729" spans="1:7" x14ac:dyDescent="0.3">
      <c r="A3729">
        <v>3728</v>
      </c>
      <c r="B3729" t="s">
        <v>21</v>
      </c>
      <c r="C3729" t="s">
        <v>6</v>
      </c>
      <c r="D3729" s="1">
        <v>45206</v>
      </c>
      <c r="E3729" s="1" t="str">
        <f t="shared" si="58"/>
        <v>Oct 2023</v>
      </c>
      <c r="F3729" s="6">
        <v>171.83159828362426</v>
      </c>
      <c r="G3729" t="s">
        <v>20</v>
      </c>
    </row>
    <row r="3730" spans="1:7" x14ac:dyDescent="0.3">
      <c r="A3730">
        <v>3729</v>
      </c>
      <c r="B3730" t="s">
        <v>5</v>
      </c>
      <c r="C3730" t="s">
        <v>19</v>
      </c>
      <c r="D3730" s="1">
        <v>45007</v>
      </c>
      <c r="E3730" s="1" t="str">
        <f t="shared" si="58"/>
        <v>Mar 2023</v>
      </c>
      <c r="F3730" s="6">
        <v>499.94610578527249</v>
      </c>
      <c r="G3730" t="s">
        <v>12</v>
      </c>
    </row>
    <row r="3731" spans="1:7" x14ac:dyDescent="0.3">
      <c r="A3731">
        <v>3730</v>
      </c>
      <c r="B3731" t="s">
        <v>8</v>
      </c>
      <c r="C3731" t="s">
        <v>9</v>
      </c>
      <c r="D3731" s="1">
        <v>45048</v>
      </c>
      <c r="E3731" s="1" t="str">
        <f t="shared" si="58"/>
        <v>May 2023</v>
      </c>
      <c r="F3731" s="6">
        <v>180.0207157654051</v>
      </c>
      <c r="G3731" t="s">
        <v>7</v>
      </c>
    </row>
    <row r="3732" spans="1:7" x14ac:dyDescent="0.3">
      <c r="A3732">
        <v>3731</v>
      </c>
      <c r="B3732" t="s">
        <v>18</v>
      </c>
      <c r="C3732" t="s">
        <v>9</v>
      </c>
      <c r="D3732" s="1">
        <v>45215</v>
      </c>
      <c r="E3732" s="1" t="str">
        <f t="shared" si="58"/>
        <v>Oct 2023</v>
      </c>
      <c r="F3732" s="6">
        <v>154.8890975022347</v>
      </c>
      <c r="G3732" t="s">
        <v>20</v>
      </c>
    </row>
    <row r="3733" spans="1:7" x14ac:dyDescent="0.3">
      <c r="A3733">
        <v>3732</v>
      </c>
      <c r="B3733" t="s">
        <v>5</v>
      </c>
      <c r="C3733" t="s">
        <v>6</v>
      </c>
      <c r="D3733" s="1">
        <v>45086</v>
      </c>
      <c r="E3733" s="1" t="str">
        <f t="shared" si="58"/>
        <v>Jun 2023</v>
      </c>
      <c r="F3733" s="6">
        <v>355.46090980493489</v>
      </c>
      <c r="G3733" t="s">
        <v>20</v>
      </c>
    </row>
    <row r="3734" spans="1:7" x14ac:dyDescent="0.3">
      <c r="A3734">
        <v>3733</v>
      </c>
      <c r="B3734" t="s">
        <v>16</v>
      </c>
      <c r="C3734" t="s">
        <v>9</v>
      </c>
      <c r="D3734" s="1">
        <v>45255</v>
      </c>
      <c r="E3734" s="1" t="str">
        <f t="shared" si="58"/>
        <v>Nov 2023</v>
      </c>
      <c r="F3734" s="6">
        <v>148.89506691356524</v>
      </c>
      <c r="G3734" t="s">
        <v>20</v>
      </c>
    </row>
    <row r="3735" spans="1:7" x14ac:dyDescent="0.3">
      <c r="A3735">
        <v>3734</v>
      </c>
      <c r="B3735" t="s">
        <v>21</v>
      </c>
      <c r="C3735" t="s">
        <v>17</v>
      </c>
      <c r="D3735" s="1">
        <v>45237</v>
      </c>
      <c r="E3735" s="1" t="str">
        <f t="shared" si="58"/>
        <v>Nov 2023</v>
      </c>
      <c r="F3735" s="6">
        <v>401.55892395638631</v>
      </c>
      <c r="G3735" t="s">
        <v>7</v>
      </c>
    </row>
    <row r="3736" spans="1:7" x14ac:dyDescent="0.3">
      <c r="A3736">
        <v>3735</v>
      </c>
      <c r="B3736" t="s">
        <v>21</v>
      </c>
      <c r="C3736" t="s">
        <v>19</v>
      </c>
      <c r="D3736" s="1">
        <v>45238</v>
      </c>
      <c r="E3736" s="1" t="str">
        <f t="shared" si="58"/>
        <v>Nov 2023</v>
      </c>
      <c r="F3736" s="6">
        <v>176.84744019274365</v>
      </c>
      <c r="G3736" t="s">
        <v>20</v>
      </c>
    </row>
    <row r="3737" spans="1:7" x14ac:dyDescent="0.3">
      <c r="A3737">
        <v>3736</v>
      </c>
      <c r="B3737" t="s">
        <v>11</v>
      </c>
      <c r="C3737" t="s">
        <v>6</v>
      </c>
      <c r="D3737" s="1">
        <v>45184</v>
      </c>
      <c r="E3737" s="1" t="str">
        <f t="shared" si="58"/>
        <v>Sep 2023</v>
      </c>
      <c r="F3737" s="6">
        <v>488.22413263500084</v>
      </c>
      <c r="G3737" t="s">
        <v>7</v>
      </c>
    </row>
    <row r="3738" spans="1:7" x14ac:dyDescent="0.3">
      <c r="A3738">
        <v>3737</v>
      </c>
      <c r="B3738" t="s">
        <v>5</v>
      </c>
      <c r="C3738" t="s">
        <v>15</v>
      </c>
      <c r="D3738" s="1">
        <v>45151</v>
      </c>
      <c r="E3738" s="1" t="str">
        <f t="shared" si="58"/>
        <v>Aug 2023</v>
      </c>
      <c r="F3738" s="6">
        <v>271.14377385652915</v>
      </c>
      <c r="G3738" t="s">
        <v>20</v>
      </c>
    </row>
    <row r="3739" spans="1:7" x14ac:dyDescent="0.3">
      <c r="A3739">
        <v>3738</v>
      </c>
      <c r="B3739" t="s">
        <v>21</v>
      </c>
      <c r="C3739" t="s">
        <v>15</v>
      </c>
      <c r="D3739" s="1">
        <v>45181</v>
      </c>
      <c r="E3739" s="1" t="str">
        <f t="shared" si="58"/>
        <v>Sep 2023</v>
      </c>
      <c r="F3739" s="6">
        <v>73.873508109410167</v>
      </c>
      <c r="G3739" t="s">
        <v>7</v>
      </c>
    </row>
    <row r="3740" spans="1:7" x14ac:dyDescent="0.3">
      <c r="A3740">
        <v>3739</v>
      </c>
      <c r="B3740" t="s">
        <v>13</v>
      </c>
      <c r="C3740" t="s">
        <v>15</v>
      </c>
      <c r="D3740" s="1">
        <v>45056</v>
      </c>
      <c r="E3740" s="1" t="str">
        <f t="shared" si="58"/>
        <v>May 2023</v>
      </c>
      <c r="F3740" s="6">
        <v>329.22215410626927</v>
      </c>
      <c r="G3740" t="s">
        <v>20</v>
      </c>
    </row>
    <row r="3741" spans="1:7" x14ac:dyDescent="0.3">
      <c r="A3741">
        <v>3740</v>
      </c>
      <c r="B3741" t="s">
        <v>8</v>
      </c>
      <c r="C3741" t="s">
        <v>6</v>
      </c>
      <c r="D3741" s="1">
        <v>45190</v>
      </c>
      <c r="E3741" s="1" t="str">
        <f t="shared" si="58"/>
        <v>Sep 2023</v>
      </c>
      <c r="F3741" s="6">
        <v>485.61040355791994</v>
      </c>
      <c r="G3741" t="s">
        <v>14</v>
      </c>
    </row>
    <row r="3742" spans="1:7" x14ac:dyDescent="0.3">
      <c r="A3742">
        <v>3741</v>
      </c>
      <c r="B3742" t="s">
        <v>5</v>
      </c>
      <c r="C3742" t="s">
        <v>6</v>
      </c>
      <c r="D3742" s="1">
        <v>45270</v>
      </c>
      <c r="E3742" s="1" t="str">
        <f t="shared" si="58"/>
        <v>Dec 2023</v>
      </c>
      <c r="F3742" s="6">
        <v>335.52990095845968</v>
      </c>
      <c r="G3742" t="s">
        <v>20</v>
      </c>
    </row>
    <row r="3743" spans="1:7" x14ac:dyDescent="0.3">
      <c r="A3743">
        <v>3742</v>
      </c>
      <c r="B3743" t="s">
        <v>21</v>
      </c>
      <c r="C3743" t="s">
        <v>6</v>
      </c>
      <c r="D3743" s="1">
        <v>45098</v>
      </c>
      <c r="E3743" s="1" t="str">
        <f t="shared" si="58"/>
        <v>Jun 2023</v>
      </c>
      <c r="F3743" s="6">
        <v>263.23567305224083</v>
      </c>
      <c r="G3743" t="s">
        <v>12</v>
      </c>
    </row>
    <row r="3744" spans="1:7" x14ac:dyDescent="0.3">
      <c r="A3744">
        <v>3743</v>
      </c>
      <c r="B3744" t="s">
        <v>16</v>
      </c>
      <c r="C3744" t="s">
        <v>15</v>
      </c>
      <c r="D3744" s="1">
        <v>45243</v>
      </c>
      <c r="E3744" s="1" t="str">
        <f t="shared" si="58"/>
        <v>Nov 2023</v>
      </c>
      <c r="F3744" s="6">
        <v>226.60974614498872</v>
      </c>
      <c r="G3744" t="s">
        <v>7</v>
      </c>
    </row>
    <row r="3745" spans="1:7" x14ac:dyDescent="0.3">
      <c r="A3745">
        <v>3744</v>
      </c>
      <c r="B3745" t="s">
        <v>13</v>
      </c>
      <c r="C3745" t="s">
        <v>9</v>
      </c>
      <c r="D3745" s="1">
        <v>45021</v>
      </c>
      <c r="E3745" s="1" t="str">
        <f t="shared" si="58"/>
        <v>Apr 2023</v>
      </c>
      <c r="F3745" s="6">
        <v>325.96058190965283</v>
      </c>
      <c r="G3745" t="s">
        <v>7</v>
      </c>
    </row>
    <row r="3746" spans="1:7" x14ac:dyDescent="0.3">
      <c r="A3746">
        <v>3745</v>
      </c>
      <c r="B3746" t="s">
        <v>13</v>
      </c>
      <c r="C3746" t="s">
        <v>9</v>
      </c>
      <c r="D3746" s="1">
        <v>45127</v>
      </c>
      <c r="E3746" s="1" t="str">
        <f t="shared" si="58"/>
        <v>Jul 2023</v>
      </c>
      <c r="F3746" s="6">
        <v>164.45570314411151</v>
      </c>
      <c r="G3746" t="s">
        <v>20</v>
      </c>
    </row>
    <row r="3747" spans="1:7" x14ac:dyDescent="0.3">
      <c r="A3747">
        <v>3746</v>
      </c>
      <c r="B3747" t="s">
        <v>13</v>
      </c>
      <c r="C3747" t="s">
        <v>15</v>
      </c>
      <c r="D3747" s="1">
        <v>45259</v>
      </c>
      <c r="E3747" s="1" t="str">
        <f t="shared" si="58"/>
        <v>Nov 2023</v>
      </c>
      <c r="F3747" s="6">
        <v>105.89271197534474</v>
      </c>
      <c r="G3747" t="s">
        <v>20</v>
      </c>
    </row>
    <row r="3748" spans="1:7" x14ac:dyDescent="0.3">
      <c r="A3748">
        <v>3747</v>
      </c>
      <c r="B3748" t="s">
        <v>16</v>
      </c>
      <c r="C3748" t="s">
        <v>9</v>
      </c>
      <c r="D3748" s="1">
        <v>45088</v>
      </c>
      <c r="E3748" s="1" t="str">
        <f t="shared" si="58"/>
        <v>Jun 2023</v>
      </c>
      <c r="F3748" s="6">
        <v>84.900896967796143</v>
      </c>
      <c r="G3748" t="s">
        <v>7</v>
      </c>
    </row>
    <row r="3749" spans="1:7" x14ac:dyDescent="0.3">
      <c r="A3749">
        <v>3748</v>
      </c>
      <c r="B3749" t="s">
        <v>8</v>
      </c>
      <c r="C3749" t="s">
        <v>17</v>
      </c>
      <c r="D3749" s="1">
        <v>44976</v>
      </c>
      <c r="E3749" s="1" t="str">
        <f t="shared" si="58"/>
        <v>Feb 2023</v>
      </c>
      <c r="F3749" s="6">
        <v>188.85612425745404</v>
      </c>
      <c r="G3749" t="s">
        <v>12</v>
      </c>
    </row>
    <row r="3750" spans="1:7" x14ac:dyDescent="0.3">
      <c r="A3750">
        <v>3749</v>
      </c>
      <c r="B3750" t="s">
        <v>16</v>
      </c>
      <c r="C3750" t="s">
        <v>9</v>
      </c>
      <c r="D3750" s="1">
        <v>44999</v>
      </c>
      <c r="E3750" s="1" t="str">
        <f t="shared" si="58"/>
        <v>Mar 2023</v>
      </c>
      <c r="F3750" s="6">
        <v>367.0751514625606</v>
      </c>
      <c r="G3750" t="s">
        <v>10</v>
      </c>
    </row>
    <row r="3751" spans="1:7" x14ac:dyDescent="0.3">
      <c r="A3751">
        <v>3750</v>
      </c>
      <c r="B3751" t="s">
        <v>16</v>
      </c>
      <c r="C3751" t="s">
        <v>6</v>
      </c>
      <c r="D3751" s="1">
        <v>45252</v>
      </c>
      <c r="E3751" s="1" t="str">
        <f t="shared" si="58"/>
        <v>Nov 2023</v>
      </c>
      <c r="F3751" s="6">
        <v>129.94376417500644</v>
      </c>
      <c r="G3751" t="s">
        <v>7</v>
      </c>
    </row>
    <row r="3752" spans="1:7" x14ac:dyDescent="0.3">
      <c r="A3752">
        <v>3751</v>
      </c>
      <c r="B3752" t="s">
        <v>11</v>
      </c>
      <c r="C3752" t="s">
        <v>6</v>
      </c>
      <c r="D3752" s="1">
        <v>45176</v>
      </c>
      <c r="E3752" s="1" t="str">
        <f t="shared" si="58"/>
        <v>Sep 2023</v>
      </c>
      <c r="F3752" s="6">
        <v>274.65028026685667</v>
      </c>
      <c r="G3752" t="s">
        <v>14</v>
      </c>
    </row>
    <row r="3753" spans="1:7" x14ac:dyDescent="0.3">
      <c r="A3753">
        <v>3752</v>
      </c>
      <c r="B3753" t="s">
        <v>21</v>
      </c>
      <c r="C3753" t="s">
        <v>9</v>
      </c>
      <c r="D3753" s="1">
        <v>45193</v>
      </c>
      <c r="E3753" s="1" t="str">
        <f t="shared" si="58"/>
        <v>Sep 2023</v>
      </c>
      <c r="F3753" s="6">
        <v>60.471901714443057</v>
      </c>
      <c r="G3753" t="s">
        <v>14</v>
      </c>
    </row>
    <row r="3754" spans="1:7" x14ac:dyDescent="0.3">
      <c r="A3754">
        <v>3753</v>
      </c>
      <c r="B3754" t="s">
        <v>21</v>
      </c>
      <c r="C3754" t="s">
        <v>6</v>
      </c>
      <c r="D3754" s="1">
        <v>45016</v>
      </c>
      <c r="E3754" s="1" t="str">
        <f t="shared" si="58"/>
        <v>Mar 2023</v>
      </c>
      <c r="F3754" s="6">
        <v>397.31683013837068</v>
      </c>
      <c r="G3754" t="s">
        <v>7</v>
      </c>
    </row>
    <row r="3755" spans="1:7" x14ac:dyDescent="0.3">
      <c r="A3755">
        <v>3754</v>
      </c>
      <c r="B3755" t="s">
        <v>16</v>
      </c>
      <c r="C3755" t="s">
        <v>19</v>
      </c>
      <c r="D3755" s="1">
        <v>45090</v>
      </c>
      <c r="E3755" s="1" t="str">
        <f t="shared" si="58"/>
        <v>Jun 2023</v>
      </c>
      <c r="F3755" s="6">
        <v>90.265255418124752</v>
      </c>
      <c r="G3755" t="s">
        <v>20</v>
      </c>
    </row>
    <row r="3756" spans="1:7" x14ac:dyDescent="0.3">
      <c r="A3756">
        <v>3755</v>
      </c>
      <c r="B3756" t="s">
        <v>5</v>
      </c>
      <c r="C3756" t="s">
        <v>9</v>
      </c>
      <c r="D3756" s="1">
        <v>44973</v>
      </c>
      <c r="E3756" s="1" t="str">
        <f t="shared" si="58"/>
        <v>Feb 2023</v>
      </c>
      <c r="F3756" s="6">
        <v>119.25444840843143</v>
      </c>
      <c r="G3756" t="s">
        <v>7</v>
      </c>
    </row>
    <row r="3757" spans="1:7" x14ac:dyDescent="0.3">
      <c r="A3757">
        <v>3756</v>
      </c>
      <c r="B3757" t="s">
        <v>8</v>
      </c>
      <c r="C3757" t="s">
        <v>17</v>
      </c>
      <c r="D3757" s="1">
        <v>45148</v>
      </c>
      <c r="E3757" s="1" t="str">
        <f t="shared" si="58"/>
        <v>Aug 2023</v>
      </c>
      <c r="F3757" s="6">
        <v>151.91320925496396</v>
      </c>
      <c r="G3757" t="s">
        <v>10</v>
      </c>
    </row>
    <row r="3758" spans="1:7" x14ac:dyDescent="0.3">
      <c r="A3758">
        <v>3757</v>
      </c>
      <c r="B3758" t="s">
        <v>11</v>
      </c>
      <c r="C3758" t="s">
        <v>6</v>
      </c>
      <c r="D3758" s="1">
        <v>45290</v>
      </c>
      <c r="E3758" s="1" t="str">
        <f t="shared" si="58"/>
        <v>Dec 2023</v>
      </c>
      <c r="F3758" s="6">
        <v>247.22346023701601</v>
      </c>
      <c r="G3758" t="s">
        <v>14</v>
      </c>
    </row>
    <row r="3759" spans="1:7" x14ac:dyDescent="0.3">
      <c r="A3759">
        <v>3758</v>
      </c>
      <c r="B3759" t="s">
        <v>21</v>
      </c>
      <c r="C3759" t="s">
        <v>19</v>
      </c>
      <c r="D3759" s="1">
        <v>45192</v>
      </c>
      <c r="E3759" s="1" t="str">
        <f t="shared" si="58"/>
        <v>Sep 2023</v>
      </c>
      <c r="F3759" s="6">
        <v>363.40671901716246</v>
      </c>
      <c r="G3759" t="s">
        <v>20</v>
      </c>
    </row>
    <row r="3760" spans="1:7" x14ac:dyDescent="0.3">
      <c r="A3760">
        <v>3759</v>
      </c>
      <c r="B3760" t="s">
        <v>18</v>
      </c>
      <c r="C3760" t="s">
        <v>15</v>
      </c>
      <c r="D3760" s="1">
        <v>45025</v>
      </c>
      <c r="E3760" s="1" t="str">
        <f t="shared" si="58"/>
        <v>Apr 2023</v>
      </c>
      <c r="F3760" s="6">
        <v>18.532809635195289</v>
      </c>
      <c r="G3760" t="s">
        <v>12</v>
      </c>
    </row>
    <row r="3761" spans="1:7" x14ac:dyDescent="0.3">
      <c r="A3761">
        <v>3760</v>
      </c>
      <c r="B3761" t="s">
        <v>21</v>
      </c>
      <c r="C3761" t="s">
        <v>19</v>
      </c>
      <c r="D3761" s="1">
        <v>44938</v>
      </c>
      <c r="E3761" s="1" t="str">
        <f t="shared" si="58"/>
        <v>Jan 2023</v>
      </c>
      <c r="F3761" s="6">
        <v>167.44921723020838</v>
      </c>
      <c r="G3761" t="s">
        <v>10</v>
      </c>
    </row>
    <row r="3762" spans="1:7" x14ac:dyDescent="0.3">
      <c r="A3762">
        <v>3761</v>
      </c>
      <c r="B3762" t="s">
        <v>8</v>
      </c>
      <c r="C3762" t="s">
        <v>6</v>
      </c>
      <c r="D3762" s="1">
        <v>45065</v>
      </c>
      <c r="E3762" s="1" t="str">
        <f t="shared" si="58"/>
        <v>May 2023</v>
      </c>
      <c r="F3762" s="6">
        <v>318.97927679457592</v>
      </c>
      <c r="G3762" t="s">
        <v>14</v>
      </c>
    </row>
    <row r="3763" spans="1:7" x14ac:dyDescent="0.3">
      <c r="A3763">
        <v>3762</v>
      </c>
      <c r="B3763" t="s">
        <v>16</v>
      </c>
      <c r="C3763" t="s">
        <v>9</v>
      </c>
      <c r="D3763" s="1">
        <v>45187</v>
      </c>
      <c r="E3763" s="1" t="str">
        <f t="shared" si="58"/>
        <v>Sep 2023</v>
      </c>
      <c r="F3763" s="6">
        <v>404.3461717085089</v>
      </c>
      <c r="G3763" t="s">
        <v>20</v>
      </c>
    </row>
    <row r="3764" spans="1:7" x14ac:dyDescent="0.3">
      <c r="A3764">
        <v>3763</v>
      </c>
      <c r="B3764" t="s">
        <v>11</v>
      </c>
      <c r="C3764" t="s">
        <v>19</v>
      </c>
      <c r="D3764" s="1">
        <v>44966</v>
      </c>
      <c r="E3764" s="1" t="str">
        <f t="shared" si="58"/>
        <v>Feb 2023</v>
      </c>
      <c r="F3764" s="6">
        <v>221.3875876384019</v>
      </c>
      <c r="G3764" t="s">
        <v>20</v>
      </c>
    </row>
    <row r="3765" spans="1:7" x14ac:dyDescent="0.3">
      <c r="A3765">
        <v>3764</v>
      </c>
      <c r="B3765" t="s">
        <v>5</v>
      </c>
      <c r="C3765" t="s">
        <v>9</v>
      </c>
      <c r="D3765" s="1">
        <v>45102</v>
      </c>
      <c r="E3765" s="1" t="str">
        <f t="shared" si="58"/>
        <v>Jun 2023</v>
      </c>
      <c r="F3765" s="6">
        <v>116.85718402914303</v>
      </c>
      <c r="G3765" t="s">
        <v>7</v>
      </c>
    </row>
    <row r="3766" spans="1:7" x14ac:dyDescent="0.3">
      <c r="A3766">
        <v>3765</v>
      </c>
      <c r="B3766" t="s">
        <v>21</v>
      </c>
      <c r="C3766" t="s">
        <v>9</v>
      </c>
      <c r="D3766" s="1">
        <v>45043</v>
      </c>
      <c r="E3766" s="1" t="str">
        <f t="shared" si="58"/>
        <v>Apr 2023</v>
      </c>
      <c r="F3766" s="6">
        <v>345.83259155262164</v>
      </c>
      <c r="G3766" t="s">
        <v>12</v>
      </c>
    </row>
    <row r="3767" spans="1:7" x14ac:dyDescent="0.3">
      <c r="A3767">
        <v>3766</v>
      </c>
      <c r="B3767" t="s">
        <v>21</v>
      </c>
      <c r="C3767" t="s">
        <v>17</v>
      </c>
      <c r="D3767" s="1">
        <v>44961</v>
      </c>
      <c r="E3767" s="1" t="str">
        <f t="shared" si="58"/>
        <v>Feb 2023</v>
      </c>
      <c r="F3767" s="6">
        <v>201.50478339712978</v>
      </c>
      <c r="G3767" t="s">
        <v>10</v>
      </c>
    </row>
    <row r="3768" spans="1:7" x14ac:dyDescent="0.3">
      <c r="A3768">
        <v>3767</v>
      </c>
      <c r="B3768" t="s">
        <v>11</v>
      </c>
      <c r="C3768" t="s">
        <v>6</v>
      </c>
      <c r="D3768" s="1">
        <v>45071</v>
      </c>
      <c r="E3768" s="1" t="str">
        <f t="shared" si="58"/>
        <v>May 2023</v>
      </c>
      <c r="F3768" s="6">
        <v>265.42732745967891</v>
      </c>
      <c r="G3768" t="s">
        <v>14</v>
      </c>
    </row>
    <row r="3769" spans="1:7" x14ac:dyDescent="0.3">
      <c r="A3769">
        <v>3768</v>
      </c>
      <c r="B3769" t="s">
        <v>11</v>
      </c>
      <c r="C3769" t="s">
        <v>9</v>
      </c>
      <c r="D3769" s="1">
        <v>45055</v>
      </c>
      <c r="E3769" s="1" t="str">
        <f t="shared" si="58"/>
        <v>May 2023</v>
      </c>
      <c r="F3769" s="6">
        <v>367.61276563836196</v>
      </c>
      <c r="G3769" t="s">
        <v>10</v>
      </c>
    </row>
    <row r="3770" spans="1:7" x14ac:dyDescent="0.3">
      <c r="A3770">
        <v>3769</v>
      </c>
      <c r="B3770" t="s">
        <v>16</v>
      </c>
      <c r="C3770" t="s">
        <v>6</v>
      </c>
      <c r="D3770" s="1">
        <v>45022</v>
      </c>
      <c r="E3770" s="1" t="str">
        <f t="shared" si="58"/>
        <v>Apr 2023</v>
      </c>
      <c r="F3770" s="6">
        <v>52.719503532280392</v>
      </c>
      <c r="G3770" t="s">
        <v>7</v>
      </c>
    </row>
    <row r="3771" spans="1:7" x14ac:dyDescent="0.3">
      <c r="A3771">
        <v>3770</v>
      </c>
      <c r="B3771" t="s">
        <v>13</v>
      </c>
      <c r="C3771" t="s">
        <v>19</v>
      </c>
      <c r="D3771" s="1">
        <v>45021</v>
      </c>
      <c r="E3771" s="1" t="str">
        <f t="shared" si="58"/>
        <v>Apr 2023</v>
      </c>
      <c r="F3771" s="6">
        <v>390.96528600351729</v>
      </c>
      <c r="G3771" t="s">
        <v>7</v>
      </c>
    </row>
    <row r="3772" spans="1:7" x14ac:dyDescent="0.3">
      <c r="A3772">
        <v>3771</v>
      </c>
      <c r="B3772" t="s">
        <v>11</v>
      </c>
      <c r="C3772" t="s">
        <v>9</v>
      </c>
      <c r="D3772" s="1">
        <v>44964</v>
      </c>
      <c r="E3772" s="1" t="str">
        <f t="shared" si="58"/>
        <v>Feb 2023</v>
      </c>
      <c r="F3772" s="6">
        <v>144.96492219869208</v>
      </c>
      <c r="G3772" t="s">
        <v>14</v>
      </c>
    </row>
    <row r="3773" spans="1:7" x14ac:dyDescent="0.3">
      <c r="A3773">
        <v>3772</v>
      </c>
      <c r="B3773" t="s">
        <v>18</v>
      </c>
      <c r="C3773" t="s">
        <v>9</v>
      </c>
      <c r="D3773" s="1">
        <v>44948</v>
      </c>
      <c r="E3773" s="1" t="str">
        <f t="shared" si="58"/>
        <v>Jan 2023</v>
      </c>
      <c r="F3773" s="6">
        <v>334.83507167809819</v>
      </c>
      <c r="G3773" t="s">
        <v>10</v>
      </c>
    </row>
    <row r="3774" spans="1:7" x14ac:dyDescent="0.3">
      <c r="A3774">
        <v>3773</v>
      </c>
      <c r="B3774" t="s">
        <v>18</v>
      </c>
      <c r="C3774" t="s">
        <v>9</v>
      </c>
      <c r="D3774" s="1">
        <v>44973</v>
      </c>
      <c r="E3774" s="1" t="str">
        <f t="shared" si="58"/>
        <v>Feb 2023</v>
      </c>
      <c r="F3774" s="6">
        <v>106.20800221430241</v>
      </c>
      <c r="G3774" t="s">
        <v>10</v>
      </c>
    </row>
    <row r="3775" spans="1:7" x14ac:dyDescent="0.3">
      <c r="A3775">
        <v>3774</v>
      </c>
      <c r="B3775" t="s">
        <v>5</v>
      </c>
      <c r="C3775" t="s">
        <v>17</v>
      </c>
      <c r="D3775" s="1">
        <v>45076</v>
      </c>
      <c r="E3775" s="1" t="str">
        <f t="shared" si="58"/>
        <v>May 2023</v>
      </c>
      <c r="F3775" s="6">
        <v>193.26908314153988</v>
      </c>
      <c r="G3775" t="s">
        <v>10</v>
      </c>
    </row>
    <row r="3776" spans="1:7" x14ac:dyDescent="0.3">
      <c r="A3776">
        <v>3775</v>
      </c>
      <c r="B3776" t="s">
        <v>5</v>
      </c>
      <c r="C3776" t="s">
        <v>17</v>
      </c>
      <c r="D3776" s="1">
        <v>45051</v>
      </c>
      <c r="E3776" s="1" t="str">
        <f t="shared" si="58"/>
        <v>May 2023</v>
      </c>
      <c r="F3776" s="6">
        <v>387.59738885935531</v>
      </c>
      <c r="G3776" t="s">
        <v>12</v>
      </c>
    </row>
    <row r="3777" spans="1:7" x14ac:dyDescent="0.3">
      <c r="A3777">
        <v>3776</v>
      </c>
      <c r="B3777" t="s">
        <v>18</v>
      </c>
      <c r="C3777" t="s">
        <v>19</v>
      </c>
      <c r="D3777" s="1">
        <v>45033</v>
      </c>
      <c r="E3777" s="1" t="str">
        <f t="shared" si="58"/>
        <v>Apr 2023</v>
      </c>
      <c r="F3777" s="6">
        <v>459.72857906088632</v>
      </c>
      <c r="G3777" t="s">
        <v>20</v>
      </c>
    </row>
    <row r="3778" spans="1:7" x14ac:dyDescent="0.3">
      <c r="A3778">
        <v>3777</v>
      </c>
      <c r="B3778" t="s">
        <v>8</v>
      </c>
      <c r="C3778" t="s">
        <v>15</v>
      </c>
      <c r="D3778" s="1">
        <v>45014</v>
      </c>
      <c r="E3778" s="1" t="str">
        <f t="shared" ref="E3778:E3841" si="59">TEXT(D3778, "MMM YYYY")</f>
        <v>Mar 2023</v>
      </c>
      <c r="F3778" s="6">
        <v>14.627738214839606</v>
      </c>
      <c r="G3778" t="s">
        <v>7</v>
      </c>
    </row>
    <row r="3779" spans="1:7" x14ac:dyDescent="0.3">
      <c r="A3779">
        <v>3778</v>
      </c>
      <c r="B3779" t="s">
        <v>5</v>
      </c>
      <c r="C3779" t="s">
        <v>19</v>
      </c>
      <c r="D3779" s="1">
        <v>45084</v>
      </c>
      <c r="E3779" s="1" t="str">
        <f t="shared" si="59"/>
        <v>Jun 2023</v>
      </c>
      <c r="F3779" s="6">
        <v>140.25997661566282</v>
      </c>
      <c r="G3779" t="s">
        <v>12</v>
      </c>
    </row>
    <row r="3780" spans="1:7" x14ac:dyDescent="0.3">
      <c r="A3780">
        <v>3779</v>
      </c>
      <c r="B3780" t="s">
        <v>18</v>
      </c>
      <c r="C3780" t="s">
        <v>17</v>
      </c>
      <c r="D3780" s="1">
        <v>44969</v>
      </c>
      <c r="E3780" s="1" t="str">
        <f t="shared" si="59"/>
        <v>Feb 2023</v>
      </c>
      <c r="F3780" s="6">
        <v>399.82274196762341</v>
      </c>
      <c r="G3780" t="s">
        <v>14</v>
      </c>
    </row>
    <row r="3781" spans="1:7" x14ac:dyDescent="0.3">
      <c r="A3781">
        <v>3780</v>
      </c>
      <c r="B3781" t="s">
        <v>21</v>
      </c>
      <c r="C3781" t="s">
        <v>17</v>
      </c>
      <c r="D3781" s="1">
        <v>45020</v>
      </c>
      <c r="E3781" s="1" t="str">
        <f t="shared" si="59"/>
        <v>Apr 2023</v>
      </c>
      <c r="F3781" s="6">
        <v>188.05020018501412</v>
      </c>
      <c r="G3781" t="s">
        <v>10</v>
      </c>
    </row>
    <row r="3782" spans="1:7" x14ac:dyDescent="0.3">
      <c r="A3782">
        <v>3781</v>
      </c>
      <c r="B3782" t="s">
        <v>5</v>
      </c>
      <c r="C3782" t="s">
        <v>17</v>
      </c>
      <c r="D3782" s="1">
        <v>44942</v>
      </c>
      <c r="E3782" s="1" t="str">
        <f t="shared" si="59"/>
        <v>Jan 2023</v>
      </c>
      <c r="F3782" s="6">
        <v>319.86230808317123</v>
      </c>
      <c r="G3782" t="s">
        <v>14</v>
      </c>
    </row>
    <row r="3783" spans="1:7" x14ac:dyDescent="0.3">
      <c r="A3783">
        <v>3782</v>
      </c>
      <c r="B3783" t="s">
        <v>8</v>
      </c>
      <c r="C3783" t="s">
        <v>6</v>
      </c>
      <c r="D3783" s="1">
        <v>44979</v>
      </c>
      <c r="E3783" s="1" t="str">
        <f t="shared" si="59"/>
        <v>Feb 2023</v>
      </c>
      <c r="F3783" s="6">
        <v>390.2476578514806</v>
      </c>
      <c r="G3783" t="s">
        <v>7</v>
      </c>
    </row>
    <row r="3784" spans="1:7" x14ac:dyDescent="0.3">
      <c r="A3784">
        <v>3783</v>
      </c>
      <c r="B3784" t="s">
        <v>16</v>
      </c>
      <c r="C3784" t="s">
        <v>9</v>
      </c>
      <c r="D3784" s="1">
        <v>45046</v>
      </c>
      <c r="E3784" s="1" t="str">
        <f t="shared" si="59"/>
        <v>Apr 2023</v>
      </c>
      <c r="F3784" s="6">
        <v>226.79063445700388</v>
      </c>
      <c r="G3784" t="s">
        <v>10</v>
      </c>
    </row>
    <row r="3785" spans="1:7" x14ac:dyDescent="0.3">
      <c r="A3785">
        <v>3784</v>
      </c>
      <c r="B3785" t="s">
        <v>21</v>
      </c>
      <c r="C3785" t="s">
        <v>17</v>
      </c>
      <c r="D3785" s="1">
        <v>45236</v>
      </c>
      <c r="E3785" s="1" t="str">
        <f t="shared" si="59"/>
        <v>Nov 2023</v>
      </c>
      <c r="F3785" s="6">
        <v>257.0392459785761</v>
      </c>
      <c r="G3785" t="s">
        <v>12</v>
      </c>
    </row>
    <row r="3786" spans="1:7" x14ac:dyDescent="0.3">
      <c r="A3786">
        <v>3785</v>
      </c>
      <c r="B3786" t="s">
        <v>18</v>
      </c>
      <c r="C3786" t="s">
        <v>15</v>
      </c>
      <c r="D3786" s="1">
        <v>45140</v>
      </c>
      <c r="E3786" s="1" t="str">
        <f t="shared" si="59"/>
        <v>Aug 2023</v>
      </c>
      <c r="F3786" s="6">
        <v>84.401720730186852</v>
      </c>
      <c r="G3786" t="s">
        <v>7</v>
      </c>
    </row>
    <row r="3787" spans="1:7" x14ac:dyDescent="0.3">
      <c r="A3787">
        <v>3786</v>
      </c>
      <c r="B3787" t="s">
        <v>13</v>
      </c>
      <c r="C3787" t="s">
        <v>6</v>
      </c>
      <c r="D3787" s="1">
        <v>44939</v>
      </c>
      <c r="E3787" s="1" t="str">
        <f t="shared" si="59"/>
        <v>Jan 2023</v>
      </c>
      <c r="F3787" s="6">
        <v>481.81366929023113</v>
      </c>
      <c r="G3787" t="s">
        <v>14</v>
      </c>
    </row>
    <row r="3788" spans="1:7" x14ac:dyDescent="0.3">
      <c r="A3788">
        <v>3787</v>
      </c>
      <c r="B3788" t="s">
        <v>13</v>
      </c>
      <c r="C3788" t="s">
        <v>6</v>
      </c>
      <c r="D3788" s="1">
        <v>45039</v>
      </c>
      <c r="E3788" s="1" t="str">
        <f t="shared" si="59"/>
        <v>Apr 2023</v>
      </c>
      <c r="F3788" s="6">
        <v>408.05577473429031</v>
      </c>
      <c r="G3788" t="s">
        <v>10</v>
      </c>
    </row>
    <row r="3789" spans="1:7" x14ac:dyDescent="0.3">
      <c r="A3789">
        <v>3788</v>
      </c>
      <c r="B3789" t="s">
        <v>21</v>
      </c>
      <c r="C3789" t="s">
        <v>6</v>
      </c>
      <c r="D3789" s="1">
        <v>45062</v>
      </c>
      <c r="E3789" s="1" t="str">
        <f t="shared" si="59"/>
        <v>May 2023</v>
      </c>
      <c r="F3789" s="6">
        <v>246.01638873672147</v>
      </c>
      <c r="G3789" t="s">
        <v>14</v>
      </c>
    </row>
    <row r="3790" spans="1:7" x14ac:dyDescent="0.3">
      <c r="A3790">
        <v>3789</v>
      </c>
      <c r="B3790" t="s">
        <v>21</v>
      </c>
      <c r="C3790" t="s">
        <v>17</v>
      </c>
      <c r="D3790" s="1">
        <v>44960</v>
      </c>
      <c r="E3790" s="1" t="str">
        <f t="shared" si="59"/>
        <v>Feb 2023</v>
      </c>
      <c r="F3790" s="6">
        <v>215.03831218488679</v>
      </c>
      <c r="G3790" t="s">
        <v>14</v>
      </c>
    </row>
    <row r="3791" spans="1:7" x14ac:dyDescent="0.3">
      <c r="A3791">
        <v>3790</v>
      </c>
      <c r="B3791" t="s">
        <v>11</v>
      </c>
      <c r="C3791" t="s">
        <v>9</v>
      </c>
      <c r="D3791" s="1">
        <v>45238</v>
      </c>
      <c r="E3791" s="1" t="str">
        <f t="shared" si="59"/>
        <v>Nov 2023</v>
      </c>
      <c r="F3791" s="6">
        <v>51.303776669842819</v>
      </c>
      <c r="G3791" t="s">
        <v>20</v>
      </c>
    </row>
    <row r="3792" spans="1:7" x14ac:dyDescent="0.3">
      <c r="A3792">
        <v>3791</v>
      </c>
      <c r="B3792" t="s">
        <v>11</v>
      </c>
      <c r="C3792" t="s">
        <v>9</v>
      </c>
      <c r="D3792" s="1">
        <v>45238</v>
      </c>
      <c r="E3792" s="1" t="str">
        <f t="shared" si="59"/>
        <v>Nov 2023</v>
      </c>
      <c r="F3792" s="6">
        <v>266.52479588302481</v>
      </c>
      <c r="G3792" t="s">
        <v>12</v>
      </c>
    </row>
    <row r="3793" spans="1:7" x14ac:dyDescent="0.3">
      <c r="A3793">
        <v>3792</v>
      </c>
      <c r="B3793" t="s">
        <v>11</v>
      </c>
      <c r="C3793" t="s">
        <v>6</v>
      </c>
      <c r="D3793" s="1">
        <v>45017</v>
      </c>
      <c r="E3793" s="1" t="str">
        <f t="shared" si="59"/>
        <v>Apr 2023</v>
      </c>
      <c r="F3793" s="6">
        <v>154.33174784743557</v>
      </c>
      <c r="G3793" t="s">
        <v>12</v>
      </c>
    </row>
    <row r="3794" spans="1:7" x14ac:dyDescent="0.3">
      <c r="A3794">
        <v>3793</v>
      </c>
      <c r="B3794" t="s">
        <v>21</v>
      </c>
      <c r="C3794" t="s">
        <v>17</v>
      </c>
      <c r="D3794" s="1">
        <v>45142</v>
      </c>
      <c r="E3794" s="1" t="str">
        <f t="shared" si="59"/>
        <v>Aug 2023</v>
      </c>
      <c r="F3794" s="6">
        <v>345.6429957518053</v>
      </c>
      <c r="G3794" t="s">
        <v>20</v>
      </c>
    </row>
    <row r="3795" spans="1:7" x14ac:dyDescent="0.3">
      <c r="A3795">
        <v>3794</v>
      </c>
      <c r="B3795" t="s">
        <v>18</v>
      </c>
      <c r="C3795" t="s">
        <v>19</v>
      </c>
      <c r="D3795" s="1">
        <v>45210</v>
      </c>
      <c r="E3795" s="1" t="str">
        <f t="shared" si="59"/>
        <v>Oct 2023</v>
      </c>
      <c r="F3795" s="6">
        <v>183.54254074202387</v>
      </c>
      <c r="G3795" t="s">
        <v>14</v>
      </c>
    </row>
    <row r="3796" spans="1:7" x14ac:dyDescent="0.3">
      <c r="A3796">
        <v>3795</v>
      </c>
      <c r="B3796" t="s">
        <v>11</v>
      </c>
      <c r="C3796" t="s">
        <v>17</v>
      </c>
      <c r="D3796" s="1">
        <v>44963</v>
      </c>
      <c r="E3796" s="1" t="str">
        <f t="shared" si="59"/>
        <v>Feb 2023</v>
      </c>
      <c r="F3796" s="6">
        <v>464.58695630021703</v>
      </c>
      <c r="G3796" t="s">
        <v>20</v>
      </c>
    </row>
    <row r="3797" spans="1:7" x14ac:dyDescent="0.3">
      <c r="A3797">
        <v>3796</v>
      </c>
      <c r="B3797" t="s">
        <v>21</v>
      </c>
      <c r="C3797" t="s">
        <v>19</v>
      </c>
      <c r="D3797" s="1">
        <v>45289</v>
      </c>
      <c r="E3797" s="1" t="str">
        <f t="shared" si="59"/>
        <v>Dec 2023</v>
      </c>
      <c r="F3797" s="6">
        <v>271.98783302851569</v>
      </c>
      <c r="G3797" t="s">
        <v>20</v>
      </c>
    </row>
    <row r="3798" spans="1:7" x14ac:dyDescent="0.3">
      <c r="A3798">
        <v>3797</v>
      </c>
      <c r="B3798" t="s">
        <v>13</v>
      </c>
      <c r="C3798" t="s">
        <v>17</v>
      </c>
      <c r="D3798" s="1">
        <v>44996</v>
      </c>
      <c r="E3798" s="1" t="str">
        <f t="shared" si="59"/>
        <v>Mar 2023</v>
      </c>
      <c r="F3798" s="6">
        <v>281.97877741739694</v>
      </c>
      <c r="G3798" t="s">
        <v>12</v>
      </c>
    </row>
    <row r="3799" spans="1:7" x14ac:dyDescent="0.3">
      <c r="A3799">
        <v>3798</v>
      </c>
      <c r="B3799" t="s">
        <v>8</v>
      </c>
      <c r="C3799" t="s">
        <v>15</v>
      </c>
      <c r="D3799" s="1">
        <v>45039</v>
      </c>
      <c r="E3799" s="1" t="str">
        <f t="shared" si="59"/>
        <v>Apr 2023</v>
      </c>
      <c r="F3799" s="6">
        <v>286.96845939919672</v>
      </c>
      <c r="G3799" t="s">
        <v>10</v>
      </c>
    </row>
    <row r="3800" spans="1:7" x14ac:dyDescent="0.3">
      <c r="A3800">
        <v>3799</v>
      </c>
      <c r="B3800" t="s">
        <v>5</v>
      </c>
      <c r="C3800" t="s">
        <v>9</v>
      </c>
      <c r="D3800" s="1">
        <v>44996</v>
      </c>
      <c r="E3800" s="1" t="str">
        <f t="shared" si="59"/>
        <v>Mar 2023</v>
      </c>
      <c r="F3800" s="6">
        <v>361.13420860327579</v>
      </c>
      <c r="G3800" t="s">
        <v>10</v>
      </c>
    </row>
    <row r="3801" spans="1:7" x14ac:dyDescent="0.3">
      <c r="A3801">
        <v>3800</v>
      </c>
      <c r="B3801" t="s">
        <v>18</v>
      </c>
      <c r="C3801" t="s">
        <v>15</v>
      </c>
      <c r="D3801" s="1">
        <v>45123</v>
      </c>
      <c r="E3801" s="1" t="str">
        <f t="shared" si="59"/>
        <v>Jul 2023</v>
      </c>
      <c r="F3801" s="6">
        <v>419.68009439219446</v>
      </c>
      <c r="G3801" t="s">
        <v>12</v>
      </c>
    </row>
    <row r="3802" spans="1:7" x14ac:dyDescent="0.3">
      <c r="A3802">
        <v>3801</v>
      </c>
      <c r="B3802" t="s">
        <v>21</v>
      </c>
      <c r="C3802" t="s">
        <v>19</v>
      </c>
      <c r="D3802" s="1">
        <v>45187</v>
      </c>
      <c r="E3802" s="1" t="str">
        <f t="shared" si="59"/>
        <v>Sep 2023</v>
      </c>
      <c r="F3802" s="6">
        <v>189.78841151079263</v>
      </c>
      <c r="G3802" t="s">
        <v>14</v>
      </c>
    </row>
    <row r="3803" spans="1:7" x14ac:dyDescent="0.3">
      <c r="A3803">
        <v>3802</v>
      </c>
      <c r="B3803" t="s">
        <v>5</v>
      </c>
      <c r="C3803" t="s">
        <v>17</v>
      </c>
      <c r="D3803" s="1">
        <v>45047</v>
      </c>
      <c r="E3803" s="1" t="str">
        <f t="shared" si="59"/>
        <v>May 2023</v>
      </c>
      <c r="F3803" s="6">
        <v>424.20590406096562</v>
      </c>
      <c r="G3803" t="s">
        <v>12</v>
      </c>
    </row>
    <row r="3804" spans="1:7" x14ac:dyDescent="0.3">
      <c r="A3804">
        <v>3803</v>
      </c>
      <c r="B3804" t="s">
        <v>21</v>
      </c>
      <c r="C3804" t="s">
        <v>9</v>
      </c>
      <c r="D3804" s="1">
        <v>45037</v>
      </c>
      <c r="E3804" s="1" t="str">
        <f t="shared" si="59"/>
        <v>Apr 2023</v>
      </c>
      <c r="F3804" s="6">
        <v>486.7666171283953</v>
      </c>
      <c r="G3804" t="s">
        <v>20</v>
      </c>
    </row>
    <row r="3805" spans="1:7" x14ac:dyDescent="0.3">
      <c r="A3805">
        <v>3804</v>
      </c>
      <c r="B3805" t="s">
        <v>18</v>
      </c>
      <c r="C3805" t="s">
        <v>19</v>
      </c>
      <c r="D3805" s="1">
        <v>45197</v>
      </c>
      <c r="E3805" s="1" t="str">
        <f t="shared" si="59"/>
        <v>Sep 2023</v>
      </c>
      <c r="F3805" s="6">
        <v>281.99340504857383</v>
      </c>
      <c r="G3805" t="s">
        <v>7</v>
      </c>
    </row>
    <row r="3806" spans="1:7" x14ac:dyDescent="0.3">
      <c r="A3806">
        <v>3805</v>
      </c>
      <c r="B3806" t="s">
        <v>5</v>
      </c>
      <c r="C3806" t="s">
        <v>6</v>
      </c>
      <c r="D3806" s="1">
        <v>44998</v>
      </c>
      <c r="E3806" s="1" t="str">
        <f t="shared" si="59"/>
        <v>Mar 2023</v>
      </c>
      <c r="F3806" s="6">
        <v>99.411828729027874</v>
      </c>
      <c r="G3806" t="s">
        <v>20</v>
      </c>
    </row>
    <row r="3807" spans="1:7" x14ac:dyDescent="0.3">
      <c r="A3807">
        <v>3806</v>
      </c>
      <c r="B3807" t="s">
        <v>13</v>
      </c>
      <c r="C3807" t="s">
        <v>15</v>
      </c>
      <c r="D3807" s="1">
        <v>45065</v>
      </c>
      <c r="E3807" s="1" t="str">
        <f t="shared" si="59"/>
        <v>May 2023</v>
      </c>
      <c r="F3807" s="6">
        <v>299.971210223085</v>
      </c>
      <c r="G3807" t="s">
        <v>10</v>
      </c>
    </row>
    <row r="3808" spans="1:7" x14ac:dyDescent="0.3">
      <c r="A3808">
        <v>3807</v>
      </c>
      <c r="B3808" t="s">
        <v>18</v>
      </c>
      <c r="C3808" t="s">
        <v>15</v>
      </c>
      <c r="D3808" s="1">
        <v>45118</v>
      </c>
      <c r="E3808" s="1" t="str">
        <f t="shared" si="59"/>
        <v>Jul 2023</v>
      </c>
      <c r="F3808" s="6">
        <v>27.484245807116725</v>
      </c>
      <c r="G3808" t="s">
        <v>7</v>
      </c>
    </row>
    <row r="3809" spans="1:7" x14ac:dyDescent="0.3">
      <c r="A3809">
        <v>3808</v>
      </c>
      <c r="B3809" t="s">
        <v>5</v>
      </c>
      <c r="C3809" t="s">
        <v>17</v>
      </c>
      <c r="D3809" s="1">
        <v>45256</v>
      </c>
      <c r="E3809" s="1" t="str">
        <f t="shared" si="59"/>
        <v>Nov 2023</v>
      </c>
      <c r="F3809" s="6">
        <v>295.10231914360963</v>
      </c>
      <c r="G3809" t="s">
        <v>14</v>
      </c>
    </row>
    <row r="3810" spans="1:7" x14ac:dyDescent="0.3">
      <c r="A3810">
        <v>3809</v>
      </c>
      <c r="B3810" t="s">
        <v>18</v>
      </c>
      <c r="C3810" t="s">
        <v>15</v>
      </c>
      <c r="D3810" s="1">
        <v>45096</v>
      </c>
      <c r="E3810" s="1" t="str">
        <f t="shared" si="59"/>
        <v>Jun 2023</v>
      </c>
      <c r="F3810" s="6">
        <v>487.66529494153514</v>
      </c>
      <c r="G3810" t="s">
        <v>12</v>
      </c>
    </row>
    <row r="3811" spans="1:7" x14ac:dyDescent="0.3">
      <c r="A3811">
        <v>3810</v>
      </c>
      <c r="B3811" t="s">
        <v>16</v>
      </c>
      <c r="C3811" t="s">
        <v>15</v>
      </c>
      <c r="D3811" s="1">
        <v>45068</v>
      </c>
      <c r="E3811" s="1" t="str">
        <f t="shared" si="59"/>
        <v>May 2023</v>
      </c>
      <c r="F3811" s="6">
        <v>377.95440118409005</v>
      </c>
      <c r="G3811" t="s">
        <v>10</v>
      </c>
    </row>
    <row r="3812" spans="1:7" x14ac:dyDescent="0.3">
      <c r="A3812">
        <v>3811</v>
      </c>
      <c r="B3812" t="s">
        <v>8</v>
      </c>
      <c r="C3812" t="s">
        <v>17</v>
      </c>
      <c r="D3812" s="1">
        <v>45001</v>
      </c>
      <c r="E3812" s="1" t="str">
        <f t="shared" si="59"/>
        <v>Mar 2023</v>
      </c>
      <c r="F3812" s="6">
        <v>326.80019982898881</v>
      </c>
      <c r="G3812" t="s">
        <v>20</v>
      </c>
    </row>
    <row r="3813" spans="1:7" x14ac:dyDescent="0.3">
      <c r="A3813">
        <v>3812</v>
      </c>
      <c r="B3813" t="s">
        <v>13</v>
      </c>
      <c r="C3813" t="s">
        <v>9</v>
      </c>
      <c r="D3813" s="1">
        <v>45215</v>
      </c>
      <c r="E3813" s="1" t="str">
        <f t="shared" si="59"/>
        <v>Oct 2023</v>
      </c>
      <c r="F3813" s="6">
        <v>432.78277407479584</v>
      </c>
      <c r="G3813" t="s">
        <v>7</v>
      </c>
    </row>
    <row r="3814" spans="1:7" x14ac:dyDescent="0.3">
      <c r="A3814">
        <v>3813</v>
      </c>
      <c r="B3814" t="s">
        <v>13</v>
      </c>
      <c r="C3814" t="s">
        <v>15</v>
      </c>
      <c r="D3814" s="1">
        <v>44930</v>
      </c>
      <c r="E3814" s="1" t="str">
        <f t="shared" si="59"/>
        <v>Jan 2023</v>
      </c>
      <c r="F3814" s="6">
        <v>318.03806916885191</v>
      </c>
      <c r="G3814" t="s">
        <v>7</v>
      </c>
    </row>
    <row r="3815" spans="1:7" x14ac:dyDescent="0.3">
      <c r="A3815">
        <v>3814</v>
      </c>
      <c r="B3815" t="s">
        <v>5</v>
      </c>
      <c r="C3815" t="s">
        <v>17</v>
      </c>
      <c r="D3815" s="1">
        <v>45271</v>
      </c>
      <c r="E3815" s="1" t="str">
        <f t="shared" si="59"/>
        <v>Dec 2023</v>
      </c>
      <c r="F3815" s="6">
        <v>187.69124213397288</v>
      </c>
      <c r="G3815" t="s">
        <v>20</v>
      </c>
    </row>
    <row r="3816" spans="1:7" x14ac:dyDescent="0.3">
      <c r="A3816">
        <v>3815</v>
      </c>
      <c r="B3816" t="s">
        <v>16</v>
      </c>
      <c r="C3816" t="s">
        <v>17</v>
      </c>
      <c r="D3816" s="1">
        <v>44956</v>
      </c>
      <c r="E3816" s="1" t="str">
        <f t="shared" si="59"/>
        <v>Jan 2023</v>
      </c>
      <c r="F3816" s="6">
        <v>484.30488602225972</v>
      </c>
      <c r="G3816" t="s">
        <v>12</v>
      </c>
    </row>
    <row r="3817" spans="1:7" x14ac:dyDescent="0.3">
      <c r="A3817">
        <v>3816</v>
      </c>
      <c r="B3817" t="s">
        <v>16</v>
      </c>
      <c r="C3817" t="s">
        <v>15</v>
      </c>
      <c r="D3817" s="1">
        <v>45247</v>
      </c>
      <c r="E3817" s="1" t="str">
        <f t="shared" si="59"/>
        <v>Nov 2023</v>
      </c>
      <c r="F3817" s="6">
        <v>41.970928423760341</v>
      </c>
      <c r="G3817" t="s">
        <v>20</v>
      </c>
    </row>
    <row r="3818" spans="1:7" x14ac:dyDescent="0.3">
      <c r="A3818">
        <v>3817</v>
      </c>
      <c r="B3818" t="s">
        <v>11</v>
      </c>
      <c r="C3818" t="s">
        <v>19</v>
      </c>
      <c r="D3818" s="1">
        <v>44950</v>
      </c>
      <c r="E3818" s="1" t="str">
        <f t="shared" si="59"/>
        <v>Jan 2023</v>
      </c>
      <c r="F3818" s="6">
        <v>154.38391861351312</v>
      </c>
      <c r="G3818" t="s">
        <v>20</v>
      </c>
    </row>
    <row r="3819" spans="1:7" x14ac:dyDescent="0.3">
      <c r="A3819">
        <v>3818</v>
      </c>
      <c r="B3819" t="s">
        <v>18</v>
      </c>
      <c r="C3819" t="s">
        <v>15</v>
      </c>
      <c r="D3819" s="1">
        <v>45071</v>
      </c>
      <c r="E3819" s="1" t="str">
        <f t="shared" si="59"/>
        <v>May 2023</v>
      </c>
      <c r="F3819" s="6">
        <v>124.13066856804079</v>
      </c>
      <c r="G3819" t="s">
        <v>7</v>
      </c>
    </row>
    <row r="3820" spans="1:7" x14ac:dyDescent="0.3">
      <c r="A3820">
        <v>3819</v>
      </c>
      <c r="B3820" t="s">
        <v>21</v>
      </c>
      <c r="C3820" t="s">
        <v>15</v>
      </c>
      <c r="D3820" s="1">
        <v>44941</v>
      </c>
      <c r="E3820" s="1" t="str">
        <f t="shared" si="59"/>
        <v>Jan 2023</v>
      </c>
      <c r="F3820" s="6">
        <v>420.17474734673226</v>
      </c>
      <c r="G3820" t="s">
        <v>14</v>
      </c>
    </row>
    <row r="3821" spans="1:7" x14ac:dyDescent="0.3">
      <c r="A3821">
        <v>3820</v>
      </c>
      <c r="B3821" t="s">
        <v>8</v>
      </c>
      <c r="C3821" t="s">
        <v>17</v>
      </c>
      <c r="D3821" s="1">
        <v>45180</v>
      </c>
      <c r="E3821" s="1" t="str">
        <f t="shared" si="59"/>
        <v>Sep 2023</v>
      </c>
      <c r="F3821" s="6">
        <v>212.70189963293552</v>
      </c>
      <c r="G3821" t="s">
        <v>7</v>
      </c>
    </row>
    <row r="3822" spans="1:7" x14ac:dyDescent="0.3">
      <c r="A3822">
        <v>3821</v>
      </c>
      <c r="B3822" t="s">
        <v>21</v>
      </c>
      <c r="C3822" t="s">
        <v>19</v>
      </c>
      <c r="D3822" s="1">
        <v>45100</v>
      </c>
      <c r="E3822" s="1" t="str">
        <f t="shared" si="59"/>
        <v>Jun 2023</v>
      </c>
      <c r="F3822" s="6">
        <v>194.93391407331623</v>
      </c>
      <c r="G3822" t="s">
        <v>14</v>
      </c>
    </row>
    <row r="3823" spans="1:7" x14ac:dyDescent="0.3">
      <c r="A3823">
        <v>3822</v>
      </c>
      <c r="B3823" t="s">
        <v>13</v>
      </c>
      <c r="C3823" t="s">
        <v>17</v>
      </c>
      <c r="D3823" s="1">
        <v>45240</v>
      </c>
      <c r="E3823" s="1" t="str">
        <f t="shared" si="59"/>
        <v>Nov 2023</v>
      </c>
      <c r="F3823" s="6">
        <v>271.91135996141622</v>
      </c>
      <c r="G3823" t="s">
        <v>14</v>
      </c>
    </row>
    <row r="3824" spans="1:7" x14ac:dyDescent="0.3">
      <c r="A3824">
        <v>3823</v>
      </c>
      <c r="B3824" t="s">
        <v>11</v>
      </c>
      <c r="C3824" t="s">
        <v>9</v>
      </c>
      <c r="D3824" s="1">
        <v>44985</v>
      </c>
      <c r="E3824" s="1" t="str">
        <f t="shared" si="59"/>
        <v>Feb 2023</v>
      </c>
      <c r="F3824" s="6">
        <v>382.47832876026229</v>
      </c>
      <c r="G3824" t="s">
        <v>20</v>
      </c>
    </row>
    <row r="3825" spans="1:7" x14ac:dyDescent="0.3">
      <c r="A3825">
        <v>3824</v>
      </c>
      <c r="B3825" t="s">
        <v>11</v>
      </c>
      <c r="C3825" t="s">
        <v>6</v>
      </c>
      <c r="D3825" s="1">
        <v>45265</v>
      </c>
      <c r="E3825" s="1" t="str">
        <f t="shared" si="59"/>
        <v>Dec 2023</v>
      </c>
      <c r="F3825" s="6">
        <v>478.73196417110677</v>
      </c>
      <c r="G3825" t="s">
        <v>12</v>
      </c>
    </row>
    <row r="3826" spans="1:7" x14ac:dyDescent="0.3">
      <c r="A3826">
        <v>3825</v>
      </c>
      <c r="B3826" t="s">
        <v>5</v>
      </c>
      <c r="C3826" t="s">
        <v>9</v>
      </c>
      <c r="D3826" s="1">
        <v>45006</v>
      </c>
      <c r="E3826" s="1" t="str">
        <f t="shared" si="59"/>
        <v>Mar 2023</v>
      </c>
      <c r="F3826" s="6">
        <v>218.09879587590495</v>
      </c>
      <c r="G3826" t="s">
        <v>14</v>
      </c>
    </row>
    <row r="3827" spans="1:7" x14ac:dyDescent="0.3">
      <c r="A3827">
        <v>3826</v>
      </c>
      <c r="B3827" t="s">
        <v>16</v>
      </c>
      <c r="C3827" t="s">
        <v>6</v>
      </c>
      <c r="D3827" s="1">
        <v>45279</v>
      </c>
      <c r="E3827" s="1" t="str">
        <f t="shared" si="59"/>
        <v>Dec 2023</v>
      </c>
      <c r="F3827" s="6">
        <v>116.22946972212993</v>
      </c>
      <c r="G3827" t="s">
        <v>10</v>
      </c>
    </row>
    <row r="3828" spans="1:7" x14ac:dyDescent="0.3">
      <c r="A3828">
        <v>3827</v>
      </c>
      <c r="B3828" t="s">
        <v>16</v>
      </c>
      <c r="C3828" t="s">
        <v>19</v>
      </c>
      <c r="D3828" s="1">
        <v>45080</v>
      </c>
      <c r="E3828" s="1" t="str">
        <f t="shared" si="59"/>
        <v>Jun 2023</v>
      </c>
      <c r="F3828" s="6">
        <v>325.60672080393283</v>
      </c>
      <c r="G3828" t="s">
        <v>20</v>
      </c>
    </row>
    <row r="3829" spans="1:7" x14ac:dyDescent="0.3">
      <c r="A3829">
        <v>3828</v>
      </c>
      <c r="B3829" t="s">
        <v>18</v>
      </c>
      <c r="C3829" t="s">
        <v>19</v>
      </c>
      <c r="D3829" s="1">
        <v>45104</v>
      </c>
      <c r="E3829" s="1" t="str">
        <f t="shared" si="59"/>
        <v>Jun 2023</v>
      </c>
      <c r="F3829" s="6">
        <v>124.42437215431274</v>
      </c>
      <c r="G3829" t="s">
        <v>12</v>
      </c>
    </row>
    <row r="3830" spans="1:7" x14ac:dyDescent="0.3">
      <c r="A3830">
        <v>3829</v>
      </c>
      <c r="B3830" t="s">
        <v>5</v>
      </c>
      <c r="C3830" t="s">
        <v>15</v>
      </c>
      <c r="D3830" s="1">
        <v>45140</v>
      </c>
      <c r="E3830" s="1" t="str">
        <f t="shared" si="59"/>
        <v>Aug 2023</v>
      </c>
      <c r="F3830" s="6">
        <v>287.23883467725619</v>
      </c>
      <c r="G3830" t="s">
        <v>14</v>
      </c>
    </row>
    <row r="3831" spans="1:7" x14ac:dyDescent="0.3">
      <c r="A3831">
        <v>3830</v>
      </c>
      <c r="B3831" t="s">
        <v>18</v>
      </c>
      <c r="C3831" t="s">
        <v>19</v>
      </c>
      <c r="D3831" s="1">
        <v>45212</v>
      </c>
      <c r="E3831" s="1" t="str">
        <f t="shared" si="59"/>
        <v>Oct 2023</v>
      </c>
      <c r="F3831" s="6">
        <v>303.91093702641604</v>
      </c>
      <c r="G3831" t="s">
        <v>14</v>
      </c>
    </row>
    <row r="3832" spans="1:7" x14ac:dyDescent="0.3">
      <c r="A3832">
        <v>3831</v>
      </c>
      <c r="B3832" t="s">
        <v>16</v>
      </c>
      <c r="C3832" t="s">
        <v>19</v>
      </c>
      <c r="D3832" s="1">
        <v>45025</v>
      </c>
      <c r="E3832" s="1" t="str">
        <f t="shared" si="59"/>
        <v>Apr 2023</v>
      </c>
      <c r="F3832" s="6">
        <v>246.02969786675925</v>
      </c>
      <c r="G3832" t="s">
        <v>12</v>
      </c>
    </row>
    <row r="3833" spans="1:7" x14ac:dyDescent="0.3">
      <c r="A3833">
        <v>3832</v>
      </c>
      <c r="B3833" t="s">
        <v>5</v>
      </c>
      <c r="C3833" t="s">
        <v>19</v>
      </c>
      <c r="D3833" s="1">
        <v>45064</v>
      </c>
      <c r="E3833" s="1" t="str">
        <f t="shared" si="59"/>
        <v>May 2023</v>
      </c>
      <c r="F3833" s="6">
        <v>29.859543843906227</v>
      </c>
      <c r="G3833" t="s">
        <v>14</v>
      </c>
    </row>
    <row r="3834" spans="1:7" x14ac:dyDescent="0.3">
      <c r="A3834">
        <v>3833</v>
      </c>
      <c r="B3834" t="s">
        <v>8</v>
      </c>
      <c r="C3834" t="s">
        <v>9</v>
      </c>
      <c r="D3834" s="1">
        <v>45028</v>
      </c>
      <c r="E3834" s="1" t="str">
        <f t="shared" si="59"/>
        <v>Apr 2023</v>
      </c>
      <c r="F3834" s="6">
        <v>209.08125462905676</v>
      </c>
      <c r="G3834" t="s">
        <v>7</v>
      </c>
    </row>
    <row r="3835" spans="1:7" x14ac:dyDescent="0.3">
      <c r="A3835">
        <v>3834</v>
      </c>
      <c r="B3835" t="s">
        <v>13</v>
      </c>
      <c r="C3835" t="s">
        <v>9</v>
      </c>
      <c r="D3835" s="1">
        <v>45285</v>
      </c>
      <c r="E3835" s="1" t="str">
        <f t="shared" si="59"/>
        <v>Dec 2023</v>
      </c>
      <c r="F3835" s="6">
        <v>377.66193312065764</v>
      </c>
      <c r="G3835" t="s">
        <v>14</v>
      </c>
    </row>
    <row r="3836" spans="1:7" x14ac:dyDescent="0.3">
      <c r="A3836">
        <v>3835</v>
      </c>
      <c r="B3836" t="s">
        <v>16</v>
      </c>
      <c r="C3836" t="s">
        <v>9</v>
      </c>
      <c r="D3836" s="1">
        <v>45241</v>
      </c>
      <c r="E3836" s="1" t="str">
        <f t="shared" si="59"/>
        <v>Nov 2023</v>
      </c>
      <c r="F3836" s="6">
        <v>410.5486940802648</v>
      </c>
      <c r="G3836" t="s">
        <v>20</v>
      </c>
    </row>
    <row r="3837" spans="1:7" x14ac:dyDescent="0.3">
      <c r="A3837">
        <v>3836</v>
      </c>
      <c r="B3837" t="s">
        <v>11</v>
      </c>
      <c r="C3837" t="s">
        <v>9</v>
      </c>
      <c r="D3837" s="1">
        <v>44953</v>
      </c>
      <c r="E3837" s="1" t="str">
        <f t="shared" si="59"/>
        <v>Jan 2023</v>
      </c>
      <c r="F3837" s="6">
        <v>241.6372959584574</v>
      </c>
      <c r="G3837" t="s">
        <v>20</v>
      </c>
    </row>
    <row r="3838" spans="1:7" x14ac:dyDescent="0.3">
      <c r="A3838">
        <v>3837</v>
      </c>
      <c r="B3838" t="s">
        <v>18</v>
      </c>
      <c r="C3838" t="s">
        <v>6</v>
      </c>
      <c r="D3838" s="1">
        <v>45186</v>
      </c>
      <c r="E3838" s="1" t="str">
        <f t="shared" si="59"/>
        <v>Sep 2023</v>
      </c>
      <c r="F3838" s="6">
        <v>433.27082954646721</v>
      </c>
      <c r="G3838" t="s">
        <v>10</v>
      </c>
    </row>
    <row r="3839" spans="1:7" x14ac:dyDescent="0.3">
      <c r="A3839">
        <v>3838</v>
      </c>
      <c r="B3839" t="s">
        <v>13</v>
      </c>
      <c r="C3839" t="s">
        <v>9</v>
      </c>
      <c r="D3839" s="1">
        <v>45219</v>
      </c>
      <c r="E3839" s="1" t="str">
        <f t="shared" si="59"/>
        <v>Oct 2023</v>
      </c>
      <c r="F3839" s="6">
        <v>209.25019039345165</v>
      </c>
      <c r="G3839" t="s">
        <v>14</v>
      </c>
    </row>
    <row r="3840" spans="1:7" x14ac:dyDescent="0.3">
      <c r="A3840">
        <v>3839</v>
      </c>
      <c r="B3840" t="s">
        <v>21</v>
      </c>
      <c r="C3840" t="s">
        <v>19</v>
      </c>
      <c r="D3840" s="1">
        <v>45064</v>
      </c>
      <c r="E3840" s="1" t="str">
        <f t="shared" si="59"/>
        <v>May 2023</v>
      </c>
      <c r="F3840" s="6">
        <v>464.47137162671351</v>
      </c>
      <c r="G3840" t="s">
        <v>14</v>
      </c>
    </row>
    <row r="3841" spans="1:7" x14ac:dyDescent="0.3">
      <c r="A3841">
        <v>3840</v>
      </c>
      <c r="B3841" t="s">
        <v>13</v>
      </c>
      <c r="C3841" t="s">
        <v>15</v>
      </c>
      <c r="D3841" s="1">
        <v>45214</v>
      </c>
      <c r="E3841" s="1" t="str">
        <f t="shared" si="59"/>
        <v>Oct 2023</v>
      </c>
      <c r="F3841" s="6">
        <v>264.38885322987727</v>
      </c>
      <c r="G3841" t="s">
        <v>20</v>
      </c>
    </row>
    <row r="3842" spans="1:7" x14ac:dyDescent="0.3">
      <c r="A3842">
        <v>3841</v>
      </c>
      <c r="B3842" t="s">
        <v>18</v>
      </c>
      <c r="C3842" t="s">
        <v>17</v>
      </c>
      <c r="D3842" s="1">
        <v>45165</v>
      </c>
      <c r="E3842" s="1" t="str">
        <f t="shared" ref="E3842:E3905" si="60">TEXT(D3842, "MMM YYYY")</f>
        <v>Aug 2023</v>
      </c>
      <c r="F3842" s="6">
        <v>291.07213299066893</v>
      </c>
      <c r="G3842" t="s">
        <v>10</v>
      </c>
    </row>
    <row r="3843" spans="1:7" x14ac:dyDescent="0.3">
      <c r="A3843">
        <v>3842</v>
      </c>
      <c r="B3843" t="s">
        <v>11</v>
      </c>
      <c r="C3843" t="s">
        <v>19</v>
      </c>
      <c r="D3843" s="1">
        <v>45079</v>
      </c>
      <c r="E3843" s="1" t="str">
        <f t="shared" si="60"/>
        <v>Jun 2023</v>
      </c>
      <c r="F3843" s="6">
        <v>134.2211390125932</v>
      </c>
      <c r="G3843" t="s">
        <v>14</v>
      </c>
    </row>
    <row r="3844" spans="1:7" x14ac:dyDescent="0.3">
      <c r="A3844">
        <v>3843</v>
      </c>
      <c r="B3844" t="s">
        <v>18</v>
      </c>
      <c r="C3844" t="s">
        <v>19</v>
      </c>
      <c r="D3844" s="1">
        <v>45100</v>
      </c>
      <c r="E3844" s="1" t="str">
        <f t="shared" si="60"/>
        <v>Jun 2023</v>
      </c>
      <c r="F3844" s="6">
        <v>12.141083528092292</v>
      </c>
      <c r="G3844" t="s">
        <v>12</v>
      </c>
    </row>
    <row r="3845" spans="1:7" x14ac:dyDescent="0.3">
      <c r="A3845">
        <v>3844</v>
      </c>
      <c r="B3845" t="s">
        <v>11</v>
      </c>
      <c r="C3845" t="s">
        <v>15</v>
      </c>
      <c r="D3845" s="1">
        <v>45223</v>
      </c>
      <c r="E3845" s="1" t="str">
        <f t="shared" si="60"/>
        <v>Oct 2023</v>
      </c>
      <c r="F3845" s="6">
        <v>187.3385059944994</v>
      </c>
      <c r="G3845" t="s">
        <v>20</v>
      </c>
    </row>
    <row r="3846" spans="1:7" x14ac:dyDescent="0.3">
      <c r="A3846">
        <v>3845</v>
      </c>
      <c r="B3846" t="s">
        <v>5</v>
      </c>
      <c r="C3846" t="s">
        <v>17</v>
      </c>
      <c r="D3846" s="1">
        <v>45155</v>
      </c>
      <c r="E3846" s="1" t="str">
        <f t="shared" si="60"/>
        <v>Aug 2023</v>
      </c>
      <c r="F3846" s="6">
        <v>224.53557745919781</v>
      </c>
      <c r="G3846" t="s">
        <v>12</v>
      </c>
    </row>
    <row r="3847" spans="1:7" x14ac:dyDescent="0.3">
      <c r="A3847">
        <v>3846</v>
      </c>
      <c r="B3847" t="s">
        <v>8</v>
      </c>
      <c r="C3847" t="s">
        <v>9</v>
      </c>
      <c r="D3847" s="1">
        <v>45287</v>
      </c>
      <c r="E3847" s="1" t="str">
        <f t="shared" si="60"/>
        <v>Dec 2023</v>
      </c>
      <c r="F3847" s="6">
        <v>255.86270493580585</v>
      </c>
      <c r="G3847" t="s">
        <v>12</v>
      </c>
    </row>
    <row r="3848" spans="1:7" x14ac:dyDescent="0.3">
      <c r="A3848">
        <v>3847</v>
      </c>
      <c r="B3848" t="s">
        <v>11</v>
      </c>
      <c r="C3848" t="s">
        <v>17</v>
      </c>
      <c r="D3848" s="1">
        <v>45214</v>
      </c>
      <c r="E3848" s="1" t="str">
        <f t="shared" si="60"/>
        <v>Oct 2023</v>
      </c>
      <c r="F3848" s="6">
        <v>210.31486564357692</v>
      </c>
      <c r="G3848" t="s">
        <v>14</v>
      </c>
    </row>
    <row r="3849" spans="1:7" x14ac:dyDescent="0.3">
      <c r="A3849">
        <v>3848</v>
      </c>
      <c r="B3849" t="s">
        <v>8</v>
      </c>
      <c r="C3849" t="s">
        <v>19</v>
      </c>
      <c r="D3849" s="1">
        <v>45179</v>
      </c>
      <c r="E3849" s="1" t="str">
        <f t="shared" si="60"/>
        <v>Sep 2023</v>
      </c>
      <c r="F3849" s="6">
        <v>241.96373210245346</v>
      </c>
      <c r="G3849" t="s">
        <v>14</v>
      </c>
    </row>
    <row r="3850" spans="1:7" x14ac:dyDescent="0.3">
      <c r="A3850">
        <v>3849</v>
      </c>
      <c r="B3850" t="s">
        <v>5</v>
      </c>
      <c r="C3850" t="s">
        <v>9</v>
      </c>
      <c r="D3850" s="1">
        <v>45206</v>
      </c>
      <c r="E3850" s="1" t="str">
        <f t="shared" si="60"/>
        <v>Oct 2023</v>
      </c>
      <c r="F3850" s="6">
        <v>251.76553094320644</v>
      </c>
      <c r="G3850" t="s">
        <v>20</v>
      </c>
    </row>
    <row r="3851" spans="1:7" x14ac:dyDescent="0.3">
      <c r="A3851">
        <v>3850</v>
      </c>
      <c r="B3851" t="s">
        <v>18</v>
      </c>
      <c r="C3851" t="s">
        <v>15</v>
      </c>
      <c r="D3851" s="1">
        <v>45144</v>
      </c>
      <c r="E3851" s="1" t="str">
        <f t="shared" si="60"/>
        <v>Aug 2023</v>
      </c>
      <c r="F3851" s="6">
        <v>187.26093321212514</v>
      </c>
      <c r="G3851" t="s">
        <v>7</v>
      </c>
    </row>
    <row r="3852" spans="1:7" x14ac:dyDescent="0.3">
      <c r="A3852">
        <v>3851</v>
      </c>
      <c r="B3852" t="s">
        <v>13</v>
      </c>
      <c r="C3852" t="s">
        <v>9</v>
      </c>
      <c r="D3852" s="1">
        <v>45051</v>
      </c>
      <c r="E3852" s="1" t="str">
        <f t="shared" si="60"/>
        <v>May 2023</v>
      </c>
      <c r="F3852" s="6">
        <v>181.80285549573154</v>
      </c>
      <c r="G3852" t="s">
        <v>14</v>
      </c>
    </row>
    <row r="3853" spans="1:7" x14ac:dyDescent="0.3">
      <c r="A3853">
        <v>3852</v>
      </c>
      <c r="B3853" t="s">
        <v>8</v>
      </c>
      <c r="C3853" t="s">
        <v>19</v>
      </c>
      <c r="D3853" s="1">
        <v>45149</v>
      </c>
      <c r="E3853" s="1" t="str">
        <f t="shared" si="60"/>
        <v>Aug 2023</v>
      </c>
      <c r="F3853" s="6">
        <v>385.44912919802687</v>
      </c>
      <c r="G3853" t="s">
        <v>10</v>
      </c>
    </row>
    <row r="3854" spans="1:7" x14ac:dyDescent="0.3">
      <c r="A3854">
        <v>3853</v>
      </c>
      <c r="B3854" t="s">
        <v>13</v>
      </c>
      <c r="C3854" t="s">
        <v>17</v>
      </c>
      <c r="D3854" s="1">
        <v>45213</v>
      </c>
      <c r="E3854" s="1" t="str">
        <f t="shared" si="60"/>
        <v>Oct 2023</v>
      </c>
      <c r="F3854" s="6">
        <v>249.41253082168862</v>
      </c>
      <c r="G3854" t="s">
        <v>14</v>
      </c>
    </row>
    <row r="3855" spans="1:7" x14ac:dyDescent="0.3">
      <c r="A3855">
        <v>3854</v>
      </c>
      <c r="B3855" t="s">
        <v>18</v>
      </c>
      <c r="C3855" t="s">
        <v>19</v>
      </c>
      <c r="D3855" s="1">
        <v>45092</v>
      </c>
      <c r="E3855" s="1" t="str">
        <f t="shared" si="60"/>
        <v>Jun 2023</v>
      </c>
      <c r="F3855" s="6">
        <v>95.399398869316698</v>
      </c>
      <c r="G3855" t="s">
        <v>14</v>
      </c>
    </row>
    <row r="3856" spans="1:7" x14ac:dyDescent="0.3">
      <c r="A3856">
        <v>3855</v>
      </c>
      <c r="B3856" t="s">
        <v>11</v>
      </c>
      <c r="C3856" t="s">
        <v>15</v>
      </c>
      <c r="D3856" s="1">
        <v>45217</v>
      </c>
      <c r="E3856" s="1" t="str">
        <f t="shared" si="60"/>
        <v>Oct 2023</v>
      </c>
      <c r="F3856" s="6">
        <v>322.55029367075514</v>
      </c>
      <c r="G3856" t="s">
        <v>10</v>
      </c>
    </row>
    <row r="3857" spans="1:7" x14ac:dyDescent="0.3">
      <c r="A3857">
        <v>3856</v>
      </c>
      <c r="B3857" t="s">
        <v>13</v>
      </c>
      <c r="C3857" t="s">
        <v>17</v>
      </c>
      <c r="D3857" s="1">
        <v>45290</v>
      </c>
      <c r="E3857" s="1" t="str">
        <f t="shared" si="60"/>
        <v>Dec 2023</v>
      </c>
      <c r="F3857" s="6">
        <v>329.55966751276043</v>
      </c>
      <c r="G3857" t="s">
        <v>7</v>
      </c>
    </row>
    <row r="3858" spans="1:7" x14ac:dyDescent="0.3">
      <c r="A3858">
        <v>3857</v>
      </c>
      <c r="B3858" t="s">
        <v>11</v>
      </c>
      <c r="C3858" t="s">
        <v>19</v>
      </c>
      <c r="D3858" s="1">
        <v>45173</v>
      </c>
      <c r="E3858" s="1" t="str">
        <f t="shared" si="60"/>
        <v>Sep 2023</v>
      </c>
      <c r="F3858" s="6">
        <v>371.97471752875759</v>
      </c>
      <c r="G3858" t="s">
        <v>12</v>
      </c>
    </row>
    <row r="3859" spans="1:7" x14ac:dyDescent="0.3">
      <c r="A3859">
        <v>3858</v>
      </c>
      <c r="B3859" t="s">
        <v>5</v>
      </c>
      <c r="C3859" t="s">
        <v>15</v>
      </c>
      <c r="D3859" s="1">
        <v>45275</v>
      </c>
      <c r="E3859" s="1" t="str">
        <f t="shared" si="60"/>
        <v>Dec 2023</v>
      </c>
      <c r="F3859" s="6">
        <v>412.75333929695842</v>
      </c>
      <c r="G3859" t="s">
        <v>7</v>
      </c>
    </row>
    <row r="3860" spans="1:7" x14ac:dyDescent="0.3">
      <c r="A3860">
        <v>3859</v>
      </c>
      <c r="B3860" t="s">
        <v>5</v>
      </c>
      <c r="C3860" t="s">
        <v>9</v>
      </c>
      <c r="D3860" s="1">
        <v>45239</v>
      </c>
      <c r="E3860" s="1" t="str">
        <f t="shared" si="60"/>
        <v>Nov 2023</v>
      </c>
      <c r="F3860" s="6">
        <v>335.53229437812985</v>
      </c>
      <c r="G3860" t="s">
        <v>10</v>
      </c>
    </row>
    <row r="3861" spans="1:7" x14ac:dyDescent="0.3">
      <c r="A3861">
        <v>3860</v>
      </c>
      <c r="B3861" t="s">
        <v>13</v>
      </c>
      <c r="C3861" t="s">
        <v>15</v>
      </c>
      <c r="D3861" s="1">
        <v>45270</v>
      </c>
      <c r="E3861" s="1" t="str">
        <f t="shared" si="60"/>
        <v>Dec 2023</v>
      </c>
      <c r="F3861" s="6">
        <v>498.31969660477654</v>
      </c>
      <c r="G3861" t="s">
        <v>12</v>
      </c>
    </row>
    <row r="3862" spans="1:7" x14ac:dyDescent="0.3">
      <c r="A3862">
        <v>3861</v>
      </c>
      <c r="B3862" t="s">
        <v>11</v>
      </c>
      <c r="C3862" t="s">
        <v>6</v>
      </c>
      <c r="D3862" s="1">
        <v>45007</v>
      </c>
      <c r="E3862" s="1" t="str">
        <f t="shared" si="60"/>
        <v>Mar 2023</v>
      </c>
      <c r="F3862" s="6">
        <v>94.21632372512228</v>
      </c>
      <c r="G3862" t="s">
        <v>12</v>
      </c>
    </row>
    <row r="3863" spans="1:7" x14ac:dyDescent="0.3">
      <c r="A3863">
        <v>3862</v>
      </c>
      <c r="B3863" t="s">
        <v>13</v>
      </c>
      <c r="C3863" t="s">
        <v>9</v>
      </c>
      <c r="D3863" s="1">
        <v>45248</v>
      </c>
      <c r="E3863" s="1" t="str">
        <f t="shared" si="60"/>
        <v>Nov 2023</v>
      </c>
      <c r="F3863" s="6">
        <v>96.341435575434161</v>
      </c>
      <c r="G3863" t="s">
        <v>14</v>
      </c>
    </row>
    <row r="3864" spans="1:7" x14ac:dyDescent="0.3">
      <c r="A3864">
        <v>3863</v>
      </c>
      <c r="B3864" t="s">
        <v>16</v>
      </c>
      <c r="C3864" t="s">
        <v>6</v>
      </c>
      <c r="D3864" s="1">
        <v>45161</v>
      </c>
      <c r="E3864" s="1" t="str">
        <f t="shared" si="60"/>
        <v>Aug 2023</v>
      </c>
      <c r="F3864" s="6">
        <v>137.34818838763579</v>
      </c>
      <c r="G3864" t="s">
        <v>7</v>
      </c>
    </row>
    <row r="3865" spans="1:7" x14ac:dyDescent="0.3">
      <c r="A3865">
        <v>3864</v>
      </c>
      <c r="B3865" t="s">
        <v>21</v>
      </c>
      <c r="C3865" t="s">
        <v>9</v>
      </c>
      <c r="D3865" s="1">
        <v>45221</v>
      </c>
      <c r="E3865" s="1" t="str">
        <f t="shared" si="60"/>
        <v>Oct 2023</v>
      </c>
      <c r="F3865" s="6">
        <v>338.81379027983883</v>
      </c>
      <c r="G3865" t="s">
        <v>7</v>
      </c>
    </row>
    <row r="3866" spans="1:7" x14ac:dyDescent="0.3">
      <c r="A3866">
        <v>3865</v>
      </c>
      <c r="B3866" t="s">
        <v>16</v>
      </c>
      <c r="C3866" t="s">
        <v>19</v>
      </c>
      <c r="D3866" s="1">
        <v>45157</v>
      </c>
      <c r="E3866" s="1" t="str">
        <f t="shared" si="60"/>
        <v>Aug 2023</v>
      </c>
      <c r="F3866" s="6">
        <v>173.1664257656432</v>
      </c>
      <c r="G3866" t="s">
        <v>14</v>
      </c>
    </row>
    <row r="3867" spans="1:7" x14ac:dyDescent="0.3">
      <c r="A3867">
        <v>3866</v>
      </c>
      <c r="B3867" t="s">
        <v>16</v>
      </c>
      <c r="C3867" t="s">
        <v>19</v>
      </c>
      <c r="D3867" s="1">
        <v>45027</v>
      </c>
      <c r="E3867" s="1" t="str">
        <f t="shared" si="60"/>
        <v>Apr 2023</v>
      </c>
      <c r="F3867" s="6">
        <v>57.042269994521355</v>
      </c>
      <c r="G3867" t="s">
        <v>20</v>
      </c>
    </row>
    <row r="3868" spans="1:7" x14ac:dyDescent="0.3">
      <c r="A3868">
        <v>3867</v>
      </c>
      <c r="B3868" t="s">
        <v>18</v>
      </c>
      <c r="C3868" t="s">
        <v>6</v>
      </c>
      <c r="D3868" s="1">
        <v>44934</v>
      </c>
      <c r="E3868" s="1" t="str">
        <f t="shared" si="60"/>
        <v>Jan 2023</v>
      </c>
      <c r="F3868" s="6">
        <v>48.349590092585167</v>
      </c>
      <c r="G3868" t="s">
        <v>20</v>
      </c>
    </row>
    <row r="3869" spans="1:7" x14ac:dyDescent="0.3">
      <c r="A3869">
        <v>3868</v>
      </c>
      <c r="B3869" t="s">
        <v>18</v>
      </c>
      <c r="C3869" t="s">
        <v>17</v>
      </c>
      <c r="D3869" s="1">
        <v>45093</v>
      </c>
      <c r="E3869" s="1" t="str">
        <f t="shared" si="60"/>
        <v>Jun 2023</v>
      </c>
      <c r="F3869" s="6">
        <v>431.03797897399022</v>
      </c>
      <c r="G3869" t="s">
        <v>7</v>
      </c>
    </row>
    <row r="3870" spans="1:7" x14ac:dyDescent="0.3">
      <c r="A3870">
        <v>3869</v>
      </c>
      <c r="B3870" t="s">
        <v>18</v>
      </c>
      <c r="C3870" t="s">
        <v>15</v>
      </c>
      <c r="D3870" s="1">
        <v>44993</v>
      </c>
      <c r="E3870" s="1" t="str">
        <f t="shared" si="60"/>
        <v>Mar 2023</v>
      </c>
      <c r="F3870" s="6">
        <v>391.69619902362672</v>
      </c>
      <c r="G3870" t="s">
        <v>10</v>
      </c>
    </row>
    <row r="3871" spans="1:7" x14ac:dyDescent="0.3">
      <c r="A3871">
        <v>3870</v>
      </c>
      <c r="B3871" t="s">
        <v>8</v>
      </c>
      <c r="C3871" t="s">
        <v>6</v>
      </c>
      <c r="D3871" s="1">
        <v>45105</v>
      </c>
      <c r="E3871" s="1" t="str">
        <f t="shared" si="60"/>
        <v>Jun 2023</v>
      </c>
      <c r="F3871" s="6">
        <v>241.90451857530036</v>
      </c>
      <c r="G3871" t="s">
        <v>10</v>
      </c>
    </row>
    <row r="3872" spans="1:7" x14ac:dyDescent="0.3">
      <c r="A3872">
        <v>3871</v>
      </c>
      <c r="B3872" t="s">
        <v>5</v>
      </c>
      <c r="C3872" t="s">
        <v>19</v>
      </c>
      <c r="D3872" s="1">
        <v>44999</v>
      </c>
      <c r="E3872" s="1" t="str">
        <f t="shared" si="60"/>
        <v>Mar 2023</v>
      </c>
      <c r="F3872" s="6">
        <v>188.15234366148786</v>
      </c>
      <c r="G3872" t="s">
        <v>20</v>
      </c>
    </row>
    <row r="3873" spans="1:7" x14ac:dyDescent="0.3">
      <c r="A3873">
        <v>3872</v>
      </c>
      <c r="B3873" t="s">
        <v>16</v>
      </c>
      <c r="C3873" t="s">
        <v>9</v>
      </c>
      <c r="D3873" s="1">
        <v>45245</v>
      </c>
      <c r="E3873" s="1" t="str">
        <f t="shared" si="60"/>
        <v>Nov 2023</v>
      </c>
      <c r="F3873" s="6">
        <v>316.33199069876019</v>
      </c>
      <c r="G3873" t="s">
        <v>14</v>
      </c>
    </row>
    <row r="3874" spans="1:7" x14ac:dyDescent="0.3">
      <c r="A3874">
        <v>3873</v>
      </c>
      <c r="B3874" t="s">
        <v>21</v>
      </c>
      <c r="C3874" t="s">
        <v>19</v>
      </c>
      <c r="D3874" s="1">
        <v>45074</v>
      </c>
      <c r="E3874" s="1" t="str">
        <f t="shared" si="60"/>
        <v>May 2023</v>
      </c>
      <c r="F3874" s="6">
        <v>449.73039800935891</v>
      </c>
      <c r="G3874" t="s">
        <v>7</v>
      </c>
    </row>
    <row r="3875" spans="1:7" x14ac:dyDescent="0.3">
      <c r="A3875">
        <v>3874</v>
      </c>
      <c r="B3875" t="s">
        <v>13</v>
      </c>
      <c r="C3875" t="s">
        <v>9</v>
      </c>
      <c r="D3875" s="1">
        <v>45213</v>
      </c>
      <c r="E3875" s="1" t="str">
        <f t="shared" si="60"/>
        <v>Oct 2023</v>
      </c>
      <c r="F3875" s="6">
        <v>404.71968048897571</v>
      </c>
      <c r="G3875" t="s">
        <v>10</v>
      </c>
    </row>
    <row r="3876" spans="1:7" x14ac:dyDescent="0.3">
      <c r="A3876">
        <v>3875</v>
      </c>
      <c r="B3876" t="s">
        <v>5</v>
      </c>
      <c r="C3876" t="s">
        <v>15</v>
      </c>
      <c r="D3876" s="1">
        <v>45119</v>
      </c>
      <c r="E3876" s="1" t="str">
        <f t="shared" si="60"/>
        <v>Jul 2023</v>
      </c>
      <c r="F3876" s="6">
        <v>224.88688198994245</v>
      </c>
      <c r="G3876" t="s">
        <v>10</v>
      </c>
    </row>
    <row r="3877" spans="1:7" x14ac:dyDescent="0.3">
      <c r="A3877">
        <v>3876</v>
      </c>
      <c r="B3877" t="s">
        <v>16</v>
      </c>
      <c r="C3877" t="s">
        <v>15</v>
      </c>
      <c r="D3877" s="1">
        <v>45201</v>
      </c>
      <c r="E3877" s="1" t="str">
        <f t="shared" si="60"/>
        <v>Oct 2023</v>
      </c>
      <c r="F3877" s="6">
        <v>229.24353007551761</v>
      </c>
      <c r="G3877" t="s">
        <v>20</v>
      </c>
    </row>
    <row r="3878" spans="1:7" x14ac:dyDescent="0.3">
      <c r="A3878">
        <v>3877</v>
      </c>
      <c r="B3878" t="s">
        <v>11</v>
      </c>
      <c r="C3878" t="s">
        <v>6</v>
      </c>
      <c r="D3878" s="1">
        <v>45242</v>
      </c>
      <c r="E3878" s="1" t="str">
        <f t="shared" si="60"/>
        <v>Nov 2023</v>
      </c>
      <c r="F3878" s="6">
        <v>474.12996381984874</v>
      </c>
      <c r="G3878" t="s">
        <v>20</v>
      </c>
    </row>
    <row r="3879" spans="1:7" x14ac:dyDescent="0.3">
      <c r="A3879">
        <v>3878</v>
      </c>
      <c r="B3879" t="s">
        <v>8</v>
      </c>
      <c r="C3879" t="s">
        <v>19</v>
      </c>
      <c r="D3879" s="1">
        <v>45216</v>
      </c>
      <c r="E3879" s="1" t="str">
        <f t="shared" si="60"/>
        <v>Oct 2023</v>
      </c>
      <c r="F3879" s="6">
        <v>384.94926548848616</v>
      </c>
      <c r="G3879" t="s">
        <v>12</v>
      </c>
    </row>
    <row r="3880" spans="1:7" x14ac:dyDescent="0.3">
      <c r="A3880">
        <v>3879</v>
      </c>
      <c r="B3880" t="s">
        <v>21</v>
      </c>
      <c r="C3880" t="s">
        <v>17</v>
      </c>
      <c r="D3880" s="1">
        <v>45228</v>
      </c>
      <c r="E3880" s="1" t="str">
        <f t="shared" si="60"/>
        <v>Oct 2023</v>
      </c>
      <c r="F3880" s="6">
        <v>113.61354119305314</v>
      </c>
      <c r="G3880" t="s">
        <v>14</v>
      </c>
    </row>
    <row r="3881" spans="1:7" x14ac:dyDescent="0.3">
      <c r="A3881">
        <v>3880</v>
      </c>
      <c r="B3881" t="s">
        <v>21</v>
      </c>
      <c r="C3881" t="s">
        <v>17</v>
      </c>
      <c r="D3881" s="1">
        <v>44987</v>
      </c>
      <c r="E3881" s="1" t="str">
        <f t="shared" si="60"/>
        <v>Mar 2023</v>
      </c>
      <c r="F3881" s="6">
        <v>162.70930720486734</v>
      </c>
      <c r="G3881" t="s">
        <v>20</v>
      </c>
    </row>
    <row r="3882" spans="1:7" x14ac:dyDescent="0.3">
      <c r="A3882">
        <v>3881</v>
      </c>
      <c r="B3882" t="s">
        <v>8</v>
      </c>
      <c r="C3882" t="s">
        <v>17</v>
      </c>
      <c r="D3882" s="1">
        <v>44965</v>
      </c>
      <c r="E3882" s="1" t="str">
        <f t="shared" si="60"/>
        <v>Feb 2023</v>
      </c>
      <c r="F3882" s="6">
        <v>399.17937698821174</v>
      </c>
      <c r="G3882" t="s">
        <v>7</v>
      </c>
    </row>
    <row r="3883" spans="1:7" x14ac:dyDescent="0.3">
      <c r="A3883">
        <v>3882</v>
      </c>
      <c r="B3883" t="s">
        <v>8</v>
      </c>
      <c r="C3883" t="s">
        <v>19</v>
      </c>
      <c r="D3883" s="1">
        <v>45273</v>
      </c>
      <c r="E3883" s="1" t="str">
        <f t="shared" si="60"/>
        <v>Dec 2023</v>
      </c>
      <c r="F3883" s="6">
        <v>42.705782305432656</v>
      </c>
      <c r="G3883" t="s">
        <v>20</v>
      </c>
    </row>
    <row r="3884" spans="1:7" x14ac:dyDescent="0.3">
      <c r="A3884">
        <v>3883</v>
      </c>
      <c r="B3884" t="s">
        <v>5</v>
      </c>
      <c r="C3884" t="s">
        <v>9</v>
      </c>
      <c r="D3884" s="1">
        <v>44974</v>
      </c>
      <c r="E3884" s="1" t="str">
        <f t="shared" si="60"/>
        <v>Feb 2023</v>
      </c>
      <c r="F3884" s="6">
        <v>170.92501212112163</v>
      </c>
      <c r="G3884" t="s">
        <v>14</v>
      </c>
    </row>
    <row r="3885" spans="1:7" x14ac:dyDescent="0.3">
      <c r="A3885">
        <v>3884</v>
      </c>
      <c r="B3885" t="s">
        <v>8</v>
      </c>
      <c r="C3885" t="s">
        <v>6</v>
      </c>
      <c r="D3885" s="1">
        <v>45269</v>
      </c>
      <c r="E3885" s="1" t="str">
        <f t="shared" si="60"/>
        <v>Dec 2023</v>
      </c>
      <c r="F3885" s="6">
        <v>343.88555265121192</v>
      </c>
      <c r="G3885" t="s">
        <v>20</v>
      </c>
    </row>
    <row r="3886" spans="1:7" x14ac:dyDescent="0.3">
      <c r="A3886">
        <v>3885</v>
      </c>
      <c r="B3886" t="s">
        <v>21</v>
      </c>
      <c r="C3886" t="s">
        <v>9</v>
      </c>
      <c r="D3886" s="1">
        <v>44953</v>
      </c>
      <c r="E3886" s="1" t="str">
        <f t="shared" si="60"/>
        <v>Jan 2023</v>
      </c>
      <c r="F3886" s="6">
        <v>417.36946880780761</v>
      </c>
      <c r="G3886" t="s">
        <v>20</v>
      </c>
    </row>
    <row r="3887" spans="1:7" x14ac:dyDescent="0.3">
      <c r="A3887">
        <v>3886</v>
      </c>
      <c r="B3887" t="s">
        <v>13</v>
      </c>
      <c r="C3887" t="s">
        <v>6</v>
      </c>
      <c r="D3887" s="1">
        <v>45176</v>
      </c>
      <c r="E3887" s="1" t="str">
        <f t="shared" si="60"/>
        <v>Sep 2023</v>
      </c>
      <c r="F3887" s="6">
        <v>444.11892526740735</v>
      </c>
      <c r="G3887" t="s">
        <v>12</v>
      </c>
    </row>
    <row r="3888" spans="1:7" x14ac:dyDescent="0.3">
      <c r="A3888">
        <v>3887</v>
      </c>
      <c r="B3888" t="s">
        <v>18</v>
      </c>
      <c r="C3888" t="s">
        <v>6</v>
      </c>
      <c r="D3888" s="1">
        <v>45194</v>
      </c>
      <c r="E3888" s="1" t="str">
        <f t="shared" si="60"/>
        <v>Sep 2023</v>
      </c>
      <c r="F3888" s="6">
        <v>337.85559291481542</v>
      </c>
      <c r="G3888" t="s">
        <v>20</v>
      </c>
    </row>
    <row r="3889" spans="1:7" x14ac:dyDescent="0.3">
      <c r="A3889">
        <v>3888</v>
      </c>
      <c r="B3889" t="s">
        <v>16</v>
      </c>
      <c r="C3889" t="s">
        <v>17</v>
      </c>
      <c r="D3889" s="1">
        <v>45218</v>
      </c>
      <c r="E3889" s="1" t="str">
        <f t="shared" si="60"/>
        <v>Oct 2023</v>
      </c>
      <c r="F3889" s="6">
        <v>456.84574211309041</v>
      </c>
      <c r="G3889" t="s">
        <v>14</v>
      </c>
    </row>
    <row r="3890" spans="1:7" x14ac:dyDescent="0.3">
      <c r="A3890">
        <v>3889</v>
      </c>
      <c r="B3890" t="s">
        <v>21</v>
      </c>
      <c r="C3890" t="s">
        <v>19</v>
      </c>
      <c r="D3890" s="1">
        <v>45071</v>
      </c>
      <c r="E3890" s="1" t="str">
        <f t="shared" si="60"/>
        <v>May 2023</v>
      </c>
      <c r="F3890" s="6">
        <v>350.6718255269023</v>
      </c>
      <c r="G3890" t="s">
        <v>12</v>
      </c>
    </row>
    <row r="3891" spans="1:7" x14ac:dyDescent="0.3">
      <c r="A3891">
        <v>3890</v>
      </c>
      <c r="B3891" t="s">
        <v>8</v>
      </c>
      <c r="C3891" t="s">
        <v>9</v>
      </c>
      <c r="D3891" s="1">
        <v>44961</v>
      </c>
      <c r="E3891" s="1" t="str">
        <f t="shared" si="60"/>
        <v>Feb 2023</v>
      </c>
      <c r="F3891" s="6">
        <v>283.83888380569113</v>
      </c>
      <c r="G3891" t="s">
        <v>14</v>
      </c>
    </row>
    <row r="3892" spans="1:7" x14ac:dyDescent="0.3">
      <c r="A3892">
        <v>3891</v>
      </c>
      <c r="B3892" t="s">
        <v>8</v>
      </c>
      <c r="C3892" t="s">
        <v>9</v>
      </c>
      <c r="D3892" s="1">
        <v>44930</v>
      </c>
      <c r="E3892" s="1" t="str">
        <f t="shared" si="60"/>
        <v>Jan 2023</v>
      </c>
      <c r="F3892" s="6">
        <v>177.56185513422926</v>
      </c>
      <c r="G3892" t="s">
        <v>7</v>
      </c>
    </row>
    <row r="3893" spans="1:7" x14ac:dyDescent="0.3">
      <c r="A3893">
        <v>3892</v>
      </c>
      <c r="B3893" t="s">
        <v>8</v>
      </c>
      <c r="C3893" t="s">
        <v>6</v>
      </c>
      <c r="D3893" s="1">
        <v>45104</v>
      </c>
      <c r="E3893" s="1" t="str">
        <f t="shared" si="60"/>
        <v>Jun 2023</v>
      </c>
      <c r="F3893" s="6">
        <v>180.35391794734176</v>
      </c>
      <c r="G3893" t="s">
        <v>20</v>
      </c>
    </row>
    <row r="3894" spans="1:7" x14ac:dyDescent="0.3">
      <c r="A3894">
        <v>3893</v>
      </c>
      <c r="B3894" t="s">
        <v>11</v>
      </c>
      <c r="C3894" t="s">
        <v>6</v>
      </c>
      <c r="D3894" s="1">
        <v>45070</v>
      </c>
      <c r="E3894" s="1" t="str">
        <f t="shared" si="60"/>
        <v>May 2023</v>
      </c>
      <c r="F3894" s="6">
        <v>330.02992466372564</v>
      </c>
      <c r="G3894" t="s">
        <v>14</v>
      </c>
    </row>
    <row r="3895" spans="1:7" x14ac:dyDescent="0.3">
      <c r="A3895">
        <v>3894</v>
      </c>
      <c r="B3895" t="s">
        <v>11</v>
      </c>
      <c r="C3895" t="s">
        <v>19</v>
      </c>
      <c r="D3895" s="1">
        <v>45110</v>
      </c>
      <c r="E3895" s="1" t="str">
        <f t="shared" si="60"/>
        <v>Jul 2023</v>
      </c>
      <c r="F3895" s="6">
        <v>454.83660032529843</v>
      </c>
      <c r="G3895" t="s">
        <v>20</v>
      </c>
    </row>
    <row r="3896" spans="1:7" x14ac:dyDescent="0.3">
      <c r="A3896">
        <v>3895</v>
      </c>
      <c r="B3896" t="s">
        <v>21</v>
      </c>
      <c r="C3896" t="s">
        <v>19</v>
      </c>
      <c r="D3896" s="1">
        <v>45004</v>
      </c>
      <c r="E3896" s="1" t="str">
        <f t="shared" si="60"/>
        <v>Mar 2023</v>
      </c>
      <c r="F3896" s="6">
        <v>485.08683950897085</v>
      </c>
      <c r="G3896" t="s">
        <v>20</v>
      </c>
    </row>
    <row r="3897" spans="1:7" x14ac:dyDescent="0.3">
      <c r="A3897">
        <v>3896</v>
      </c>
      <c r="B3897" t="s">
        <v>13</v>
      </c>
      <c r="C3897" t="s">
        <v>15</v>
      </c>
      <c r="D3897" s="1">
        <v>45247</v>
      </c>
      <c r="E3897" s="1" t="str">
        <f t="shared" si="60"/>
        <v>Nov 2023</v>
      </c>
      <c r="F3897" s="6">
        <v>42.503415917552672</v>
      </c>
      <c r="G3897" t="s">
        <v>12</v>
      </c>
    </row>
    <row r="3898" spans="1:7" x14ac:dyDescent="0.3">
      <c r="A3898">
        <v>3897</v>
      </c>
      <c r="B3898" t="s">
        <v>8</v>
      </c>
      <c r="C3898" t="s">
        <v>17</v>
      </c>
      <c r="D3898" s="1">
        <v>45029</v>
      </c>
      <c r="E3898" s="1" t="str">
        <f t="shared" si="60"/>
        <v>Apr 2023</v>
      </c>
      <c r="F3898" s="6">
        <v>266.34930681783624</v>
      </c>
      <c r="G3898" t="s">
        <v>12</v>
      </c>
    </row>
    <row r="3899" spans="1:7" x14ac:dyDescent="0.3">
      <c r="A3899">
        <v>3898</v>
      </c>
      <c r="B3899" t="s">
        <v>21</v>
      </c>
      <c r="C3899" t="s">
        <v>9</v>
      </c>
      <c r="D3899" s="1">
        <v>45211</v>
      </c>
      <c r="E3899" s="1" t="str">
        <f t="shared" si="60"/>
        <v>Oct 2023</v>
      </c>
      <c r="F3899" s="6">
        <v>384.06181284187693</v>
      </c>
      <c r="G3899" t="s">
        <v>14</v>
      </c>
    </row>
    <row r="3900" spans="1:7" x14ac:dyDescent="0.3">
      <c r="A3900">
        <v>3899</v>
      </c>
      <c r="B3900" t="s">
        <v>8</v>
      </c>
      <c r="C3900" t="s">
        <v>9</v>
      </c>
      <c r="D3900" s="1">
        <v>45231</v>
      </c>
      <c r="E3900" s="1" t="str">
        <f t="shared" si="60"/>
        <v>Nov 2023</v>
      </c>
      <c r="F3900" s="6">
        <v>380.0881929259304</v>
      </c>
      <c r="G3900" t="s">
        <v>20</v>
      </c>
    </row>
    <row r="3901" spans="1:7" x14ac:dyDescent="0.3">
      <c r="A3901">
        <v>3900</v>
      </c>
      <c r="B3901" t="s">
        <v>8</v>
      </c>
      <c r="C3901" t="s">
        <v>9</v>
      </c>
      <c r="D3901" s="1">
        <v>45168</v>
      </c>
      <c r="E3901" s="1" t="str">
        <f t="shared" si="60"/>
        <v>Aug 2023</v>
      </c>
      <c r="F3901" s="6">
        <v>136.64279304618103</v>
      </c>
      <c r="G3901" t="s">
        <v>7</v>
      </c>
    </row>
    <row r="3902" spans="1:7" x14ac:dyDescent="0.3">
      <c r="A3902">
        <v>3901</v>
      </c>
      <c r="B3902" t="s">
        <v>16</v>
      </c>
      <c r="C3902" t="s">
        <v>6</v>
      </c>
      <c r="D3902" s="1">
        <v>45195</v>
      </c>
      <c r="E3902" s="1" t="str">
        <f t="shared" si="60"/>
        <v>Sep 2023</v>
      </c>
      <c r="F3902" s="6">
        <v>326.28155714069749</v>
      </c>
      <c r="G3902" t="s">
        <v>14</v>
      </c>
    </row>
    <row r="3903" spans="1:7" x14ac:dyDescent="0.3">
      <c r="A3903">
        <v>3902</v>
      </c>
      <c r="B3903" t="s">
        <v>13</v>
      </c>
      <c r="C3903" t="s">
        <v>19</v>
      </c>
      <c r="D3903" s="1">
        <v>45052</v>
      </c>
      <c r="E3903" s="1" t="str">
        <f t="shared" si="60"/>
        <v>May 2023</v>
      </c>
      <c r="F3903" s="6">
        <v>396.24128114344398</v>
      </c>
      <c r="G3903" t="s">
        <v>7</v>
      </c>
    </row>
    <row r="3904" spans="1:7" x14ac:dyDescent="0.3">
      <c r="A3904">
        <v>3903</v>
      </c>
      <c r="B3904" t="s">
        <v>13</v>
      </c>
      <c r="C3904" t="s">
        <v>15</v>
      </c>
      <c r="D3904" s="1">
        <v>45154</v>
      </c>
      <c r="E3904" s="1" t="str">
        <f t="shared" si="60"/>
        <v>Aug 2023</v>
      </c>
      <c r="F3904" s="6">
        <v>183.0008925760722</v>
      </c>
      <c r="G3904" t="s">
        <v>12</v>
      </c>
    </row>
    <row r="3905" spans="1:7" x14ac:dyDescent="0.3">
      <c r="A3905">
        <v>3904</v>
      </c>
      <c r="B3905" t="s">
        <v>16</v>
      </c>
      <c r="C3905" t="s">
        <v>17</v>
      </c>
      <c r="D3905" s="1">
        <v>45249</v>
      </c>
      <c r="E3905" s="1" t="str">
        <f t="shared" si="60"/>
        <v>Nov 2023</v>
      </c>
      <c r="F3905" s="6">
        <v>419.61775194425076</v>
      </c>
      <c r="G3905" t="s">
        <v>20</v>
      </c>
    </row>
    <row r="3906" spans="1:7" x14ac:dyDescent="0.3">
      <c r="A3906">
        <v>3905</v>
      </c>
      <c r="B3906" t="s">
        <v>16</v>
      </c>
      <c r="C3906" t="s">
        <v>15</v>
      </c>
      <c r="D3906" s="1">
        <v>45156</v>
      </c>
      <c r="E3906" s="1" t="str">
        <f t="shared" ref="E3906:E3969" si="61">TEXT(D3906, "MMM YYYY")</f>
        <v>Aug 2023</v>
      </c>
      <c r="F3906" s="6">
        <v>270.72290494379598</v>
      </c>
      <c r="G3906" t="s">
        <v>7</v>
      </c>
    </row>
    <row r="3907" spans="1:7" x14ac:dyDescent="0.3">
      <c r="A3907">
        <v>3906</v>
      </c>
      <c r="B3907" t="s">
        <v>13</v>
      </c>
      <c r="C3907" t="s">
        <v>15</v>
      </c>
      <c r="D3907" s="1">
        <v>45091</v>
      </c>
      <c r="E3907" s="1" t="str">
        <f t="shared" si="61"/>
        <v>Jun 2023</v>
      </c>
      <c r="F3907" s="6">
        <v>104.41997106165763</v>
      </c>
      <c r="G3907" t="s">
        <v>14</v>
      </c>
    </row>
    <row r="3908" spans="1:7" x14ac:dyDescent="0.3">
      <c r="A3908">
        <v>3907</v>
      </c>
      <c r="B3908" t="s">
        <v>5</v>
      </c>
      <c r="C3908" t="s">
        <v>19</v>
      </c>
      <c r="D3908" s="1">
        <v>44992</v>
      </c>
      <c r="E3908" s="1" t="str">
        <f t="shared" si="61"/>
        <v>Mar 2023</v>
      </c>
      <c r="F3908" s="6">
        <v>469.42213018360064</v>
      </c>
      <c r="G3908" t="s">
        <v>14</v>
      </c>
    </row>
    <row r="3909" spans="1:7" x14ac:dyDescent="0.3">
      <c r="A3909">
        <v>3908</v>
      </c>
      <c r="B3909" t="s">
        <v>16</v>
      </c>
      <c r="C3909" t="s">
        <v>19</v>
      </c>
      <c r="D3909" s="1">
        <v>45264</v>
      </c>
      <c r="E3909" s="1" t="str">
        <f t="shared" si="61"/>
        <v>Dec 2023</v>
      </c>
      <c r="F3909" s="6">
        <v>476.67651620960953</v>
      </c>
      <c r="G3909" t="s">
        <v>14</v>
      </c>
    </row>
    <row r="3910" spans="1:7" x14ac:dyDescent="0.3">
      <c r="A3910">
        <v>3909</v>
      </c>
      <c r="B3910" t="s">
        <v>16</v>
      </c>
      <c r="C3910" t="s">
        <v>15</v>
      </c>
      <c r="D3910" s="1">
        <v>45030</v>
      </c>
      <c r="E3910" s="1" t="str">
        <f t="shared" si="61"/>
        <v>Apr 2023</v>
      </c>
      <c r="F3910" s="6">
        <v>476.1878424849549</v>
      </c>
      <c r="G3910" t="s">
        <v>7</v>
      </c>
    </row>
    <row r="3911" spans="1:7" x14ac:dyDescent="0.3">
      <c r="A3911">
        <v>3910</v>
      </c>
      <c r="B3911" t="s">
        <v>13</v>
      </c>
      <c r="C3911" t="s">
        <v>15</v>
      </c>
      <c r="D3911" s="1">
        <v>45256</v>
      </c>
      <c r="E3911" s="1" t="str">
        <f t="shared" si="61"/>
        <v>Nov 2023</v>
      </c>
      <c r="F3911" s="6">
        <v>258.86326614572181</v>
      </c>
      <c r="G3911" t="s">
        <v>12</v>
      </c>
    </row>
    <row r="3912" spans="1:7" x14ac:dyDescent="0.3">
      <c r="A3912">
        <v>3911</v>
      </c>
      <c r="B3912" t="s">
        <v>21</v>
      </c>
      <c r="C3912" t="s">
        <v>15</v>
      </c>
      <c r="D3912" s="1">
        <v>44934</v>
      </c>
      <c r="E3912" s="1" t="str">
        <f t="shared" si="61"/>
        <v>Jan 2023</v>
      </c>
      <c r="F3912" s="6">
        <v>95.977420302698576</v>
      </c>
      <c r="G3912" t="s">
        <v>14</v>
      </c>
    </row>
    <row r="3913" spans="1:7" x14ac:dyDescent="0.3">
      <c r="A3913">
        <v>3912</v>
      </c>
      <c r="B3913" t="s">
        <v>21</v>
      </c>
      <c r="C3913" t="s">
        <v>17</v>
      </c>
      <c r="D3913" s="1">
        <v>45161</v>
      </c>
      <c r="E3913" s="1" t="str">
        <f t="shared" si="61"/>
        <v>Aug 2023</v>
      </c>
      <c r="F3913" s="6">
        <v>497.59359417637205</v>
      </c>
      <c r="G3913" t="s">
        <v>20</v>
      </c>
    </row>
    <row r="3914" spans="1:7" x14ac:dyDescent="0.3">
      <c r="A3914">
        <v>3913</v>
      </c>
      <c r="B3914" t="s">
        <v>8</v>
      </c>
      <c r="C3914" t="s">
        <v>17</v>
      </c>
      <c r="D3914" s="1">
        <v>44949</v>
      </c>
      <c r="E3914" s="1" t="str">
        <f t="shared" si="61"/>
        <v>Jan 2023</v>
      </c>
      <c r="F3914" s="6">
        <v>258.13345950997279</v>
      </c>
      <c r="G3914" t="s">
        <v>20</v>
      </c>
    </row>
    <row r="3915" spans="1:7" x14ac:dyDescent="0.3">
      <c r="A3915">
        <v>3914</v>
      </c>
      <c r="B3915" t="s">
        <v>13</v>
      </c>
      <c r="C3915" t="s">
        <v>9</v>
      </c>
      <c r="D3915" s="1">
        <v>45021</v>
      </c>
      <c r="E3915" s="1" t="str">
        <f t="shared" si="61"/>
        <v>Apr 2023</v>
      </c>
      <c r="F3915" s="6">
        <v>491.48325329124549</v>
      </c>
      <c r="G3915" t="s">
        <v>12</v>
      </c>
    </row>
    <row r="3916" spans="1:7" x14ac:dyDescent="0.3">
      <c r="A3916">
        <v>3915</v>
      </c>
      <c r="B3916" t="s">
        <v>11</v>
      </c>
      <c r="C3916" t="s">
        <v>15</v>
      </c>
      <c r="D3916" s="1">
        <v>45055</v>
      </c>
      <c r="E3916" s="1" t="str">
        <f t="shared" si="61"/>
        <v>May 2023</v>
      </c>
      <c r="F3916" s="6">
        <v>228.04834803003752</v>
      </c>
      <c r="G3916" t="s">
        <v>12</v>
      </c>
    </row>
    <row r="3917" spans="1:7" x14ac:dyDescent="0.3">
      <c r="A3917">
        <v>3916</v>
      </c>
      <c r="B3917" t="s">
        <v>5</v>
      </c>
      <c r="C3917" t="s">
        <v>19</v>
      </c>
      <c r="D3917" s="1">
        <v>45073</v>
      </c>
      <c r="E3917" s="1" t="str">
        <f t="shared" si="61"/>
        <v>May 2023</v>
      </c>
      <c r="F3917" s="6">
        <v>157.44398984037659</v>
      </c>
      <c r="G3917" t="s">
        <v>14</v>
      </c>
    </row>
    <row r="3918" spans="1:7" x14ac:dyDescent="0.3">
      <c r="A3918">
        <v>3917</v>
      </c>
      <c r="B3918" t="s">
        <v>5</v>
      </c>
      <c r="C3918" t="s">
        <v>17</v>
      </c>
      <c r="D3918" s="1">
        <v>45149</v>
      </c>
      <c r="E3918" s="1" t="str">
        <f t="shared" si="61"/>
        <v>Aug 2023</v>
      </c>
      <c r="F3918" s="6">
        <v>94.757760478570276</v>
      </c>
      <c r="G3918" t="s">
        <v>7</v>
      </c>
    </row>
    <row r="3919" spans="1:7" x14ac:dyDescent="0.3">
      <c r="A3919">
        <v>3918</v>
      </c>
      <c r="B3919" t="s">
        <v>18</v>
      </c>
      <c r="C3919" t="s">
        <v>9</v>
      </c>
      <c r="D3919" s="1">
        <v>45242</v>
      </c>
      <c r="E3919" s="1" t="str">
        <f t="shared" si="61"/>
        <v>Nov 2023</v>
      </c>
      <c r="F3919" s="6">
        <v>119.81865267318032</v>
      </c>
      <c r="G3919" t="s">
        <v>20</v>
      </c>
    </row>
    <row r="3920" spans="1:7" x14ac:dyDescent="0.3">
      <c r="A3920">
        <v>3919</v>
      </c>
      <c r="B3920" t="s">
        <v>8</v>
      </c>
      <c r="C3920" t="s">
        <v>19</v>
      </c>
      <c r="D3920" s="1">
        <v>45197</v>
      </c>
      <c r="E3920" s="1" t="str">
        <f t="shared" si="61"/>
        <v>Sep 2023</v>
      </c>
      <c r="F3920" s="6">
        <v>121.90708639001789</v>
      </c>
      <c r="G3920" t="s">
        <v>12</v>
      </c>
    </row>
    <row r="3921" spans="1:7" x14ac:dyDescent="0.3">
      <c r="A3921">
        <v>3920</v>
      </c>
      <c r="B3921" t="s">
        <v>18</v>
      </c>
      <c r="C3921" t="s">
        <v>17</v>
      </c>
      <c r="D3921" s="1">
        <v>44942</v>
      </c>
      <c r="E3921" s="1" t="str">
        <f t="shared" si="61"/>
        <v>Jan 2023</v>
      </c>
      <c r="F3921" s="6">
        <v>360.22472189810168</v>
      </c>
      <c r="G3921" t="s">
        <v>7</v>
      </c>
    </row>
    <row r="3922" spans="1:7" x14ac:dyDescent="0.3">
      <c r="A3922">
        <v>3921</v>
      </c>
      <c r="B3922" t="s">
        <v>18</v>
      </c>
      <c r="C3922" t="s">
        <v>19</v>
      </c>
      <c r="D3922" s="1">
        <v>45105</v>
      </c>
      <c r="E3922" s="1" t="str">
        <f t="shared" si="61"/>
        <v>Jun 2023</v>
      </c>
      <c r="F3922" s="6">
        <v>343.67931247096624</v>
      </c>
      <c r="G3922" t="s">
        <v>10</v>
      </c>
    </row>
    <row r="3923" spans="1:7" x14ac:dyDescent="0.3">
      <c r="A3923">
        <v>3922</v>
      </c>
      <c r="B3923" t="s">
        <v>5</v>
      </c>
      <c r="C3923" t="s">
        <v>17</v>
      </c>
      <c r="D3923" s="1">
        <v>44997</v>
      </c>
      <c r="E3923" s="1" t="str">
        <f t="shared" si="61"/>
        <v>Mar 2023</v>
      </c>
      <c r="F3923" s="6">
        <v>380.72007630508602</v>
      </c>
      <c r="G3923" t="s">
        <v>12</v>
      </c>
    </row>
    <row r="3924" spans="1:7" x14ac:dyDescent="0.3">
      <c r="A3924">
        <v>3923</v>
      </c>
      <c r="B3924" t="s">
        <v>16</v>
      </c>
      <c r="C3924" t="s">
        <v>19</v>
      </c>
      <c r="D3924" s="1">
        <v>44962</v>
      </c>
      <c r="E3924" s="1" t="str">
        <f t="shared" si="61"/>
        <v>Feb 2023</v>
      </c>
      <c r="F3924" s="6">
        <v>406.03492262049406</v>
      </c>
      <c r="G3924" t="s">
        <v>20</v>
      </c>
    </row>
    <row r="3925" spans="1:7" x14ac:dyDescent="0.3">
      <c r="A3925">
        <v>3924</v>
      </c>
      <c r="B3925" t="s">
        <v>11</v>
      </c>
      <c r="C3925" t="s">
        <v>6</v>
      </c>
      <c r="D3925" s="1">
        <v>45103</v>
      </c>
      <c r="E3925" s="1" t="str">
        <f t="shared" si="61"/>
        <v>Jun 2023</v>
      </c>
      <c r="F3925" s="6">
        <v>38.257492201712381</v>
      </c>
      <c r="G3925" t="s">
        <v>20</v>
      </c>
    </row>
    <row r="3926" spans="1:7" x14ac:dyDescent="0.3">
      <c r="A3926">
        <v>3925</v>
      </c>
      <c r="B3926" t="s">
        <v>16</v>
      </c>
      <c r="C3926" t="s">
        <v>19</v>
      </c>
      <c r="D3926" s="1">
        <v>45175</v>
      </c>
      <c r="E3926" s="1" t="str">
        <f t="shared" si="61"/>
        <v>Sep 2023</v>
      </c>
      <c r="F3926" s="6">
        <v>130.36355812170535</v>
      </c>
      <c r="G3926" t="s">
        <v>14</v>
      </c>
    </row>
    <row r="3927" spans="1:7" x14ac:dyDescent="0.3">
      <c r="A3927">
        <v>3926</v>
      </c>
      <c r="B3927" t="s">
        <v>8</v>
      </c>
      <c r="C3927" t="s">
        <v>15</v>
      </c>
      <c r="D3927" s="1">
        <v>44984</v>
      </c>
      <c r="E3927" s="1" t="str">
        <f t="shared" si="61"/>
        <v>Feb 2023</v>
      </c>
      <c r="F3927" s="6">
        <v>423.35593112717697</v>
      </c>
      <c r="G3927" t="s">
        <v>20</v>
      </c>
    </row>
    <row r="3928" spans="1:7" x14ac:dyDescent="0.3">
      <c r="A3928">
        <v>3927</v>
      </c>
      <c r="B3928" t="s">
        <v>5</v>
      </c>
      <c r="C3928" t="s">
        <v>15</v>
      </c>
      <c r="D3928" s="1">
        <v>45243</v>
      </c>
      <c r="E3928" s="1" t="str">
        <f t="shared" si="61"/>
        <v>Nov 2023</v>
      </c>
      <c r="F3928" s="6">
        <v>406.36887155036806</v>
      </c>
      <c r="G3928" t="s">
        <v>20</v>
      </c>
    </row>
    <row r="3929" spans="1:7" x14ac:dyDescent="0.3">
      <c r="A3929">
        <v>3928</v>
      </c>
      <c r="B3929" t="s">
        <v>11</v>
      </c>
      <c r="C3929" t="s">
        <v>9</v>
      </c>
      <c r="D3929" s="1">
        <v>45197</v>
      </c>
      <c r="E3929" s="1" t="str">
        <f t="shared" si="61"/>
        <v>Sep 2023</v>
      </c>
      <c r="F3929" s="6">
        <v>390.45080825015168</v>
      </c>
      <c r="G3929" t="s">
        <v>10</v>
      </c>
    </row>
    <row r="3930" spans="1:7" x14ac:dyDescent="0.3">
      <c r="A3930">
        <v>3929</v>
      </c>
      <c r="B3930" t="s">
        <v>13</v>
      </c>
      <c r="C3930" t="s">
        <v>6</v>
      </c>
      <c r="D3930" s="1">
        <v>44939</v>
      </c>
      <c r="E3930" s="1" t="str">
        <f t="shared" si="61"/>
        <v>Jan 2023</v>
      </c>
      <c r="F3930" s="6">
        <v>374.1166142866403</v>
      </c>
      <c r="G3930" t="s">
        <v>7</v>
      </c>
    </row>
    <row r="3931" spans="1:7" x14ac:dyDescent="0.3">
      <c r="A3931">
        <v>3930</v>
      </c>
      <c r="B3931" t="s">
        <v>11</v>
      </c>
      <c r="C3931" t="s">
        <v>15</v>
      </c>
      <c r="D3931" s="1">
        <v>45077</v>
      </c>
      <c r="E3931" s="1" t="str">
        <f t="shared" si="61"/>
        <v>May 2023</v>
      </c>
      <c r="F3931" s="6">
        <v>158.27892234910877</v>
      </c>
      <c r="G3931" t="s">
        <v>10</v>
      </c>
    </row>
    <row r="3932" spans="1:7" x14ac:dyDescent="0.3">
      <c r="A3932">
        <v>3931</v>
      </c>
      <c r="B3932" t="s">
        <v>13</v>
      </c>
      <c r="C3932" t="s">
        <v>6</v>
      </c>
      <c r="D3932" s="1">
        <v>44983</v>
      </c>
      <c r="E3932" s="1" t="str">
        <f t="shared" si="61"/>
        <v>Feb 2023</v>
      </c>
      <c r="F3932" s="6">
        <v>77.07907660748792</v>
      </c>
      <c r="G3932" t="s">
        <v>14</v>
      </c>
    </row>
    <row r="3933" spans="1:7" x14ac:dyDescent="0.3">
      <c r="A3933">
        <v>3932</v>
      </c>
      <c r="B3933" t="s">
        <v>8</v>
      </c>
      <c r="C3933" t="s">
        <v>15</v>
      </c>
      <c r="D3933" s="1">
        <v>45117</v>
      </c>
      <c r="E3933" s="1" t="str">
        <f t="shared" si="61"/>
        <v>Jul 2023</v>
      </c>
      <c r="F3933" s="6">
        <v>16.353865336379286</v>
      </c>
      <c r="G3933" t="s">
        <v>10</v>
      </c>
    </row>
    <row r="3934" spans="1:7" x14ac:dyDescent="0.3">
      <c r="A3934">
        <v>3933</v>
      </c>
      <c r="B3934" t="s">
        <v>5</v>
      </c>
      <c r="C3934" t="s">
        <v>19</v>
      </c>
      <c r="D3934" s="1">
        <v>44953</v>
      </c>
      <c r="E3934" s="1" t="str">
        <f t="shared" si="61"/>
        <v>Jan 2023</v>
      </c>
      <c r="F3934" s="6">
        <v>447.62115217571994</v>
      </c>
      <c r="G3934" t="s">
        <v>14</v>
      </c>
    </row>
    <row r="3935" spans="1:7" x14ac:dyDescent="0.3">
      <c r="A3935">
        <v>3934</v>
      </c>
      <c r="B3935" t="s">
        <v>16</v>
      </c>
      <c r="C3935" t="s">
        <v>19</v>
      </c>
      <c r="D3935" s="1">
        <v>45070</v>
      </c>
      <c r="E3935" s="1" t="str">
        <f t="shared" si="61"/>
        <v>May 2023</v>
      </c>
      <c r="F3935" s="6">
        <v>253.76258358300157</v>
      </c>
      <c r="G3935" t="s">
        <v>20</v>
      </c>
    </row>
    <row r="3936" spans="1:7" x14ac:dyDescent="0.3">
      <c r="A3936">
        <v>3935</v>
      </c>
      <c r="B3936" t="s">
        <v>8</v>
      </c>
      <c r="C3936" t="s">
        <v>9</v>
      </c>
      <c r="D3936" s="1">
        <v>45142</v>
      </c>
      <c r="E3936" s="1" t="str">
        <f t="shared" si="61"/>
        <v>Aug 2023</v>
      </c>
      <c r="F3936" s="6">
        <v>376.7053527157953</v>
      </c>
      <c r="G3936" t="s">
        <v>7</v>
      </c>
    </row>
    <row r="3937" spans="1:7" x14ac:dyDescent="0.3">
      <c r="A3937">
        <v>3936</v>
      </c>
      <c r="B3937" t="s">
        <v>21</v>
      </c>
      <c r="C3937" t="s">
        <v>15</v>
      </c>
      <c r="D3937" s="1">
        <v>45155</v>
      </c>
      <c r="E3937" s="1" t="str">
        <f t="shared" si="61"/>
        <v>Aug 2023</v>
      </c>
      <c r="F3937" s="6">
        <v>387.58864470726741</v>
      </c>
      <c r="G3937" t="s">
        <v>7</v>
      </c>
    </row>
    <row r="3938" spans="1:7" x14ac:dyDescent="0.3">
      <c r="A3938">
        <v>3937</v>
      </c>
      <c r="B3938" t="s">
        <v>21</v>
      </c>
      <c r="C3938" t="s">
        <v>19</v>
      </c>
      <c r="D3938" s="1">
        <v>45079</v>
      </c>
      <c r="E3938" s="1" t="str">
        <f t="shared" si="61"/>
        <v>Jun 2023</v>
      </c>
      <c r="F3938" s="6">
        <v>172.94142763663936</v>
      </c>
      <c r="G3938" t="s">
        <v>20</v>
      </c>
    </row>
    <row r="3939" spans="1:7" x14ac:dyDescent="0.3">
      <c r="A3939">
        <v>3938</v>
      </c>
      <c r="B3939" t="s">
        <v>13</v>
      </c>
      <c r="C3939" t="s">
        <v>15</v>
      </c>
      <c r="D3939" s="1">
        <v>44996</v>
      </c>
      <c r="E3939" s="1" t="str">
        <f t="shared" si="61"/>
        <v>Mar 2023</v>
      </c>
      <c r="F3939" s="6">
        <v>75.619224458977072</v>
      </c>
      <c r="G3939" t="s">
        <v>20</v>
      </c>
    </row>
    <row r="3940" spans="1:7" x14ac:dyDescent="0.3">
      <c r="A3940">
        <v>3939</v>
      </c>
      <c r="B3940" t="s">
        <v>16</v>
      </c>
      <c r="C3940" t="s">
        <v>19</v>
      </c>
      <c r="D3940" s="1">
        <v>45262</v>
      </c>
      <c r="E3940" s="1" t="str">
        <f t="shared" si="61"/>
        <v>Dec 2023</v>
      </c>
      <c r="F3940" s="6">
        <v>307.86520263676289</v>
      </c>
      <c r="G3940" t="s">
        <v>10</v>
      </c>
    </row>
    <row r="3941" spans="1:7" x14ac:dyDescent="0.3">
      <c r="A3941">
        <v>3940</v>
      </c>
      <c r="B3941" t="s">
        <v>11</v>
      </c>
      <c r="C3941" t="s">
        <v>17</v>
      </c>
      <c r="D3941" s="1">
        <v>45122</v>
      </c>
      <c r="E3941" s="1" t="str">
        <f t="shared" si="61"/>
        <v>Jul 2023</v>
      </c>
      <c r="F3941" s="6">
        <v>47.988892654756413</v>
      </c>
      <c r="G3941" t="s">
        <v>20</v>
      </c>
    </row>
    <row r="3942" spans="1:7" x14ac:dyDescent="0.3">
      <c r="A3942">
        <v>3941</v>
      </c>
      <c r="B3942" t="s">
        <v>8</v>
      </c>
      <c r="C3942" t="s">
        <v>19</v>
      </c>
      <c r="D3942" s="1">
        <v>45082</v>
      </c>
      <c r="E3942" s="1" t="str">
        <f t="shared" si="61"/>
        <v>Jun 2023</v>
      </c>
      <c r="F3942" s="6">
        <v>335.91835781595387</v>
      </c>
      <c r="G3942" t="s">
        <v>12</v>
      </c>
    </row>
    <row r="3943" spans="1:7" x14ac:dyDescent="0.3">
      <c r="A3943">
        <v>3942</v>
      </c>
      <c r="B3943" t="s">
        <v>16</v>
      </c>
      <c r="C3943" t="s">
        <v>9</v>
      </c>
      <c r="D3943" s="1">
        <v>45225</v>
      </c>
      <c r="E3943" s="1" t="str">
        <f t="shared" si="61"/>
        <v>Oct 2023</v>
      </c>
      <c r="F3943" s="6">
        <v>9.8123106851204902</v>
      </c>
      <c r="G3943" t="s">
        <v>20</v>
      </c>
    </row>
    <row r="3944" spans="1:7" x14ac:dyDescent="0.3">
      <c r="A3944">
        <v>3943</v>
      </c>
      <c r="B3944" t="s">
        <v>21</v>
      </c>
      <c r="C3944" t="s">
        <v>19</v>
      </c>
      <c r="D3944" s="1">
        <v>45270</v>
      </c>
      <c r="E3944" s="1" t="str">
        <f t="shared" si="61"/>
        <v>Dec 2023</v>
      </c>
      <c r="F3944" s="6">
        <v>24.945912297051162</v>
      </c>
      <c r="G3944" t="s">
        <v>7</v>
      </c>
    </row>
    <row r="3945" spans="1:7" x14ac:dyDescent="0.3">
      <c r="A3945">
        <v>3944</v>
      </c>
      <c r="B3945" t="s">
        <v>5</v>
      </c>
      <c r="C3945" t="s">
        <v>15</v>
      </c>
      <c r="D3945" s="1">
        <v>45108</v>
      </c>
      <c r="E3945" s="1" t="str">
        <f t="shared" si="61"/>
        <v>Jul 2023</v>
      </c>
      <c r="F3945" s="6">
        <v>30.420878956255663</v>
      </c>
      <c r="G3945" t="s">
        <v>12</v>
      </c>
    </row>
    <row r="3946" spans="1:7" x14ac:dyDescent="0.3">
      <c r="A3946">
        <v>3945</v>
      </c>
      <c r="B3946" t="s">
        <v>5</v>
      </c>
      <c r="C3946" t="s">
        <v>15</v>
      </c>
      <c r="D3946" s="1">
        <v>45289</v>
      </c>
      <c r="E3946" s="1" t="str">
        <f t="shared" si="61"/>
        <v>Dec 2023</v>
      </c>
      <c r="F3946" s="6">
        <v>459.32793950944853</v>
      </c>
      <c r="G3946" t="s">
        <v>12</v>
      </c>
    </row>
    <row r="3947" spans="1:7" x14ac:dyDescent="0.3">
      <c r="A3947">
        <v>3946</v>
      </c>
      <c r="B3947" t="s">
        <v>5</v>
      </c>
      <c r="C3947" t="s">
        <v>6</v>
      </c>
      <c r="D3947" s="1">
        <v>45110</v>
      </c>
      <c r="E3947" s="1" t="str">
        <f t="shared" si="61"/>
        <v>Jul 2023</v>
      </c>
      <c r="F3947" s="6">
        <v>442.3248807492086</v>
      </c>
      <c r="G3947" t="s">
        <v>7</v>
      </c>
    </row>
    <row r="3948" spans="1:7" x14ac:dyDescent="0.3">
      <c r="A3948">
        <v>3947</v>
      </c>
      <c r="B3948" t="s">
        <v>11</v>
      </c>
      <c r="C3948" t="s">
        <v>9</v>
      </c>
      <c r="D3948" s="1">
        <v>45285</v>
      </c>
      <c r="E3948" s="1" t="str">
        <f t="shared" si="61"/>
        <v>Dec 2023</v>
      </c>
      <c r="F3948" s="6">
        <v>179.0317966144606</v>
      </c>
      <c r="G3948" t="s">
        <v>12</v>
      </c>
    </row>
    <row r="3949" spans="1:7" x14ac:dyDescent="0.3">
      <c r="A3949">
        <v>3948</v>
      </c>
      <c r="B3949" t="s">
        <v>18</v>
      </c>
      <c r="C3949" t="s">
        <v>19</v>
      </c>
      <c r="D3949" s="1">
        <v>45079</v>
      </c>
      <c r="E3949" s="1" t="str">
        <f t="shared" si="61"/>
        <v>Jun 2023</v>
      </c>
      <c r="F3949" s="6">
        <v>330.72189423780696</v>
      </c>
      <c r="G3949" t="s">
        <v>12</v>
      </c>
    </row>
    <row r="3950" spans="1:7" x14ac:dyDescent="0.3">
      <c r="A3950">
        <v>3949</v>
      </c>
      <c r="B3950" t="s">
        <v>8</v>
      </c>
      <c r="C3950" t="s">
        <v>9</v>
      </c>
      <c r="D3950" s="1">
        <v>44928</v>
      </c>
      <c r="E3950" s="1" t="str">
        <f t="shared" si="61"/>
        <v>Jan 2023</v>
      </c>
      <c r="F3950" s="6">
        <v>314.60720684915373</v>
      </c>
      <c r="G3950" t="s">
        <v>7</v>
      </c>
    </row>
    <row r="3951" spans="1:7" x14ac:dyDescent="0.3">
      <c r="A3951">
        <v>3950</v>
      </c>
      <c r="B3951" t="s">
        <v>11</v>
      </c>
      <c r="C3951" t="s">
        <v>15</v>
      </c>
      <c r="D3951" s="1">
        <v>45111</v>
      </c>
      <c r="E3951" s="1" t="str">
        <f t="shared" si="61"/>
        <v>Jul 2023</v>
      </c>
      <c r="F3951" s="6">
        <v>151.53302084611403</v>
      </c>
      <c r="G3951" t="s">
        <v>10</v>
      </c>
    </row>
    <row r="3952" spans="1:7" x14ac:dyDescent="0.3">
      <c r="A3952">
        <v>3951</v>
      </c>
      <c r="B3952" t="s">
        <v>11</v>
      </c>
      <c r="C3952" t="s">
        <v>15</v>
      </c>
      <c r="D3952" s="1">
        <v>45260</v>
      </c>
      <c r="E3952" s="1" t="str">
        <f t="shared" si="61"/>
        <v>Nov 2023</v>
      </c>
      <c r="F3952" s="6">
        <v>33.604647148593244</v>
      </c>
      <c r="G3952" t="s">
        <v>12</v>
      </c>
    </row>
    <row r="3953" spans="1:7" x14ac:dyDescent="0.3">
      <c r="A3953">
        <v>3952</v>
      </c>
      <c r="B3953" t="s">
        <v>21</v>
      </c>
      <c r="C3953" t="s">
        <v>9</v>
      </c>
      <c r="D3953" s="1">
        <v>45113</v>
      </c>
      <c r="E3953" s="1" t="str">
        <f t="shared" si="61"/>
        <v>Jul 2023</v>
      </c>
      <c r="F3953" s="6">
        <v>63.471534816631745</v>
      </c>
      <c r="G3953" t="s">
        <v>10</v>
      </c>
    </row>
    <row r="3954" spans="1:7" x14ac:dyDescent="0.3">
      <c r="A3954">
        <v>3953</v>
      </c>
      <c r="B3954" t="s">
        <v>21</v>
      </c>
      <c r="C3954" t="s">
        <v>9</v>
      </c>
      <c r="D3954" s="1">
        <v>45100</v>
      </c>
      <c r="E3954" s="1" t="str">
        <f t="shared" si="61"/>
        <v>Jun 2023</v>
      </c>
      <c r="F3954" s="6">
        <v>286.84473178248294</v>
      </c>
      <c r="G3954" t="s">
        <v>14</v>
      </c>
    </row>
    <row r="3955" spans="1:7" x14ac:dyDescent="0.3">
      <c r="A3955">
        <v>3954</v>
      </c>
      <c r="B3955" t="s">
        <v>11</v>
      </c>
      <c r="C3955" t="s">
        <v>6</v>
      </c>
      <c r="D3955" s="1">
        <v>45206</v>
      </c>
      <c r="E3955" s="1" t="str">
        <f t="shared" si="61"/>
        <v>Oct 2023</v>
      </c>
      <c r="F3955" s="6">
        <v>332.40514819914415</v>
      </c>
      <c r="G3955" t="s">
        <v>20</v>
      </c>
    </row>
    <row r="3956" spans="1:7" x14ac:dyDescent="0.3">
      <c r="A3956">
        <v>3955</v>
      </c>
      <c r="B3956" t="s">
        <v>5</v>
      </c>
      <c r="C3956" t="s">
        <v>19</v>
      </c>
      <c r="D3956" s="1">
        <v>44940</v>
      </c>
      <c r="E3956" s="1" t="str">
        <f t="shared" si="61"/>
        <v>Jan 2023</v>
      </c>
      <c r="F3956" s="6">
        <v>281.82009762281683</v>
      </c>
      <c r="G3956" t="s">
        <v>10</v>
      </c>
    </row>
    <row r="3957" spans="1:7" x14ac:dyDescent="0.3">
      <c r="A3957">
        <v>3956</v>
      </c>
      <c r="B3957" t="s">
        <v>5</v>
      </c>
      <c r="C3957" t="s">
        <v>9</v>
      </c>
      <c r="D3957" s="1">
        <v>45034</v>
      </c>
      <c r="E3957" s="1" t="str">
        <f t="shared" si="61"/>
        <v>Apr 2023</v>
      </c>
      <c r="F3957" s="6">
        <v>495.61589806107503</v>
      </c>
      <c r="G3957" t="s">
        <v>10</v>
      </c>
    </row>
    <row r="3958" spans="1:7" x14ac:dyDescent="0.3">
      <c r="A3958">
        <v>3957</v>
      </c>
      <c r="B3958" t="s">
        <v>13</v>
      </c>
      <c r="C3958" t="s">
        <v>19</v>
      </c>
      <c r="D3958" s="1">
        <v>44967</v>
      </c>
      <c r="E3958" s="1" t="str">
        <f t="shared" si="61"/>
        <v>Feb 2023</v>
      </c>
      <c r="F3958" s="6">
        <v>103.80349619098429</v>
      </c>
      <c r="G3958" t="s">
        <v>7</v>
      </c>
    </row>
    <row r="3959" spans="1:7" x14ac:dyDescent="0.3">
      <c r="A3959">
        <v>3958</v>
      </c>
      <c r="B3959" t="s">
        <v>18</v>
      </c>
      <c r="C3959" t="s">
        <v>15</v>
      </c>
      <c r="D3959" s="1">
        <v>45095</v>
      </c>
      <c r="E3959" s="1" t="str">
        <f t="shared" si="61"/>
        <v>Jun 2023</v>
      </c>
      <c r="F3959" s="6">
        <v>361.66741371189744</v>
      </c>
      <c r="G3959" t="s">
        <v>10</v>
      </c>
    </row>
    <row r="3960" spans="1:7" x14ac:dyDescent="0.3">
      <c r="A3960">
        <v>3959</v>
      </c>
      <c r="B3960" t="s">
        <v>5</v>
      </c>
      <c r="C3960" t="s">
        <v>19</v>
      </c>
      <c r="D3960" s="1">
        <v>45151</v>
      </c>
      <c r="E3960" s="1" t="str">
        <f t="shared" si="61"/>
        <v>Aug 2023</v>
      </c>
      <c r="F3960" s="6">
        <v>373.6093768467307</v>
      </c>
      <c r="G3960" t="s">
        <v>14</v>
      </c>
    </row>
    <row r="3961" spans="1:7" x14ac:dyDescent="0.3">
      <c r="A3961">
        <v>3960</v>
      </c>
      <c r="B3961" t="s">
        <v>18</v>
      </c>
      <c r="C3961" t="s">
        <v>6</v>
      </c>
      <c r="D3961" s="1">
        <v>44936</v>
      </c>
      <c r="E3961" s="1" t="str">
        <f t="shared" si="61"/>
        <v>Jan 2023</v>
      </c>
      <c r="F3961" s="6">
        <v>310.22022547380891</v>
      </c>
      <c r="G3961" t="s">
        <v>20</v>
      </c>
    </row>
    <row r="3962" spans="1:7" x14ac:dyDescent="0.3">
      <c r="A3962">
        <v>3961</v>
      </c>
      <c r="B3962" t="s">
        <v>11</v>
      </c>
      <c r="C3962" t="s">
        <v>19</v>
      </c>
      <c r="D3962" s="1">
        <v>45100</v>
      </c>
      <c r="E3962" s="1" t="str">
        <f t="shared" si="61"/>
        <v>Jun 2023</v>
      </c>
      <c r="F3962" s="6">
        <v>421.7351644996146</v>
      </c>
      <c r="G3962" t="s">
        <v>12</v>
      </c>
    </row>
    <row r="3963" spans="1:7" x14ac:dyDescent="0.3">
      <c r="A3963">
        <v>3962</v>
      </c>
      <c r="B3963" t="s">
        <v>21</v>
      </c>
      <c r="C3963" t="s">
        <v>17</v>
      </c>
      <c r="D3963" s="1">
        <v>45126</v>
      </c>
      <c r="E3963" s="1" t="str">
        <f t="shared" si="61"/>
        <v>Jul 2023</v>
      </c>
      <c r="F3963" s="6">
        <v>443.27120362166664</v>
      </c>
      <c r="G3963" t="s">
        <v>12</v>
      </c>
    </row>
    <row r="3964" spans="1:7" x14ac:dyDescent="0.3">
      <c r="A3964">
        <v>3963</v>
      </c>
      <c r="B3964" t="s">
        <v>8</v>
      </c>
      <c r="C3964" t="s">
        <v>9</v>
      </c>
      <c r="D3964" s="1">
        <v>44935</v>
      </c>
      <c r="E3964" s="1" t="str">
        <f t="shared" si="61"/>
        <v>Jan 2023</v>
      </c>
      <c r="F3964" s="6">
        <v>345.52644848127602</v>
      </c>
      <c r="G3964" t="s">
        <v>7</v>
      </c>
    </row>
    <row r="3965" spans="1:7" x14ac:dyDescent="0.3">
      <c r="A3965">
        <v>3964</v>
      </c>
      <c r="B3965" t="s">
        <v>8</v>
      </c>
      <c r="C3965" t="s">
        <v>9</v>
      </c>
      <c r="D3965" s="1">
        <v>45061</v>
      </c>
      <c r="E3965" s="1" t="str">
        <f t="shared" si="61"/>
        <v>May 2023</v>
      </c>
      <c r="F3965" s="6">
        <v>289.00116038224394</v>
      </c>
      <c r="G3965" t="s">
        <v>7</v>
      </c>
    </row>
    <row r="3966" spans="1:7" x14ac:dyDescent="0.3">
      <c r="A3966">
        <v>3965</v>
      </c>
      <c r="B3966" t="s">
        <v>8</v>
      </c>
      <c r="C3966" t="s">
        <v>9</v>
      </c>
      <c r="D3966" s="1">
        <v>45063</v>
      </c>
      <c r="E3966" s="1" t="str">
        <f t="shared" si="61"/>
        <v>May 2023</v>
      </c>
      <c r="F3966" s="6">
        <v>5.990852124267783</v>
      </c>
      <c r="G3966" t="s">
        <v>12</v>
      </c>
    </row>
    <row r="3967" spans="1:7" x14ac:dyDescent="0.3">
      <c r="A3967">
        <v>3966</v>
      </c>
      <c r="B3967" t="s">
        <v>11</v>
      </c>
      <c r="C3967" t="s">
        <v>15</v>
      </c>
      <c r="D3967" s="1">
        <v>44959</v>
      </c>
      <c r="E3967" s="1" t="str">
        <f t="shared" si="61"/>
        <v>Feb 2023</v>
      </c>
      <c r="F3967" s="6">
        <v>46.876577961610195</v>
      </c>
      <c r="G3967" t="s">
        <v>20</v>
      </c>
    </row>
    <row r="3968" spans="1:7" x14ac:dyDescent="0.3">
      <c r="A3968">
        <v>3967</v>
      </c>
      <c r="B3968" t="s">
        <v>5</v>
      </c>
      <c r="C3968" t="s">
        <v>9</v>
      </c>
      <c r="D3968" s="1">
        <v>45029</v>
      </c>
      <c r="E3968" s="1" t="str">
        <f t="shared" si="61"/>
        <v>Apr 2023</v>
      </c>
      <c r="F3968" s="6">
        <v>435.32881986622129</v>
      </c>
      <c r="G3968" t="s">
        <v>12</v>
      </c>
    </row>
    <row r="3969" spans="1:7" x14ac:dyDescent="0.3">
      <c r="A3969">
        <v>3968</v>
      </c>
      <c r="B3969" t="s">
        <v>13</v>
      </c>
      <c r="C3969" t="s">
        <v>15</v>
      </c>
      <c r="D3969" s="1">
        <v>45255</v>
      </c>
      <c r="E3969" s="1" t="str">
        <f t="shared" si="61"/>
        <v>Nov 2023</v>
      </c>
      <c r="F3969" s="6">
        <v>415.48277349403196</v>
      </c>
      <c r="G3969" t="s">
        <v>10</v>
      </c>
    </row>
    <row r="3970" spans="1:7" x14ac:dyDescent="0.3">
      <c r="A3970">
        <v>3969</v>
      </c>
      <c r="B3970" t="s">
        <v>11</v>
      </c>
      <c r="C3970" t="s">
        <v>19</v>
      </c>
      <c r="D3970" s="1">
        <v>44956</v>
      </c>
      <c r="E3970" s="1" t="str">
        <f t="shared" ref="E3970:E4033" si="62">TEXT(D3970, "MMM YYYY")</f>
        <v>Jan 2023</v>
      </c>
      <c r="F3970" s="6">
        <v>119.34098894962248</v>
      </c>
      <c r="G3970" t="s">
        <v>14</v>
      </c>
    </row>
    <row r="3971" spans="1:7" x14ac:dyDescent="0.3">
      <c r="A3971">
        <v>3970</v>
      </c>
      <c r="B3971" t="s">
        <v>8</v>
      </c>
      <c r="C3971" t="s">
        <v>15</v>
      </c>
      <c r="D3971" s="1">
        <v>44990</v>
      </c>
      <c r="E3971" s="1" t="str">
        <f t="shared" si="62"/>
        <v>Mar 2023</v>
      </c>
      <c r="F3971" s="6">
        <v>175.67327103047691</v>
      </c>
      <c r="G3971" t="s">
        <v>7</v>
      </c>
    </row>
    <row r="3972" spans="1:7" x14ac:dyDescent="0.3">
      <c r="A3972">
        <v>3971</v>
      </c>
      <c r="B3972" t="s">
        <v>5</v>
      </c>
      <c r="C3972" t="s">
        <v>6</v>
      </c>
      <c r="D3972" s="1">
        <v>45042</v>
      </c>
      <c r="E3972" s="1" t="str">
        <f t="shared" si="62"/>
        <v>Apr 2023</v>
      </c>
      <c r="F3972" s="6">
        <v>81.815848754166808</v>
      </c>
      <c r="G3972" t="s">
        <v>10</v>
      </c>
    </row>
    <row r="3973" spans="1:7" x14ac:dyDescent="0.3">
      <c r="A3973">
        <v>3972</v>
      </c>
      <c r="B3973" t="s">
        <v>21</v>
      </c>
      <c r="C3973" t="s">
        <v>17</v>
      </c>
      <c r="D3973" s="1">
        <v>45000</v>
      </c>
      <c r="E3973" s="1" t="str">
        <f t="shared" si="62"/>
        <v>Mar 2023</v>
      </c>
      <c r="F3973" s="6">
        <v>337.07426583350644</v>
      </c>
      <c r="G3973" t="s">
        <v>12</v>
      </c>
    </row>
    <row r="3974" spans="1:7" x14ac:dyDescent="0.3">
      <c r="A3974">
        <v>3973</v>
      </c>
      <c r="B3974" t="s">
        <v>8</v>
      </c>
      <c r="C3974" t="s">
        <v>17</v>
      </c>
      <c r="D3974" s="1">
        <v>45205</v>
      </c>
      <c r="E3974" s="1" t="str">
        <f t="shared" si="62"/>
        <v>Oct 2023</v>
      </c>
      <c r="F3974" s="6">
        <v>79.129005320388444</v>
      </c>
      <c r="G3974" t="s">
        <v>10</v>
      </c>
    </row>
    <row r="3975" spans="1:7" x14ac:dyDescent="0.3">
      <c r="A3975">
        <v>3974</v>
      </c>
      <c r="B3975" t="s">
        <v>11</v>
      </c>
      <c r="C3975" t="s">
        <v>19</v>
      </c>
      <c r="D3975" s="1">
        <v>45201</v>
      </c>
      <c r="E3975" s="1" t="str">
        <f t="shared" si="62"/>
        <v>Oct 2023</v>
      </c>
      <c r="F3975" s="6">
        <v>394.8846325165656</v>
      </c>
      <c r="G3975" t="s">
        <v>20</v>
      </c>
    </row>
    <row r="3976" spans="1:7" x14ac:dyDescent="0.3">
      <c r="A3976">
        <v>3975</v>
      </c>
      <c r="B3976" t="s">
        <v>21</v>
      </c>
      <c r="C3976" t="s">
        <v>19</v>
      </c>
      <c r="D3976" s="1">
        <v>45205</v>
      </c>
      <c r="E3976" s="1" t="str">
        <f t="shared" si="62"/>
        <v>Oct 2023</v>
      </c>
      <c r="F3976" s="6">
        <v>391.22147331964908</v>
      </c>
      <c r="G3976" t="s">
        <v>12</v>
      </c>
    </row>
    <row r="3977" spans="1:7" x14ac:dyDescent="0.3">
      <c r="A3977">
        <v>3976</v>
      </c>
      <c r="B3977" t="s">
        <v>16</v>
      </c>
      <c r="C3977" t="s">
        <v>19</v>
      </c>
      <c r="D3977" s="1">
        <v>45146</v>
      </c>
      <c r="E3977" s="1" t="str">
        <f t="shared" si="62"/>
        <v>Aug 2023</v>
      </c>
      <c r="F3977" s="6">
        <v>44.632152968501359</v>
      </c>
      <c r="G3977" t="s">
        <v>20</v>
      </c>
    </row>
    <row r="3978" spans="1:7" x14ac:dyDescent="0.3">
      <c r="A3978">
        <v>3977</v>
      </c>
      <c r="B3978" t="s">
        <v>16</v>
      </c>
      <c r="C3978" t="s">
        <v>9</v>
      </c>
      <c r="D3978" s="1">
        <v>45057</v>
      </c>
      <c r="E3978" s="1" t="str">
        <f t="shared" si="62"/>
        <v>May 2023</v>
      </c>
      <c r="F3978" s="6">
        <v>255.39950733076029</v>
      </c>
      <c r="G3978" t="s">
        <v>20</v>
      </c>
    </row>
    <row r="3979" spans="1:7" x14ac:dyDescent="0.3">
      <c r="A3979">
        <v>3978</v>
      </c>
      <c r="B3979" t="s">
        <v>11</v>
      </c>
      <c r="C3979" t="s">
        <v>9</v>
      </c>
      <c r="D3979" s="1">
        <v>44934</v>
      </c>
      <c r="E3979" s="1" t="str">
        <f t="shared" si="62"/>
        <v>Jan 2023</v>
      </c>
      <c r="F3979" s="6">
        <v>166.86815821655838</v>
      </c>
      <c r="G3979" t="s">
        <v>7</v>
      </c>
    </row>
    <row r="3980" spans="1:7" x14ac:dyDescent="0.3">
      <c r="A3980">
        <v>3979</v>
      </c>
      <c r="B3980" t="s">
        <v>5</v>
      </c>
      <c r="C3980" t="s">
        <v>6</v>
      </c>
      <c r="D3980" s="1">
        <v>45188</v>
      </c>
      <c r="E3980" s="1" t="str">
        <f t="shared" si="62"/>
        <v>Sep 2023</v>
      </c>
      <c r="F3980" s="6">
        <v>15.046054932536496</v>
      </c>
      <c r="G3980" t="s">
        <v>20</v>
      </c>
    </row>
    <row r="3981" spans="1:7" x14ac:dyDescent="0.3">
      <c r="A3981">
        <v>3980</v>
      </c>
      <c r="B3981" t="s">
        <v>13</v>
      </c>
      <c r="C3981" t="s">
        <v>6</v>
      </c>
      <c r="D3981" s="1">
        <v>45000</v>
      </c>
      <c r="E3981" s="1" t="str">
        <f t="shared" si="62"/>
        <v>Mar 2023</v>
      </c>
      <c r="F3981" s="6">
        <v>177.73806987128285</v>
      </c>
      <c r="G3981" t="s">
        <v>12</v>
      </c>
    </row>
    <row r="3982" spans="1:7" x14ac:dyDescent="0.3">
      <c r="A3982">
        <v>3981</v>
      </c>
      <c r="B3982" t="s">
        <v>13</v>
      </c>
      <c r="C3982" t="s">
        <v>15</v>
      </c>
      <c r="D3982" s="1">
        <v>45221</v>
      </c>
      <c r="E3982" s="1" t="str">
        <f t="shared" si="62"/>
        <v>Oct 2023</v>
      </c>
      <c r="F3982" s="6">
        <v>125.00890495638465</v>
      </c>
      <c r="G3982" t="s">
        <v>10</v>
      </c>
    </row>
    <row r="3983" spans="1:7" x14ac:dyDescent="0.3">
      <c r="A3983">
        <v>3982</v>
      </c>
      <c r="B3983" t="s">
        <v>11</v>
      </c>
      <c r="C3983" t="s">
        <v>15</v>
      </c>
      <c r="D3983" s="1">
        <v>45028</v>
      </c>
      <c r="E3983" s="1" t="str">
        <f t="shared" si="62"/>
        <v>Apr 2023</v>
      </c>
      <c r="F3983" s="6">
        <v>315.01114792710285</v>
      </c>
      <c r="G3983" t="s">
        <v>14</v>
      </c>
    </row>
    <row r="3984" spans="1:7" x14ac:dyDescent="0.3">
      <c r="A3984">
        <v>3983</v>
      </c>
      <c r="B3984" t="s">
        <v>5</v>
      </c>
      <c r="C3984" t="s">
        <v>15</v>
      </c>
      <c r="D3984" s="1">
        <v>45043</v>
      </c>
      <c r="E3984" s="1" t="str">
        <f t="shared" si="62"/>
        <v>Apr 2023</v>
      </c>
      <c r="F3984" s="6">
        <v>366.33785031923838</v>
      </c>
      <c r="G3984" t="s">
        <v>14</v>
      </c>
    </row>
    <row r="3985" spans="1:7" x14ac:dyDescent="0.3">
      <c r="A3985">
        <v>3984</v>
      </c>
      <c r="B3985" t="s">
        <v>18</v>
      </c>
      <c r="C3985" t="s">
        <v>9</v>
      </c>
      <c r="D3985" s="1">
        <v>44955</v>
      </c>
      <c r="E3985" s="1" t="str">
        <f t="shared" si="62"/>
        <v>Jan 2023</v>
      </c>
      <c r="F3985" s="6">
        <v>185.23812349927431</v>
      </c>
      <c r="G3985" t="s">
        <v>7</v>
      </c>
    </row>
    <row r="3986" spans="1:7" x14ac:dyDescent="0.3">
      <c r="A3986">
        <v>3985</v>
      </c>
      <c r="B3986" t="s">
        <v>18</v>
      </c>
      <c r="C3986" t="s">
        <v>15</v>
      </c>
      <c r="D3986" s="1">
        <v>45221</v>
      </c>
      <c r="E3986" s="1" t="str">
        <f t="shared" si="62"/>
        <v>Oct 2023</v>
      </c>
      <c r="F3986" s="6">
        <v>229.56823724926645</v>
      </c>
      <c r="G3986" t="s">
        <v>20</v>
      </c>
    </row>
    <row r="3987" spans="1:7" x14ac:dyDescent="0.3">
      <c r="A3987">
        <v>3986</v>
      </c>
      <c r="B3987" t="s">
        <v>11</v>
      </c>
      <c r="C3987" t="s">
        <v>17</v>
      </c>
      <c r="D3987" s="1">
        <v>45291</v>
      </c>
      <c r="E3987" s="1" t="str">
        <f t="shared" si="62"/>
        <v>Dec 2023</v>
      </c>
      <c r="F3987" s="6">
        <v>293.63807569399552</v>
      </c>
      <c r="G3987" t="s">
        <v>12</v>
      </c>
    </row>
    <row r="3988" spans="1:7" x14ac:dyDescent="0.3">
      <c r="A3988">
        <v>3987</v>
      </c>
      <c r="B3988" t="s">
        <v>11</v>
      </c>
      <c r="C3988" t="s">
        <v>19</v>
      </c>
      <c r="D3988" s="1">
        <v>45005</v>
      </c>
      <c r="E3988" s="1" t="str">
        <f t="shared" si="62"/>
        <v>Mar 2023</v>
      </c>
      <c r="F3988" s="6">
        <v>483.51894204912713</v>
      </c>
      <c r="G3988" t="s">
        <v>20</v>
      </c>
    </row>
    <row r="3989" spans="1:7" x14ac:dyDescent="0.3">
      <c r="A3989">
        <v>3988</v>
      </c>
      <c r="B3989" t="s">
        <v>8</v>
      </c>
      <c r="C3989" t="s">
        <v>19</v>
      </c>
      <c r="D3989" s="1">
        <v>45207</v>
      </c>
      <c r="E3989" s="1" t="str">
        <f t="shared" si="62"/>
        <v>Oct 2023</v>
      </c>
      <c r="F3989" s="6">
        <v>273.73109546872655</v>
      </c>
      <c r="G3989" t="s">
        <v>20</v>
      </c>
    </row>
    <row r="3990" spans="1:7" x14ac:dyDescent="0.3">
      <c r="A3990">
        <v>3989</v>
      </c>
      <c r="B3990" t="s">
        <v>18</v>
      </c>
      <c r="C3990" t="s">
        <v>19</v>
      </c>
      <c r="D3990" s="1">
        <v>45181</v>
      </c>
      <c r="E3990" s="1" t="str">
        <f t="shared" si="62"/>
        <v>Sep 2023</v>
      </c>
      <c r="F3990" s="6">
        <v>405.38114914149673</v>
      </c>
      <c r="G3990" t="s">
        <v>12</v>
      </c>
    </row>
    <row r="3991" spans="1:7" x14ac:dyDescent="0.3">
      <c r="A3991">
        <v>3990</v>
      </c>
      <c r="B3991" t="s">
        <v>5</v>
      </c>
      <c r="C3991" t="s">
        <v>17</v>
      </c>
      <c r="D3991" s="1">
        <v>45082</v>
      </c>
      <c r="E3991" s="1" t="str">
        <f t="shared" si="62"/>
        <v>Jun 2023</v>
      </c>
      <c r="F3991" s="6">
        <v>347.71530745184737</v>
      </c>
      <c r="G3991" t="s">
        <v>7</v>
      </c>
    </row>
    <row r="3992" spans="1:7" x14ac:dyDescent="0.3">
      <c r="A3992">
        <v>3991</v>
      </c>
      <c r="B3992" t="s">
        <v>11</v>
      </c>
      <c r="C3992" t="s">
        <v>9</v>
      </c>
      <c r="D3992" s="1">
        <v>45168</v>
      </c>
      <c r="E3992" s="1" t="str">
        <f t="shared" si="62"/>
        <v>Aug 2023</v>
      </c>
      <c r="F3992" s="6">
        <v>201.84727225063236</v>
      </c>
      <c r="G3992" t="s">
        <v>14</v>
      </c>
    </row>
    <row r="3993" spans="1:7" x14ac:dyDescent="0.3">
      <c r="A3993">
        <v>3992</v>
      </c>
      <c r="B3993" t="s">
        <v>13</v>
      </c>
      <c r="C3993" t="s">
        <v>17</v>
      </c>
      <c r="D3993" s="1">
        <v>45117</v>
      </c>
      <c r="E3993" s="1" t="str">
        <f t="shared" si="62"/>
        <v>Jul 2023</v>
      </c>
      <c r="F3993" s="6">
        <v>358.00797404738967</v>
      </c>
      <c r="G3993" t="s">
        <v>10</v>
      </c>
    </row>
    <row r="3994" spans="1:7" x14ac:dyDescent="0.3">
      <c r="A3994">
        <v>3993</v>
      </c>
      <c r="B3994" t="s">
        <v>18</v>
      </c>
      <c r="C3994" t="s">
        <v>9</v>
      </c>
      <c r="D3994" s="1">
        <v>45048</v>
      </c>
      <c r="E3994" s="1" t="str">
        <f t="shared" si="62"/>
        <v>May 2023</v>
      </c>
      <c r="F3994" s="6">
        <v>64.460821683933091</v>
      </c>
      <c r="G3994" t="s">
        <v>10</v>
      </c>
    </row>
    <row r="3995" spans="1:7" x14ac:dyDescent="0.3">
      <c r="A3995">
        <v>3994</v>
      </c>
      <c r="B3995" t="s">
        <v>16</v>
      </c>
      <c r="C3995" t="s">
        <v>15</v>
      </c>
      <c r="D3995" s="1">
        <v>45230</v>
      </c>
      <c r="E3995" s="1" t="str">
        <f t="shared" si="62"/>
        <v>Oct 2023</v>
      </c>
      <c r="F3995" s="6">
        <v>425.05038342672464</v>
      </c>
      <c r="G3995" t="s">
        <v>14</v>
      </c>
    </row>
    <row r="3996" spans="1:7" x14ac:dyDescent="0.3">
      <c r="A3996">
        <v>3995</v>
      </c>
      <c r="B3996" t="s">
        <v>13</v>
      </c>
      <c r="C3996" t="s">
        <v>6</v>
      </c>
      <c r="D3996" s="1">
        <v>45046</v>
      </c>
      <c r="E3996" s="1" t="str">
        <f t="shared" si="62"/>
        <v>Apr 2023</v>
      </c>
      <c r="F3996" s="6">
        <v>115.14782317702038</v>
      </c>
      <c r="G3996" t="s">
        <v>7</v>
      </c>
    </row>
    <row r="3997" spans="1:7" x14ac:dyDescent="0.3">
      <c r="A3997">
        <v>3996</v>
      </c>
      <c r="B3997" t="s">
        <v>18</v>
      </c>
      <c r="C3997" t="s">
        <v>9</v>
      </c>
      <c r="D3997" s="1">
        <v>45069</v>
      </c>
      <c r="E3997" s="1" t="str">
        <f t="shared" si="62"/>
        <v>May 2023</v>
      </c>
      <c r="F3997" s="6">
        <v>479.18438902340478</v>
      </c>
      <c r="G3997" t="s">
        <v>7</v>
      </c>
    </row>
    <row r="3998" spans="1:7" x14ac:dyDescent="0.3">
      <c r="A3998">
        <v>3997</v>
      </c>
      <c r="B3998" t="s">
        <v>5</v>
      </c>
      <c r="C3998" t="s">
        <v>17</v>
      </c>
      <c r="D3998" s="1">
        <v>44953</v>
      </c>
      <c r="E3998" s="1" t="str">
        <f t="shared" si="62"/>
        <v>Jan 2023</v>
      </c>
      <c r="F3998" s="6">
        <v>185.51820653090277</v>
      </c>
      <c r="G3998" t="s">
        <v>20</v>
      </c>
    </row>
    <row r="3999" spans="1:7" x14ac:dyDescent="0.3">
      <c r="A3999">
        <v>3998</v>
      </c>
      <c r="B3999" t="s">
        <v>13</v>
      </c>
      <c r="C3999" t="s">
        <v>19</v>
      </c>
      <c r="D3999" s="1">
        <v>45122</v>
      </c>
      <c r="E3999" s="1" t="str">
        <f t="shared" si="62"/>
        <v>Jul 2023</v>
      </c>
      <c r="F3999" s="6">
        <v>139.01577894944489</v>
      </c>
      <c r="G3999" t="s">
        <v>12</v>
      </c>
    </row>
    <row r="4000" spans="1:7" x14ac:dyDescent="0.3">
      <c r="A4000">
        <v>3999</v>
      </c>
      <c r="B4000" t="s">
        <v>5</v>
      </c>
      <c r="C4000" t="s">
        <v>15</v>
      </c>
      <c r="D4000" s="1">
        <v>45041</v>
      </c>
      <c r="E4000" s="1" t="str">
        <f t="shared" si="62"/>
        <v>Apr 2023</v>
      </c>
      <c r="F4000" s="6">
        <v>141.39951081994241</v>
      </c>
      <c r="G4000" t="s">
        <v>10</v>
      </c>
    </row>
    <row r="4001" spans="1:7" x14ac:dyDescent="0.3">
      <c r="A4001">
        <v>4000</v>
      </c>
      <c r="B4001" t="s">
        <v>21</v>
      </c>
      <c r="C4001" t="s">
        <v>15</v>
      </c>
      <c r="D4001" s="1">
        <v>45114</v>
      </c>
      <c r="E4001" s="1" t="str">
        <f t="shared" si="62"/>
        <v>Jul 2023</v>
      </c>
      <c r="F4001" s="6">
        <v>276.7296704095848</v>
      </c>
      <c r="G4001" t="s">
        <v>14</v>
      </c>
    </row>
    <row r="4002" spans="1:7" x14ac:dyDescent="0.3">
      <c r="A4002">
        <v>4001</v>
      </c>
      <c r="B4002" t="s">
        <v>13</v>
      </c>
      <c r="C4002" t="s">
        <v>17</v>
      </c>
      <c r="D4002" s="1">
        <v>45218</v>
      </c>
      <c r="E4002" s="1" t="str">
        <f t="shared" si="62"/>
        <v>Oct 2023</v>
      </c>
      <c r="F4002" s="6">
        <v>185.41136139177254</v>
      </c>
      <c r="G4002" t="s">
        <v>14</v>
      </c>
    </row>
    <row r="4003" spans="1:7" x14ac:dyDescent="0.3">
      <c r="A4003">
        <v>4002</v>
      </c>
      <c r="B4003" t="s">
        <v>13</v>
      </c>
      <c r="C4003" t="s">
        <v>9</v>
      </c>
      <c r="D4003" s="1">
        <v>45172</v>
      </c>
      <c r="E4003" s="1" t="str">
        <f t="shared" si="62"/>
        <v>Sep 2023</v>
      </c>
      <c r="F4003" s="6">
        <v>393.45432831068251</v>
      </c>
      <c r="G4003" t="s">
        <v>20</v>
      </c>
    </row>
    <row r="4004" spans="1:7" x14ac:dyDescent="0.3">
      <c r="A4004">
        <v>4003</v>
      </c>
      <c r="B4004" t="s">
        <v>8</v>
      </c>
      <c r="C4004" t="s">
        <v>17</v>
      </c>
      <c r="D4004" s="1">
        <v>45178</v>
      </c>
      <c r="E4004" s="1" t="str">
        <f t="shared" si="62"/>
        <v>Sep 2023</v>
      </c>
      <c r="F4004" s="6">
        <v>329.08115098552452</v>
      </c>
      <c r="G4004" t="s">
        <v>7</v>
      </c>
    </row>
    <row r="4005" spans="1:7" x14ac:dyDescent="0.3">
      <c r="A4005">
        <v>4004</v>
      </c>
      <c r="B4005" t="s">
        <v>16</v>
      </c>
      <c r="C4005" t="s">
        <v>15</v>
      </c>
      <c r="D4005" s="1">
        <v>44980</v>
      </c>
      <c r="E4005" s="1" t="str">
        <f t="shared" si="62"/>
        <v>Feb 2023</v>
      </c>
      <c r="F4005" s="6">
        <v>220.91862838916558</v>
      </c>
      <c r="G4005" t="s">
        <v>12</v>
      </c>
    </row>
    <row r="4006" spans="1:7" x14ac:dyDescent="0.3">
      <c r="A4006">
        <v>4005</v>
      </c>
      <c r="B4006" t="s">
        <v>16</v>
      </c>
      <c r="C4006" t="s">
        <v>17</v>
      </c>
      <c r="D4006" s="1">
        <v>45157</v>
      </c>
      <c r="E4006" s="1" t="str">
        <f t="shared" si="62"/>
        <v>Aug 2023</v>
      </c>
      <c r="F4006" s="6">
        <v>299.79579262891207</v>
      </c>
      <c r="G4006" t="s">
        <v>10</v>
      </c>
    </row>
    <row r="4007" spans="1:7" x14ac:dyDescent="0.3">
      <c r="A4007">
        <v>4006</v>
      </c>
      <c r="B4007" t="s">
        <v>21</v>
      </c>
      <c r="C4007" t="s">
        <v>17</v>
      </c>
      <c r="D4007" s="1">
        <v>44938</v>
      </c>
      <c r="E4007" s="1" t="str">
        <f t="shared" si="62"/>
        <v>Jan 2023</v>
      </c>
      <c r="F4007" s="6">
        <v>364.42286408593395</v>
      </c>
      <c r="G4007" t="s">
        <v>12</v>
      </c>
    </row>
    <row r="4008" spans="1:7" x14ac:dyDescent="0.3">
      <c r="A4008">
        <v>4007</v>
      </c>
      <c r="B4008" t="s">
        <v>16</v>
      </c>
      <c r="C4008" t="s">
        <v>19</v>
      </c>
      <c r="D4008" s="1">
        <v>45106</v>
      </c>
      <c r="E4008" s="1" t="str">
        <f t="shared" si="62"/>
        <v>Jun 2023</v>
      </c>
      <c r="F4008" s="6">
        <v>86.106982506861939</v>
      </c>
      <c r="G4008" t="s">
        <v>7</v>
      </c>
    </row>
    <row r="4009" spans="1:7" x14ac:dyDescent="0.3">
      <c r="A4009">
        <v>4008</v>
      </c>
      <c r="B4009" t="s">
        <v>16</v>
      </c>
      <c r="C4009" t="s">
        <v>19</v>
      </c>
      <c r="D4009" s="1">
        <v>44951</v>
      </c>
      <c r="E4009" s="1" t="str">
        <f t="shared" si="62"/>
        <v>Jan 2023</v>
      </c>
      <c r="F4009" s="6">
        <v>83.274979321633012</v>
      </c>
      <c r="G4009" t="s">
        <v>20</v>
      </c>
    </row>
    <row r="4010" spans="1:7" x14ac:dyDescent="0.3">
      <c r="A4010">
        <v>4009</v>
      </c>
      <c r="B4010" t="s">
        <v>8</v>
      </c>
      <c r="C4010" t="s">
        <v>19</v>
      </c>
      <c r="D4010" s="1">
        <v>44929</v>
      </c>
      <c r="E4010" s="1" t="str">
        <f t="shared" si="62"/>
        <v>Jan 2023</v>
      </c>
      <c r="F4010" s="6">
        <v>254.42680840180543</v>
      </c>
      <c r="G4010" t="s">
        <v>7</v>
      </c>
    </row>
    <row r="4011" spans="1:7" x14ac:dyDescent="0.3">
      <c r="A4011">
        <v>4010</v>
      </c>
      <c r="B4011" t="s">
        <v>13</v>
      </c>
      <c r="C4011" t="s">
        <v>19</v>
      </c>
      <c r="D4011" s="1">
        <v>45229</v>
      </c>
      <c r="E4011" s="1" t="str">
        <f t="shared" si="62"/>
        <v>Oct 2023</v>
      </c>
      <c r="F4011" s="6">
        <v>219.66120171991565</v>
      </c>
      <c r="G4011" t="s">
        <v>14</v>
      </c>
    </row>
    <row r="4012" spans="1:7" x14ac:dyDescent="0.3">
      <c r="A4012">
        <v>4011</v>
      </c>
      <c r="B4012" t="s">
        <v>18</v>
      </c>
      <c r="C4012" t="s">
        <v>17</v>
      </c>
      <c r="D4012" s="1">
        <v>44974</v>
      </c>
      <c r="E4012" s="1" t="str">
        <f t="shared" si="62"/>
        <v>Feb 2023</v>
      </c>
      <c r="F4012" s="6">
        <v>459.70888846674137</v>
      </c>
      <c r="G4012" t="s">
        <v>12</v>
      </c>
    </row>
    <row r="4013" spans="1:7" x14ac:dyDescent="0.3">
      <c r="A4013">
        <v>4012</v>
      </c>
      <c r="B4013" t="s">
        <v>8</v>
      </c>
      <c r="C4013" t="s">
        <v>17</v>
      </c>
      <c r="D4013" s="1">
        <v>45110</v>
      </c>
      <c r="E4013" s="1" t="str">
        <f t="shared" si="62"/>
        <v>Jul 2023</v>
      </c>
      <c r="F4013" s="6">
        <v>452.92328207311124</v>
      </c>
      <c r="G4013" t="s">
        <v>20</v>
      </c>
    </row>
    <row r="4014" spans="1:7" x14ac:dyDescent="0.3">
      <c r="A4014">
        <v>4013</v>
      </c>
      <c r="B4014" t="s">
        <v>21</v>
      </c>
      <c r="C4014" t="s">
        <v>15</v>
      </c>
      <c r="D4014" s="1">
        <v>45122</v>
      </c>
      <c r="E4014" s="1" t="str">
        <f t="shared" si="62"/>
        <v>Jul 2023</v>
      </c>
      <c r="F4014" s="6">
        <v>75.266716602876897</v>
      </c>
      <c r="G4014" t="s">
        <v>10</v>
      </c>
    </row>
    <row r="4015" spans="1:7" x14ac:dyDescent="0.3">
      <c r="A4015">
        <v>4014</v>
      </c>
      <c r="B4015" t="s">
        <v>21</v>
      </c>
      <c r="C4015" t="s">
        <v>19</v>
      </c>
      <c r="D4015" s="1">
        <v>45102</v>
      </c>
      <c r="E4015" s="1" t="str">
        <f t="shared" si="62"/>
        <v>Jun 2023</v>
      </c>
      <c r="F4015" s="6">
        <v>237.5858547278327</v>
      </c>
      <c r="G4015" t="s">
        <v>14</v>
      </c>
    </row>
    <row r="4016" spans="1:7" x14ac:dyDescent="0.3">
      <c r="A4016">
        <v>4015</v>
      </c>
      <c r="B4016" t="s">
        <v>11</v>
      </c>
      <c r="C4016" t="s">
        <v>17</v>
      </c>
      <c r="D4016" s="1">
        <v>45122</v>
      </c>
      <c r="E4016" s="1" t="str">
        <f t="shared" si="62"/>
        <v>Jul 2023</v>
      </c>
      <c r="F4016" s="6">
        <v>474.67973123423064</v>
      </c>
      <c r="G4016" t="s">
        <v>7</v>
      </c>
    </row>
    <row r="4017" spans="1:7" x14ac:dyDescent="0.3">
      <c r="A4017">
        <v>4016</v>
      </c>
      <c r="B4017" t="s">
        <v>21</v>
      </c>
      <c r="C4017" t="s">
        <v>15</v>
      </c>
      <c r="D4017" s="1">
        <v>45088</v>
      </c>
      <c r="E4017" s="1" t="str">
        <f t="shared" si="62"/>
        <v>Jun 2023</v>
      </c>
      <c r="F4017" s="6">
        <v>436.77393081013668</v>
      </c>
      <c r="G4017" t="s">
        <v>10</v>
      </c>
    </row>
    <row r="4018" spans="1:7" x14ac:dyDescent="0.3">
      <c r="A4018">
        <v>4017</v>
      </c>
      <c r="B4018" t="s">
        <v>21</v>
      </c>
      <c r="C4018" t="s">
        <v>9</v>
      </c>
      <c r="D4018" s="1">
        <v>45231</v>
      </c>
      <c r="E4018" s="1" t="str">
        <f t="shared" si="62"/>
        <v>Nov 2023</v>
      </c>
      <c r="F4018" s="6">
        <v>486.5898950475335</v>
      </c>
      <c r="G4018" t="s">
        <v>10</v>
      </c>
    </row>
    <row r="4019" spans="1:7" x14ac:dyDescent="0.3">
      <c r="A4019">
        <v>4018</v>
      </c>
      <c r="B4019" t="s">
        <v>5</v>
      </c>
      <c r="C4019" t="s">
        <v>9</v>
      </c>
      <c r="D4019" s="1">
        <v>44971</v>
      </c>
      <c r="E4019" s="1" t="str">
        <f t="shared" si="62"/>
        <v>Feb 2023</v>
      </c>
      <c r="F4019" s="6">
        <v>426.60700086210994</v>
      </c>
      <c r="G4019" t="s">
        <v>20</v>
      </c>
    </row>
    <row r="4020" spans="1:7" x14ac:dyDescent="0.3">
      <c r="A4020">
        <v>4019</v>
      </c>
      <c r="B4020" t="s">
        <v>13</v>
      </c>
      <c r="C4020" t="s">
        <v>9</v>
      </c>
      <c r="D4020" s="1">
        <v>44951</v>
      </c>
      <c r="E4020" s="1" t="str">
        <f t="shared" si="62"/>
        <v>Jan 2023</v>
      </c>
      <c r="F4020" s="6">
        <v>63.050796194930129</v>
      </c>
      <c r="G4020" t="s">
        <v>20</v>
      </c>
    </row>
    <row r="4021" spans="1:7" x14ac:dyDescent="0.3">
      <c r="A4021">
        <v>4020</v>
      </c>
      <c r="B4021" t="s">
        <v>5</v>
      </c>
      <c r="C4021" t="s">
        <v>19</v>
      </c>
      <c r="D4021" s="1">
        <v>45157</v>
      </c>
      <c r="E4021" s="1" t="str">
        <f t="shared" si="62"/>
        <v>Aug 2023</v>
      </c>
      <c r="F4021" s="6">
        <v>7.1754610273063761</v>
      </c>
      <c r="G4021" t="s">
        <v>20</v>
      </c>
    </row>
    <row r="4022" spans="1:7" x14ac:dyDescent="0.3">
      <c r="A4022">
        <v>4021</v>
      </c>
      <c r="B4022" t="s">
        <v>8</v>
      </c>
      <c r="C4022" t="s">
        <v>17</v>
      </c>
      <c r="D4022" s="1">
        <v>45156</v>
      </c>
      <c r="E4022" s="1" t="str">
        <f t="shared" si="62"/>
        <v>Aug 2023</v>
      </c>
      <c r="F4022" s="6">
        <v>121.9549373479327</v>
      </c>
      <c r="G4022" t="s">
        <v>10</v>
      </c>
    </row>
    <row r="4023" spans="1:7" x14ac:dyDescent="0.3">
      <c r="A4023">
        <v>4022</v>
      </c>
      <c r="B4023" t="s">
        <v>13</v>
      </c>
      <c r="C4023" t="s">
        <v>6</v>
      </c>
      <c r="D4023" s="1">
        <v>44946</v>
      </c>
      <c r="E4023" s="1" t="str">
        <f t="shared" si="62"/>
        <v>Jan 2023</v>
      </c>
      <c r="F4023" s="6">
        <v>223.07434578443767</v>
      </c>
      <c r="G4023" t="s">
        <v>20</v>
      </c>
    </row>
    <row r="4024" spans="1:7" x14ac:dyDescent="0.3">
      <c r="A4024">
        <v>4023</v>
      </c>
      <c r="B4024" t="s">
        <v>5</v>
      </c>
      <c r="C4024" t="s">
        <v>17</v>
      </c>
      <c r="D4024" s="1">
        <v>45202</v>
      </c>
      <c r="E4024" s="1" t="str">
        <f t="shared" si="62"/>
        <v>Oct 2023</v>
      </c>
      <c r="F4024" s="6">
        <v>295.92008592619379</v>
      </c>
      <c r="G4024" t="s">
        <v>12</v>
      </c>
    </row>
    <row r="4025" spans="1:7" x14ac:dyDescent="0.3">
      <c r="A4025">
        <v>4024</v>
      </c>
      <c r="B4025" t="s">
        <v>5</v>
      </c>
      <c r="C4025" t="s">
        <v>9</v>
      </c>
      <c r="D4025" s="1">
        <v>44978</v>
      </c>
      <c r="E4025" s="1" t="str">
        <f t="shared" si="62"/>
        <v>Feb 2023</v>
      </c>
      <c r="F4025" s="6">
        <v>384.80555777031674</v>
      </c>
      <c r="G4025" t="s">
        <v>10</v>
      </c>
    </row>
    <row r="4026" spans="1:7" x14ac:dyDescent="0.3">
      <c r="A4026">
        <v>4025</v>
      </c>
      <c r="B4026" t="s">
        <v>13</v>
      </c>
      <c r="C4026" t="s">
        <v>6</v>
      </c>
      <c r="D4026" s="1">
        <v>45197</v>
      </c>
      <c r="E4026" s="1" t="str">
        <f t="shared" si="62"/>
        <v>Sep 2023</v>
      </c>
      <c r="F4026" s="6">
        <v>301.61615640119174</v>
      </c>
      <c r="G4026" t="s">
        <v>14</v>
      </c>
    </row>
    <row r="4027" spans="1:7" x14ac:dyDescent="0.3">
      <c r="A4027">
        <v>4026</v>
      </c>
      <c r="B4027" t="s">
        <v>11</v>
      </c>
      <c r="C4027" t="s">
        <v>19</v>
      </c>
      <c r="D4027" s="1">
        <v>45214</v>
      </c>
      <c r="E4027" s="1" t="str">
        <f t="shared" si="62"/>
        <v>Oct 2023</v>
      </c>
      <c r="F4027" s="6">
        <v>322.47516333838269</v>
      </c>
      <c r="G4027" t="s">
        <v>20</v>
      </c>
    </row>
    <row r="4028" spans="1:7" x14ac:dyDescent="0.3">
      <c r="A4028">
        <v>4027</v>
      </c>
      <c r="B4028" t="s">
        <v>16</v>
      </c>
      <c r="C4028" t="s">
        <v>6</v>
      </c>
      <c r="D4028" s="1">
        <v>44970</v>
      </c>
      <c r="E4028" s="1" t="str">
        <f t="shared" si="62"/>
        <v>Feb 2023</v>
      </c>
      <c r="F4028" s="6">
        <v>257.31265885421146</v>
      </c>
      <c r="G4028" t="s">
        <v>10</v>
      </c>
    </row>
    <row r="4029" spans="1:7" x14ac:dyDescent="0.3">
      <c r="A4029">
        <v>4028</v>
      </c>
      <c r="B4029" t="s">
        <v>13</v>
      </c>
      <c r="C4029" t="s">
        <v>15</v>
      </c>
      <c r="D4029" s="1">
        <v>45004</v>
      </c>
      <c r="E4029" s="1" t="str">
        <f t="shared" si="62"/>
        <v>Mar 2023</v>
      </c>
      <c r="F4029" s="6">
        <v>155.77603205892049</v>
      </c>
      <c r="G4029" t="s">
        <v>12</v>
      </c>
    </row>
    <row r="4030" spans="1:7" x14ac:dyDescent="0.3">
      <c r="A4030">
        <v>4029</v>
      </c>
      <c r="B4030" t="s">
        <v>18</v>
      </c>
      <c r="C4030" t="s">
        <v>17</v>
      </c>
      <c r="D4030" s="1">
        <v>45103</v>
      </c>
      <c r="E4030" s="1" t="str">
        <f t="shared" si="62"/>
        <v>Jun 2023</v>
      </c>
      <c r="F4030" s="6">
        <v>404.4893130177777</v>
      </c>
      <c r="G4030" t="s">
        <v>14</v>
      </c>
    </row>
    <row r="4031" spans="1:7" x14ac:dyDescent="0.3">
      <c r="A4031">
        <v>4030</v>
      </c>
      <c r="B4031" t="s">
        <v>11</v>
      </c>
      <c r="C4031" t="s">
        <v>9</v>
      </c>
      <c r="D4031" s="1">
        <v>44956</v>
      </c>
      <c r="E4031" s="1" t="str">
        <f t="shared" si="62"/>
        <v>Jan 2023</v>
      </c>
      <c r="F4031" s="6">
        <v>208.25052027037921</v>
      </c>
      <c r="G4031" t="s">
        <v>7</v>
      </c>
    </row>
    <row r="4032" spans="1:7" x14ac:dyDescent="0.3">
      <c r="A4032">
        <v>4031</v>
      </c>
      <c r="B4032" t="s">
        <v>5</v>
      </c>
      <c r="C4032" t="s">
        <v>19</v>
      </c>
      <c r="D4032" s="1">
        <v>44998</v>
      </c>
      <c r="E4032" s="1" t="str">
        <f t="shared" si="62"/>
        <v>Mar 2023</v>
      </c>
      <c r="F4032" s="6">
        <v>164.61551496721253</v>
      </c>
      <c r="G4032" t="s">
        <v>12</v>
      </c>
    </row>
    <row r="4033" spans="1:7" x14ac:dyDescent="0.3">
      <c r="A4033">
        <v>4032</v>
      </c>
      <c r="B4033" t="s">
        <v>8</v>
      </c>
      <c r="C4033" t="s">
        <v>17</v>
      </c>
      <c r="D4033" s="1">
        <v>45099</v>
      </c>
      <c r="E4033" s="1" t="str">
        <f t="shared" si="62"/>
        <v>Jun 2023</v>
      </c>
      <c r="F4033" s="6">
        <v>441.32248260850014</v>
      </c>
      <c r="G4033" t="s">
        <v>20</v>
      </c>
    </row>
    <row r="4034" spans="1:7" x14ac:dyDescent="0.3">
      <c r="A4034">
        <v>4033</v>
      </c>
      <c r="B4034" t="s">
        <v>13</v>
      </c>
      <c r="C4034" t="s">
        <v>9</v>
      </c>
      <c r="D4034" s="1">
        <v>45007</v>
      </c>
      <c r="E4034" s="1" t="str">
        <f t="shared" ref="E4034:E4097" si="63">TEXT(D4034, "MMM YYYY")</f>
        <v>Mar 2023</v>
      </c>
      <c r="F4034" s="6">
        <v>28.290140508822326</v>
      </c>
      <c r="G4034" t="s">
        <v>7</v>
      </c>
    </row>
    <row r="4035" spans="1:7" x14ac:dyDescent="0.3">
      <c r="A4035">
        <v>4034</v>
      </c>
      <c r="B4035" t="s">
        <v>11</v>
      </c>
      <c r="C4035" t="s">
        <v>15</v>
      </c>
      <c r="D4035" s="1">
        <v>45000</v>
      </c>
      <c r="E4035" s="1" t="str">
        <f t="shared" si="63"/>
        <v>Mar 2023</v>
      </c>
      <c r="F4035" s="6">
        <v>119.21394329515442</v>
      </c>
      <c r="G4035" t="s">
        <v>14</v>
      </c>
    </row>
    <row r="4036" spans="1:7" x14ac:dyDescent="0.3">
      <c r="A4036">
        <v>4035</v>
      </c>
      <c r="B4036" t="s">
        <v>11</v>
      </c>
      <c r="C4036" t="s">
        <v>17</v>
      </c>
      <c r="D4036" s="1">
        <v>45030</v>
      </c>
      <c r="E4036" s="1" t="str">
        <f t="shared" si="63"/>
        <v>Apr 2023</v>
      </c>
      <c r="F4036" s="6">
        <v>132.76919283568628</v>
      </c>
      <c r="G4036" t="s">
        <v>7</v>
      </c>
    </row>
    <row r="4037" spans="1:7" x14ac:dyDescent="0.3">
      <c r="A4037">
        <v>4036</v>
      </c>
      <c r="B4037" t="s">
        <v>5</v>
      </c>
      <c r="C4037" t="s">
        <v>9</v>
      </c>
      <c r="D4037" s="1">
        <v>45264</v>
      </c>
      <c r="E4037" s="1" t="str">
        <f t="shared" si="63"/>
        <v>Dec 2023</v>
      </c>
      <c r="F4037" s="6">
        <v>421.67256245609155</v>
      </c>
      <c r="G4037" t="s">
        <v>7</v>
      </c>
    </row>
    <row r="4038" spans="1:7" x14ac:dyDescent="0.3">
      <c r="A4038">
        <v>4037</v>
      </c>
      <c r="B4038" t="s">
        <v>21</v>
      </c>
      <c r="C4038" t="s">
        <v>19</v>
      </c>
      <c r="D4038" s="1">
        <v>45272</v>
      </c>
      <c r="E4038" s="1" t="str">
        <f t="shared" si="63"/>
        <v>Dec 2023</v>
      </c>
      <c r="F4038" s="6">
        <v>298.81867948683919</v>
      </c>
      <c r="G4038" t="s">
        <v>14</v>
      </c>
    </row>
    <row r="4039" spans="1:7" x14ac:dyDescent="0.3">
      <c r="A4039">
        <v>4038</v>
      </c>
      <c r="B4039" t="s">
        <v>8</v>
      </c>
      <c r="C4039" t="s">
        <v>9</v>
      </c>
      <c r="D4039" s="1">
        <v>44940</v>
      </c>
      <c r="E4039" s="1" t="str">
        <f t="shared" si="63"/>
        <v>Jan 2023</v>
      </c>
      <c r="F4039" s="6">
        <v>461.34081125492929</v>
      </c>
      <c r="G4039" t="s">
        <v>14</v>
      </c>
    </row>
    <row r="4040" spans="1:7" x14ac:dyDescent="0.3">
      <c r="A4040">
        <v>4039</v>
      </c>
      <c r="B4040" t="s">
        <v>13</v>
      </c>
      <c r="C4040" t="s">
        <v>6</v>
      </c>
      <c r="D4040" s="1">
        <v>45070</v>
      </c>
      <c r="E4040" s="1" t="str">
        <f t="shared" si="63"/>
        <v>May 2023</v>
      </c>
      <c r="F4040" s="6">
        <v>405.88000292827127</v>
      </c>
      <c r="G4040" t="s">
        <v>10</v>
      </c>
    </row>
    <row r="4041" spans="1:7" x14ac:dyDescent="0.3">
      <c r="A4041">
        <v>4040</v>
      </c>
      <c r="B4041" t="s">
        <v>5</v>
      </c>
      <c r="C4041" t="s">
        <v>15</v>
      </c>
      <c r="D4041" s="1">
        <v>45173</v>
      </c>
      <c r="E4041" s="1" t="str">
        <f t="shared" si="63"/>
        <v>Sep 2023</v>
      </c>
      <c r="F4041" s="6">
        <v>288.76259423075754</v>
      </c>
      <c r="G4041" t="s">
        <v>14</v>
      </c>
    </row>
    <row r="4042" spans="1:7" x14ac:dyDescent="0.3">
      <c r="A4042">
        <v>4041</v>
      </c>
      <c r="B4042" t="s">
        <v>5</v>
      </c>
      <c r="C4042" t="s">
        <v>17</v>
      </c>
      <c r="D4042" s="1">
        <v>45137</v>
      </c>
      <c r="E4042" s="1" t="str">
        <f t="shared" si="63"/>
        <v>Jul 2023</v>
      </c>
      <c r="F4042" s="6">
        <v>21.550520110614553</v>
      </c>
      <c r="G4042" t="s">
        <v>14</v>
      </c>
    </row>
    <row r="4043" spans="1:7" x14ac:dyDescent="0.3">
      <c r="A4043">
        <v>4042</v>
      </c>
      <c r="B4043" t="s">
        <v>5</v>
      </c>
      <c r="C4043" t="s">
        <v>19</v>
      </c>
      <c r="D4043" s="1">
        <v>45173</v>
      </c>
      <c r="E4043" s="1" t="str">
        <f t="shared" si="63"/>
        <v>Sep 2023</v>
      </c>
      <c r="F4043" s="6">
        <v>325.18438781588668</v>
      </c>
      <c r="G4043" t="s">
        <v>12</v>
      </c>
    </row>
    <row r="4044" spans="1:7" x14ac:dyDescent="0.3">
      <c r="A4044">
        <v>4043</v>
      </c>
      <c r="B4044" t="s">
        <v>16</v>
      </c>
      <c r="C4044" t="s">
        <v>9</v>
      </c>
      <c r="D4044" s="1">
        <v>45273</v>
      </c>
      <c r="E4044" s="1" t="str">
        <f t="shared" si="63"/>
        <v>Dec 2023</v>
      </c>
      <c r="F4044" s="6">
        <v>384.15748329765842</v>
      </c>
      <c r="G4044" t="s">
        <v>20</v>
      </c>
    </row>
    <row r="4045" spans="1:7" x14ac:dyDescent="0.3">
      <c r="A4045">
        <v>4044</v>
      </c>
      <c r="B4045" t="s">
        <v>16</v>
      </c>
      <c r="C4045" t="s">
        <v>17</v>
      </c>
      <c r="D4045" s="1">
        <v>45209</v>
      </c>
      <c r="E4045" s="1" t="str">
        <f t="shared" si="63"/>
        <v>Oct 2023</v>
      </c>
      <c r="F4045" s="6">
        <v>476.94566681230026</v>
      </c>
      <c r="G4045" t="s">
        <v>12</v>
      </c>
    </row>
    <row r="4046" spans="1:7" x14ac:dyDescent="0.3">
      <c r="A4046">
        <v>4045</v>
      </c>
      <c r="B4046" t="s">
        <v>16</v>
      </c>
      <c r="C4046" t="s">
        <v>6</v>
      </c>
      <c r="D4046" s="1">
        <v>45252</v>
      </c>
      <c r="E4046" s="1" t="str">
        <f t="shared" si="63"/>
        <v>Nov 2023</v>
      </c>
      <c r="F4046" s="6">
        <v>376.44318854778277</v>
      </c>
      <c r="G4046" t="s">
        <v>7</v>
      </c>
    </row>
    <row r="4047" spans="1:7" x14ac:dyDescent="0.3">
      <c r="A4047">
        <v>4046</v>
      </c>
      <c r="B4047" t="s">
        <v>5</v>
      </c>
      <c r="C4047" t="s">
        <v>9</v>
      </c>
      <c r="D4047" s="1">
        <v>44970</v>
      </c>
      <c r="E4047" s="1" t="str">
        <f t="shared" si="63"/>
        <v>Feb 2023</v>
      </c>
      <c r="F4047" s="6">
        <v>107.10710485939633</v>
      </c>
      <c r="G4047" t="s">
        <v>7</v>
      </c>
    </row>
    <row r="4048" spans="1:7" x14ac:dyDescent="0.3">
      <c r="A4048">
        <v>4047</v>
      </c>
      <c r="B4048" t="s">
        <v>21</v>
      </c>
      <c r="C4048" t="s">
        <v>6</v>
      </c>
      <c r="D4048" s="1">
        <v>45243</v>
      </c>
      <c r="E4048" s="1" t="str">
        <f t="shared" si="63"/>
        <v>Nov 2023</v>
      </c>
      <c r="F4048" s="6">
        <v>490.52606790465461</v>
      </c>
      <c r="G4048" t="s">
        <v>7</v>
      </c>
    </row>
    <row r="4049" spans="1:7" x14ac:dyDescent="0.3">
      <c r="A4049">
        <v>4048</v>
      </c>
      <c r="B4049" t="s">
        <v>18</v>
      </c>
      <c r="C4049" t="s">
        <v>17</v>
      </c>
      <c r="D4049" s="1">
        <v>44984</v>
      </c>
      <c r="E4049" s="1" t="str">
        <f t="shared" si="63"/>
        <v>Feb 2023</v>
      </c>
      <c r="F4049" s="6">
        <v>251.44694570600942</v>
      </c>
      <c r="G4049" t="s">
        <v>10</v>
      </c>
    </row>
    <row r="4050" spans="1:7" x14ac:dyDescent="0.3">
      <c r="A4050">
        <v>4049</v>
      </c>
      <c r="B4050" t="s">
        <v>18</v>
      </c>
      <c r="C4050" t="s">
        <v>15</v>
      </c>
      <c r="D4050" s="1">
        <v>45105</v>
      </c>
      <c r="E4050" s="1" t="str">
        <f t="shared" si="63"/>
        <v>Jun 2023</v>
      </c>
      <c r="F4050" s="6">
        <v>364.13026699453246</v>
      </c>
      <c r="G4050" t="s">
        <v>20</v>
      </c>
    </row>
    <row r="4051" spans="1:7" x14ac:dyDescent="0.3">
      <c r="A4051">
        <v>4050</v>
      </c>
      <c r="B4051" t="s">
        <v>8</v>
      </c>
      <c r="C4051" t="s">
        <v>15</v>
      </c>
      <c r="D4051" s="1">
        <v>45285</v>
      </c>
      <c r="E4051" s="1" t="str">
        <f t="shared" si="63"/>
        <v>Dec 2023</v>
      </c>
      <c r="F4051" s="6">
        <v>54.999422708911453</v>
      </c>
      <c r="G4051" t="s">
        <v>14</v>
      </c>
    </row>
    <row r="4052" spans="1:7" x14ac:dyDescent="0.3">
      <c r="A4052">
        <v>4051</v>
      </c>
      <c r="B4052" t="s">
        <v>5</v>
      </c>
      <c r="C4052" t="s">
        <v>6</v>
      </c>
      <c r="D4052" s="1">
        <v>45277</v>
      </c>
      <c r="E4052" s="1" t="str">
        <f t="shared" si="63"/>
        <v>Dec 2023</v>
      </c>
      <c r="F4052" s="6">
        <v>235.57725987220203</v>
      </c>
      <c r="G4052" t="s">
        <v>10</v>
      </c>
    </row>
    <row r="4053" spans="1:7" x14ac:dyDescent="0.3">
      <c r="A4053">
        <v>4052</v>
      </c>
      <c r="B4053" t="s">
        <v>21</v>
      </c>
      <c r="C4053" t="s">
        <v>15</v>
      </c>
      <c r="D4053" s="1">
        <v>45192</v>
      </c>
      <c r="E4053" s="1" t="str">
        <f t="shared" si="63"/>
        <v>Sep 2023</v>
      </c>
      <c r="F4053" s="6">
        <v>125.86810503990527</v>
      </c>
      <c r="G4053" t="s">
        <v>10</v>
      </c>
    </row>
    <row r="4054" spans="1:7" x14ac:dyDescent="0.3">
      <c r="A4054">
        <v>4053</v>
      </c>
      <c r="B4054" t="s">
        <v>16</v>
      </c>
      <c r="C4054" t="s">
        <v>9</v>
      </c>
      <c r="D4054" s="1">
        <v>44933</v>
      </c>
      <c r="E4054" s="1" t="str">
        <f t="shared" si="63"/>
        <v>Jan 2023</v>
      </c>
      <c r="F4054" s="6">
        <v>358.89550817501578</v>
      </c>
      <c r="G4054" t="s">
        <v>10</v>
      </c>
    </row>
    <row r="4055" spans="1:7" x14ac:dyDescent="0.3">
      <c r="A4055">
        <v>4054</v>
      </c>
      <c r="B4055" t="s">
        <v>11</v>
      </c>
      <c r="C4055" t="s">
        <v>9</v>
      </c>
      <c r="D4055" s="1">
        <v>45154</v>
      </c>
      <c r="E4055" s="1" t="str">
        <f t="shared" si="63"/>
        <v>Aug 2023</v>
      </c>
      <c r="F4055" s="6">
        <v>27.881845469165711</v>
      </c>
      <c r="G4055" t="s">
        <v>10</v>
      </c>
    </row>
    <row r="4056" spans="1:7" x14ac:dyDescent="0.3">
      <c r="A4056">
        <v>4055</v>
      </c>
      <c r="B4056" t="s">
        <v>13</v>
      </c>
      <c r="C4056" t="s">
        <v>9</v>
      </c>
      <c r="D4056" s="1">
        <v>45251</v>
      </c>
      <c r="E4056" s="1" t="str">
        <f t="shared" si="63"/>
        <v>Nov 2023</v>
      </c>
      <c r="F4056" s="6">
        <v>109.3198775952273</v>
      </c>
      <c r="G4056" t="s">
        <v>14</v>
      </c>
    </row>
    <row r="4057" spans="1:7" x14ac:dyDescent="0.3">
      <c r="A4057">
        <v>4056</v>
      </c>
      <c r="B4057" t="s">
        <v>8</v>
      </c>
      <c r="C4057" t="s">
        <v>19</v>
      </c>
      <c r="D4057" s="1">
        <v>45228</v>
      </c>
      <c r="E4057" s="1" t="str">
        <f t="shared" si="63"/>
        <v>Oct 2023</v>
      </c>
      <c r="F4057" s="6">
        <v>490.32440994051075</v>
      </c>
      <c r="G4057" t="s">
        <v>14</v>
      </c>
    </row>
    <row r="4058" spans="1:7" x14ac:dyDescent="0.3">
      <c r="A4058">
        <v>4057</v>
      </c>
      <c r="B4058" t="s">
        <v>16</v>
      </c>
      <c r="C4058" t="s">
        <v>9</v>
      </c>
      <c r="D4058" s="1">
        <v>45055</v>
      </c>
      <c r="E4058" s="1" t="str">
        <f t="shared" si="63"/>
        <v>May 2023</v>
      </c>
      <c r="F4058" s="6">
        <v>296.30423512641585</v>
      </c>
      <c r="G4058" t="s">
        <v>7</v>
      </c>
    </row>
    <row r="4059" spans="1:7" x14ac:dyDescent="0.3">
      <c r="A4059">
        <v>4058</v>
      </c>
      <c r="B4059" t="s">
        <v>11</v>
      </c>
      <c r="C4059" t="s">
        <v>19</v>
      </c>
      <c r="D4059" s="1">
        <v>45116</v>
      </c>
      <c r="E4059" s="1" t="str">
        <f t="shared" si="63"/>
        <v>Jul 2023</v>
      </c>
      <c r="F4059" s="6">
        <v>332.57833360827595</v>
      </c>
      <c r="G4059" t="s">
        <v>14</v>
      </c>
    </row>
    <row r="4060" spans="1:7" x14ac:dyDescent="0.3">
      <c r="A4060">
        <v>4059</v>
      </c>
      <c r="B4060" t="s">
        <v>5</v>
      </c>
      <c r="C4060" t="s">
        <v>9</v>
      </c>
      <c r="D4060" s="1">
        <v>44934</v>
      </c>
      <c r="E4060" s="1" t="str">
        <f t="shared" si="63"/>
        <v>Jan 2023</v>
      </c>
      <c r="F4060" s="6">
        <v>334.34915971143101</v>
      </c>
      <c r="G4060" t="s">
        <v>14</v>
      </c>
    </row>
    <row r="4061" spans="1:7" x14ac:dyDescent="0.3">
      <c r="A4061">
        <v>4060</v>
      </c>
      <c r="B4061" t="s">
        <v>11</v>
      </c>
      <c r="C4061" t="s">
        <v>9</v>
      </c>
      <c r="D4061" s="1">
        <v>45134</v>
      </c>
      <c r="E4061" s="1" t="str">
        <f t="shared" si="63"/>
        <v>Jul 2023</v>
      </c>
      <c r="F4061" s="6">
        <v>138.3638998690856</v>
      </c>
      <c r="G4061" t="s">
        <v>10</v>
      </c>
    </row>
    <row r="4062" spans="1:7" x14ac:dyDescent="0.3">
      <c r="A4062">
        <v>4061</v>
      </c>
      <c r="B4062" t="s">
        <v>21</v>
      </c>
      <c r="C4062" t="s">
        <v>6</v>
      </c>
      <c r="D4062" s="1">
        <v>45277</v>
      </c>
      <c r="E4062" s="1" t="str">
        <f t="shared" si="63"/>
        <v>Dec 2023</v>
      </c>
      <c r="F4062" s="6">
        <v>103.33998058942576</v>
      </c>
      <c r="G4062" t="s">
        <v>14</v>
      </c>
    </row>
    <row r="4063" spans="1:7" x14ac:dyDescent="0.3">
      <c r="A4063">
        <v>4062</v>
      </c>
      <c r="B4063" t="s">
        <v>18</v>
      </c>
      <c r="C4063" t="s">
        <v>17</v>
      </c>
      <c r="D4063" s="1">
        <v>45072</v>
      </c>
      <c r="E4063" s="1" t="str">
        <f t="shared" si="63"/>
        <v>May 2023</v>
      </c>
      <c r="F4063" s="6">
        <v>21.394402507395874</v>
      </c>
      <c r="G4063" t="s">
        <v>20</v>
      </c>
    </row>
    <row r="4064" spans="1:7" x14ac:dyDescent="0.3">
      <c r="A4064">
        <v>4063</v>
      </c>
      <c r="B4064" t="s">
        <v>21</v>
      </c>
      <c r="C4064" t="s">
        <v>15</v>
      </c>
      <c r="D4064" s="1">
        <v>45282</v>
      </c>
      <c r="E4064" s="1" t="str">
        <f t="shared" si="63"/>
        <v>Dec 2023</v>
      </c>
      <c r="F4064" s="6">
        <v>77.730688724724516</v>
      </c>
      <c r="G4064" t="s">
        <v>10</v>
      </c>
    </row>
    <row r="4065" spans="1:7" x14ac:dyDescent="0.3">
      <c r="A4065">
        <v>4064</v>
      </c>
      <c r="B4065" t="s">
        <v>8</v>
      </c>
      <c r="C4065" t="s">
        <v>6</v>
      </c>
      <c r="D4065" s="1">
        <v>45194</v>
      </c>
      <c r="E4065" s="1" t="str">
        <f t="shared" si="63"/>
        <v>Sep 2023</v>
      </c>
      <c r="F4065" s="6">
        <v>404.63058490900198</v>
      </c>
      <c r="G4065" t="s">
        <v>10</v>
      </c>
    </row>
    <row r="4066" spans="1:7" x14ac:dyDescent="0.3">
      <c r="A4066">
        <v>4065</v>
      </c>
      <c r="B4066" t="s">
        <v>13</v>
      </c>
      <c r="C4066" t="s">
        <v>6</v>
      </c>
      <c r="D4066" s="1">
        <v>45226</v>
      </c>
      <c r="E4066" s="1" t="str">
        <f t="shared" si="63"/>
        <v>Oct 2023</v>
      </c>
      <c r="F4066" s="6">
        <v>256.81395375089335</v>
      </c>
      <c r="G4066" t="s">
        <v>12</v>
      </c>
    </row>
    <row r="4067" spans="1:7" x14ac:dyDescent="0.3">
      <c r="A4067">
        <v>4066</v>
      </c>
      <c r="B4067" t="s">
        <v>11</v>
      </c>
      <c r="C4067" t="s">
        <v>15</v>
      </c>
      <c r="D4067" s="1">
        <v>44950</v>
      </c>
      <c r="E4067" s="1" t="str">
        <f t="shared" si="63"/>
        <v>Jan 2023</v>
      </c>
      <c r="F4067" s="6">
        <v>121.13546780987375</v>
      </c>
      <c r="G4067" t="s">
        <v>10</v>
      </c>
    </row>
    <row r="4068" spans="1:7" x14ac:dyDescent="0.3">
      <c r="A4068">
        <v>4067</v>
      </c>
      <c r="B4068" t="s">
        <v>18</v>
      </c>
      <c r="C4068" t="s">
        <v>19</v>
      </c>
      <c r="D4068" s="1">
        <v>45102</v>
      </c>
      <c r="E4068" s="1" t="str">
        <f t="shared" si="63"/>
        <v>Jun 2023</v>
      </c>
      <c r="F4068" s="6">
        <v>114.58487745852554</v>
      </c>
      <c r="G4068" t="s">
        <v>14</v>
      </c>
    </row>
    <row r="4069" spans="1:7" x14ac:dyDescent="0.3">
      <c r="A4069">
        <v>4068</v>
      </c>
      <c r="B4069" t="s">
        <v>5</v>
      </c>
      <c r="C4069" t="s">
        <v>9</v>
      </c>
      <c r="D4069" s="1">
        <v>45008</v>
      </c>
      <c r="E4069" s="1" t="str">
        <f t="shared" si="63"/>
        <v>Mar 2023</v>
      </c>
      <c r="F4069" s="6">
        <v>91.947727044441294</v>
      </c>
      <c r="G4069" t="s">
        <v>7</v>
      </c>
    </row>
    <row r="4070" spans="1:7" x14ac:dyDescent="0.3">
      <c r="A4070">
        <v>4069</v>
      </c>
      <c r="B4070" t="s">
        <v>5</v>
      </c>
      <c r="C4070" t="s">
        <v>17</v>
      </c>
      <c r="D4070" s="1">
        <v>45125</v>
      </c>
      <c r="E4070" s="1" t="str">
        <f t="shared" si="63"/>
        <v>Jul 2023</v>
      </c>
      <c r="F4070" s="6">
        <v>216.03616878905839</v>
      </c>
      <c r="G4070" t="s">
        <v>7</v>
      </c>
    </row>
    <row r="4071" spans="1:7" x14ac:dyDescent="0.3">
      <c r="A4071">
        <v>4070</v>
      </c>
      <c r="B4071" t="s">
        <v>18</v>
      </c>
      <c r="C4071" t="s">
        <v>9</v>
      </c>
      <c r="D4071" s="1">
        <v>44965</v>
      </c>
      <c r="E4071" s="1" t="str">
        <f t="shared" si="63"/>
        <v>Feb 2023</v>
      </c>
      <c r="F4071" s="6">
        <v>274.24279465017065</v>
      </c>
      <c r="G4071" t="s">
        <v>14</v>
      </c>
    </row>
    <row r="4072" spans="1:7" x14ac:dyDescent="0.3">
      <c r="A4072">
        <v>4071</v>
      </c>
      <c r="B4072" t="s">
        <v>5</v>
      </c>
      <c r="C4072" t="s">
        <v>9</v>
      </c>
      <c r="D4072" s="1">
        <v>45173</v>
      </c>
      <c r="E4072" s="1" t="str">
        <f t="shared" si="63"/>
        <v>Sep 2023</v>
      </c>
      <c r="F4072" s="6">
        <v>269.67681430863036</v>
      </c>
      <c r="G4072" t="s">
        <v>14</v>
      </c>
    </row>
    <row r="4073" spans="1:7" x14ac:dyDescent="0.3">
      <c r="A4073">
        <v>4072</v>
      </c>
      <c r="B4073" t="s">
        <v>16</v>
      </c>
      <c r="C4073" t="s">
        <v>15</v>
      </c>
      <c r="D4073" s="1">
        <v>44941</v>
      </c>
      <c r="E4073" s="1" t="str">
        <f t="shared" si="63"/>
        <v>Jan 2023</v>
      </c>
      <c r="F4073" s="6">
        <v>250.25248116359845</v>
      </c>
      <c r="G4073" t="s">
        <v>7</v>
      </c>
    </row>
    <row r="4074" spans="1:7" x14ac:dyDescent="0.3">
      <c r="A4074">
        <v>4073</v>
      </c>
      <c r="B4074" t="s">
        <v>5</v>
      </c>
      <c r="C4074" t="s">
        <v>9</v>
      </c>
      <c r="D4074" s="1">
        <v>44929</v>
      </c>
      <c r="E4074" s="1" t="str">
        <f t="shared" si="63"/>
        <v>Jan 2023</v>
      </c>
      <c r="F4074" s="6">
        <v>146.36697522954759</v>
      </c>
      <c r="G4074" t="s">
        <v>20</v>
      </c>
    </row>
    <row r="4075" spans="1:7" x14ac:dyDescent="0.3">
      <c r="A4075">
        <v>4074</v>
      </c>
      <c r="B4075" t="s">
        <v>11</v>
      </c>
      <c r="C4075" t="s">
        <v>17</v>
      </c>
      <c r="D4075" s="1">
        <v>44945</v>
      </c>
      <c r="E4075" s="1" t="str">
        <f t="shared" si="63"/>
        <v>Jan 2023</v>
      </c>
      <c r="F4075" s="6">
        <v>16.351726206840635</v>
      </c>
      <c r="G4075" t="s">
        <v>14</v>
      </c>
    </row>
    <row r="4076" spans="1:7" x14ac:dyDescent="0.3">
      <c r="A4076">
        <v>4075</v>
      </c>
      <c r="B4076" t="s">
        <v>5</v>
      </c>
      <c r="C4076" t="s">
        <v>15</v>
      </c>
      <c r="D4076" s="1">
        <v>45017</v>
      </c>
      <c r="E4076" s="1" t="str">
        <f t="shared" si="63"/>
        <v>Apr 2023</v>
      </c>
      <c r="F4076" s="6">
        <v>143.33975897960065</v>
      </c>
      <c r="G4076" t="s">
        <v>7</v>
      </c>
    </row>
    <row r="4077" spans="1:7" x14ac:dyDescent="0.3">
      <c r="A4077">
        <v>4076</v>
      </c>
      <c r="B4077" t="s">
        <v>8</v>
      </c>
      <c r="C4077" t="s">
        <v>6</v>
      </c>
      <c r="D4077" s="1">
        <v>45149</v>
      </c>
      <c r="E4077" s="1" t="str">
        <f t="shared" si="63"/>
        <v>Aug 2023</v>
      </c>
      <c r="F4077" s="6">
        <v>67.501917799986089</v>
      </c>
      <c r="G4077" t="s">
        <v>12</v>
      </c>
    </row>
    <row r="4078" spans="1:7" x14ac:dyDescent="0.3">
      <c r="A4078">
        <v>4077</v>
      </c>
      <c r="B4078" t="s">
        <v>11</v>
      </c>
      <c r="C4078" t="s">
        <v>17</v>
      </c>
      <c r="D4078" s="1">
        <v>45011</v>
      </c>
      <c r="E4078" s="1" t="str">
        <f t="shared" si="63"/>
        <v>Mar 2023</v>
      </c>
      <c r="F4078" s="6">
        <v>473.44940338805543</v>
      </c>
      <c r="G4078" t="s">
        <v>7</v>
      </c>
    </row>
    <row r="4079" spans="1:7" x14ac:dyDescent="0.3">
      <c r="A4079">
        <v>4078</v>
      </c>
      <c r="B4079" t="s">
        <v>8</v>
      </c>
      <c r="C4079" t="s">
        <v>17</v>
      </c>
      <c r="D4079" s="1">
        <v>45018</v>
      </c>
      <c r="E4079" s="1" t="str">
        <f t="shared" si="63"/>
        <v>Apr 2023</v>
      </c>
      <c r="F4079" s="6">
        <v>53.776944697419687</v>
      </c>
      <c r="G4079" t="s">
        <v>7</v>
      </c>
    </row>
    <row r="4080" spans="1:7" x14ac:dyDescent="0.3">
      <c r="A4080">
        <v>4079</v>
      </c>
      <c r="B4080" t="s">
        <v>18</v>
      </c>
      <c r="C4080" t="s">
        <v>6</v>
      </c>
      <c r="D4080" s="1">
        <v>45111</v>
      </c>
      <c r="E4080" s="1" t="str">
        <f t="shared" si="63"/>
        <v>Jul 2023</v>
      </c>
      <c r="F4080" s="6">
        <v>50.433310310365755</v>
      </c>
      <c r="G4080" t="s">
        <v>20</v>
      </c>
    </row>
    <row r="4081" spans="1:7" x14ac:dyDescent="0.3">
      <c r="A4081">
        <v>4080</v>
      </c>
      <c r="B4081" t="s">
        <v>21</v>
      </c>
      <c r="C4081" t="s">
        <v>15</v>
      </c>
      <c r="D4081" s="1">
        <v>45279</v>
      </c>
      <c r="E4081" s="1" t="str">
        <f t="shared" si="63"/>
        <v>Dec 2023</v>
      </c>
      <c r="F4081" s="6">
        <v>328.38078552565759</v>
      </c>
      <c r="G4081" t="s">
        <v>12</v>
      </c>
    </row>
    <row r="4082" spans="1:7" x14ac:dyDescent="0.3">
      <c r="A4082">
        <v>4081</v>
      </c>
      <c r="B4082" t="s">
        <v>21</v>
      </c>
      <c r="C4082" t="s">
        <v>15</v>
      </c>
      <c r="D4082" s="1">
        <v>44987</v>
      </c>
      <c r="E4082" s="1" t="str">
        <f t="shared" si="63"/>
        <v>Mar 2023</v>
      </c>
      <c r="F4082" s="6">
        <v>381.26988681638289</v>
      </c>
      <c r="G4082" t="s">
        <v>7</v>
      </c>
    </row>
    <row r="4083" spans="1:7" x14ac:dyDescent="0.3">
      <c r="A4083">
        <v>4082</v>
      </c>
      <c r="B4083" t="s">
        <v>16</v>
      </c>
      <c r="C4083" t="s">
        <v>15</v>
      </c>
      <c r="D4083" s="1">
        <v>45183</v>
      </c>
      <c r="E4083" s="1" t="str">
        <f t="shared" si="63"/>
        <v>Sep 2023</v>
      </c>
      <c r="F4083" s="6">
        <v>444.48378072656141</v>
      </c>
      <c r="G4083" t="s">
        <v>12</v>
      </c>
    </row>
    <row r="4084" spans="1:7" x14ac:dyDescent="0.3">
      <c r="A4084">
        <v>4083</v>
      </c>
      <c r="B4084" t="s">
        <v>18</v>
      </c>
      <c r="C4084" t="s">
        <v>19</v>
      </c>
      <c r="D4084" s="1">
        <v>44999</v>
      </c>
      <c r="E4084" s="1" t="str">
        <f t="shared" si="63"/>
        <v>Mar 2023</v>
      </c>
      <c r="F4084" s="6">
        <v>239.46083382329843</v>
      </c>
      <c r="G4084" t="s">
        <v>14</v>
      </c>
    </row>
    <row r="4085" spans="1:7" x14ac:dyDescent="0.3">
      <c r="A4085">
        <v>4084</v>
      </c>
      <c r="B4085" t="s">
        <v>18</v>
      </c>
      <c r="C4085" t="s">
        <v>6</v>
      </c>
      <c r="D4085" s="1">
        <v>45073</v>
      </c>
      <c r="E4085" s="1" t="str">
        <f t="shared" si="63"/>
        <v>May 2023</v>
      </c>
      <c r="F4085" s="6">
        <v>33.210197438461577</v>
      </c>
      <c r="G4085" t="s">
        <v>7</v>
      </c>
    </row>
    <row r="4086" spans="1:7" x14ac:dyDescent="0.3">
      <c r="A4086">
        <v>4085</v>
      </c>
      <c r="B4086" t="s">
        <v>18</v>
      </c>
      <c r="C4086" t="s">
        <v>9</v>
      </c>
      <c r="D4086" s="1">
        <v>45282</v>
      </c>
      <c r="E4086" s="1" t="str">
        <f t="shared" si="63"/>
        <v>Dec 2023</v>
      </c>
      <c r="F4086" s="6">
        <v>42.50502472078513</v>
      </c>
      <c r="G4086" t="s">
        <v>20</v>
      </c>
    </row>
    <row r="4087" spans="1:7" x14ac:dyDescent="0.3">
      <c r="A4087">
        <v>4086</v>
      </c>
      <c r="B4087" t="s">
        <v>8</v>
      </c>
      <c r="C4087" t="s">
        <v>15</v>
      </c>
      <c r="D4087" s="1">
        <v>45009</v>
      </c>
      <c r="E4087" s="1" t="str">
        <f t="shared" si="63"/>
        <v>Mar 2023</v>
      </c>
      <c r="F4087" s="6">
        <v>371.40962702095976</v>
      </c>
      <c r="G4087" t="s">
        <v>10</v>
      </c>
    </row>
    <row r="4088" spans="1:7" x14ac:dyDescent="0.3">
      <c r="A4088">
        <v>4087</v>
      </c>
      <c r="B4088" t="s">
        <v>11</v>
      </c>
      <c r="C4088" t="s">
        <v>9</v>
      </c>
      <c r="D4088" s="1">
        <v>45254</v>
      </c>
      <c r="E4088" s="1" t="str">
        <f t="shared" si="63"/>
        <v>Nov 2023</v>
      </c>
      <c r="F4088" s="6">
        <v>334.8317674983013</v>
      </c>
      <c r="G4088" t="s">
        <v>14</v>
      </c>
    </row>
    <row r="4089" spans="1:7" x14ac:dyDescent="0.3">
      <c r="A4089">
        <v>4088</v>
      </c>
      <c r="B4089" t="s">
        <v>8</v>
      </c>
      <c r="C4089" t="s">
        <v>9</v>
      </c>
      <c r="D4089" s="1">
        <v>45112</v>
      </c>
      <c r="E4089" s="1" t="str">
        <f t="shared" si="63"/>
        <v>Jul 2023</v>
      </c>
      <c r="F4089" s="6">
        <v>41.871354706931079</v>
      </c>
      <c r="G4089" t="s">
        <v>20</v>
      </c>
    </row>
    <row r="4090" spans="1:7" x14ac:dyDescent="0.3">
      <c r="A4090">
        <v>4089</v>
      </c>
      <c r="B4090" t="s">
        <v>11</v>
      </c>
      <c r="C4090" t="s">
        <v>17</v>
      </c>
      <c r="D4090" s="1">
        <v>45063</v>
      </c>
      <c r="E4090" s="1" t="str">
        <f t="shared" si="63"/>
        <v>May 2023</v>
      </c>
      <c r="F4090" s="6">
        <v>222.00111966787878</v>
      </c>
      <c r="G4090" t="s">
        <v>20</v>
      </c>
    </row>
    <row r="4091" spans="1:7" x14ac:dyDescent="0.3">
      <c r="A4091">
        <v>4090</v>
      </c>
      <c r="B4091" t="s">
        <v>16</v>
      </c>
      <c r="C4091" t="s">
        <v>6</v>
      </c>
      <c r="D4091" s="1">
        <v>44988</v>
      </c>
      <c r="E4091" s="1" t="str">
        <f t="shared" si="63"/>
        <v>Mar 2023</v>
      </c>
      <c r="F4091" s="6">
        <v>105.10624999391248</v>
      </c>
      <c r="G4091" t="s">
        <v>7</v>
      </c>
    </row>
    <row r="4092" spans="1:7" x14ac:dyDescent="0.3">
      <c r="A4092">
        <v>4091</v>
      </c>
      <c r="B4092" t="s">
        <v>21</v>
      </c>
      <c r="C4092" t="s">
        <v>17</v>
      </c>
      <c r="D4092" s="1">
        <v>44944</v>
      </c>
      <c r="E4092" s="1" t="str">
        <f t="shared" si="63"/>
        <v>Jan 2023</v>
      </c>
      <c r="F4092" s="6">
        <v>166.14153260782226</v>
      </c>
      <c r="G4092" t="s">
        <v>10</v>
      </c>
    </row>
    <row r="4093" spans="1:7" x14ac:dyDescent="0.3">
      <c r="A4093">
        <v>4092</v>
      </c>
      <c r="B4093" t="s">
        <v>5</v>
      </c>
      <c r="C4093" t="s">
        <v>6</v>
      </c>
      <c r="D4093" s="1">
        <v>45061</v>
      </c>
      <c r="E4093" s="1" t="str">
        <f t="shared" si="63"/>
        <v>May 2023</v>
      </c>
      <c r="F4093" s="6">
        <v>344.26555308570516</v>
      </c>
      <c r="G4093" t="s">
        <v>12</v>
      </c>
    </row>
    <row r="4094" spans="1:7" x14ac:dyDescent="0.3">
      <c r="A4094">
        <v>4093</v>
      </c>
      <c r="B4094" t="s">
        <v>13</v>
      </c>
      <c r="C4094" t="s">
        <v>17</v>
      </c>
      <c r="D4094" s="1">
        <v>45220</v>
      </c>
      <c r="E4094" s="1" t="str">
        <f t="shared" si="63"/>
        <v>Oct 2023</v>
      </c>
      <c r="F4094" s="6">
        <v>417.97467819045602</v>
      </c>
      <c r="G4094" t="s">
        <v>7</v>
      </c>
    </row>
    <row r="4095" spans="1:7" x14ac:dyDescent="0.3">
      <c r="A4095">
        <v>4094</v>
      </c>
      <c r="B4095" t="s">
        <v>18</v>
      </c>
      <c r="C4095" t="s">
        <v>15</v>
      </c>
      <c r="D4095" s="1">
        <v>44973</v>
      </c>
      <c r="E4095" s="1" t="str">
        <f t="shared" si="63"/>
        <v>Feb 2023</v>
      </c>
      <c r="F4095" s="6">
        <v>417.49233474575419</v>
      </c>
      <c r="G4095" t="s">
        <v>20</v>
      </c>
    </row>
    <row r="4096" spans="1:7" x14ac:dyDescent="0.3">
      <c r="A4096">
        <v>4095</v>
      </c>
      <c r="B4096" t="s">
        <v>21</v>
      </c>
      <c r="C4096" t="s">
        <v>17</v>
      </c>
      <c r="D4096" s="1">
        <v>44984</v>
      </c>
      <c r="E4096" s="1" t="str">
        <f t="shared" si="63"/>
        <v>Feb 2023</v>
      </c>
      <c r="F4096" s="6">
        <v>190.89605518502597</v>
      </c>
      <c r="G4096" t="s">
        <v>12</v>
      </c>
    </row>
    <row r="4097" spans="1:7" x14ac:dyDescent="0.3">
      <c r="A4097">
        <v>4096</v>
      </c>
      <c r="B4097" t="s">
        <v>21</v>
      </c>
      <c r="C4097" t="s">
        <v>19</v>
      </c>
      <c r="D4097" s="1">
        <v>45263</v>
      </c>
      <c r="E4097" s="1" t="str">
        <f t="shared" si="63"/>
        <v>Dec 2023</v>
      </c>
      <c r="F4097" s="6">
        <v>415.58813357359634</v>
      </c>
      <c r="G4097" t="s">
        <v>10</v>
      </c>
    </row>
    <row r="4098" spans="1:7" x14ac:dyDescent="0.3">
      <c r="A4098">
        <v>4097</v>
      </c>
      <c r="B4098" t="s">
        <v>16</v>
      </c>
      <c r="C4098" t="s">
        <v>15</v>
      </c>
      <c r="D4098" s="1">
        <v>44991</v>
      </c>
      <c r="E4098" s="1" t="str">
        <f t="shared" ref="E4098:E4161" si="64">TEXT(D4098, "MMM YYYY")</f>
        <v>Mar 2023</v>
      </c>
      <c r="F4098" s="6">
        <v>384.84759366178434</v>
      </c>
      <c r="G4098" t="s">
        <v>14</v>
      </c>
    </row>
    <row r="4099" spans="1:7" x14ac:dyDescent="0.3">
      <c r="A4099">
        <v>4098</v>
      </c>
      <c r="B4099" t="s">
        <v>13</v>
      </c>
      <c r="C4099" t="s">
        <v>9</v>
      </c>
      <c r="D4099" s="1">
        <v>45037</v>
      </c>
      <c r="E4099" s="1" t="str">
        <f t="shared" si="64"/>
        <v>Apr 2023</v>
      </c>
      <c r="F4099" s="6">
        <v>123.63883930651106</v>
      </c>
      <c r="G4099" t="s">
        <v>20</v>
      </c>
    </row>
    <row r="4100" spans="1:7" x14ac:dyDescent="0.3">
      <c r="A4100">
        <v>4099</v>
      </c>
      <c r="B4100" t="s">
        <v>13</v>
      </c>
      <c r="C4100" t="s">
        <v>6</v>
      </c>
      <c r="D4100" s="1">
        <v>45063</v>
      </c>
      <c r="E4100" s="1" t="str">
        <f t="shared" si="64"/>
        <v>May 2023</v>
      </c>
      <c r="F4100" s="6">
        <v>153.71495540800757</v>
      </c>
      <c r="G4100" t="s">
        <v>20</v>
      </c>
    </row>
    <row r="4101" spans="1:7" x14ac:dyDescent="0.3">
      <c r="A4101">
        <v>4100</v>
      </c>
      <c r="B4101" t="s">
        <v>13</v>
      </c>
      <c r="C4101" t="s">
        <v>6</v>
      </c>
      <c r="D4101" s="1">
        <v>45070</v>
      </c>
      <c r="E4101" s="1" t="str">
        <f t="shared" si="64"/>
        <v>May 2023</v>
      </c>
      <c r="F4101" s="6">
        <v>426.13024842382379</v>
      </c>
      <c r="G4101" t="s">
        <v>7</v>
      </c>
    </row>
    <row r="4102" spans="1:7" x14ac:dyDescent="0.3">
      <c r="A4102">
        <v>4101</v>
      </c>
      <c r="B4102" t="s">
        <v>13</v>
      </c>
      <c r="C4102" t="s">
        <v>9</v>
      </c>
      <c r="D4102" s="1">
        <v>45188</v>
      </c>
      <c r="E4102" s="1" t="str">
        <f t="shared" si="64"/>
        <v>Sep 2023</v>
      </c>
      <c r="F4102" s="6">
        <v>82.312423149213245</v>
      </c>
      <c r="G4102" t="s">
        <v>7</v>
      </c>
    </row>
    <row r="4103" spans="1:7" x14ac:dyDescent="0.3">
      <c r="A4103">
        <v>4102</v>
      </c>
      <c r="B4103" t="s">
        <v>8</v>
      </c>
      <c r="C4103" t="s">
        <v>17</v>
      </c>
      <c r="D4103" s="1">
        <v>45287</v>
      </c>
      <c r="E4103" s="1" t="str">
        <f t="shared" si="64"/>
        <v>Dec 2023</v>
      </c>
      <c r="F4103" s="6">
        <v>359.52843371029871</v>
      </c>
      <c r="G4103" t="s">
        <v>12</v>
      </c>
    </row>
    <row r="4104" spans="1:7" x14ac:dyDescent="0.3">
      <c r="A4104">
        <v>4103</v>
      </c>
      <c r="B4104" t="s">
        <v>8</v>
      </c>
      <c r="C4104" t="s">
        <v>6</v>
      </c>
      <c r="D4104" s="1">
        <v>45123</v>
      </c>
      <c r="E4104" s="1" t="str">
        <f t="shared" si="64"/>
        <v>Jul 2023</v>
      </c>
      <c r="F4104" s="6">
        <v>69.139439054509864</v>
      </c>
      <c r="G4104" t="s">
        <v>14</v>
      </c>
    </row>
    <row r="4105" spans="1:7" x14ac:dyDescent="0.3">
      <c r="A4105">
        <v>4104</v>
      </c>
      <c r="B4105" t="s">
        <v>11</v>
      </c>
      <c r="C4105" t="s">
        <v>9</v>
      </c>
      <c r="D4105" s="1">
        <v>45011</v>
      </c>
      <c r="E4105" s="1" t="str">
        <f t="shared" si="64"/>
        <v>Mar 2023</v>
      </c>
      <c r="F4105" s="6">
        <v>190.35458051166614</v>
      </c>
      <c r="G4105" t="s">
        <v>10</v>
      </c>
    </row>
    <row r="4106" spans="1:7" x14ac:dyDescent="0.3">
      <c r="A4106">
        <v>4105</v>
      </c>
      <c r="B4106" t="s">
        <v>11</v>
      </c>
      <c r="C4106" t="s">
        <v>17</v>
      </c>
      <c r="D4106" s="1">
        <v>45085</v>
      </c>
      <c r="E4106" s="1" t="str">
        <f t="shared" si="64"/>
        <v>Jun 2023</v>
      </c>
      <c r="F4106" s="6">
        <v>497.92292662381266</v>
      </c>
      <c r="G4106" t="s">
        <v>12</v>
      </c>
    </row>
    <row r="4107" spans="1:7" x14ac:dyDescent="0.3">
      <c r="A4107">
        <v>4106</v>
      </c>
      <c r="B4107" t="s">
        <v>8</v>
      </c>
      <c r="C4107" t="s">
        <v>15</v>
      </c>
      <c r="D4107" s="1">
        <v>45210</v>
      </c>
      <c r="E4107" s="1" t="str">
        <f t="shared" si="64"/>
        <v>Oct 2023</v>
      </c>
      <c r="F4107" s="6">
        <v>120.7494370176905</v>
      </c>
      <c r="G4107" t="s">
        <v>10</v>
      </c>
    </row>
    <row r="4108" spans="1:7" x14ac:dyDescent="0.3">
      <c r="A4108">
        <v>4107</v>
      </c>
      <c r="B4108" t="s">
        <v>18</v>
      </c>
      <c r="C4108" t="s">
        <v>17</v>
      </c>
      <c r="D4108" s="1">
        <v>45192</v>
      </c>
      <c r="E4108" s="1" t="str">
        <f t="shared" si="64"/>
        <v>Sep 2023</v>
      </c>
      <c r="F4108" s="6">
        <v>210.73617601299202</v>
      </c>
      <c r="G4108" t="s">
        <v>12</v>
      </c>
    </row>
    <row r="4109" spans="1:7" x14ac:dyDescent="0.3">
      <c r="A4109">
        <v>4108</v>
      </c>
      <c r="B4109" t="s">
        <v>11</v>
      </c>
      <c r="C4109" t="s">
        <v>9</v>
      </c>
      <c r="D4109" s="1">
        <v>45174</v>
      </c>
      <c r="E4109" s="1" t="str">
        <f t="shared" si="64"/>
        <v>Sep 2023</v>
      </c>
      <c r="F4109" s="6">
        <v>476.16436095247457</v>
      </c>
      <c r="G4109" t="s">
        <v>14</v>
      </c>
    </row>
    <row r="4110" spans="1:7" x14ac:dyDescent="0.3">
      <c r="A4110">
        <v>4109</v>
      </c>
      <c r="B4110" t="s">
        <v>5</v>
      </c>
      <c r="C4110" t="s">
        <v>19</v>
      </c>
      <c r="D4110" s="1">
        <v>44972</v>
      </c>
      <c r="E4110" s="1" t="str">
        <f t="shared" si="64"/>
        <v>Feb 2023</v>
      </c>
      <c r="F4110" s="6">
        <v>372.25014534276136</v>
      </c>
      <c r="G4110" t="s">
        <v>20</v>
      </c>
    </row>
    <row r="4111" spans="1:7" x14ac:dyDescent="0.3">
      <c r="A4111">
        <v>4110</v>
      </c>
      <c r="B4111" t="s">
        <v>13</v>
      </c>
      <c r="C4111" t="s">
        <v>19</v>
      </c>
      <c r="D4111" s="1">
        <v>45242</v>
      </c>
      <c r="E4111" s="1" t="str">
        <f t="shared" si="64"/>
        <v>Nov 2023</v>
      </c>
      <c r="F4111" s="6">
        <v>326.25532786029527</v>
      </c>
      <c r="G4111" t="s">
        <v>20</v>
      </c>
    </row>
    <row r="4112" spans="1:7" x14ac:dyDescent="0.3">
      <c r="A4112">
        <v>4111</v>
      </c>
      <c r="B4112" t="s">
        <v>11</v>
      </c>
      <c r="C4112" t="s">
        <v>17</v>
      </c>
      <c r="D4112" s="1">
        <v>45010</v>
      </c>
      <c r="E4112" s="1" t="str">
        <f t="shared" si="64"/>
        <v>Mar 2023</v>
      </c>
      <c r="F4112" s="6">
        <v>176.07714596695658</v>
      </c>
      <c r="G4112" t="s">
        <v>12</v>
      </c>
    </row>
    <row r="4113" spans="1:7" x14ac:dyDescent="0.3">
      <c r="A4113">
        <v>4112</v>
      </c>
      <c r="B4113" t="s">
        <v>5</v>
      </c>
      <c r="C4113" t="s">
        <v>15</v>
      </c>
      <c r="D4113" s="1">
        <v>45040</v>
      </c>
      <c r="E4113" s="1" t="str">
        <f t="shared" si="64"/>
        <v>Apr 2023</v>
      </c>
      <c r="F4113" s="6">
        <v>450.95256117976339</v>
      </c>
      <c r="G4113" t="s">
        <v>20</v>
      </c>
    </row>
    <row r="4114" spans="1:7" x14ac:dyDescent="0.3">
      <c r="A4114">
        <v>4113</v>
      </c>
      <c r="B4114" t="s">
        <v>13</v>
      </c>
      <c r="C4114" t="s">
        <v>9</v>
      </c>
      <c r="D4114" s="1">
        <v>45059</v>
      </c>
      <c r="E4114" s="1" t="str">
        <f t="shared" si="64"/>
        <v>May 2023</v>
      </c>
      <c r="F4114" s="6">
        <v>308.66534582202684</v>
      </c>
      <c r="G4114" t="s">
        <v>7</v>
      </c>
    </row>
    <row r="4115" spans="1:7" x14ac:dyDescent="0.3">
      <c r="A4115">
        <v>4114</v>
      </c>
      <c r="B4115" t="s">
        <v>11</v>
      </c>
      <c r="C4115" t="s">
        <v>6</v>
      </c>
      <c r="D4115" s="1">
        <v>45115</v>
      </c>
      <c r="E4115" s="1" t="str">
        <f t="shared" si="64"/>
        <v>Jul 2023</v>
      </c>
      <c r="F4115" s="6">
        <v>92.398324562783671</v>
      </c>
      <c r="G4115" t="s">
        <v>7</v>
      </c>
    </row>
    <row r="4116" spans="1:7" x14ac:dyDescent="0.3">
      <c r="A4116">
        <v>4115</v>
      </c>
      <c r="B4116" t="s">
        <v>5</v>
      </c>
      <c r="C4116" t="s">
        <v>6</v>
      </c>
      <c r="D4116" s="1">
        <v>44987</v>
      </c>
      <c r="E4116" s="1" t="str">
        <f t="shared" si="64"/>
        <v>Mar 2023</v>
      </c>
      <c r="F4116" s="6">
        <v>281.13442533008572</v>
      </c>
      <c r="G4116" t="s">
        <v>20</v>
      </c>
    </row>
    <row r="4117" spans="1:7" x14ac:dyDescent="0.3">
      <c r="A4117">
        <v>4116</v>
      </c>
      <c r="B4117" t="s">
        <v>5</v>
      </c>
      <c r="C4117" t="s">
        <v>6</v>
      </c>
      <c r="D4117" s="1">
        <v>44935</v>
      </c>
      <c r="E4117" s="1" t="str">
        <f t="shared" si="64"/>
        <v>Jan 2023</v>
      </c>
      <c r="F4117" s="6">
        <v>97.749255480185752</v>
      </c>
      <c r="G4117" t="s">
        <v>20</v>
      </c>
    </row>
    <row r="4118" spans="1:7" x14ac:dyDescent="0.3">
      <c r="A4118">
        <v>4117</v>
      </c>
      <c r="B4118" t="s">
        <v>8</v>
      </c>
      <c r="C4118" t="s">
        <v>6</v>
      </c>
      <c r="D4118" s="1">
        <v>45206</v>
      </c>
      <c r="E4118" s="1" t="str">
        <f t="shared" si="64"/>
        <v>Oct 2023</v>
      </c>
      <c r="F4118" s="6">
        <v>135.19130233334502</v>
      </c>
      <c r="G4118" t="s">
        <v>10</v>
      </c>
    </row>
    <row r="4119" spans="1:7" x14ac:dyDescent="0.3">
      <c r="A4119">
        <v>4118</v>
      </c>
      <c r="B4119" t="s">
        <v>8</v>
      </c>
      <c r="C4119" t="s">
        <v>17</v>
      </c>
      <c r="D4119" s="1">
        <v>45248</v>
      </c>
      <c r="E4119" s="1" t="str">
        <f t="shared" si="64"/>
        <v>Nov 2023</v>
      </c>
      <c r="F4119" s="6">
        <v>140.44977323344594</v>
      </c>
      <c r="G4119" t="s">
        <v>10</v>
      </c>
    </row>
    <row r="4120" spans="1:7" x14ac:dyDescent="0.3">
      <c r="A4120">
        <v>4119</v>
      </c>
      <c r="B4120" t="s">
        <v>5</v>
      </c>
      <c r="C4120" t="s">
        <v>6</v>
      </c>
      <c r="D4120" s="1">
        <v>45207</v>
      </c>
      <c r="E4120" s="1" t="str">
        <f t="shared" si="64"/>
        <v>Oct 2023</v>
      </c>
      <c r="F4120" s="6">
        <v>363.10967708752111</v>
      </c>
      <c r="G4120" t="s">
        <v>12</v>
      </c>
    </row>
    <row r="4121" spans="1:7" x14ac:dyDescent="0.3">
      <c r="A4121">
        <v>4120</v>
      </c>
      <c r="B4121" t="s">
        <v>18</v>
      </c>
      <c r="C4121" t="s">
        <v>19</v>
      </c>
      <c r="D4121" s="1">
        <v>44995</v>
      </c>
      <c r="E4121" s="1" t="str">
        <f t="shared" si="64"/>
        <v>Mar 2023</v>
      </c>
      <c r="F4121" s="6">
        <v>11.978491981095718</v>
      </c>
      <c r="G4121" t="s">
        <v>14</v>
      </c>
    </row>
    <row r="4122" spans="1:7" x14ac:dyDescent="0.3">
      <c r="A4122">
        <v>4121</v>
      </c>
      <c r="B4122" t="s">
        <v>5</v>
      </c>
      <c r="C4122" t="s">
        <v>9</v>
      </c>
      <c r="D4122" s="1">
        <v>45288</v>
      </c>
      <c r="E4122" s="1" t="str">
        <f t="shared" si="64"/>
        <v>Dec 2023</v>
      </c>
      <c r="F4122" s="6">
        <v>70.029927499882533</v>
      </c>
      <c r="G4122" t="s">
        <v>10</v>
      </c>
    </row>
    <row r="4123" spans="1:7" x14ac:dyDescent="0.3">
      <c r="A4123">
        <v>4122</v>
      </c>
      <c r="B4123" t="s">
        <v>5</v>
      </c>
      <c r="C4123" t="s">
        <v>19</v>
      </c>
      <c r="D4123" s="1">
        <v>45200</v>
      </c>
      <c r="E4123" s="1" t="str">
        <f t="shared" si="64"/>
        <v>Oct 2023</v>
      </c>
      <c r="F4123" s="6">
        <v>210.75407857937506</v>
      </c>
      <c r="G4123" t="s">
        <v>10</v>
      </c>
    </row>
    <row r="4124" spans="1:7" x14ac:dyDescent="0.3">
      <c r="A4124">
        <v>4123</v>
      </c>
      <c r="B4124" t="s">
        <v>5</v>
      </c>
      <c r="C4124" t="s">
        <v>6</v>
      </c>
      <c r="D4124" s="1">
        <v>45285</v>
      </c>
      <c r="E4124" s="1" t="str">
        <f t="shared" si="64"/>
        <v>Dec 2023</v>
      </c>
      <c r="F4124" s="6">
        <v>82.319819518709011</v>
      </c>
      <c r="G4124" t="s">
        <v>14</v>
      </c>
    </row>
    <row r="4125" spans="1:7" x14ac:dyDescent="0.3">
      <c r="A4125">
        <v>4124</v>
      </c>
      <c r="B4125" t="s">
        <v>5</v>
      </c>
      <c r="C4125" t="s">
        <v>17</v>
      </c>
      <c r="D4125" s="1">
        <v>45108</v>
      </c>
      <c r="E4125" s="1" t="str">
        <f t="shared" si="64"/>
        <v>Jul 2023</v>
      </c>
      <c r="F4125" s="6">
        <v>15.249231929552245</v>
      </c>
      <c r="G4125" t="s">
        <v>12</v>
      </c>
    </row>
    <row r="4126" spans="1:7" x14ac:dyDescent="0.3">
      <c r="A4126">
        <v>4125</v>
      </c>
      <c r="B4126" t="s">
        <v>5</v>
      </c>
      <c r="C4126" t="s">
        <v>6</v>
      </c>
      <c r="D4126" s="1">
        <v>45125</v>
      </c>
      <c r="E4126" s="1" t="str">
        <f t="shared" si="64"/>
        <v>Jul 2023</v>
      </c>
      <c r="F4126" s="6">
        <v>460.59796352142513</v>
      </c>
      <c r="G4126" t="s">
        <v>12</v>
      </c>
    </row>
    <row r="4127" spans="1:7" x14ac:dyDescent="0.3">
      <c r="A4127">
        <v>4126</v>
      </c>
      <c r="B4127" t="s">
        <v>21</v>
      </c>
      <c r="C4127" t="s">
        <v>6</v>
      </c>
      <c r="D4127" s="1">
        <v>45177</v>
      </c>
      <c r="E4127" s="1" t="str">
        <f t="shared" si="64"/>
        <v>Sep 2023</v>
      </c>
      <c r="F4127" s="6">
        <v>84.586834536459889</v>
      </c>
      <c r="G4127" t="s">
        <v>7</v>
      </c>
    </row>
    <row r="4128" spans="1:7" x14ac:dyDescent="0.3">
      <c r="A4128">
        <v>4127</v>
      </c>
      <c r="B4128" t="s">
        <v>5</v>
      </c>
      <c r="C4128" t="s">
        <v>6</v>
      </c>
      <c r="D4128" s="1">
        <v>45099</v>
      </c>
      <c r="E4128" s="1" t="str">
        <f t="shared" si="64"/>
        <v>Jun 2023</v>
      </c>
      <c r="F4128" s="6">
        <v>334.55952131706772</v>
      </c>
      <c r="G4128" t="s">
        <v>10</v>
      </c>
    </row>
    <row r="4129" spans="1:7" x14ac:dyDescent="0.3">
      <c r="A4129">
        <v>4128</v>
      </c>
      <c r="B4129" t="s">
        <v>21</v>
      </c>
      <c r="C4129" t="s">
        <v>6</v>
      </c>
      <c r="D4129" s="1">
        <v>44983</v>
      </c>
      <c r="E4129" s="1" t="str">
        <f t="shared" si="64"/>
        <v>Feb 2023</v>
      </c>
      <c r="F4129" s="6">
        <v>174.0139052498651</v>
      </c>
      <c r="G4129" t="s">
        <v>20</v>
      </c>
    </row>
    <row r="4130" spans="1:7" x14ac:dyDescent="0.3">
      <c r="A4130">
        <v>4129</v>
      </c>
      <c r="B4130" t="s">
        <v>16</v>
      </c>
      <c r="C4130" t="s">
        <v>6</v>
      </c>
      <c r="D4130" s="1">
        <v>45225</v>
      </c>
      <c r="E4130" s="1" t="str">
        <f t="shared" si="64"/>
        <v>Oct 2023</v>
      </c>
      <c r="F4130" s="6">
        <v>130.57093578119012</v>
      </c>
      <c r="G4130" t="s">
        <v>10</v>
      </c>
    </row>
    <row r="4131" spans="1:7" x14ac:dyDescent="0.3">
      <c r="A4131">
        <v>4130</v>
      </c>
      <c r="B4131" t="s">
        <v>11</v>
      </c>
      <c r="C4131" t="s">
        <v>19</v>
      </c>
      <c r="D4131" s="1">
        <v>45126</v>
      </c>
      <c r="E4131" s="1" t="str">
        <f t="shared" si="64"/>
        <v>Jul 2023</v>
      </c>
      <c r="F4131" s="6">
        <v>233.41797366216946</v>
      </c>
      <c r="G4131" t="s">
        <v>12</v>
      </c>
    </row>
    <row r="4132" spans="1:7" x14ac:dyDescent="0.3">
      <c r="A4132">
        <v>4131</v>
      </c>
      <c r="B4132" t="s">
        <v>13</v>
      </c>
      <c r="C4132" t="s">
        <v>17</v>
      </c>
      <c r="D4132" s="1">
        <v>45001</v>
      </c>
      <c r="E4132" s="1" t="str">
        <f t="shared" si="64"/>
        <v>Mar 2023</v>
      </c>
      <c r="F4132" s="6">
        <v>98.998135655758702</v>
      </c>
      <c r="G4132" t="s">
        <v>12</v>
      </c>
    </row>
    <row r="4133" spans="1:7" x14ac:dyDescent="0.3">
      <c r="A4133">
        <v>4132</v>
      </c>
      <c r="B4133" t="s">
        <v>5</v>
      </c>
      <c r="C4133" t="s">
        <v>19</v>
      </c>
      <c r="D4133" s="1">
        <v>45005</v>
      </c>
      <c r="E4133" s="1" t="str">
        <f t="shared" si="64"/>
        <v>Mar 2023</v>
      </c>
      <c r="F4133" s="6">
        <v>386.32881495338921</v>
      </c>
      <c r="G4133" t="s">
        <v>20</v>
      </c>
    </row>
    <row r="4134" spans="1:7" x14ac:dyDescent="0.3">
      <c r="A4134">
        <v>4133</v>
      </c>
      <c r="B4134" t="s">
        <v>16</v>
      </c>
      <c r="C4134" t="s">
        <v>17</v>
      </c>
      <c r="D4134" s="1">
        <v>44936</v>
      </c>
      <c r="E4134" s="1" t="str">
        <f t="shared" si="64"/>
        <v>Jan 2023</v>
      </c>
      <c r="F4134" s="6">
        <v>117.71472108299692</v>
      </c>
      <c r="G4134" t="s">
        <v>20</v>
      </c>
    </row>
    <row r="4135" spans="1:7" x14ac:dyDescent="0.3">
      <c r="A4135">
        <v>4134</v>
      </c>
      <c r="B4135" t="s">
        <v>21</v>
      </c>
      <c r="C4135" t="s">
        <v>15</v>
      </c>
      <c r="D4135" s="1">
        <v>45136</v>
      </c>
      <c r="E4135" s="1" t="str">
        <f t="shared" si="64"/>
        <v>Jul 2023</v>
      </c>
      <c r="F4135" s="6">
        <v>377.59055239487009</v>
      </c>
      <c r="G4135" t="s">
        <v>14</v>
      </c>
    </row>
    <row r="4136" spans="1:7" x14ac:dyDescent="0.3">
      <c r="A4136">
        <v>4135</v>
      </c>
      <c r="B4136" t="s">
        <v>13</v>
      </c>
      <c r="C4136" t="s">
        <v>15</v>
      </c>
      <c r="D4136" s="1">
        <v>45012</v>
      </c>
      <c r="E4136" s="1" t="str">
        <f t="shared" si="64"/>
        <v>Mar 2023</v>
      </c>
      <c r="F4136" s="6">
        <v>187.35215278909004</v>
      </c>
      <c r="G4136" t="s">
        <v>14</v>
      </c>
    </row>
    <row r="4137" spans="1:7" x14ac:dyDescent="0.3">
      <c r="A4137">
        <v>4136</v>
      </c>
      <c r="B4137" t="s">
        <v>5</v>
      </c>
      <c r="C4137" t="s">
        <v>15</v>
      </c>
      <c r="D4137" s="1">
        <v>45081</v>
      </c>
      <c r="E4137" s="1" t="str">
        <f t="shared" si="64"/>
        <v>Jun 2023</v>
      </c>
      <c r="F4137" s="6">
        <v>406.55274678208485</v>
      </c>
      <c r="G4137" t="s">
        <v>10</v>
      </c>
    </row>
    <row r="4138" spans="1:7" x14ac:dyDescent="0.3">
      <c r="A4138">
        <v>4137</v>
      </c>
      <c r="B4138" t="s">
        <v>16</v>
      </c>
      <c r="C4138" t="s">
        <v>9</v>
      </c>
      <c r="D4138" s="1">
        <v>45004</v>
      </c>
      <c r="E4138" s="1" t="str">
        <f t="shared" si="64"/>
        <v>Mar 2023</v>
      </c>
      <c r="F4138" s="6">
        <v>491.00615056847971</v>
      </c>
      <c r="G4138" t="s">
        <v>10</v>
      </c>
    </row>
    <row r="4139" spans="1:7" x14ac:dyDescent="0.3">
      <c r="A4139">
        <v>4138</v>
      </c>
      <c r="B4139" t="s">
        <v>21</v>
      </c>
      <c r="C4139" t="s">
        <v>19</v>
      </c>
      <c r="D4139" s="1">
        <v>45069</v>
      </c>
      <c r="E4139" s="1" t="str">
        <f t="shared" si="64"/>
        <v>May 2023</v>
      </c>
      <c r="F4139" s="6">
        <v>269.0289644507518</v>
      </c>
      <c r="G4139" t="s">
        <v>20</v>
      </c>
    </row>
    <row r="4140" spans="1:7" x14ac:dyDescent="0.3">
      <c r="A4140">
        <v>4139</v>
      </c>
      <c r="B4140" t="s">
        <v>18</v>
      </c>
      <c r="C4140" t="s">
        <v>19</v>
      </c>
      <c r="D4140" s="1">
        <v>45121</v>
      </c>
      <c r="E4140" s="1" t="str">
        <f t="shared" si="64"/>
        <v>Jul 2023</v>
      </c>
      <c r="F4140" s="6">
        <v>405.09718432132269</v>
      </c>
      <c r="G4140" t="s">
        <v>20</v>
      </c>
    </row>
    <row r="4141" spans="1:7" x14ac:dyDescent="0.3">
      <c r="A4141">
        <v>4140</v>
      </c>
      <c r="B4141" t="s">
        <v>18</v>
      </c>
      <c r="C4141" t="s">
        <v>6</v>
      </c>
      <c r="D4141" s="1">
        <v>45236</v>
      </c>
      <c r="E4141" s="1" t="str">
        <f t="shared" si="64"/>
        <v>Nov 2023</v>
      </c>
      <c r="F4141" s="6">
        <v>48.167811264370869</v>
      </c>
      <c r="G4141" t="s">
        <v>10</v>
      </c>
    </row>
    <row r="4142" spans="1:7" x14ac:dyDescent="0.3">
      <c r="A4142">
        <v>4141</v>
      </c>
      <c r="B4142" t="s">
        <v>21</v>
      </c>
      <c r="C4142" t="s">
        <v>19</v>
      </c>
      <c r="D4142" s="1">
        <v>45103</v>
      </c>
      <c r="E4142" s="1" t="str">
        <f t="shared" si="64"/>
        <v>Jun 2023</v>
      </c>
      <c r="F4142" s="6">
        <v>206.2152185192821</v>
      </c>
      <c r="G4142" t="s">
        <v>14</v>
      </c>
    </row>
    <row r="4143" spans="1:7" x14ac:dyDescent="0.3">
      <c r="A4143">
        <v>4142</v>
      </c>
      <c r="B4143" t="s">
        <v>21</v>
      </c>
      <c r="C4143" t="s">
        <v>19</v>
      </c>
      <c r="D4143" s="1">
        <v>44935</v>
      </c>
      <c r="E4143" s="1" t="str">
        <f t="shared" si="64"/>
        <v>Jan 2023</v>
      </c>
      <c r="F4143" s="6">
        <v>380.06123052888398</v>
      </c>
      <c r="G4143" t="s">
        <v>12</v>
      </c>
    </row>
    <row r="4144" spans="1:7" x14ac:dyDescent="0.3">
      <c r="A4144">
        <v>4143</v>
      </c>
      <c r="B4144" t="s">
        <v>13</v>
      </c>
      <c r="C4144" t="s">
        <v>15</v>
      </c>
      <c r="D4144" s="1">
        <v>45035</v>
      </c>
      <c r="E4144" s="1" t="str">
        <f t="shared" si="64"/>
        <v>Apr 2023</v>
      </c>
      <c r="F4144" s="6">
        <v>174.94904408819403</v>
      </c>
      <c r="G4144" t="s">
        <v>12</v>
      </c>
    </row>
    <row r="4145" spans="1:7" x14ac:dyDescent="0.3">
      <c r="A4145">
        <v>4144</v>
      </c>
      <c r="B4145" t="s">
        <v>8</v>
      </c>
      <c r="C4145" t="s">
        <v>9</v>
      </c>
      <c r="D4145" s="1">
        <v>44957</v>
      </c>
      <c r="E4145" s="1" t="str">
        <f t="shared" si="64"/>
        <v>Jan 2023</v>
      </c>
      <c r="F4145" s="6">
        <v>180.05923754777871</v>
      </c>
      <c r="G4145" t="s">
        <v>20</v>
      </c>
    </row>
    <row r="4146" spans="1:7" x14ac:dyDescent="0.3">
      <c r="A4146">
        <v>4145</v>
      </c>
      <c r="B4146" t="s">
        <v>16</v>
      </c>
      <c r="C4146" t="s">
        <v>15</v>
      </c>
      <c r="D4146" s="1">
        <v>45173</v>
      </c>
      <c r="E4146" s="1" t="str">
        <f t="shared" si="64"/>
        <v>Sep 2023</v>
      </c>
      <c r="F4146" s="6">
        <v>446.19594238742599</v>
      </c>
      <c r="G4146" t="s">
        <v>20</v>
      </c>
    </row>
    <row r="4147" spans="1:7" x14ac:dyDescent="0.3">
      <c r="A4147">
        <v>4146</v>
      </c>
      <c r="B4147" t="s">
        <v>8</v>
      </c>
      <c r="C4147" t="s">
        <v>15</v>
      </c>
      <c r="D4147" s="1">
        <v>44928</v>
      </c>
      <c r="E4147" s="1" t="str">
        <f t="shared" si="64"/>
        <v>Jan 2023</v>
      </c>
      <c r="F4147" s="6">
        <v>330.64159472488763</v>
      </c>
      <c r="G4147" t="s">
        <v>20</v>
      </c>
    </row>
    <row r="4148" spans="1:7" x14ac:dyDescent="0.3">
      <c r="A4148">
        <v>4147</v>
      </c>
      <c r="B4148" t="s">
        <v>21</v>
      </c>
      <c r="C4148" t="s">
        <v>17</v>
      </c>
      <c r="D4148" s="1">
        <v>45229</v>
      </c>
      <c r="E4148" s="1" t="str">
        <f t="shared" si="64"/>
        <v>Oct 2023</v>
      </c>
      <c r="F4148" s="6">
        <v>92.885858770526809</v>
      </c>
      <c r="G4148" t="s">
        <v>7</v>
      </c>
    </row>
    <row r="4149" spans="1:7" x14ac:dyDescent="0.3">
      <c r="A4149">
        <v>4148</v>
      </c>
      <c r="B4149" t="s">
        <v>16</v>
      </c>
      <c r="C4149" t="s">
        <v>19</v>
      </c>
      <c r="D4149" s="1">
        <v>44981</v>
      </c>
      <c r="E4149" s="1" t="str">
        <f t="shared" si="64"/>
        <v>Feb 2023</v>
      </c>
      <c r="F4149" s="6">
        <v>138.71179821563692</v>
      </c>
      <c r="G4149" t="s">
        <v>12</v>
      </c>
    </row>
    <row r="4150" spans="1:7" x14ac:dyDescent="0.3">
      <c r="A4150">
        <v>4149</v>
      </c>
      <c r="B4150" t="s">
        <v>5</v>
      </c>
      <c r="C4150" t="s">
        <v>17</v>
      </c>
      <c r="D4150" s="1">
        <v>45071</v>
      </c>
      <c r="E4150" s="1" t="str">
        <f t="shared" si="64"/>
        <v>May 2023</v>
      </c>
      <c r="F4150" s="6">
        <v>491.53747269155042</v>
      </c>
      <c r="G4150" t="s">
        <v>14</v>
      </c>
    </row>
    <row r="4151" spans="1:7" x14ac:dyDescent="0.3">
      <c r="A4151">
        <v>4150</v>
      </c>
      <c r="B4151" t="s">
        <v>11</v>
      </c>
      <c r="C4151" t="s">
        <v>9</v>
      </c>
      <c r="D4151" s="1">
        <v>44955</v>
      </c>
      <c r="E4151" s="1" t="str">
        <f t="shared" si="64"/>
        <v>Jan 2023</v>
      </c>
      <c r="F4151" s="6">
        <v>265.82692756243085</v>
      </c>
      <c r="G4151" t="s">
        <v>7</v>
      </c>
    </row>
    <row r="4152" spans="1:7" x14ac:dyDescent="0.3">
      <c r="A4152">
        <v>4151</v>
      </c>
      <c r="B4152" t="s">
        <v>13</v>
      </c>
      <c r="C4152" t="s">
        <v>9</v>
      </c>
      <c r="D4152" s="1">
        <v>45290</v>
      </c>
      <c r="E4152" s="1" t="str">
        <f t="shared" si="64"/>
        <v>Dec 2023</v>
      </c>
      <c r="F4152" s="6">
        <v>395.17499773020182</v>
      </c>
      <c r="G4152" t="s">
        <v>12</v>
      </c>
    </row>
    <row r="4153" spans="1:7" x14ac:dyDescent="0.3">
      <c r="A4153">
        <v>4152</v>
      </c>
      <c r="B4153" t="s">
        <v>5</v>
      </c>
      <c r="C4153" t="s">
        <v>15</v>
      </c>
      <c r="D4153" s="1">
        <v>45118</v>
      </c>
      <c r="E4153" s="1" t="str">
        <f t="shared" si="64"/>
        <v>Jul 2023</v>
      </c>
      <c r="F4153" s="6">
        <v>187.6102028533416</v>
      </c>
      <c r="G4153" t="s">
        <v>10</v>
      </c>
    </row>
    <row r="4154" spans="1:7" x14ac:dyDescent="0.3">
      <c r="A4154">
        <v>4153</v>
      </c>
      <c r="B4154" t="s">
        <v>5</v>
      </c>
      <c r="C4154" t="s">
        <v>9</v>
      </c>
      <c r="D4154" s="1">
        <v>45249</v>
      </c>
      <c r="E4154" s="1" t="str">
        <f t="shared" si="64"/>
        <v>Nov 2023</v>
      </c>
      <c r="F4154" s="6">
        <v>317.39030908962098</v>
      </c>
      <c r="G4154" t="s">
        <v>14</v>
      </c>
    </row>
    <row r="4155" spans="1:7" x14ac:dyDescent="0.3">
      <c r="A4155">
        <v>4154</v>
      </c>
      <c r="B4155" t="s">
        <v>5</v>
      </c>
      <c r="C4155" t="s">
        <v>6</v>
      </c>
      <c r="D4155" s="1">
        <v>44960</v>
      </c>
      <c r="E4155" s="1" t="str">
        <f t="shared" si="64"/>
        <v>Feb 2023</v>
      </c>
      <c r="F4155" s="6">
        <v>135.45499064547715</v>
      </c>
      <c r="G4155" t="s">
        <v>14</v>
      </c>
    </row>
    <row r="4156" spans="1:7" x14ac:dyDescent="0.3">
      <c r="A4156">
        <v>4155</v>
      </c>
      <c r="B4156" t="s">
        <v>13</v>
      </c>
      <c r="C4156" t="s">
        <v>17</v>
      </c>
      <c r="D4156" s="1">
        <v>45147</v>
      </c>
      <c r="E4156" s="1" t="str">
        <f t="shared" si="64"/>
        <v>Aug 2023</v>
      </c>
      <c r="F4156" s="6">
        <v>441.84886751967025</v>
      </c>
      <c r="G4156" t="s">
        <v>14</v>
      </c>
    </row>
    <row r="4157" spans="1:7" x14ac:dyDescent="0.3">
      <c r="A4157">
        <v>4156</v>
      </c>
      <c r="B4157" t="s">
        <v>16</v>
      </c>
      <c r="C4157" t="s">
        <v>17</v>
      </c>
      <c r="D4157" s="1">
        <v>45052</v>
      </c>
      <c r="E4157" s="1" t="str">
        <f t="shared" si="64"/>
        <v>May 2023</v>
      </c>
      <c r="F4157" s="6">
        <v>276.91760039074387</v>
      </c>
      <c r="G4157" t="s">
        <v>7</v>
      </c>
    </row>
    <row r="4158" spans="1:7" x14ac:dyDescent="0.3">
      <c r="A4158">
        <v>4157</v>
      </c>
      <c r="B4158" t="s">
        <v>21</v>
      </c>
      <c r="C4158" t="s">
        <v>17</v>
      </c>
      <c r="D4158" s="1">
        <v>45211</v>
      </c>
      <c r="E4158" s="1" t="str">
        <f t="shared" si="64"/>
        <v>Oct 2023</v>
      </c>
      <c r="F4158" s="6">
        <v>223.4360687561005</v>
      </c>
      <c r="G4158" t="s">
        <v>20</v>
      </c>
    </row>
    <row r="4159" spans="1:7" x14ac:dyDescent="0.3">
      <c r="A4159">
        <v>4158</v>
      </c>
      <c r="B4159" t="s">
        <v>13</v>
      </c>
      <c r="C4159" t="s">
        <v>17</v>
      </c>
      <c r="D4159" s="1">
        <v>45254</v>
      </c>
      <c r="E4159" s="1" t="str">
        <f t="shared" si="64"/>
        <v>Nov 2023</v>
      </c>
      <c r="F4159" s="6">
        <v>438.46482793877198</v>
      </c>
      <c r="G4159" t="s">
        <v>12</v>
      </c>
    </row>
    <row r="4160" spans="1:7" x14ac:dyDescent="0.3">
      <c r="A4160">
        <v>4159</v>
      </c>
      <c r="B4160" t="s">
        <v>21</v>
      </c>
      <c r="C4160" t="s">
        <v>15</v>
      </c>
      <c r="D4160" s="1">
        <v>45278</v>
      </c>
      <c r="E4160" s="1" t="str">
        <f t="shared" si="64"/>
        <v>Dec 2023</v>
      </c>
      <c r="F4160" s="6">
        <v>101.8398965133988</v>
      </c>
      <c r="G4160" t="s">
        <v>12</v>
      </c>
    </row>
    <row r="4161" spans="1:7" x14ac:dyDescent="0.3">
      <c r="A4161">
        <v>4160</v>
      </c>
      <c r="B4161" t="s">
        <v>5</v>
      </c>
      <c r="C4161" t="s">
        <v>17</v>
      </c>
      <c r="D4161" s="1">
        <v>45012</v>
      </c>
      <c r="E4161" s="1" t="str">
        <f t="shared" si="64"/>
        <v>Mar 2023</v>
      </c>
      <c r="F4161" s="6">
        <v>459.69745886365706</v>
      </c>
      <c r="G4161" t="s">
        <v>14</v>
      </c>
    </row>
    <row r="4162" spans="1:7" x14ac:dyDescent="0.3">
      <c r="A4162">
        <v>4161</v>
      </c>
      <c r="B4162" t="s">
        <v>21</v>
      </c>
      <c r="C4162" t="s">
        <v>19</v>
      </c>
      <c r="D4162" s="1">
        <v>44955</v>
      </c>
      <c r="E4162" s="1" t="str">
        <f t="shared" ref="E4162:E4225" si="65">TEXT(D4162, "MMM YYYY")</f>
        <v>Jan 2023</v>
      </c>
      <c r="F4162" s="6">
        <v>64.31045227573577</v>
      </c>
      <c r="G4162" t="s">
        <v>14</v>
      </c>
    </row>
    <row r="4163" spans="1:7" x14ac:dyDescent="0.3">
      <c r="A4163">
        <v>4162</v>
      </c>
      <c r="B4163" t="s">
        <v>13</v>
      </c>
      <c r="C4163" t="s">
        <v>9</v>
      </c>
      <c r="D4163" s="1">
        <v>45165</v>
      </c>
      <c r="E4163" s="1" t="str">
        <f t="shared" si="65"/>
        <v>Aug 2023</v>
      </c>
      <c r="F4163" s="6">
        <v>127.09053244722305</v>
      </c>
      <c r="G4163" t="s">
        <v>7</v>
      </c>
    </row>
    <row r="4164" spans="1:7" x14ac:dyDescent="0.3">
      <c r="A4164">
        <v>4163</v>
      </c>
      <c r="B4164" t="s">
        <v>5</v>
      </c>
      <c r="C4164" t="s">
        <v>19</v>
      </c>
      <c r="D4164" s="1">
        <v>45056</v>
      </c>
      <c r="E4164" s="1" t="str">
        <f t="shared" si="65"/>
        <v>May 2023</v>
      </c>
      <c r="F4164" s="6">
        <v>484.16771015626335</v>
      </c>
      <c r="G4164" t="s">
        <v>7</v>
      </c>
    </row>
    <row r="4165" spans="1:7" x14ac:dyDescent="0.3">
      <c r="A4165">
        <v>4164</v>
      </c>
      <c r="B4165" t="s">
        <v>8</v>
      </c>
      <c r="C4165" t="s">
        <v>9</v>
      </c>
      <c r="D4165" s="1">
        <v>45036</v>
      </c>
      <c r="E4165" s="1" t="str">
        <f t="shared" si="65"/>
        <v>Apr 2023</v>
      </c>
      <c r="F4165" s="6">
        <v>170.37413438089186</v>
      </c>
      <c r="G4165" t="s">
        <v>20</v>
      </c>
    </row>
    <row r="4166" spans="1:7" x14ac:dyDescent="0.3">
      <c r="A4166">
        <v>4165</v>
      </c>
      <c r="B4166" t="s">
        <v>13</v>
      </c>
      <c r="C4166" t="s">
        <v>19</v>
      </c>
      <c r="D4166" s="1">
        <v>45178</v>
      </c>
      <c r="E4166" s="1" t="str">
        <f t="shared" si="65"/>
        <v>Sep 2023</v>
      </c>
      <c r="F4166" s="6">
        <v>8.7016331257059427</v>
      </c>
      <c r="G4166" t="s">
        <v>20</v>
      </c>
    </row>
    <row r="4167" spans="1:7" x14ac:dyDescent="0.3">
      <c r="A4167">
        <v>4166</v>
      </c>
      <c r="B4167" t="s">
        <v>21</v>
      </c>
      <c r="C4167" t="s">
        <v>15</v>
      </c>
      <c r="D4167" s="1">
        <v>45105</v>
      </c>
      <c r="E4167" s="1" t="str">
        <f t="shared" si="65"/>
        <v>Jun 2023</v>
      </c>
      <c r="F4167" s="6">
        <v>459.23201266075375</v>
      </c>
      <c r="G4167" t="s">
        <v>10</v>
      </c>
    </row>
    <row r="4168" spans="1:7" x14ac:dyDescent="0.3">
      <c r="A4168">
        <v>4167</v>
      </c>
      <c r="B4168" t="s">
        <v>16</v>
      </c>
      <c r="C4168" t="s">
        <v>15</v>
      </c>
      <c r="D4168" s="1">
        <v>45232</v>
      </c>
      <c r="E4168" s="1" t="str">
        <f t="shared" si="65"/>
        <v>Nov 2023</v>
      </c>
      <c r="F4168" s="6">
        <v>124.42973871974775</v>
      </c>
      <c r="G4168" t="s">
        <v>12</v>
      </c>
    </row>
    <row r="4169" spans="1:7" x14ac:dyDescent="0.3">
      <c r="A4169">
        <v>4168</v>
      </c>
      <c r="B4169" t="s">
        <v>16</v>
      </c>
      <c r="C4169" t="s">
        <v>17</v>
      </c>
      <c r="D4169" s="1">
        <v>45166</v>
      </c>
      <c r="E4169" s="1" t="str">
        <f t="shared" si="65"/>
        <v>Aug 2023</v>
      </c>
      <c r="F4169" s="6">
        <v>63.860959037135558</v>
      </c>
      <c r="G4169" t="s">
        <v>10</v>
      </c>
    </row>
    <row r="4170" spans="1:7" x14ac:dyDescent="0.3">
      <c r="A4170">
        <v>4169</v>
      </c>
      <c r="B4170" t="s">
        <v>16</v>
      </c>
      <c r="C4170" t="s">
        <v>19</v>
      </c>
      <c r="D4170" s="1">
        <v>45017</v>
      </c>
      <c r="E4170" s="1" t="str">
        <f t="shared" si="65"/>
        <v>Apr 2023</v>
      </c>
      <c r="F4170" s="6">
        <v>68.96539939397951</v>
      </c>
      <c r="G4170" t="s">
        <v>12</v>
      </c>
    </row>
    <row r="4171" spans="1:7" x14ac:dyDescent="0.3">
      <c r="A4171">
        <v>4170</v>
      </c>
      <c r="B4171" t="s">
        <v>18</v>
      </c>
      <c r="C4171" t="s">
        <v>6</v>
      </c>
      <c r="D4171" s="1">
        <v>45149</v>
      </c>
      <c r="E4171" s="1" t="str">
        <f t="shared" si="65"/>
        <v>Aug 2023</v>
      </c>
      <c r="F4171" s="6">
        <v>78.051302314137942</v>
      </c>
      <c r="G4171" t="s">
        <v>20</v>
      </c>
    </row>
    <row r="4172" spans="1:7" x14ac:dyDescent="0.3">
      <c r="A4172">
        <v>4171</v>
      </c>
      <c r="B4172" t="s">
        <v>8</v>
      </c>
      <c r="C4172" t="s">
        <v>15</v>
      </c>
      <c r="D4172" s="1">
        <v>45152</v>
      </c>
      <c r="E4172" s="1" t="str">
        <f t="shared" si="65"/>
        <v>Aug 2023</v>
      </c>
      <c r="F4172" s="6">
        <v>403.30251121618761</v>
      </c>
      <c r="G4172" t="s">
        <v>20</v>
      </c>
    </row>
    <row r="4173" spans="1:7" x14ac:dyDescent="0.3">
      <c r="A4173">
        <v>4172</v>
      </c>
      <c r="B4173" t="s">
        <v>5</v>
      </c>
      <c r="C4173" t="s">
        <v>15</v>
      </c>
      <c r="D4173" s="1">
        <v>45236</v>
      </c>
      <c r="E4173" s="1" t="str">
        <f t="shared" si="65"/>
        <v>Nov 2023</v>
      </c>
      <c r="F4173" s="6">
        <v>29.759702745691385</v>
      </c>
      <c r="G4173" t="s">
        <v>7</v>
      </c>
    </row>
    <row r="4174" spans="1:7" x14ac:dyDescent="0.3">
      <c r="A4174">
        <v>4173</v>
      </c>
      <c r="B4174" t="s">
        <v>5</v>
      </c>
      <c r="C4174" t="s">
        <v>9</v>
      </c>
      <c r="D4174" s="1">
        <v>45226</v>
      </c>
      <c r="E4174" s="1" t="str">
        <f t="shared" si="65"/>
        <v>Oct 2023</v>
      </c>
      <c r="F4174" s="6">
        <v>223.58243913209526</v>
      </c>
      <c r="G4174" t="s">
        <v>10</v>
      </c>
    </row>
    <row r="4175" spans="1:7" x14ac:dyDescent="0.3">
      <c r="A4175">
        <v>4174</v>
      </c>
      <c r="B4175" t="s">
        <v>5</v>
      </c>
      <c r="C4175" t="s">
        <v>15</v>
      </c>
      <c r="D4175" s="1">
        <v>44982</v>
      </c>
      <c r="E4175" s="1" t="str">
        <f t="shared" si="65"/>
        <v>Feb 2023</v>
      </c>
      <c r="F4175" s="6">
        <v>393.70998400897406</v>
      </c>
      <c r="G4175" t="s">
        <v>14</v>
      </c>
    </row>
    <row r="4176" spans="1:7" x14ac:dyDescent="0.3">
      <c r="A4176">
        <v>4175</v>
      </c>
      <c r="B4176" t="s">
        <v>13</v>
      </c>
      <c r="C4176" t="s">
        <v>9</v>
      </c>
      <c r="D4176" s="1">
        <v>45224</v>
      </c>
      <c r="E4176" s="1" t="str">
        <f t="shared" si="65"/>
        <v>Oct 2023</v>
      </c>
      <c r="F4176" s="6">
        <v>317.73726687789525</v>
      </c>
      <c r="G4176" t="s">
        <v>20</v>
      </c>
    </row>
    <row r="4177" spans="1:7" x14ac:dyDescent="0.3">
      <c r="A4177">
        <v>4176</v>
      </c>
      <c r="B4177" t="s">
        <v>18</v>
      </c>
      <c r="C4177" t="s">
        <v>6</v>
      </c>
      <c r="D4177" s="1">
        <v>45207</v>
      </c>
      <c r="E4177" s="1" t="str">
        <f t="shared" si="65"/>
        <v>Oct 2023</v>
      </c>
      <c r="F4177" s="6">
        <v>389.6025996115855</v>
      </c>
      <c r="G4177" t="s">
        <v>12</v>
      </c>
    </row>
    <row r="4178" spans="1:7" x14ac:dyDescent="0.3">
      <c r="A4178">
        <v>4177</v>
      </c>
      <c r="B4178" t="s">
        <v>5</v>
      </c>
      <c r="C4178" t="s">
        <v>6</v>
      </c>
      <c r="D4178" s="1">
        <v>45239</v>
      </c>
      <c r="E4178" s="1" t="str">
        <f t="shared" si="65"/>
        <v>Nov 2023</v>
      </c>
      <c r="F4178" s="6">
        <v>107.24599065591687</v>
      </c>
      <c r="G4178" t="s">
        <v>10</v>
      </c>
    </row>
    <row r="4179" spans="1:7" x14ac:dyDescent="0.3">
      <c r="A4179">
        <v>4178</v>
      </c>
      <c r="B4179" t="s">
        <v>16</v>
      </c>
      <c r="C4179" t="s">
        <v>6</v>
      </c>
      <c r="D4179" s="1">
        <v>44980</v>
      </c>
      <c r="E4179" s="1" t="str">
        <f t="shared" si="65"/>
        <v>Feb 2023</v>
      </c>
      <c r="F4179" s="6">
        <v>320.57453204867841</v>
      </c>
      <c r="G4179" t="s">
        <v>20</v>
      </c>
    </row>
    <row r="4180" spans="1:7" x14ac:dyDescent="0.3">
      <c r="A4180">
        <v>4179</v>
      </c>
      <c r="B4180" t="s">
        <v>11</v>
      </c>
      <c r="C4180" t="s">
        <v>15</v>
      </c>
      <c r="D4180" s="1">
        <v>44930</v>
      </c>
      <c r="E4180" s="1" t="str">
        <f t="shared" si="65"/>
        <v>Jan 2023</v>
      </c>
      <c r="F4180" s="6">
        <v>161.24773892655315</v>
      </c>
      <c r="G4180" t="s">
        <v>14</v>
      </c>
    </row>
    <row r="4181" spans="1:7" x14ac:dyDescent="0.3">
      <c r="A4181">
        <v>4180</v>
      </c>
      <c r="B4181" t="s">
        <v>16</v>
      </c>
      <c r="C4181" t="s">
        <v>17</v>
      </c>
      <c r="D4181" s="1">
        <v>44995</v>
      </c>
      <c r="E4181" s="1" t="str">
        <f t="shared" si="65"/>
        <v>Mar 2023</v>
      </c>
      <c r="F4181" s="6">
        <v>403.42540669527233</v>
      </c>
      <c r="G4181" t="s">
        <v>7</v>
      </c>
    </row>
    <row r="4182" spans="1:7" x14ac:dyDescent="0.3">
      <c r="A4182">
        <v>4181</v>
      </c>
      <c r="B4182" t="s">
        <v>18</v>
      </c>
      <c r="C4182" t="s">
        <v>19</v>
      </c>
      <c r="D4182" s="1">
        <v>45260</v>
      </c>
      <c r="E4182" s="1" t="str">
        <f t="shared" si="65"/>
        <v>Nov 2023</v>
      </c>
      <c r="F4182" s="6">
        <v>377.88853468837931</v>
      </c>
      <c r="G4182" t="s">
        <v>14</v>
      </c>
    </row>
    <row r="4183" spans="1:7" x14ac:dyDescent="0.3">
      <c r="A4183">
        <v>4182</v>
      </c>
      <c r="B4183" t="s">
        <v>5</v>
      </c>
      <c r="C4183" t="s">
        <v>19</v>
      </c>
      <c r="D4183" s="1">
        <v>45022</v>
      </c>
      <c r="E4183" s="1" t="str">
        <f t="shared" si="65"/>
        <v>Apr 2023</v>
      </c>
      <c r="F4183" s="6">
        <v>479.32099024516111</v>
      </c>
      <c r="G4183" t="s">
        <v>14</v>
      </c>
    </row>
    <row r="4184" spans="1:7" x14ac:dyDescent="0.3">
      <c r="A4184">
        <v>4183</v>
      </c>
      <c r="B4184" t="s">
        <v>18</v>
      </c>
      <c r="C4184" t="s">
        <v>6</v>
      </c>
      <c r="D4184" s="1">
        <v>45027</v>
      </c>
      <c r="E4184" s="1" t="str">
        <f t="shared" si="65"/>
        <v>Apr 2023</v>
      </c>
      <c r="F4184" s="6">
        <v>405.76466801541477</v>
      </c>
      <c r="G4184" t="s">
        <v>7</v>
      </c>
    </row>
    <row r="4185" spans="1:7" x14ac:dyDescent="0.3">
      <c r="A4185">
        <v>4184</v>
      </c>
      <c r="B4185" t="s">
        <v>21</v>
      </c>
      <c r="C4185" t="s">
        <v>15</v>
      </c>
      <c r="D4185" s="1">
        <v>45011</v>
      </c>
      <c r="E4185" s="1" t="str">
        <f t="shared" si="65"/>
        <v>Mar 2023</v>
      </c>
      <c r="F4185" s="6">
        <v>149.19648116232142</v>
      </c>
      <c r="G4185" t="s">
        <v>20</v>
      </c>
    </row>
    <row r="4186" spans="1:7" x14ac:dyDescent="0.3">
      <c r="A4186">
        <v>4185</v>
      </c>
      <c r="B4186" t="s">
        <v>5</v>
      </c>
      <c r="C4186" t="s">
        <v>9</v>
      </c>
      <c r="D4186" s="1">
        <v>45073</v>
      </c>
      <c r="E4186" s="1" t="str">
        <f t="shared" si="65"/>
        <v>May 2023</v>
      </c>
      <c r="F4186" s="6">
        <v>488.65809609884633</v>
      </c>
      <c r="G4186" t="s">
        <v>20</v>
      </c>
    </row>
    <row r="4187" spans="1:7" x14ac:dyDescent="0.3">
      <c r="A4187">
        <v>4186</v>
      </c>
      <c r="B4187" t="s">
        <v>21</v>
      </c>
      <c r="C4187" t="s">
        <v>9</v>
      </c>
      <c r="D4187" s="1">
        <v>44961</v>
      </c>
      <c r="E4187" s="1" t="str">
        <f t="shared" si="65"/>
        <v>Feb 2023</v>
      </c>
      <c r="F4187" s="6">
        <v>327.88132590469007</v>
      </c>
      <c r="G4187" t="s">
        <v>12</v>
      </c>
    </row>
    <row r="4188" spans="1:7" x14ac:dyDescent="0.3">
      <c r="A4188">
        <v>4187</v>
      </c>
      <c r="B4188" t="s">
        <v>5</v>
      </c>
      <c r="C4188" t="s">
        <v>17</v>
      </c>
      <c r="D4188" s="1">
        <v>45042</v>
      </c>
      <c r="E4188" s="1" t="str">
        <f t="shared" si="65"/>
        <v>Apr 2023</v>
      </c>
      <c r="F4188" s="6">
        <v>210.38025385396693</v>
      </c>
      <c r="G4188" t="s">
        <v>7</v>
      </c>
    </row>
    <row r="4189" spans="1:7" x14ac:dyDescent="0.3">
      <c r="A4189">
        <v>4188</v>
      </c>
      <c r="B4189" t="s">
        <v>18</v>
      </c>
      <c r="C4189" t="s">
        <v>9</v>
      </c>
      <c r="D4189" s="1">
        <v>45073</v>
      </c>
      <c r="E4189" s="1" t="str">
        <f t="shared" si="65"/>
        <v>May 2023</v>
      </c>
      <c r="F4189" s="6">
        <v>169.81806602725104</v>
      </c>
      <c r="G4189" t="s">
        <v>12</v>
      </c>
    </row>
    <row r="4190" spans="1:7" x14ac:dyDescent="0.3">
      <c r="A4190">
        <v>4189</v>
      </c>
      <c r="B4190" t="s">
        <v>8</v>
      </c>
      <c r="C4190" t="s">
        <v>9</v>
      </c>
      <c r="D4190" s="1">
        <v>45259</v>
      </c>
      <c r="E4190" s="1" t="str">
        <f t="shared" si="65"/>
        <v>Nov 2023</v>
      </c>
      <c r="F4190" s="6">
        <v>311.67000021049398</v>
      </c>
      <c r="G4190" t="s">
        <v>20</v>
      </c>
    </row>
    <row r="4191" spans="1:7" x14ac:dyDescent="0.3">
      <c r="A4191">
        <v>4190</v>
      </c>
      <c r="B4191" t="s">
        <v>21</v>
      </c>
      <c r="C4191" t="s">
        <v>9</v>
      </c>
      <c r="D4191" s="1">
        <v>45064</v>
      </c>
      <c r="E4191" s="1" t="str">
        <f t="shared" si="65"/>
        <v>May 2023</v>
      </c>
      <c r="F4191" s="6">
        <v>234.91263393157129</v>
      </c>
      <c r="G4191" t="s">
        <v>10</v>
      </c>
    </row>
    <row r="4192" spans="1:7" x14ac:dyDescent="0.3">
      <c r="A4192">
        <v>4191</v>
      </c>
      <c r="B4192" t="s">
        <v>18</v>
      </c>
      <c r="C4192" t="s">
        <v>19</v>
      </c>
      <c r="D4192" s="1">
        <v>45220</v>
      </c>
      <c r="E4192" s="1" t="str">
        <f t="shared" si="65"/>
        <v>Oct 2023</v>
      </c>
      <c r="F4192" s="6">
        <v>390.23531663526251</v>
      </c>
      <c r="G4192" t="s">
        <v>10</v>
      </c>
    </row>
    <row r="4193" spans="1:7" x14ac:dyDescent="0.3">
      <c r="A4193">
        <v>4192</v>
      </c>
      <c r="B4193" t="s">
        <v>8</v>
      </c>
      <c r="C4193" t="s">
        <v>17</v>
      </c>
      <c r="D4193" s="1">
        <v>45046</v>
      </c>
      <c r="E4193" s="1" t="str">
        <f t="shared" si="65"/>
        <v>Apr 2023</v>
      </c>
      <c r="F4193" s="6">
        <v>352.05065077374894</v>
      </c>
      <c r="G4193" t="s">
        <v>14</v>
      </c>
    </row>
    <row r="4194" spans="1:7" x14ac:dyDescent="0.3">
      <c r="A4194">
        <v>4193</v>
      </c>
      <c r="B4194" t="s">
        <v>5</v>
      </c>
      <c r="C4194" t="s">
        <v>6</v>
      </c>
      <c r="D4194" s="1">
        <v>45077</v>
      </c>
      <c r="E4194" s="1" t="str">
        <f t="shared" si="65"/>
        <v>May 2023</v>
      </c>
      <c r="F4194" s="6">
        <v>418.53386121033026</v>
      </c>
      <c r="G4194" t="s">
        <v>14</v>
      </c>
    </row>
    <row r="4195" spans="1:7" x14ac:dyDescent="0.3">
      <c r="A4195">
        <v>4194</v>
      </c>
      <c r="B4195" t="s">
        <v>13</v>
      </c>
      <c r="C4195" t="s">
        <v>6</v>
      </c>
      <c r="D4195" s="1">
        <v>45012</v>
      </c>
      <c r="E4195" s="1" t="str">
        <f t="shared" si="65"/>
        <v>Mar 2023</v>
      </c>
      <c r="F4195" s="6">
        <v>90.679549282254484</v>
      </c>
      <c r="G4195" t="s">
        <v>14</v>
      </c>
    </row>
    <row r="4196" spans="1:7" x14ac:dyDescent="0.3">
      <c r="A4196">
        <v>4195</v>
      </c>
      <c r="B4196" t="s">
        <v>21</v>
      </c>
      <c r="C4196" t="s">
        <v>19</v>
      </c>
      <c r="D4196" s="1">
        <v>45262</v>
      </c>
      <c r="E4196" s="1" t="str">
        <f t="shared" si="65"/>
        <v>Dec 2023</v>
      </c>
      <c r="F4196" s="6">
        <v>316.8091044387204</v>
      </c>
      <c r="G4196" t="s">
        <v>12</v>
      </c>
    </row>
    <row r="4197" spans="1:7" x14ac:dyDescent="0.3">
      <c r="A4197">
        <v>4196</v>
      </c>
      <c r="B4197" t="s">
        <v>21</v>
      </c>
      <c r="C4197" t="s">
        <v>15</v>
      </c>
      <c r="D4197" s="1">
        <v>45203</v>
      </c>
      <c r="E4197" s="1" t="str">
        <f t="shared" si="65"/>
        <v>Oct 2023</v>
      </c>
      <c r="F4197" s="6">
        <v>422.76243423900269</v>
      </c>
      <c r="G4197" t="s">
        <v>12</v>
      </c>
    </row>
    <row r="4198" spans="1:7" x14ac:dyDescent="0.3">
      <c r="A4198">
        <v>4197</v>
      </c>
      <c r="B4198" t="s">
        <v>21</v>
      </c>
      <c r="C4198" t="s">
        <v>19</v>
      </c>
      <c r="D4198" s="1">
        <v>45167</v>
      </c>
      <c r="E4198" s="1" t="str">
        <f t="shared" si="65"/>
        <v>Aug 2023</v>
      </c>
      <c r="F4198" s="6">
        <v>308.6120429016006</v>
      </c>
      <c r="G4198" t="s">
        <v>7</v>
      </c>
    </row>
    <row r="4199" spans="1:7" x14ac:dyDescent="0.3">
      <c r="A4199">
        <v>4198</v>
      </c>
      <c r="B4199" t="s">
        <v>8</v>
      </c>
      <c r="C4199" t="s">
        <v>9</v>
      </c>
      <c r="D4199" s="1">
        <v>45054</v>
      </c>
      <c r="E4199" s="1" t="str">
        <f t="shared" si="65"/>
        <v>May 2023</v>
      </c>
      <c r="F4199" s="6">
        <v>467.74167028993475</v>
      </c>
      <c r="G4199" t="s">
        <v>20</v>
      </c>
    </row>
    <row r="4200" spans="1:7" x14ac:dyDescent="0.3">
      <c r="A4200">
        <v>4199</v>
      </c>
      <c r="B4200" t="s">
        <v>11</v>
      </c>
      <c r="C4200" t="s">
        <v>6</v>
      </c>
      <c r="D4200" s="1">
        <v>44931</v>
      </c>
      <c r="E4200" s="1" t="str">
        <f t="shared" si="65"/>
        <v>Jan 2023</v>
      </c>
      <c r="F4200" s="6">
        <v>277.83850395216984</v>
      </c>
      <c r="G4200" t="s">
        <v>7</v>
      </c>
    </row>
    <row r="4201" spans="1:7" x14ac:dyDescent="0.3">
      <c r="A4201">
        <v>4200</v>
      </c>
      <c r="B4201" t="s">
        <v>8</v>
      </c>
      <c r="C4201" t="s">
        <v>15</v>
      </c>
      <c r="D4201" s="1">
        <v>45092</v>
      </c>
      <c r="E4201" s="1" t="str">
        <f t="shared" si="65"/>
        <v>Jun 2023</v>
      </c>
      <c r="F4201" s="6">
        <v>223.39308207233285</v>
      </c>
      <c r="G4201" t="s">
        <v>10</v>
      </c>
    </row>
    <row r="4202" spans="1:7" x14ac:dyDescent="0.3">
      <c r="A4202">
        <v>4201</v>
      </c>
      <c r="B4202" t="s">
        <v>11</v>
      </c>
      <c r="C4202" t="s">
        <v>19</v>
      </c>
      <c r="D4202" s="1">
        <v>45197</v>
      </c>
      <c r="E4202" s="1" t="str">
        <f t="shared" si="65"/>
        <v>Sep 2023</v>
      </c>
      <c r="F4202" s="6">
        <v>291.20037108963896</v>
      </c>
      <c r="G4202" t="s">
        <v>14</v>
      </c>
    </row>
    <row r="4203" spans="1:7" x14ac:dyDescent="0.3">
      <c r="A4203">
        <v>4202</v>
      </c>
      <c r="B4203" t="s">
        <v>18</v>
      </c>
      <c r="C4203" t="s">
        <v>15</v>
      </c>
      <c r="D4203" s="1">
        <v>45156</v>
      </c>
      <c r="E4203" s="1" t="str">
        <f t="shared" si="65"/>
        <v>Aug 2023</v>
      </c>
      <c r="F4203" s="6">
        <v>197.95514200883488</v>
      </c>
      <c r="G4203" t="s">
        <v>10</v>
      </c>
    </row>
    <row r="4204" spans="1:7" x14ac:dyDescent="0.3">
      <c r="A4204">
        <v>4203</v>
      </c>
      <c r="B4204" t="s">
        <v>5</v>
      </c>
      <c r="C4204" t="s">
        <v>15</v>
      </c>
      <c r="D4204" s="1">
        <v>44945</v>
      </c>
      <c r="E4204" s="1" t="str">
        <f t="shared" si="65"/>
        <v>Jan 2023</v>
      </c>
      <c r="F4204" s="6">
        <v>190.57421560235051</v>
      </c>
      <c r="G4204" t="s">
        <v>14</v>
      </c>
    </row>
    <row r="4205" spans="1:7" x14ac:dyDescent="0.3">
      <c r="A4205">
        <v>4204</v>
      </c>
      <c r="B4205" t="s">
        <v>16</v>
      </c>
      <c r="C4205" t="s">
        <v>9</v>
      </c>
      <c r="D4205" s="1">
        <v>44973</v>
      </c>
      <c r="E4205" s="1" t="str">
        <f t="shared" si="65"/>
        <v>Feb 2023</v>
      </c>
      <c r="F4205" s="6">
        <v>384.42511197375563</v>
      </c>
      <c r="G4205" t="s">
        <v>12</v>
      </c>
    </row>
    <row r="4206" spans="1:7" x14ac:dyDescent="0.3">
      <c r="A4206">
        <v>4205</v>
      </c>
      <c r="B4206" t="s">
        <v>18</v>
      </c>
      <c r="C4206" t="s">
        <v>17</v>
      </c>
      <c r="D4206" s="1">
        <v>45016</v>
      </c>
      <c r="E4206" s="1" t="str">
        <f t="shared" si="65"/>
        <v>Mar 2023</v>
      </c>
      <c r="F4206" s="6">
        <v>387.32174137827337</v>
      </c>
      <c r="G4206" t="s">
        <v>14</v>
      </c>
    </row>
    <row r="4207" spans="1:7" x14ac:dyDescent="0.3">
      <c r="A4207">
        <v>4206</v>
      </c>
      <c r="B4207" t="s">
        <v>18</v>
      </c>
      <c r="C4207" t="s">
        <v>15</v>
      </c>
      <c r="D4207" s="1">
        <v>45153</v>
      </c>
      <c r="E4207" s="1" t="str">
        <f t="shared" si="65"/>
        <v>Aug 2023</v>
      </c>
      <c r="F4207" s="6">
        <v>148.9179990691969</v>
      </c>
      <c r="G4207" t="s">
        <v>7</v>
      </c>
    </row>
    <row r="4208" spans="1:7" x14ac:dyDescent="0.3">
      <c r="A4208">
        <v>4207</v>
      </c>
      <c r="B4208" t="s">
        <v>21</v>
      </c>
      <c r="C4208" t="s">
        <v>17</v>
      </c>
      <c r="D4208" s="1">
        <v>45071</v>
      </c>
      <c r="E4208" s="1" t="str">
        <f t="shared" si="65"/>
        <v>May 2023</v>
      </c>
      <c r="F4208" s="6">
        <v>78.280840663770292</v>
      </c>
      <c r="G4208" t="s">
        <v>14</v>
      </c>
    </row>
    <row r="4209" spans="1:7" x14ac:dyDescent="0.3">
      <c r="A4209">
        <v>4208</v>
      </c>
      <c r="B4209" t="s">
        <v>13</v>
      </c>
      <c r="C4209" t="s">
        <v>15</v>
      </c>
      <c r="D4209" s="1">
        <v>44956</v>
      </c>
      <c r="E4209" s="1" t="str">
        <f t="shared" si="65"/>
        <v>Jan 2023</v>
      </c>
      <c r="F4209" s="6">
        <v>236.14760233159129</v>
      </c>
      <c r="G4209" t="s">
        <v>14</v>
      </c>
    </row>
    <row r="4210" spans="1:7" x14ac:dyDescent="0.3">
      <c r="A4210">
        <v>4209</v>
      </c>
      <c r="B4210" t="s">
        <v>21</v>
      </c>
      <c r="C4210" t="s">
        <v>15</v>
      </c>
      <c r="D4210" s="1">
        <v>45177</v>
      </c>
      <c r="E4210" s="1" t="str">
        <f t="shared" si="65"/>
        <v>Sep 2023</v>
      </c>
      <c r="F4210" s="6">
        <v>460.27388522203285</v>
      </c>
      <c r="G4210" t="s">
        <v>20</v>
      </c>
    </row>
    <row r="4211" spans="1:7" x14ac:dyDescent="0.3">
      <c r="A4211">
        <v>4210</v>
      </c>
      <c r="B4211" t="s">
        <v>18</v>
      </c>
      <c r="C4211" t="s">
        <v>19</v>
      </c>
      <c r="D4211" s="1">
        <v>45004</v>
      </c>
      <c r="E4211" s="1" t="str">
        <f t="shared" si="65"/>
        <v>Mar 2023</v>
      </c>
      <c r="F4211" s="6">
        <v>131.28453236321974</v>
      </c>
      <c r="G4211" t="s">
        <v>7</v>
      </c>
    </row>
    <row r="4212" spans="1:7" x14ac:dyDescent="0.3">
      <c r="A4212">
        <v>4211</v>
      </c>
      <c r="B4212" t="s">
        <v>8</v>
      </c>
      <c r="C4212" t="s">
        <v>19</v>
      </c>
      <c r="D4212" s="1">
        <v>45087</v>
      </c>
      <c r="E4212" s="1" t="str">
        <f t="shared" si="65"/>
        <v>Jun 2023</v>
      </c>
      <c r="F4212" s="6">
        <v>270.56023817965837</v>
      </c>
      <c r="G4212" t="s">
        <v>20</v>
      </c>
    </row>
    <row r="4213" spans="1:7" x14ac:dyDescent="0.3">
      <c r="A4213">
        <v>4212</v>
      </c>
      <c r="B4213" t="s">
        <v>11</v>
      </c>
      <c r="C4213" t="s">
        <v>17</v>
      </c>
      <c r="D4213" s="1">
        <v>45188</v>
      </c>
      <c r="E4213" s="1" t="str">
        <f t="shared" si="65"/>
        <v>Sep 2023</v>
      </c>
      <c r="F4213" s="6">
        <v>355.80904754360279</v>
      </c>
      <c r="G4213" t="s">
        <v>12</v>
      </c>
    </row>
    <row r="4214" spans="1:7" x14ac:dyDescent="0.3">
      <c r="A4214">
        <v>4213</v>
      </c>
      <c r="B4214" t="s">
        <v>16</v>
      </c>
      <c r="C4214" t="s">
        <v>17</v>
      </c>
      <c r="D4214" s="1">
        <v>45090</v>
      </c>
      <c r="E4214" s="1" t="str">
        <f t="shared" si="65"/>
        <v>Jun 2023</v>
      </c>
      <c r="F4214" s="6">
        <v>492.71260556306066</v>
      </c>
      <c r="G4214" t="s">
        <v>12</v>
      </c>
    </row>
    <row r="4215" spans="1:7" x14ac:dyDescent="0.3">
      <c r="A4215">
        <v>4214</v>
      </c>
      <c r="B4215" t="s">
        <v>13</v>
      </c>
      <c r="C4215" t="s">
        <v>9</v>
      </c>
      <c r="D4215" s="1">
        <v>45125</v>
      </c>
      <c r="E4215" s="1" t="str">
        <f t="shared" si="65"/>
        <v>Jul 2023</v>
      </c>
      <c r="F4215" s="6">
        <v>495.80147184851518</v>
      </c>
      <c r="G4215" t="s">
        <v>20</v>
      </c>
    </row>
    <row r="4216" spans="1:7" x14ac:dyDescent="0.3">
      <c r="A4216">
        <v>4215</v>
      </c>
      <c r="B4216" t="s">
        <v>13</v>
      </c>
      <c r="C4216" t="s">
        <v>19</v>
      </c>
      <c r="D4216" s="1">
        <v>45055</v>
      </c>
      <c r="E4216" s="1" t="str">
        <f t="shared" si="65"/>
        <v>May 2023</v>
      </c>
      <c r="F4216" s="6">
        <v>141.61594930501619</v>
      </c>
      <c r="G4216" t="s">
        <v>20</v>
      </c>
    </row>
    <row r="4217" spans="1:7" x14ac:dyDescent="0.3">
      <c r="A4217">
        <v>4216</v>
      </c>
      <c r="B4217" t="s">
        <v>8</v>
      </c>
      <c r="C4217" t="s">
        <v>9</v>
      </c>
      <c r="D4217" s="1">
        <v>45236</v>
      </c>
      <c r="E4217" s="1" t="str">
        <f t="shared" si="65"/>
        <v>Nov 2023</v>
      </c>
      <c r="F4217" s="6">
        <v>310.91943045375342</v>
      </c>
      <c r="G4217" t="s">
        <v>7</v>
      </c>
    </row>
    <row r="4218" spans="1:7" x14ac:dyDescent="0.3">
      <c r="A4218">
        <v>4217</v>
      </c>
      <c r="B4218" t="s">
        <v>8</v>
      </c>
      <c r="C4218" t="s">
        <v>9</v>
      </c>
      <c r="D4218" s="1">
        <v>45054</v>
      </c>
      <c r="E4218" s="1" t="str">
        <f t="shared" si="65"/>
        <v>May 2023</v>
      </c>
      <c r="F4218" s="6">
        <v>76.201823240550993</v>
      </c>
      <c r="G4218" t="s">
        <v>12</v>
      </c>
    </row>
    <row r="4219" spans="1:7" x14ac:dyDescent="0.3">
      <c r="A4219">
        <v>4218</v>
      </c>
      <c r="B4219" t="s">
        <v>11</v>
      </c>
      <c r="C4219" t="s">
        <v>17</v>
      </c>
      <c r="D4219" s="1">
        <v>45099</v>
      </c>
      <c r="E4219" s="1" t="str">
        <f t="shared" si="65"/>
        <v>Jun 2023</v>
      </c>
      <c r="F4219" s="6">
        <v>222.0345912441874</v>
      </c>
      <c r="G4219" t="s">
        <v>7</v>
      </c>
    </row>
    <row r="4220" spans="1:7" x14ac:dyDescent="0.3">
      <c r="A4220">
        <v>4219</v>
      </c>
      <c r="B4220" t="s">
        <v>5</v>
      </c>
      <c r="C4220" t="s">
        <v>19</v>
      </c>
      <c r="D4220" s="1">
        <v>45028</v>
      </c>
      <c r="E4220" s="1" t="str">
        <f t="shared" si="65"/>
        <v>Apr 2023</v>
      </c>
      <c r="F4220" s="6">
        <v>368.32624644294856</v>
      </c>
      <c r="G4220" t="s">
        <v>10</v>
      </c>
    </row>
    <row r="4221" spans="1:7" x14ac:dyDescent="0.3">
      <c r="A4221">
        <v>4220</v>
      </c>
      <c r="B4221" t="s">
        <v>5</v>
      </c>
      <c r="C4221" t="s">
        <v>9</v>
      </c>
      <c r="D4221" s="1">
        <v>45258</v>
      </c>
      <c r="E4221" s="1" t="str">
        <f t="shared" si="65"/>
        <v>Nov 2023</v>
      </c>
      <c r="F4221" s="6">
        <v>114.68741994439746</v>
      </c>
      <c r="G4221" t="s">
        <v>12</v>
      </c>
    </row>
    <row r="4222" spans="1:7" x14ac:dyDescent="0.3">
      <c r="A4222">
        <v>4221</v>
      </c>
      <c r="B4222" t="s">
        <v>13</v>
      </c>
      <c r="C4222" t="s">
        <v>6</v>
      </c>
      <c r="D4222" s="1">
        <v>45189</v>
      </c>
      <c r="E4222" s="1" t="str">
        <f t="shared" si="65"/>
        <v>Sep 2023</v>
      </c>
      <c r="F4222" s="6">
        <v>279.30192396805427</v>
      </c>
      <c r="G4222" t="s">
        <v>10</v>
      </c>
    </row>
    <row r="4223" spans="1:7" x14ac:dyDescent="0.3">
      <c r="A4223">
        <v>4222</v>
      </c>
      <c r="B4223" t="s">
        <v>18</v>
      </c>
      <c r="C4223" t="s">
        <v>17</v>
      </c>
      <c r="D4223" s="1">
        <v>45132</v>
      </c>
      <c r="E4223" s="1" t="str">
        <f t="shared" si="65"/>
        <v>Jul 2023</v>
      </c>
      <c r="F4223" s="6">
        <v>171.63367656257245</v>
      </c>
      <c r="G4223" t="s">
        <v>12</v>
      </c>
    </row>
    <row r="4224" spans="1:7" x14ac:dyDescent="0.3">
      <c r="A4224">
        <v>4223</v>
      </c>
      <c r="B4224" t="s">
        <v>5</v>
      </c>
      <c r="C4224" t="s">
        <v>6</v>
      </c>
      <c r="D4224" s="1">
        <v>45193</v>
      </c>
      <c r="E4224" s="1" t="str">
        <f t="shared" si="65"/>
        <v>Sep 2023</v>
      </c>
      <c r="F4224" s="6">
        <v>9.67417412422963</v>
      </c>
      <c r="G4224" t="s">
        <v>14</v>
      </c>
    </row>
    <row r="4225" spans="1:7" x14ac:dyDescent="0.3">
      <c r="A4225">
        <v>4224</v>
      </c>
      <c r="B4225" t="s">
        <v>21</v>
      </c>
      <c r="C4225" t="s">
        <v>19</v>
      </c>
      <c r="D4225" s="1">
        <v>45106</v>
      </c>
      <c r="E4225" s="1" t="str">
        <f t="shared" si="65"/>
        <v>Jun 2023</v>
      </c>
      <c r="F4225" s="6">
        <v>118.00740405226126</v>
      </c>
      <c r="G4225" t="s">
        <v>7</v>
      </c>
    </row>
    <row r="4226" spans="1:7" x14ac:dyDescent="0.3">
      <c r="A4226">
        <v>4225</v>
      </c>
      <c r="B4226" t="s">
        <v>16</v>
      </c>
      <c r="C4226" t="s">
        <v>6</v>
      </c>
      <c r="D4226" s="1">
        <v>44975</v>
      </c>
      <c r="E4226" s="1" t="str">
        <f t="shared" ref="E4226:E4289" si="66">TEXT(D4226, "MMM YYYY")</f>
        <v>Feb 2023</v>
      </c>
      <c r="F4226" s="6">
        <v>274.98405832886851</v>
      </c>
      <c r="G4226" t="s">
        <v>14</v>
      </c>
    </row>
    <row r="4227" spans="1:7" x14ac:dyDescent="0.3">
      <c r="A4227">
        <v>4226</v>
      </c>
      <c r="B4227" t="s">
        <v>11</v>
      </c>
      <c r="C4227" t="s">
        <v>6</v>
      </c>
      <c r="D4227" s="1">
        <v>45122</v>
      </c>
      <c r="E4227" s="1" t="str">
        <f t="shared" si="66"/>
        <v>Jul 2023</v>
      </c>
      <c r="F4227" s="6">
        <v>480.43899537778151</v>
      </c>
      <c r="G4227" t="s">
        <v>14</v>
      </c>
    </row>
    <row r="4228" spans="1:7" x14ac:dyDescent="0.3">
      <c r="A4228">
        <v>4227</v>
      </c>
      <c r="B4228" t="s">
        <v>18</v>
      </c>
      <c r="C4228" t="s">
        <v>15</v>
      </c>
      <c r="D4228" s="1">
        <v>45144</v>
      </c>
      <c r="E4228" s="1" t="str">
        <f t="shared" si="66"/>
        <v>Aug 2023</v>
      </c>
      <c r="F4228" s="6">
        <v>440.25119030125575</v>
      </c>
      <c r="G4228" t="s">
        <v>12</v>
      </c>
    </row>
    <row r="4229" spans="1:7" x14ac:dyDescent="0.3">
      <c r="A4229">
        <v>4228</v>
      </c>
      <c r="B4229" t="s">
        <v>13</v>
      </c>
      <c r="C4229" t="s">
        <v>15</v>
      </c>
      <c r="D4229" s="1">
        <v>45037</v>
      </c>
      <c r="E4229" s="1" t="str">
        <f t="shared" si="66"/>
        <v>Apr 2023</v>
      </c>
      <c r="F4229" s="6">
        <v>328.46812161184238</v>
      </c>
      <c r="G4229" t="s">
        <v>12</v>
      </c>
    </row>
    <row r="4230" spans="1:7" x14ac:dyDescent="0.3">
      <c r="A4230">
        <v>4229</v>
      </c>
      <c r="B4230" t="s">
        <v>8</v>
      </c>
      <c r="C4230" t="s">
        <v>15</v>
      </c>
      <c r="D4230" s="1">
        <v>45175</v>
      </c>
      <c r="E4230" s="1" t="str">
        <f t="shared" si="66"/>
        <v>Sep 2023</v>
      </c>
      <c r="F4230" s="6">
        <v>196.57363436874786</v>
      </c>
      <c r="G4230" t="s">
        <v>14</v>
      </c>
    </row>
    <row r="4231" spans="1:7" x14ac:dyDescent="0.3">
      <c r="A4231">
        <v>4230</v>
      </c>
      <c r="B4231" t="s">
        <v>18</v>
      </c>
      <c r="C4231" t="s">
        <v>15</v>
      </c>
      <c r="D4231" s="1">
        <v>45021</v>
      </c>
      <c r="E4231" s="1" t="str">
        <f t="shared" si="66"/>
        <v>Apr 2023</v>
      </c>
      <c r="F4231" s="6">
        <v>469.47533521814699</v>
      </c>
      <c r="G4231" t="s">
        <v>12</v>
      </c>
    </row>
    <row r="4232" spans="1:7" x14ac:dyDescent="0.3">
      <c r="A4232">
        <v>4231</v>
      </c>
      <c r="B4232" t="s">
        <v>16</v>
      </c>
      <c r="C4232" t="s">
        <v>9</v>
      </c>
      <c r="D4232" s="1">
        <v>45019</v>
      </c>
      <c r="E4232" s="1" t="str">
        <f t="shared" si="66"/>
        <v>Apr 2023</v>
      </c>
      <c r="F4232" s="6">
        <v>494.18461438421389</v>
      </c>
      <c r="G4232" t="s">
        <v>12</v>
      </c>
    </row>
    <row r="4233" spans="1:7" x14ac:dyDescent="0.3">
      <c r="A4233">
        <v>4232</v>
      </c>
      <c r="B4233" t="s">
        <v>5</v>
      </c>
      <c r="C4233" t="s">
        <v>6</v>
      </c>
      <c r="D4233" s="1">
        <v>44957</v>
      </c>
      <c r="E4233" s="1" t="str">
        <f t="shared" si="66"/>
        <v>Jan 2023</v>
      </c>
      <c r="F4233" s="6">
        <v>202.9702366752592</v>
      </c>
      <c r="G4233" t="s">
        <v>12</v>
      </c>
    </row>
    <row r="4234" spans="1:7" x14ac:dyDescent="0.3">
      <c r="A4234">
        <v>4233</v>
      </c>
      <c r="B4234" t="s">
        <v>16</v>
      </c>
      <c r="C4234" t="s">
        <v>17</v>
      </c>
      <c r="D4234" s="1">
        <v>45044</v>
      </c>
      <c r="E4234" s="1" t="str">
        <f t="shared" si="66"/>
        <v>Apr 2023</v>
      </c>
      <c r="F4234" s="6">
        <v>131.66191477459193</v>
      </c>
      <c r="G4234" t="s">
        <v>14</v>
      </c>
    </row>
    <row r="4235" spans="1:7" x14ac:dyDescent="0.3">
      <c r="A4235">
        <v>4234</v>
      </c>
      <c r="B4235" t="s">
        <v>13</v>
      </c>
      <c r="C4235" t="s">
        <v>15</v>
      </c>
      <c r="D4235" s="1">
        <v>45066</v>
      </c>
      <c r="E4235" s="1" t="str">
        <f t="shared" si="66"/>
        <v>May 2023</v>
      </c>
      <c r="F4235" s="6">
        <v>47.236428950583388</v>
      </c>
      <c r="G4235" t="s">
        <v>7</v>
      </c>
    </row>
    <row r="4236" spans="1:7" x14ac:dyDescent="0.3">
      <c r="A4236">
        <v>4235</v>
      </c>
      <c r="B4236" t="s">
        <v>5</v>
      </c>
      <c r="C4236" t="s">
        <v>17</v>
      </c>
      <c r="D4236" s="1">
        <v>44972</v>
      </c>
      <c r="E4236" s="1" t="str">
        <f t="shared" si="66"/>
        <v>Feb 2023</v>
      </c>
      <c r="F4236" s="6">
        <v>48.30554337015333</v>
      </c>
      <c r="G4236" t="s">
        <v>10</v>
      </c>
    </row>
    <row r="4237" spans="1:7" x14ac:dyDescent="0.3">
      <c r="A4237">
        <v>4236</v>
      </c>
      <c r="B4237" t="s">
        <v>18</v>
      </c>
      <c r="C4237" t="s">
        <v>19</v>
      </c>
      <c r="D4237" s="1">
        <v>44934</v>
      </c>
      <c r="E4237" s="1" t="str">
        <f t="shared" si="66"/>
        <v>Jan 2023</v>
      </c>
      <c r="F4237" s="6">
        <v>227.92813179445164</v>
      </c>
      <c r="G4237" t="s">
        <v>7</v>
      </c>
    </row>
    <row r="4238" spans="1:7" x14ac:dyDescent="0.3">
      <c r="A4238">
        <v>4237</v>
      </c>
      <c r="B4238" t="s">
        <v>16</v>
      </c>
      <c r="C4238" t="s">
        <v>9</v>
      </c>
      <c r="D4238" s="1">
        <v>45062</v>
      </c>
      <c r="E4238" s="1" t="str">
        <f t="shared" si="66"/>
        <v>May 2023</v>
      </c>
      <c r="F4238" s="6">
        <v>8.911616972637006</v>
      </c>
      <c r="G4238" t="s">
        <v>7</v>
      </c>
    </row>
    <row r="4239" spans="1:7" x14ac:dyDescent="0.3">
      <c r="A4239">
        <v>4238</v>
      </c>
      <c r="B4239" t="s">
        <v>13</v>
      </c>
      <c r="C4239" t="s">
        <v>6</v>
      </c>
      <c r="D4239" s="1">
        <v>45217</v>
      </c>
      <c r="E4239" s="1" t="str">
        <f t="shared" si="66"/>
        <v>Oct 2023</v>
      </c>
      <c r="F4239" s="6">
        <v>333.2947986706277</v>
      </c>
      <c r="G4239" t="s">
        <v>20</v>
      </c>
    </row>
    <row r="4240" spans="1:7" x14ac:dyDescent="0.3">
      <c r="A4240">
        <v>4239</v>
      </c>
      <c r="B4240" t="s">
        <v>16</v>
      </c>
      <c r="C4240" t="s">
        <v>6</v>
      </c>
      <c r="D4240" s="1">
        <v>45278</v>
      </c>
      <c r="E4240" s="1" t="str">
        <f t="shared" si="66"/>
        <v>Dec 2023</v>
      </c>
      <c r="F4240" s="6">
        <v>54.961944103372105</v>
      </c>
      <c r="G4240" t="s">
        <v>14</v>
      </c>
    </row>
    <row r="4241" spans="1:7" x14ac:dyDescent="0.3">
      <c r="A4241">
        <v>4240</v>
      </c>
      <c r="B4241" t="s">
        <v>21</v>
      </c>
      <c r="C4241" t="s">
        <v>19</v>
      </c>
      <c r="D4241" s="1">
        <v>44975</v>
      </c>
      <c r="E4241" s="1" t="str">
        <f t="shared" si="66"/>
        <v>Feb 2023</v>
      </c>
      <c r="F4241" s="6">
        <v>37.751308799464816</v>
      </c>
      <c r="G4241" t="s">
        <v>14</v>
      </c>
    </row>
    <row r="4242" spans="1:7" x14ac:dyDescent="0.3">
      <c r="A4242">
        <v>4241</v>
      </c>
      <c r="B4242" t="s">
        <v>18</v>
      </c>
      <c r="C4242" t="s">
        <v>17</v>
      </c>
      <c r="D4242" s="1">
        <v>45283</v>
      </c>
      <c r="E4242" s="1" t="str">
        <f t="shared" si="66"/>
        <v>Dec 2023</v>
      </c>
      <c r="F4242" s="6">
        <v>68.095514711745679</v>
      </c>
      <c r="G4242" t="s">
        <v>10</v>
      </c>
    </row>
    <row r="4243" spans="1:7" x14ac:dyDescent="0.3">
      <c r="A4243">
        <v>4242</v>
      </c>
      <c r="B4243" t="s">
        <v>18</v>
      </c>
      <c r="C4243" t="s">
        <v>15</v>
      </c>
      <c r="D4243" s="1">
        <v>45230</v>
      </c>
      <c r="E4243" s="1" t="str">
        <f t="shared" si="66"/>
        <v>Oct 2023</v>
      </c>
      <c r="F4243" s="6">
        <v>15.732426655978605</v>
      </c>
      <c r="G4243" t="s">
        <v>14</v>
      </c>
    </row>
    <row r="4244" spans="1:7" x14ac:dyDescent="0.3">
      <c r="A4244">
        <v>4243</v>
      </c>
      <c r="B4244" t="s">
        <v>21</v>
      </c>
      <c r="C4244" t="s">
        <v>6</v>
      </c>
      <c r="D4244" s="1">
        <v>45181</v>
      </c>
      <c r="E4244" s="1" t="str">
        <f t="shared" si="66"/>
        <v>Sep 2023</v>
      </c>
      <c r="F4244" s="6">
        <v>389.25645978443026</v>
      </c>
      <c r="G4244" t="s">
        <v>7</v>
      </c>
    </row>
    <row r="4245" spans="1:7" x14ac:dyDescent="0.3">
      <c r="A4245">
        <v>4244</v>
      </c>
      <c r="B4245" t="s">
        <v>11</v>
      </c>
      <c r="C4245" t="s">
        <v>19</v>
      </c>
      <c r="D4245" s="1">
        <v>44991</v>
      </c>
      <c r="E4245" s="1" t="str">
        <f t="shared" si="66"/>
        <v>Mar 2023</v>
      </c>
      <c r="F4245" s="6">
        <v>403.69882230544459</v>
      </c>
      <c r="G4245" t="s">
        <v>12</v>
      </c>
    </row>
    <row r="4246" spans="1:7" x14ac:dyDescent="0.3">
      <c r="A4246">
        <v>4245</v>
      </c>
      <c r="B4246" t="s">
        <v>16</v>
      </c>
      <c r="C4246" t="s">
        <v>19</v>
      </c>
      <c r="D4246" s="1">
        <v>45052</v>
      </c>
      <c r="E4246" s="1" t="str">
        <f t="shared" si="66"/>
        <v>May 2023</v>
      </c>
      <c r="F4246" s="6">
        <v>263.51908446923784</v>
      </c>
      <c r="G4246" t="s">
        <v>12</v>
      </c>
    </row>
    <row r="4247" spans="1:7" x14ac:dyDescent="0.3">
      <c r="A4247">
        <v>4246</v>
      </c>
      <c r="B4247" t="s">
        <v>5</v>
      </c>
      <c r="C4247" t="s">
        <v>6</v>
      </c>
      <c r="D4247" s="1">
        <v>45180</v>
      </c>
      <c r="E4247" s="1" t="str">
        <f t="shared" si="66"/>
        <v>Sep 2023</v>
      </c>
      <c r="F4247" s="6">
        <v>387.72597956617636</v>
      </c>
      <c r="G4247" t="s">
        <v>20</v>
      </c>
    </row>
    <row r="4248" spans="1:7" x14ac:dyDescent="0.3">
      <c r="A4248">
        <v>4247</v>
      </c>
      <c r="B4248" t="s">
        <v>8</v>
      </c>
      <c r="C4248" t="s">
        <v>9</v>
      </c>
      <c r="D4248" s="1">
        <v>45030</v>
      </c>
      <c r="E4248" s="1" t="str">
        <f t="shared" si="66"/>
        <v>Apr 2023</v>
      </c>
      <c r="F4248" s="6">
        <v>35.894228184161733</v>
      </c>
      <c r="G4248" t="s">
        <v>10</v>
      </c>
    </row>
    <row r="4249" spans="1:7" x14ac:dyDescent="0.3">
      <c r="A4249">
        <v>4248</v>
      </c>
      <c r="B4249" t="s">
        <v>21</v>
      </c>
      <c r="C4249" t="s">
        <v>17</v>
      </c>
      <c r="D4249" s="1">
        <v>45217</v>
      </c>
      <c r="E4249" s="1" t="str">
        <f t="shared" si="66"/>
        <v>Oct 2023</v>
      </c>
      <c r="F4249" s="6">
        <v>61.742353827850984</v>
      </c>
      <c r="G4249" t="s">
        <v>12</v>
      </c>
    </row>
    <row r="4250" spans="1:7" x14ac:dyDescent="0.3">
      <c r="A4250">
        <v>4249</v>
      </c>
      <c r="B4250" t="s">
        <v>16</v>
      </c>
      <c r="C4250" t="s">
        <v>9</v>
      </c>
      <c r="D4250" s="1">
        <v>45255</v>
      </c>
      <c r="E4250" s="1" t="str">
        <f t="shared" si="66"/>
        <v>Nov 2023</v>
      </c>
      <c r="F4250" s="6">
        <v>309.15490460444931</v>
      </c>
      <c r="G4250" t="s">
        <v>7</v>
      </c>
    </row>
    <row r="4251" spans="1:7" x14ac:dyDescent="0.3">
      <c r="A4251">
        <v>4250</v>
      </c>
      <c r="B4251" t="s">
        <v>11</v>
      </c>
      <c r="C4251" t="s">
        <v>9</v>
      </c>
      <c r="D4251" s="1">
        <v>44992</v>
      </c>
      <c r="E4251" s="1" t="str">
        <f t="shared" si="66"/>
        <v>Mar 2023</v>
      </c>
      <c r="F4251" s="6">
        <v>337.50170228872878</v>
      </c>
      <c r="G4251" t="s">
        <v>12</v>
      </c>
    </row>
    <row r="4252" spans="1:7" x14ac:dyDescent="0.3">
      <c r="A4252">
        <v>4251</v>
      </c>
      <c r="B4252" t="s">
        <v>5</v>
      </c>
      <c r="C4252" t="s">
        <v>15</v>
      </c>
      <c r="D4252" s="1">
        <v>45263</v>
      </c>
      <c r="E4252" s="1" t="str">
        <f t="shared" si="66"/>
        <v>Dec 2023</v>
      </c>
      <c r="F4252" s="6">
        <v>142.35176398133456</v>
      </c>
      <c r="G4252" t="s">
        <v>20</v>
      </c>
    </row>
    <row r="4253" spans="1:7" x14ac:dyDescent="0.3">
      <c r="A4253">
        <v>4252</v>
      </c>
      <c r="B4253" t="s">
        <v>18</v>
      </c>
      <c r="C4253" t="s">
        <v>19</v>
      </c>
      <c r="D4253" s="1">
        <v>44950</v>
      </c>
      <c r="E4253" s="1" t="str">
        <f t="shared" si="66"/>
        <v>Jan 2023</v>
      </c>
      <c r="F4253" s="6">
        <v>74.24529466711428</v>
      </c>
      <c r="G4253" t="s">
        <v>20</v>
      </c>
    </row>
    <row r="4254" spans="1:7" x14ac:dyDescent="0.3">
      <c r="A4254">
        <v>4253</v>
      </c>
      <c r="B4254" t="s">
        <v>8</v>
      </c>
      <c r="C4254" t="s">
        <v>15</v>
      </c>
      <c r="D4254" s="1">
        <v>44946</v>
      </c>
      <c r="E4254" s="1" t="str">
        <f t="shared" si="66"/>
        <v>Jan 2023</v>
      </c>
      <c r="F4254" s="6">
        <v>305.79073536073122</v>
      </c>
      <c r="G4254" t="s">
        <v>10</v>
      </c>
    </row>
    <row r="4255" spans="1:7" x14ac:dyDescent="0.3">
      <c r="A4255">
        <v>4254</v>
      </c>
      <c r="B4255" t="s">
        <v>18</v>
      </c>
      <c r="C4255" t="s">
        <v>17</v>
      </c>
      <c r="D4255" s="1">
        <v>45290</v>
      </c>
      <c r="E4255" s="1" t="str">
        <f t="shared" si="66"/>
        <v>Dec 2023</v>
      </c>
      <c r="F4255" s="6">
        <v>206.60107833581816</v>
      </c>
      <c r="G4255" t="s">
        <v>12</v>
      </c>
    </row>
    <row r="4256" spans="1:7" x14ac:dyDescent="0.3">
      <c r="A4256">
        <v>4255</v>
      </c>
      <c r="B4256" t="s">
        <v>16</v>
      </c>
      <c r="C4256" t="s">
        <v>19</v>
      </c>
      <c r="D4256" s="1">
        <v>45178</v>
      </c>
      <c r="E4256" s="1" t="str">
        <f t="shared" si="66"/>
        <v>Sep 2023</v>
      </c>
      <c r="F4256" s="6">
        <v>90.076624100032546</v>
      </c>
      <c r="G4256" t="s">
        <v>20</v>
      </c>
    </row>
    <row r="4257" spans="1:7" x14ac:dyDescent="0.3">
      <c r="A4257">
        <v>4256</v>
      </c>
      <c r="B4257" t="s">
        <v>5</v>
      </c>
      <c r="C4257" t="s">
        <v>9</v>
      </c>
      <c r="D4257" s="1">
        <v>45030</v>
      </c>
      <c r="E4257" s="1" t="str">
        <f t="shared" si="66"/>
        <v>Apr 2023</v>
      </c>
      <c r="F4257" s="6">
        <v>153.90324577505592</v>
      </c>
      <c r="G4257" t="s">
        <v>7</v>
      </c>
    </row>
    <row r="4258" spans="1:7" x14ac:dyDescent="0.3">
      <c r="A4258">
        <v>4257</v>
      </c>
      <c r="B4258" t="s">
        <v>5</v>
      </c>
      <c r="C4258" t="s">
        <v>17</v>
      </c>
      <c r="D4258" s="1">
        <v>45202</v>
      </c>
      <c r="E4258" s="1" t="str">
        <f t="shared" si="66"/>
        <v>Oct 2023</v>
      </c>
      <c r="F4258" s="6">
        <v>127.58351602550105</v>
      </c>
      <c r="G4258" t="s">
        <v>12</v>
      </c>
    </row>
    <row r="4259" spans="1:7" x14ac:dyDescent="0.3">
      <c r="A4259">
        <v>4258</v>
      </c>
      <c r="B4259" t="s">
        <v>16</v>
      </c>
      <c r="C4259" t="s">
        <v>17</v>
      </c>
      <c r="D4259" s="1">
        <v>44967</v>
      </c>
      <c r="E4259" s="1" t="str">
        <f t="shared" si="66"/>
        <v>Feb 2023</v>
      </c>
      <c r="F4259" s="6">
        <v>191.53500738516195</v>
      </c>
      <c r="G4259" t="s">
        <v>10</v>
      </c>
    </row>
    <row r="4260" spans="1:7" x14ac:dyDescent="0.3">
      <c r="A4260">
        <v>4259</v>
      </c>
      <c r="B4260" t="s">
        <v>18</v>
      </c>
      <c r="C4260" t="s">
        <v>6</v>
      </c>
      <c r="D4260" s="1">
        <v>45289</v>
      </c>
      <c r="E4260" s="1" t="str">
        <f t="shared" si="66"/>
        <v>Dec 2023</v>
      </c>
      <c r="F4260" s="6">
        <v>20.883890724566527</v>
      </c>
      <c r="G4260" t="s">
        <v>20</v>
      </c>
    </row>
    <row r="4261" spans="1:7" x14ac:dyDescent="0.3">
      <c r="A4261">
        <v>4260</v>
      </c>
      <c r="B4261" t="s">
        <v>8</v>
      </c>
      <c r="C4261" t="s">
        <v>19</v>
      </c>
      <c r="D4261" s="1">
        <v>44984</v>
      </c>
      <c r="E4261" s="1" t="str">
        <f t="shared" si="66"/>
        <v>Feb 2023</v>
      </c>
      <c r="F4261" s="6">
        <v>56.304516659139246</v>
      </c>
      <c r="G4261" t="s">
        <v>12</v>
      </c>
    </row>
    <row r="4262" spans="1:7" x14ac:dyDescent="0.3">
      <c r="A4262">
        <v>4261</v>
      </c>
      <c r="B4262" t="s">
        <v>16</v>
      </c>
      <c r="C4262" t="s">
        <v>9</v>
      </c>
      <c r="D4262" s="1">
        <v>45235</v>
      </c>
      <c r="E4262" s="1" t="str">
        <f t="shared" si="66"/>
        <v>Nov 2023</v>
      </c>
      <c r="F4262" s="6">
        <v>381.79618260023608</v>
      </c>
      <c r="G4262" t="s">
        <v>20</v>
      </c>
    </row>
    <row r="4263" spans="1:7" x14ac:dyDescent="0.3">
      <c r="A4263">
        <v>4262</v>
      </c>
      <c r="B4263" t="s">
        <v>5</v>
      </c>
      <c r="C4263" t="s">
        <v>9</v>
      </c>
      <c r="D4263" s="1">
        <v>45201</v>
      </c>
      <c r="E4263" s="1" t="str">
        <f t="shared" si="66"/>
        <v>Oct 2023</v>
      </c>
      <c r="F4263" s="6">
        <v>443.17060547900002</v>
      </c>
      <c r="G4263" t="s">
        <v>14</v>
      </c>
    </row>
    <row r="4264" spans="1:7" x14ac:dyDescent="0.3">
      <c r="A4264">
        <v>4263</v>
      </c>
      <c r="B4264" t="s">
        <v>16</v>
      </c>
      <c r="C4264" t="s">
        <v>19</v>
      </c>
      <c r="D4264" s="1">
        <v>45038</v>
      </c>
      <c r="E4264" s="1" t="str">
        <f t="shared" si="66"/>
        <v>Apr 2023</v>
      </c>
      <c r="F4264" s="6">
        <v>88.217983056797493</v>
      </c>
      <c r="G4264" t="s">
        <v>20</v>
      </c>
    </row>
    <row r="4265" spans="1:7" x14ac:dyDescent="0.3">
      <c r="A4265">
        <v>4264</v>
      </c>
      <c r="B4265" t="s">
        <v>11</v>
      </c>
      <c r="C4265" t="s">
        <v>9</v>
      </c>
      <c r="D4265" s="1">
        <v>45128</v>
      </c>
      <c r="E4265" s="1" t="str">
        <f t="shared" si="66"/>
        <v>Jul 2023</v>
      </c>
      <c r="F4265" s="6">
        <v>400.56179142907496</v>
      </c>
      <c r="G4265" t="s">
        <v>20</v>
      </c>
    </row>
    <row r="4266" spans="1:7" x14ac:dyDescent="0.3">
      <c r="A4266">
        <v>4265</v>
      </c>
      <c r="B4266" t="s">
        <v>11</v>
      </c>
      <c r="C4266" t="s">
        <v>6</v>
      </c>
      <c r="D4266" s="1">
        <v>44943</v>
      </c>
      <c r="E4266" s="1" t="str">
        <f t="shared" si="66"/>
        <v>Jan 2023</v>
      </c>
      <c r="F4266" s="6">
        <v>65.515193186807068</v>
      </c>
      <c r="G4266" t="s">
        <v>14</v>
      </c>
    </row>
    <row r="4267" spans="1:7" x14ac:dyDescent="0.3">
      <c r="A4267">
        <v>4266</v>
      </c>
      <c r="B4267" t="s">
        <v>11</v>
      </c>
      <c r="C4267" t="s">
        <v>9</v>
      </c>
      <c r="D4267" s="1">
        <v>45237</v>
      </c>
      <c r="E4267" s="1" t="str">
        <f t="shared" si="66"/>
        <v>Nov 2023</v>
      </c>
      <c r="F4267" s="6">
        <v>155.09088379123611</v>
      </c>
      <c r="G4267" t="s">
        <v>7</v>
      </c>
    </row>
    <row r="4268" spans="1:7" x14ac:dyDescent="0.3">
      <c r="A4268">
        <v>4267</v>
      </c>
      <c r="B4268" t="s">
        <v>16</v>
      </c>
      <c r="C4268" t="s">
        <v>6</v>
      </c>
      <c r="D4268" s="1">
        <v>45213</v>
      </c>
      <c r="E4268" s="1" t="str">
        <f t="shared" si="66"/>
        <v>Oct 2023</v>
      </c>
      <c r="F4268" s="6">
        <v>184.11969148705163</v>
      </c>
      <c r="G4268" t="s">
        <v>7</v>
      </c>
    </row>
    <row r="4269" spans="1:7" x14ac:dyDescent="0.3">
      <c r="A4269">
        <v>4268</v>
      </c>
      <c r="B4269" t="s">
        <v>13</v>
      </c>
      <c r="C4269" t="s">
        <v>6</v>
      </c>
      <c r="D4269" s="1">
        <v>45084</v>
      </c>
      <c r="E4269" s="1" t="str">
        <f t="shared" si="66"/>
        <v>Jun 2023</v>
      </c>
      <c r="F4269" s="6">
        <v>241.89970348601025</v>
      </c>
      <c r="G4269" t="s">
        <v>14</v>
      </c>
    </row>
    <row r="4270" spans="1:7" x14ac:dyDescent="0.3">
      <c r="A4270">
        <v>4269</v>
      </c>
      <c r="B4270" t="s">
        <v>21</v>
      </c>
      <c r="C4270" t="s">
        <v>17</v>
      </c>
      <c r="D4270" s="1">
        <v>45031</v>
      </c>
      <c r="E4270" s="1" t="str">
        <f t="shared" si="66"/>
        <v>Apr 2023</v>
      </c>
      <c r="F4270" s="6">
        <v>444.12993815014511</v>
      </c>
      <c r="G4270" t="s">
        <v>7</v>
      </c>
    </row>
    <row r="4271" spans="1:7" x14ac:dyDescent="0.3">
      <c r="A4271">
        <v>4270</v>
      </c>
      <c r="B4271" t="s">
        <v>5</v>
      </c>
      <c r="C4271" t="s">
        <v>19</v>
      </c>
      <c r="D4271" s="1">
        <v>44976</v>
      </c>
      <c r="E4271" s="1" t="str">
        <f t="shared" si="66"/>
        <v>Feb 2023</v>
      </c>
      <c r="F4271" s="6">
        <v>33.111970080474308</v>
      </c>
      <c r="G4271" t="s">
        <v>10</v>
      </c>
    </row>
    <row r="4272" spans="1:7" x14ac:dyDescent="0.3">
      <c r="A4272">
        <v>4271</v>
      </c>
      <c r="B4272" t="s">
        <v>5</v>
      </c>
      <c r="C4272" t="s">
        <v>9</v>
      </c>
      <c r="D4272" s="1">
        <v>45124</v>
      </c>
      <c r="E4272" s="1" t="str">
        <f t="shared" si="66"/>
        <v>Jul 2023</v>
      </c>
      <c r="F4272" s="6">
        <v>303.26898776662244</v>
      </c>
      <c r="G4272" t="s">
        <v>14</v>
      </c>
    </row>
    <row r="4273" spans="1:7" x14ac:dyDescent="0.3">
      <c r="A4273">
        <v>4272</v>
      </c>
      <c r="B4273" t="s">
        <v>21</v>
      </c>
      <c r="C4273" t="s">
        <v>19</v>
      </c>
      <c r="D4273" s="1">
        <v>45176</v>
      </c>
      <c r="E4273" s="1" t="str">
        <f t="shared" si="66"/>
        <v>Sep 2023</v>
      </c>
      <c r="F4273" s="6">
        <v>460.98082058344551</v>
      </c>
      <c r="G4273" t="s">
        <v>10</v>
      </c>
    </row>
    <row r="4274" spans="1:7" x14ac:dyDescent="0.3">
      <c r="A4274">
        <v>4273</v>
      </c>
      <c r="B4274" t="s">
        <v>16</v>
      </c>
      <c r="C4274" t="s">
        <v>15</v>
      </c>
      <c r="D4274" s="1">
        <v>45034</v>
      </c>
      <c r="E4274" s="1" t="str">
        <f t="shared" si="66"/>
        <v>Apr 2023</v>
      </c>
      <c r="F4274" s="6">
        <v>326.81176035213628</v>
      </c>
      <c r="G4274" t="s">
        <v>12</v>
      </c>
    </row>
    <row r="4275" spans="1:7" x14ac:dyDescent="0.3">
      <c r="A4275">
        <v>4274</v>
      </c>
      <c r="B4275" t="s">
        <v>16</v>
      </c>
      <c r="C4275" t="s">
        <v>17</v>
      </c>
      <c r="D4275" s="1">
        <v>45142</v>
      </c>
      <c r="E4275" s="1" t="str">
        <f t="shared" si="66"/>
        <v>Aug 2023</v>
      </c>
      <c r="F4275" s="6">
        <v>58.766576080891269</v>
      </c>
      <c r="G4275" t="s">
        <v>10</v>
      </c>
    </row>
    <row r="4276" spans="1:7" x14ac:dyDescent="0.3">
      <c r="A4276">
        <v>4275</v>
      </c>
      <c r="B4276" t="s">
        <v>13</v>
      </c>
      <c r="C4276" t="s">
        <v>19</v>
      </c>
      <c r="D4276" s="1">
        <v>45155</v>
      </c>
      <c r="E4276" s="1" t="str">
        <f t="shared" si="66"/>
        <v>Aug 2023</v>
      </c>
      <c r="F4276" s="6">
        <v>167.30610429153964</v>
      </c>
      <c r="G4276" t="s">
        <v>12</v>
      </c>
    </row>
    <row r="4277" spans="1:7" x14ac:dyDescent="0.3">
      <c r="A4277">
        <v>4276</v>
      </c>
      <c r="B4277" t="s">
        <v>11</v>
      </c>
      <c r="C4277" t="s">
        <v>17</v>
      </c>
      <c r="D4277" s="1">
        <v>44977</v>
      </c>
      <c r="E4277" s="1" t="str">
        <f t="shared" si="66"/>
        <v>Feb 2023</v>
      </c>
      <c r="F4277" s="6">
        <v>337.05469140526111</v>
      </c>
      <c r="G4277" t="s">
        <v>7</v>
      </c>
    </row>
    <row r="4278" spans="1:7" x14ac:dyDescent="0.3">
      <c r="A4278">
        <v>4277</v>
      </c>
      <c r="B4278" t="s">
        <v>11</v>
      </c>
      <c r="C4278" t="s">
        <v>17</v>
      </c>
      <c r="D4278" s="1">
        <v>45282</v>
      </c>
      <c r="E4278" s="1" t="str">
        <f t="shared" si="66"/>
        <v>Dec 2023</v>
      </c>
      <c r="F4278" s="6">
        <v>316.78933625056351</v>
      </c>
      <c r="G4278" t="s">
        <v>20</v>
      </c>
    </row>
    <row r="4279" spans="1:7" x14ac:dyDescent="0.3">
      <c r="A4279">
        <v>4278</v>
      </c>
      <c r="B4279" t="s">
        <v>13</v>
      </c>
      <c r="C4279" t="s">
        <v>17</v>
      </c>
      <c r="D4279" s="1">
        <v>45075</v>
      </c>
      <c r="E4279" s="1" t="str">
        <f t="shared" si="66"/>
        <v>May 2023</v>
      </c>
      <c r="F4279" s="6">
        <v>344.6814823610751</v>
      </c>
      <c r="G4279" t="s">
        <v>12</v>
      </c>
    </row>
    <row r="4280" spans="1:7" x14ac:dyDescent="0.3">
      <c r="A4280">
        <v>4279</v>
      </c>
      <c r="B4280" t="s">
        <v>18</v>
      </c>
      <c r="C4280" t="s">
        <v>19</v>
      </c>
      <c r="D4280" s="1">
        <v>44933</v>
      </c>
      <c r="E4280" s="1" t="str">
        <f t="shared" si="66"/>
        <v>Jan 2023</v>
      </c>
      <c r="F4280" s="6">
        <v>162.94115305649993</v>
      </c>
      <c r="G4280" t="s">
        <v>7</v>
      </c>
    </row>
    <row r="4281" spans="1:7" x14ac:dyDescent="0.3">
      <c r="A4281">
        <v>4280</v>
      </c>
      <c r="B4281" t="s">
        <v>5</v>
      </c>
      <c r="C4281" t="s">
        <v>15</v>
      </c>
      <c r="D4281" s="1">
        <v>45162</v>
      </c>
      <c r="E4281" s="1" t="str">
        <f t="shared" si="66"/>
        <v>Aug 2023</v>
      </c>
      <c r="F4281" s="6">
        <v>139.64943134810292</v>
      </c>
      <c r="G4281" t="s">
        <v>20</v>
      </c>
    </row>
    <row r="4282" spans="1:7" x14ac:dyDescent="0.3">
      <c r="A4282">
        <v>4281</v>
      </c>
      <c r="B4282" t="s">
        <v>21</v>
      </c>
      <c r="C4282" t="s">
        <v>19</v>
      </c>
      <c r="D4282" s="1">
        <v>45111</v>
      </c>
      <c r="E4282" s="1" t="str">
        <f t="shared" si="66"/>
        <v>Jul 2023</v>
      </c>
      <c r="F4282" s="6">
        <v>430.08922677747029</v>
      </c>
      <c r="G4282" t="s">
        <v>14</v>
      </c>
    </row>
    <row r="4283" spans="1:7" x14ac:dyDescent="0.3">
      <c r="A4283">
        <v>4282</v>
      </c>
      <c r="B4283" t="s">
        <v>18</v>
      </c>
      <c r="C4283" t="s">
        <v>9</v>
      </c>
      <c r="D4283" s="1">
        <v>45195</v>
      </c>
      <c r="E4283" s="1" t="str">
        <f t="shared" si="66"/>
        <v>Sep 2023</v>
      </c>
      <c r="F4283" s="6">
        <v>70.692012658942232</v>
      </c>
      <c r="G4283" t="s">
        <v>12</v>
      </c>
    </row>
    <row r="4284" spans="1:7" x14ac:dyDescent="0.3">
      <c r="A4284">
        <v>4283</v>
      </c>
      <c r="B4284" t="s">
        <v>16</v>
      </c>
      <c r="C4284" t="s">
        <v>17</v>
      </c>
      <c r="D4284" s="1">
        <v>44992</v>
      </c>
      <c r="E4284" s="1" t="str">
        <f t="shared" si="66"/>
        <v>Mar 2023</v>
      </c>
      <c r="F4284" s="6">
        <v>107.97516513012954</v>
      </c>
      <c r="G4284" t="s">
        <v>7</v>
      </c>
    </row>
    <row r="4285" spans="1:7" x14ac:dyDescent="0.3">
      <c r="A4285">
        <v>4284</v>
      </c>
      <c r="B4285" t="s">
        <v>11</v>
      </c>
      <c r="C4285" t="s">
        <v>15</v>
      </c>
      <c r="D4285" s="1">
        <v>45078</v>
      </c>
      <c r="E4285" s="1" t="str">
        <f t="shared" si="66"/>
        <v>Jun 2023</v>
      </c>
      <c r="F4285" s="6">
        <v>69.266650626070827</v>
      </c>
      <c r="G4285" t="s">
        <v>12</v>
      </c>
    </row>
    <row r="4286" spans="1:7" x14ac:dyDescent="0.3">
      <c r="A4286">
        <v>4285</v>
      </c>
      <c r="B4286" t="s">
        <v>13</v>
      </c>
      <c r="C4286" t="s">
        <v>6</v>
      </c>
      <c r="D4286" s="1">
        <v>45033</v>
      </c>
      <c r="E4286" s="1" t="str">
        <f t="shared" si="66"/>
        <v>Apr 2023</v>
      </c>
      <c r="F4286" s="6">
        <v>376.59302738464157</v>
      </c>
      <c r="G4286" t="s">
        <v>10</v>
      </c>
    </row>
    <row r="4287" spans="1:7" x14ac:dyDescent="0.3">
      <c r="A4287">
        <v>4286</v>
      </c>
      <c r="B4287" t="s">
        <v>13</v>
      </c>
      <c r="C4287" t="s">
        <v>19</v>
      </c>
      <c r="D4287" s="1">
        <v>45244</v>
      </c>
      <c r="E4287" s="1" t="str">
        <f t="shared" si="66"/>
        <v>Nov 2023</v>
      </c>
      <c r="F4287" s="6">
        <v>77.743181962087405</v>
      </c>
      <c r="G4287" t="s">
        <v>20</v>
      </c>
    </row>
    <row r="4288" spans="1:7" x14ac:dyDescent="0.3">
      <c r="A4288">
        <v>4287</v>
      </c>
      <c r="B4288" t="s">
        <v>16</v>
      </c>
      <c r="C4288" t="s">
        <v>17</v>
      </c>
      <c r="D4288" s="1">
        <v>45017</v>
      </c>
      <c r="E4288" s="1" t="str">
        <f t="shared" si="66"/>
        <v>Apr 2023</v>
      </c>
      <c r="F4288" s="6">
        <v>263.26850809290778</v>
      </c>
      <c r="G4288" t="s">
        <v>10</v>
      </c>
    </row>
    <row r="4289" spans="1:7" x14ac:dyDescent="0.3">
      <c r="A4289">
        <v>4288</v>
      </c>
      <c r="B4289" t="s">
        <v>8</v>
      </c>
      <c r="C4289" t="s">
        <v>9</v>
      </c>
      <c r="D4289" s="1">
        <v>44981</v>
      </c>
      <c r="E4289" s="1" t="str">
        <f t="shared" si="66"/>
        <v>Feb 2023</v>
      </c>
      <c r="F4289" s="6">
        <v>237.87429687525929</v>
      </c>
      <c r="G4289" t="s">
        <v>14</v>
      </c>
    </row>
    <row r="4290" spans="1:7" x14ac:dyDescent="0.3">
      <c r="A4290">
        <v>4289</v>
      </c>
      <c r="B4290" t="s">
        <v>5</v>
      </c>
      <c r="C4290" t="s">
        <v>19</v>
      </c>
      <c r="D4290" s="1">
        <v>45279</v>
      </c>
      <c r="E4290" s="1" t="str">
        <f t="shared" ref="E4290:E4353" si="67">TEXT(D4290, "MMM YYYY")</f>
        <v>Dec 2023</v>
      </c>
      <c r="F4290" s="6">
        <v>407.40796010460116</v>
      </c>
      <c r="G4290" t="s">
        <v>12</v>
      </c>
    </row>
    <row r="4291" spans="1:7" x14ac:dyDescent="0.3">
      <c r="A4291">
        <v>4290</v>
      </c>
      <c r="B4291" t="s">
        <v>5</v>
      </c>
      <c r="C4291" t="s">
        <v>17</v>
      </c>
      <c r="D4291" s="1">
        <v>45128</v>
      </c>
      <c r="E4291" s="1" t="str">
        <f t="shared" si="67"/>
        <v>Jul 2023</v>
      </c>
      <c r="F4291" s="6">
        <v>254.49318797568549</v>
      </c>
      <c r="G4291" t="s">
        <v>14</v>
      </c>
    </row>
    <row r="4292" spans="1:7" x14ac:dyDescent="0.3">
      <c r="A4292">
        <v>4291</v>
      </c>
      <c r="B4292" t="s">
        <v>18</v>
      </c>
      <c r="C4292" t="s">
        <v>15</v>
      </c>
      <c r="D4292" s="1">
        <v>44960</v>
      </c>
      <c r="E4292" s="1" t="str">
        <f t="shared" si="67"/>
        <v>Feb 2023</v>
      </c>
      <c r="F4292" s="6">
        <v>321.14111271145191</v>
      </c>
      <c r="G4292" t="s">
        <v>20</v>
      </c>
    </row>
    <row r="4293" spans="1:7" x14ac:dyDescent="0.3">
      <c r="A4293">
        <v>4292</v>
      </c>
      <c r="B4293" t="s">
        <v>16</v>
      </c>
      <c r="C4293" t="s">
        <v>9</v>
      </c>
      <c r="D4293" s="1">
        <v>45074</v>
      </c>
      <c r="E4293" s="1" t="str">
        <f t="shared" si="67"/>
        <v>May 2023</v>
      </c>
      <c r="F4293" s="6">
        <v>269.96004873818515</v>
      </c>
      <c r="G4293" t="s">
        <v>7</v>
      </c>
    </row>
    <row r="4294" spans="1:7" x14ac:dyDescent="0.3">
      <c r="A4294">
        <v>4293</v>
      </c>
      <c r="B4294" t="s">
        <v>5</v>
      </c>
      <c r="C4294" t="s">
        <v>9</v>
      </c>
      <c r="D4294" s="1">
        <v>45204</v>
      </c>
      <c r="E4294" s="1" t="str">
        <f t="shared" si="67"/>
        <v>Oct 2023</v>
      </c>
      <c r="F4294" s="6">
        <v>293.61463115368355</v>
      </c>
      <c r="G4294" t="s">
        <v>20</v>
      </c>
    </row>
    <row r="4295" spans="1:7" x14ac:dyDescent="0.3">
      <c r="A4295">
        <v>4294</v>
      </c>
      <c r="B4295" t="s">
        <v>18</v>
      </c>
      <c r="C4295" t="s">
        <v>17</v>
      </c>
      <c r="D4295" s="1">
        <v>45257</v>
      </c>
      <c r="E4295" s="1" t="str">
        <f t="shared" si="67"/>
        <v>Nov 2023</v>
      </c>
      <c r="F4295" s="6">
        <v>33.42469018798198</v>
      </c>
      <c r="G4295" t="s">
        <v>20</v>
      </c>
    </row>
    <row r="4296" spans="1:7" x14ac:dyDescent="0.3">
      <c r="A4296">
        <v>4295</v>
      </c>
      <c r="B4296" t="s">
        <v>11</v>
      </c>
      <c r="C4296" t="s">
        <v>9</v>
      </c>
      <c r="D4296" s="1">
        <v>45242</v>
      </c>
      <c r="E4296" s="1" t="str">
        <f t="shared" si="67"/>
        <v>Nov 2023</v>
      </c>
      <c r="F4296" s="6">
        <v>40.365141732252596</v>
      </c>
      <c r="G4296" t="s">
        <v>20</v>
      </c>
    </row>
    <row r="4297" spans="1:7" x14ac:dyDescent="0.3">
      <c r="A4297">
        <v>4296</v>
      </c>
      <c r="B4297" t="s">
        <v>8</v>
      </c>
      <c r="C4297" t="s">
        <v>15</v>
      </c>
      <c r="D4297" s="1">
        <v>44973</v>
      </c>
      <c r="E4297" s="1" t="str">
        <f t="shared" si="67"/>
        <v>Feb 2023</v>
      </c>
      <c r="F4297" s="6">
        <v>485.43222517341746</v>
      </c>
      <c r="G4297" t="s">
        <v>12</v>
      </c>
    </row>
    <row r="4298" spans="1:7" x14ac:dyDescent="0.3">
      <c r="A4298">
        <v>4297</v>
      </c>
      <c r="B4298" t="s">
        <v>13</v>
      </c>
      <c r="C4298" t="s">
        <v>6</v>
      </c>
      <c r="D4298" s="1">
        <v>44978</v>
      </c>
      <c r="E4298" s="1" t="str">
        <f t="shared" si="67"/>
        <v>Feb 2023</v>
      </c>
      <c r="F4298" s="6">
        <v>107.21789322508887</v>
      </c>
      <c r="G4298" t="s">
        <v>10</v>
      </c>
    </row>
    <row r="4299" spans="1:7" x14ac:dyDescent="0.3">
      <c r="A4299">
        <v>4298</v>
      </c>
      <c r="B4299" t="s">
        <v>8</v>
      </c>
      <c r="C4299" t="s">
        <v>17</v>
      </c>
      <c r="D4299" s="1">
        <v>45081</v>
      </c>
      <c r="E4299" s="1" t="str">
        <f t="shared" si="67"/>
        <v>Jun 2023</v>
      </c>
      <c r="F4299" s="6">
        <v>432.50949994418062</v>
      </c>
      <c r="G4299" t="s">
        <v>12</v>
      </c>
    </row>
    <row r="4300" spans="1:7" x14ac:dyDescent="0.3">
      <c r="A4300">
        <v>4299</v>
      </c>
      <c r="B4300" t="s">
        <v>18</v>
      </c>
      <c r="C4300" t="s">
        <v>6</v>
      </c>
      <c r="D4300" s="1">
        <v>45090</v>
      </c>
      <c r="E4300" s="1" t="str">
        <f t="shared" si="67"/>
        <v>Jun 2023</v>
      </c>
      <c r="F4300" s="6">
        <v>345.37192489758934</v>
      </c>
      <c r="G4300" t="s">
        <v>20</v>
      </c>
    </row>
    <row r="4301" spans="1:7" x14ac:dyDescent="0.3">
      <c r="A4301">
        <v>4300</v>
      </c>
      <c r="B4301" t="s">
        <v>13</v>
      </c>
      <c r="C4301" t="s">
        <v>19</v>
      </c>
      <c r="D4301" s="1">
        <v>44985</v>
      </c>
      <c r="E4301" s="1" t="str">
        <f t="shared" si="67"/>
        <v>Feb 2023</v>
      </c>
      <c r="F4301" s="6">
        <v>475.72249705952032</v>
      </c>
      <c r="G4301" t="s">
        <v>14</v>
      </c>
    </row>
    <row r="4302" spans="1:7" x14ac:dyDescent="0.3">
      <c r="A4302">
        <v>4301</v>
      </c>
      <c r="B4302" t="s">
        <v>18</v>
      </c>
      <c r="C4302" t="s">
        <v>9</v>
      </c>
      <c r="D4302" s="1">
        <v>45128</v>
      </c>
      <c r="E4302" s="1" t="str">
        <f t="shared" si="67"/>
        <v>Jul 2023</v>
      </c>
      <c r="F4302" s="6">
        <v>283.55796546151151</v>
      </c>
      <c r="G4302" t="s">
        <v>14</v>
      </c>
    </row>
    <row r="4303" spans="1:7" x14ac:dyDescent="0.3">
      <c r="A4303">
        <v>4302</v>
      </c>
      <c r="B4303" t="s">
        <v>11</v>
      </c>
      <c r="C4303" t="s">
        <v>19</v>
      </c>
      <c r="D4303" s="1">
        <v>45060</v>
      </c>
      <c r="E4303" s="1" t="str">
        <f t="shared" si="67"/>
        <v>May 2023</v>
      </c>
      <c r="F4303" s="6">
        <v>13.527441956723704</v>
      </c>
      <c r="G4303" t="s">
        <v>10</v>
      </c>
    </row>
    <row r="4304" spans="1:7" x14ac:dyDescent="0.3">
      <c r="A4304">
        <v>4303</v>
      </c>
      <c r="B4304" t="s">
        <v>13</v>
      </c>
      <c r="C4304" t="s">
        <v>17</v>
      </c>
      <c r="D4304" s="1">
        <v>45180</v>
      </c>
      <c r="E4304" s="1" t="str">
        <f t="shared" si="67"/>
        <v>Sep 2023</v>
      </c>
      <c r="F4304" s="6">
        <v>21.957833043325913</v>
      </c>
      <c r="G4304" t="s">
        <v>14</v>
      </c>
    </row>
    <row r="4305" spans="1:7" x14ac:dyDescent="0.3">
      <c r="A4305">
        <v>4304</v>
      </c>
      <c r="B4305" t="s">
        <v>13</v>
      </c>
      <c r="C4305" t="s">
        <v>19</v>
      </c>
      <c r="D4305" s="1">
        <v>45209</v>
      </c>
      <c r="E4305" s="1" t="str">
        <f t="shared" si="67"/>
        <v>Oct 2023</v>
      </c>
      <c r="F4305" s="6">
        <v>223.77226569736243</v>
      </c>
      <c r="G4305" t="s">
        <v>10</v>
      </c>
    </row>
    <row r="4306" spans="1:7" x14ac:dyDescent="0.3">
      <c r="A4306">
        <v>4305</v>
      </c>
      <c r="B4306" t="s">
        <v>5</v>
      </c>
      <c r="C4306" t="s">
        <v>9</v>
      </c>
      <c r="D4306" s="1">
        <v>45224</v>
      </c>
      <c r="E4306" s="1" t="str">
        <f t="shared" si="67"/>
        <v>Oct 2023</v>
      </c>
      <c r="F4306" s="6">
        <v>353.803539109241</v>
      </c>
      <c r="G4306" t="s">
        <v>10</v>
      </c>
    </row>
    <row r="4307" spans="1:7" x14ac:dyDescent="0.3">
      <c r="A4307">
        <v>4306</v>
      </c>
      <c r="B4307" t="s">
        <v>16</v>
      </c>
      <c r="C4307" t="s">
        <v>15</v>
      </c>
      <c r="D4307" s="1">
        <v>45195</v>
      </c>
      <c r="E4307" s="1" t="str">
        <f t="shared" si="67"/>
        <v>Sep 2023</v>
      </c>
      <c r="F4307" s="6">
        <v>299.53959977999261</v>
      </c>
      <c r="G4307" t="s">
        <v>7</v>
      </c>
    </row>
    <row r="4308" spans="1:7" x14ac:dyDescent="0.3">
      <c r="A4308">
        <v>4307</v>
      </c>
      <c r="B4308" t="s">
        <v>21</v>
      </c>
      <c r="C4308" t="s">
        <v>15</v>
      </c>
      <c r="D4308" s="1">
        <v>45058</v>
      </c>
      <c r="E4308" s="1" t="str">
        <f t="shared" si="67"/>
        <v>May 2023</v>
      </c>
      <c r="F4308" s="6">
        <v>76.335314477101605</v>
      </c>
      <c r="G4308" t="s">
        <v>12</v>
      </c>
    </row>
    <row r="4309" spans="1:7" x14ac:dyDescent="0.3">
      <c r="A4309">
        <v>4308</v>
      </c>
      <c r="B4309" t="s">
        <v>5</v>
      </c>
      <c r="C4309" t="s">
        <v>19</v>
      </c>
      <c r="D4309" s="1">
        <v>45283</v>
      </c>
      <c r="E4309" s="1" t="str">
        <f t="shared" si="67"/>
        <v>Dec 2023</v>
      </c>
      <c r="F4309" s="6">
        <v>150.26902844432095</v>
      </c>
      <c r="G4309" t="s">
        <v>20</v>
      </c>
    </row>
    <row r="4310" spans="1:7" x14ac:dyDescent="0.3">
      <c r="A4310">
        <v>4309</v>
      </c>
      <c r="B4310" t="s">
        <v>16</v>
      </c>
      <c r="C4310" t="s">
        <v>6</v>
      </c>
      <c r="D4310" s="1">
        <v>45265</v>
      </c>
      <c r="E4310" s="1" t="str">
        <f t="shared" si="67"/>
        <v>Dec 2023</v>
      </c>
      <c r="F4310" s="6">
        <v>182.81565159485697</v>
      </c>
      <c r="G4310" t="s">
        <v>12</v>
      </c>
    </row>
    <row r="4311" spans="1:7" x14ac:dyDescent="0.3">
      <c r="A4311">
        <v>4310</v>
      </c>
      <c r="B4311" t="s">
        <v>5</v>
      </c>
      <c r="C4311" t="s">
        <v>19</v>
      </c>
      <c r="D4311" s="1">
        <v>45080</v>
      </c>
      <c r="E4311" s="1" t="str">
        <f t="shared" si="67"/>
        <v>Jun 2023</v>
      </c>
      <c r="F4311" s="6">
        <v>304.97731812229824</v>
      </c>
      <c r="G4311" t="s">
        <v>14</v>
      </c>
    </row>
    <row r="4312" spans="1:7" x14ac:dyDescent="0.3">
      <c r="A4312">
        <v>4311</v>
      </c>
      <c r="B4312" t="s">
        <v>13</v>
      </c>
      <c r="C4312" t="s">
        <v>17</v>
      </c>
      <c r="D4312" s="1">
        <v>45153</v>
      </c>
      <c r="E4312" s="1" t="str">
        <f t="shared" si="67"/>
        <v>Aug 2023</v>
      </c>
      <c r="F4312" s="6">
        <v>259.08173967444043</v>
      </c>
      <c r="G4312" t="s">
        <v>10</v>
      </c>
    </row>
    <row r="4313" spans="1:7" x14ac:dyDescent="0.3">
      <c r="A4313">
        <v>4312</v>
      </c>
      <c r="B4313" t="s">
        <v>21</v>
      </c>
      <c r="C4313" t="s">
        <v>17</v>
      </c>
      <c r="D4313" s="1">
        <v>45038</v>
      </c>
      <c r="E4313" s="1" t="str">
        <f t="shared" si="67"/>
        <v>Apr 2023</v>
      </c>
      <c r="F4313" s="6">
        <v>479.2192431226473</v>
      </c>
      <c r="G4313" t="s">
        <v>7</v>
      </c>
    </row>
    <row r="4314" spans="1:7" x14ac:dyDescent="0.3">
      <c r="A4314">
        <v>4313</v>
      </c>
      <c r="B4314" t="s">
        <v>21</v>
      </c>
      <c r="C4314" t="s">
        <v>6</v>
      </c>
      <c r="D4314" s="1">
        <v>45267</v>
      </c>
      <c r="E4314" s="1" t="str">
        <f t="shared" si="67"/>
        <v>Dec 2023</v>
      </c>
      <c r="F4314" s="6">
        <v>26.798710356060198</v>
      </c>
      <c r="G4314" t="s">
        <v>14</v>
      </c>
    </row>
    <row r="4315" spans="1:7" x14ac:dyDescent="0.3">
      <c r="A4315">
        <v>4314</v>
      </c>
      <c r="B4315" t="s">
        <v>16</v>
      </c>
      <c r="C4315" t="s">
        <v>9</v>
      </c>
      <c r="D4315" s="1">
        <v>45179</v>
      </c>
      <c r="E4315" s="1" t="str">
        <f t="shared" si="67"/>
        <v>Sep 2023</v>
      </c>
      <c r="F4315" s="6">
        <v>436.48110402649087</v>
      </c>
      <c r="G4315" t="s">
        <v>10</v>
      </c>
    </row>
    <row r="4316" spans="1:7" x14ac:dyDescent="0.3">
      <c r="A4316">
        <v>4315</v>
      </c>
      <c r="B4316" t="s">
        <v>21</v>
      </c>
      <c r="C4316" t="s">
        <v>17</v>
      </c>
      <c r="D4316" s="1">
        <v>45024</v>
      </c>
      <c r="E4316" s="1" t="str">
        <f t="shared" si="67"/>
        <v>Apr 2023</v>
      </c>
      <c r="F4316" s="6">
        <v>335.77697738610442</v>
      </c>
      <c r="G4316" t="s">
        <v>7</v>
      </c>
    </row>
    <row r="4317" spans="1:7" x14ac:dyDescent="0.3">
      <c r="A4317">
        <v>4316</v>
      </c>
      <c r="B4317" t="s">
        <v>13</v>
      </c>
      <c r="C4317" t="s">
        <v>9</v>
      </c>
      <c r="D4317" s="1">
        <v>45195</v>
      </c>
      <c r="E4317" s="1" t="str">
        <f t="shared" si="67"/>
        <v>Sep 2023</v>
      </c>
      <c r="F4317" s="6">
        <v>491.21112167656582</v>
      </c>
      <c r="G4317" t="s">
        <v>7</v>
      </c>
    </row>
    <row r="4318" spans="1:7" x14ac:dyDescent="0.3">
      <c r="A4318">
        <v>4317</v>
      </c>
      <c r="B4318" t="s">
        <v>13</v>
      </c>
      <c r="C4318" t="s">
        <v>15</v>
      </c>
      <c r="D4318" s="1">
        <v>45009</v>
      </c>
      <c r="E4318" s="1" t="str">
        <f t="shared" si="67"/>
        <v>Mar 2023</v>
      </c>
      <c r="F4318" s="6">
        <v>197.85569361245371</v>
      </c>
      <c r="G4318" t="s">
        <v>20</v>
      </c>
    </row>
    <row r="4319" spans="1:7" x14ac:dyDescent="0.3">
      <c r="A4319">
        <v>4318</v>
      </c>
      <c r="B4319" t="s">
        <v>8</v>
      </c>
      <c r="C4319" t="s">
        <v>19</v>
      </c>
      <c r="D4319" s="1">
        <v>45204</v>
      </c>
      <c r="E4319" s="1" t="str">
        <f t="shared" si="67"/>
        <v>Oct 2023</v>
      </c>
      <c r="F4319" s="6">
        <v>70.138716994513288</v>
      </c>
      <c r="G4319" t="s">
        <v>14</v>
      </c>
    </row>
    <row r="4320" spans="1:7" x14ac:dyDescent="0.3">
      <c r="A4320">
        <v>4319</v>
      </c>
      <c r="B4320" t="s">
        <v>21</v>
      </c>
      <c r="C4320" t="s">
        <v>19</v>
      </c>
      <c r="D4320" s="1">
        <v>44946</v>
      </c>
      <c r="E4320" s="1" t="str">
        <f t="shared" si="67"/>
        <v>Jan 2023</v>
      </c>
      <c r="F4320" s="6">
        <v>62.140434364133242</v>
      </c>
      <c r="G4320" t="s">
        <v>7</v>
      </c>
    </row>
    <row r="4321" spans="1:7" x14ac:dyDescent="0.3">
      <c r="A4321">
        <v>4320</v>
      </c>
      <c r="B4321" t="s">
        <v>5</v>
      </c>
      <c r="C4321" t="s">
        <v>17</v>
      </c>
      <c r="D4321" s="1">
        <v>45094</v>
      </c>
      <c r="E4321" s="1" t="str">
        <f t="shared" si="67"/>
        <v>Jun 2023</v>
      </c>
      <c r="F4321" s="6">
        <v>27.988955112673032</v>
      </c>
      <c r="G4321" t="s">
        <v>20</v>
      </c>
    </row>
    <row r="4322" spans="1:7" x14ac:dyDescent="0.3">
      <c r="A4322">
        <v>4321</v>
      </c>
      <c r="B4322" t="s">
        <v>18</v>
      </c>
      <c r="C4322" t="s">
        <v>15</v>
      </c>
      <c r="D4322" s="1">
        <v>45082</v>
      </c>
      <c r="E4322" s="1" t="str">
        <f t="shared" si="67"/>
        <v>Jun 2023</v>
      </c>
      <c r="F4322" s="6">
        <v>437.05317616857519</v>
      </c>
      <c r="G4322" t="s">
        <v>7</v>
      </c>
    </row>
    <row r="4323" spans="1:7" x14ac:dyDescent="0.3">
      <c r="A4323">
        <v>4322</v>
      </c>
      <c r="B4323" t="s">
        <v>18</v>
      </c>
      <c r="C4323" t="s">
        <v>17</v>
      </c>
      <c r="D4323" s="1">
        <v>45070</v>
      </c>
      <c r="E4323" s="1" t="str">
        <f t="shared" si="67"/>
        <v>May 2023</v>
      </c>
      <c r="F4323" s="6">
        <v>66.168592035454893</v>
      </c>
      <c r="G4323" t="s">
        <v>14</v>
      </c>
    </row>
    <row r="4324" spans="1:7" x14ac:dyDescent="0.3">
      <c r="A4324">
        <v>4323</v>
      </c>
      <c r="B4324" t="s">
        <v>11</v>
      </c>
      <c r="C4324" t="s">
        <v>6</v>
      </c>
      <c r="D4324" s="1">
        <v>44981</v>
      </c>
      <c r="E4324" s="1" t="str">
        <f t="shared" si="67"/>
        <v>Feb 2023</v>
      </c>
      <c r="F4324" s="6">
        <v>217.160745296676</v>
      </c>
      <c r="G4324" t="s">
        <v>10</v>
      </c>
    </row>
    <row r="4325" spans="1:7" x14ac:dyDescent="0.3">
      <c r="A4325">
        <v>4324</v>
      </c>
      <c r="B4325" t="s">
        <v>18</v>
      </c>
      <c r="C4325" t="s">
        <v>17</v>
      </c>
      <c r="D4325" s="1">
        <v>45164</v>
      </c>
      <c r="E4325" s="1" t="str">
        <f t="shared" si="67"/>
        <v>Aug 2023</v>
      </c>
      <c r="F4325" s="6">
        <v>105.53637277505798</v>
      </c>
      <c r="G4325" t="s">
        <v>12</v>
      </c>
    </row>
    <row r="4326" spans="1:7" x14ac:dyDescent="0.3">
      <c r="A4326">
        <v>4325</v>
      </c>
      <c r="B4326" t="s">
        <v>8</v>
      </c>
      <c r="C4326" t="s">
        <v>17</v>
      </c>
      <c r="D4326" s="1">
        <v>45012</v>
      </c>
      <c r="E4326" s="1" t="str">
        <f t="shared" si="67"/>
        <v>Mar 2023</v>
      </c>
      <c r="F4326" s="6">
        <v>452.81965981770833</v>
      </c>
      <c r="G4326" t="s">
        <v>10</v>
      </c>
    </row>
    <row r="4327" spans="1:7" x14ac:dyDescent="0.3">
      <c r="A4327">
        <v>4326</v>
      </c>
      <c r="B4327" t="s">
        <v>8</v>
      </c>
      <c r="C4327" t="s">
        <v>17</v>
      </c>
      <c r="D4327" s="1">
        <v>44981</v>
      </c>
      <c r="E4327" s="1" t="str">
        <f t="shared" si="67"/>
        <v>Feb 2023</v>
      </c>
      <c r="F4327" s="6">
        <v>11.427577574672611</v>
      </c>
      <c r="G4327" t="s">
        <v>20</v>
      </c>
    </row>
    <row r="4328" spans="1:7" x14ac:dyDescent="0.3">
      <c r="A4328">
        <v>4327</v>
      </c>
      <c r="B4328" t="s">
        <v>16</v>
      </c>
      <c r="C4328" t="s">
        <v>6</v>
      </c>
      <c r="D4328" s="1">
        <v>45145</v>
      </c>
      <c r="E4328" s="1" t="str">
        <f t="shared" si="67"/>
        <v>Aug 2023</v>
      </c>
      <c r="F4328" s="6">
        <v>118.08182444352308</v>
      </c>
      <c r="G4328" t="s">
        <v>20</v>
      </c>
    </row>
    <row r="4329" spans="1:7" x14ac:dyDescent="0.3">
      <c r="A4329">
        <v>4328</v>
      </c>
      <c r="B4329" t="s">
        <v>21</v>
      </c>
      <c r="C4329" t="s">
        <v>19</v>
      </c>
      <c r="D4329" s="1">
        <v>45012</v>
      </c>
      <c r="E4329" s="1" t="str">
        <f t="shared" si="67"/>
        <v>Mar 2023</v>
      </c>
      <c r="F4329" s="6">
        <v>476.24377613183788</v>
      </c>
      <c r="G4329" t="s">
        <v>20</v>
      </c>
    </row>
    <row r="4330" spans="1:7" x14ac:dyDescent="0.3">
      <c r="A4330">
        <v>4329</v>
      </c>
      <c r="B4330" t="s">
        <v>8</v>
      </c>
      <c r="C4330" t="s">
        <v>6</v>
      </c>
      <c r="D4330" s="1">
        <v>45227</v>
      </c>
      <c r="E4330" s="1" t="str">
        <f t="shared" si="67"/>
        <v>Oct 2023</v>
      </c>
      <c r="F4330" s="6">
        <v>466.67341399027794</v>
      </c>
      <c r="G4330" t="s">
        <v>10</v>
      </c>
    </row>
    <row r="4331" spans="1:7" x14ac:dyDescent="0.3">
      <c r="A4331">
        <v>4330</v>
      </c>
      <c r="B4331" t="s">
        <v>18</v>
      </c>
      <c r="C4331" t="s">
        <v>17</v>
      </c>
      <c r="D4331" s="1">
        <v>45092</v>
      </c>
      <c r="E4331" s="1" t="str">
        <f t="shared" si="67"/>
        <v>Jun 2023</v>
      </c>
      <c r="F4331" s="6">
        <v>118.70576590068868</v>
      </c>
      <c r="G4331" t="s">
        <v>7</v>
      </c>
    </row>
    <row r="4332" spans="1:7" x14ac:dyDescent="0.3">
      <c r="A4332">
        <v>4331</v>
      </c>
      <c r="B4332" t="s">
        <v>8</v>
      </c>
      <c r="C4332" t="s">
        <v>9</v>
      </c>
      <c r="D4332" s="1">
        <v>45025</v>
      </c>
      <c r="E4332" s="1" t="str">
        <f t="shared" si="67"/>
        <v>Apr 2023</v>
      </c>
      <c r="F4332" s="6">
        <v>350.07298293590748</v>
      </c>
      <c r="G4332" t="s">
        <v>20</v>
      </c>
    </row>
    <row r="4333" spans="1:7" x14ac:dyDescent="0.3">
      <c r="A4333">
        <v>4332</v>
      </c>
      <c r="B4333" t="s">
        <v>8</v>
      </c>
      <c r="C4333" t="s">
        <v>9</v>
      </c>
      <c r="D4333" s="1">
        <v>45285</v>
      </c>
      <c r="E4333" s="1" t="str">
        <f t="shared" si="67"/>
        <v>Dec 2023</v>
      </c>
      <c r="F4333" s="6">
        <v>287.18610157983119</v>
      </c>
      <c r="G4333" t="s">
        <v>7</v>
      </c>
    </row>
    <row r="4334" spans="1:7" x14ac:dyDescent="0.3">
      <c r="A4334">
        <v>4333</v>
      </c>
      <c r="B4334" t="s">
        <v>16</v>
      </c>
      <c r="C4334" t="s">
        <v>9</v>
      </c>
      <c r="D4334" s="1">
        <v>45019</v>
      </c>
      <c r="E4334" s="1" t="str">
        <f t="shared" si="67"/>
        <v>Apr 2023</v>
      </c>
      <c r="F4334" s="6">
        <v>166.12077565352985</v>
      </c>
      <c r="G4334" t="s">
        <v>14</v>
      </c>
    </row>
    <row r="4335" spans="1:7" x14ac:dyDescent="0.3">
      <c r="A4335">
        <v>4334</v>
      </c>
      <c r="B4335" t="s">
        <v>21</v>
      </c>
      <c r="C4335" t="s">
        <v>9</v>
      </c>
      <c r="D4335" s="1">
        <v>45275</v>
      </c>
      <c r="E4335" s="1" t="str">
        <f t="shared" si="67"/>
        <v>Dec 2023</v>
      </c>
      <c r="F4335" s="6">
        <v>299.32975830973527</v>
      </c>
      <c r="G4335" t="s">
        <v>10</v>
      </c>
    </row>
    <row r="4336" spans="1:7" x14ac:dyDescent="0.3">
      <c r="A4336">
        <v>4335</v>
      </c>
      <c r="B4336" t="s">
        <v>13</v>
      </c>
      <c r="C4336" t="s">
        <v>15</v>
      </c>
      <c r="D4336" s="1">
        <v>45114</v>
      </c>
      <c r="E4336" s="1" t="str">
        <f t="shared" si="67"/>
        <v>Jul 2023</v>
      </c>
      <c r="F4336" s="6">
        <v>114.22107968413614</v>
      </c>
      <c r="G4336" t="s">
        <v>20</v>
      </c>
    </row>
    <row r="4337" spans="1:7" x14ac:dyDescent="0.3">
      <c r="A4337">
        <v>4336</v>
      </c>
      <c r="B4337" t="s">
        <v>21</v>
      </c>
      <c r="C4337" t="s">
        <v>9</v>
      </c>
      <c r="D4337" s="1">
        <v>45031</v>
      </c>
      <c r="E4337" s="1" t="str">
        <f t="shared" si="67"/>
        <v>Apr 2023</v>
      </c>
      <c r="F4337" s="6">
        <v>48.705656746011499</v>
      </c>
      <c r="G4337" t="s">
        <v>10</v>
      </c>
    </row>
    <row r="4338" spans="1:7" x14ac:dyDescent="0.3">
      <c r="A4338">
        <v>4337</v>
      </c>
      <c r="B4338" t="s">
        <v>18</v>
      </c>
      <c r="C4338" t="s">
        <v>6</v>
      </c>
      <c r="D4338" s="1">
        <v>45088</v>
      </c>
      <c r="E4338" s="1" t="str">
        <f t="shared" si="67"/>
        <v>Jun 2023</v>
      </c>
      <c r="F4338" s="6">
        <v>59.91022941068443</v>
      </c>
      <c r="G4338" t="s">
        <v>12</v>
      </c>
    </row>
    <row r="4339" spans="1:7" x14ac:dyDescent="0.3">
      <c r="A4339">
        <v>4338</v>
      </c>
      <c r="B4339" t="s">
        <v>13</v>
      </c>
      <c r="C4339" t="s">
        <v>19</v>
      </c>
      <c r="D4339" s="1">
        <v>45147</v>
      </c>
      <c r="E4339" s="1" t="str">
        <f t="shared" si="67"/>
        <v>Aug 2023</v>
      </c>
      <c r="F4339" s="6">
        <v>74.591672189780269</v>
      </c>
      <c r="G4339" t="s">
        <v>14</v>
      </c>
    </row>
    <row r="4340" spans="1:7" x14ac:dyDescent="0.3">
      <c r="A4340">
        <v>4339</v>
      </c>
      <c r="B4340" t="s">
        <v>21</v>
      </c>
      <c r="C4340" t="s">
        <v>19</v>
      </c>
      <c r="D4340" s="1">
        <v>44981</v>
      </c>
      <c r="E4340" s="1" t="str">
        <f t="shared" si="67"/>
        <v>Feb 2023</v>
      </c>
      <c r="F4340" s="6">
        <v>23.004903608741834</v>
      </c>
      <c r="G4340" t="s">
        <v>12</v>
      </c>
    </row>
    <row r="4341" spans="1:7" x14ac:dyDescent="0.3">
      <c r="A4341">
        <v>4340</v>
      </c>
      <c r="B4341" t="s">
        <v>13</v>
      </c>
      <c r="C4341" t="s">
        <v>17</v>
      </c>
      <c r="D4341" s="1">
        <v>45013</v>
      </c>
      <c r="E4341" s="1" t="str">
        <f t="shared" si="67"/>
        <v>Mar 2023</v>
      </c>
      <c r="F4341" s="6">
        <v>446.97339460106815</v>
      </c>
      <c r="G4341" t="s">
        <v>20</v>
      </c>
    </row>
    <row r="4342" spans="1:7" x14ac:dyDescent="0.3">
      <c r="A4342">
        <v>4341</v>
      </c>
      <c r="B4342" t="s">
        <v>21</v>
      </c>
      <c r="C4342" t="s">
        <v>9</v>
      </c>
      <c r="D4342" s="1">
        <v>45179</v>
      </c>
      <c r="E4342" s="1" t="str">
        <f t="shared" si="67"/>
        <v>Sep 2023</v>
      </c>
      <c r="F4342" s="6">
        <v>424.34151102959771</v>
      </c>
      <c r="G4342" t="s">
        <v>20</v>
      </c>
    </row>
    <row r="4343" spans="1:7" x14ac:dyDescent="0.3">
      <c r="A4343">
        <v>4342</v>
      </c>
      <c r="B4343" t="s">
        <v>11</v>
      </c>
      <c r="C4343" t="s">
        <v>9</v>
      </c>
      <c r="D4343" s="1">
        <v>45107</v>
      </c>
      <c r="E4343" s="1" t="str">
        <f t="shared" si="67"/>
        <v>Jun 2023</v>
      </c>
      <c r="F4343" s="6">
        <v>239.33511941529065</v>
      </c>
      <c r="G4343" t="s">
        <v>7</v>
      </c>
    </row>
    <row r="4344" spans="1:7" x14ac:dyDescent="0.3">
      <c r="A4344">
        <v>4343</v>
      </c>
      <c r="B4344" t="s">
        <v>8</v>
      </c>
      <c r="C4344" t="s">
        <v>6</v>
      </c>
      <c r="D4344" s="1">
        <v>44962</v>
      </c>
      <c r="E4344" s="1" t="str">
        <f t="shared" si="67"/>
        <v>Feb 2023</v>
      </c>
      <c r="F4344" s="6">
        <v>485.71977542711858</v>
      </c>
      <c r="G4344" t="s">
        <v>20</v>
      </c>
    </row>
    <row r="4345" spans="1:7" x14ac:dyDescent="0.3">
      <c r="A4345">
        <v>4344</v>
      </c>
      <c r="B4345" t="s">
        <v>21</v>
      </c>
      <c r="C4345" t="s">
        <v>17</v>
      </c>
      <c r="D4345" s="1">
        <v>45022</v>
      </c>
      <c r="E4345" s="1" t="str">
        <f t="shared" si="67"/>
        <v>Apr 2023</v>
      </c>
      <c r="F4345" s="6">
        <v>84.490732600774891</v>
      </c>
      <c r="G4345" t="s">
        <v>7</v>
      </c>
    </row>
    <row r="4346" spans="1:7" x14ac:dyDescent="0.3">
      <c r="A4346">
        <v>4345</v>
      </c>
      <c r="B4346" t="s">
        <v>18</v>
      </c>
      <c r="C4346" t="s">
        <v>15</v>
      </c>
      <c r="D4346" s="1">
        <v>44941</v>
      </c>
      <c r="E4346" s="1" t="str">
        <f t="shared" si="67"/>
        <v>Jan 2023</v>
      </c>
      <c r="F4346" s="6">
        <v>343.05342540189866</v>
      </c>
      <c r="G4346" t="s">
        <v>10</v>
      </c>
    </row>
    <row r="4347" spans="1:7" x14ac:dyDescent="0.3">
      <c r="A4347">
        <v>4346</v>
      </c>
      <c r="B4347" t="s">
        <v>5</v>
      </c>
      <c r="C4347" t="s">
        <v>6</v>
      </c>
      <c r="D4347" s="1">
        <v>44948</v>
      </c>
      <c r="E4347" s="1" t="str">
        <f t="shared" si="67"/>
        <v>Jan 2023</v>
      </c>
      <c r="F4347" s="6">
        <v>68.903920139403624</v>
      </c>
      <c r="G4347" t="s">
        <v>12</v>
      </c>
    </row>
    <row r="4348" spans="1:7" x14ac:dyDescent="0.3">
      <c r="A4348">
        <v>4347</v>
      </c>
      <c r="B4348" t="s">
        <v>16</v>
      </c>
      <c r="C4348" t="s">
        <v>19</v>
      </c>
      <c r="D4348" s="1">
        <v>45105</v>
      </c>
      <c r="E4348" s="1" t="str">
        <f t="shared" si="67"/>
        <v>Jun 2023</v>
      </c>
      <c r="F4348" s="6">
        <v>374.08130314032138</v>
      </c>
      <c r="G4348" t="s">
        <v>10</v>
      </c>
    </row>
    <row r="4349" spans="1:7" x14ac:dyDescent="0.3">
      <c r="A4349">
        <v>4348</v>
      </c>
      <c r="B4349" t="s">
        <v>16</v>
      </c>
      <c r="C4349" t="s">
        <v>17</v>
      </c>
      <c r="D4349" s="1">
        <v>45181</v>
      </c>
      <c r="E4349" s="1" t="str">
        <f t="shared" si="67"/>
        <v>Sep 2023</v>
      </c>
      <c r="F4349" s="6">
        <v>451.46485573446239</v>
      </c>
      <c r="G4349" t="s">
        <v>14</v>
      </c>
    </row>
    <row r="4350" spans="1:7" x14ac:dyDescent="0.3">
      <c r="A4350">
        <v>4349</v>
      </c>
      <c r="B4350" t="s">
        <v>8</v>
      </c>
      <c r="C4350" t="s">
        <v>9</v>
      </c>
      <c r="D4350" s="1">
        <v>45118</v>
      </c>
      <c r="E4350" s="1" t="str">
        <f t="shared" si="67"/>
        <v>Jul 2023</v>
      </c>
      <c r="F4350" s="6">
        <v>321.83445256462988</v>
      </c>
      <c r="G4350" t="s">
        <v>7</v>
      </c>
    </row>
    <row r="4351" spans="1:7" x14ac:dyDescent="0.3">
      <c r="A4351">
        <v>4350</v>
      </c>
      <c r="B4351" t="s">
        <v>13</v>
      </c>
      <c r="C4351" t="s">
        <v>19</v>
      </c>
      <c r="D4351" s="1">
        <v>45221</v>
      </c>
      <c r="E4351" s="1" t="str">
        <f t="shared" si="67"/>
        <v>Oct 2023</v>
      </c>
      <c r="F4351" s="6">
        <v>432.10897670481194</v>
      </c>
      <c r="G4351" t="s">
        <v>20</v>
      </c>
    </row>
    <row r="4352" spans="1:7" x14ac:dyDescent="0.3">
      <c r="A4352">
        <v>4351</v>
      </c>
      <c r="B4352" t="s">
        <v>8</v>
      </c>
      <c r="C4352" t="s">
        <v>9</v>
      </c>
      <c r="D4352" s="1">
        <v>45129</v>
      </c>
      <c r="E4352" s="1" t="str">
        <f t="shared" si="67"/>
        <v>Jul 2023</v>
      </c>
      <c r="F4352" s="6">
        <v>417.60069849282297</v>
      </c>
      <c r="G4352" t="s">
        <v>14</v>
      </c>
    </row>
    <row r="4353" spans="1:7" x14ac:dyDescent="0.3">
      <c r="A4353">
        <v>4352</v>
      </c>
      <c r="B4353" t="s">
        <v>16</v>
      </c>
      <c r="C4353" t="s">
        <v>9</v>
      </c>
      <c r="D4353" s="1">
        <v>45032</v>
      </c>
      <c r="E4353" s="1" t="str">
        <f t="shared" si="67"/>
        <v>Apr 2023</v>
      </c>
      <c r="F4353" s="6">
        <v>350.53156446344912</v>
      </c>
      <c r="G4353" t="s">
        <v>10</v>
      </c>
    </row>
    <row r="4354" spans="1:7" x14ac:dyDescent="0.3">
      <c r="A4354">
        <v>4353</v>
      </c>
      <c r="B4354" t="s">
        <v>11</v>
      </c>
      <c r="C4354" t="s">
        <v>17</v>
      </c>
      <c r="D4354" s="1">
        <v>45137</v>
      </c>
      <c r="E4354" s="1" t="str">
        <f t="shared" ref="E4354:E4417" si="68">TEXT(D4354, "MMM YYYY")</f>
        <v>Jul 2023</v>
      </c>
      <c r="F4354" s="6">
        <v>146.23669206565523</v>
      </c>
      <c r="G4354" t="s">
        <v>20</v>
      </c>
    </row>
    <row r="4355" spans="1:7" x14ac:dyDescent="0.3">
      <c r="A4355">
        <v>4354</v>
      </c>
      <c r="B4355" t="s">
        <v>16</v>
      </c>
      <c r="C4355" t="s">
        <v>19</v>
      </c>
      <c r="D4355" s="1">
        <v>45167</v>
      </c>
      <c r="E4355" s="1" t="str">
        <f t="shared" si="68"/>
        <v>Aug 2023</v>
      </c>
      <c r="F4355" s="6">
        <v>35.203343335717832</v>
      </c>
      <c r="G4355" t="s">
        <v>12</v>
      </c>
    </row>
    <row r="4356" spans="1:7" x14ac:dyDescent="0.3">
      <c r="A4356">
        <v>4355</v>
      </c>
      <c r="B4356" t="s">
        <v>13</v>
      </c>
      <c r="C4356" t="s">
        <v>6</v>
      </c>
      <c r="D4356" s="1">
        <v>45070</v>
      </c>
      <c r="E4356" s="1" t="str">
        <f t="shared" si="68"/>
        <v>May 2023</v>
      </c>
      <c r="F4356" s="6">
        <v>497.17751926571015</v>
      </c>
      <c r="G4356" t="s">
        <v>12</v>
      </c>
    </row>
    <row r="4357" spans="1:7" x14ac:dyDescent="0.3">
      <c r="A4357">
        <v>4356</v>
      </c>
      <c r="B4357" t="s">
        <v>8</v>
      </c>
      <c r="C4357" t="s">
        <v>6</v>
      </c>
      <c r="D4357" s="1">
        <v>45046</v>
      </c>
      <c r="E4357" s="1" t="str">
        <f t="shared" si="68"/>
        <v>Apr 2023</v>
      </c>
      <c r="F4357" s="6">
        <v>163.93058585930419</v>
      </c>
      <c r="G4357" t="s">
        <v>7</v>
      </c>
    </row>
    <row r="4358" spans="1:7" x14ac:dyDescent="0.3">
      <c r="A4358">
        <v>4357</v>
      </c>
      <c r="B4358" t="s">
        <v>21</v>
      </c>
      <c r="C4358" t="s">
        <v>6</v>
      </c>
      <c r="D4358" s="1">
        <v>45224</v>
      </c>
      <c r="E4358" s="1" t="str">
        <f t="shared" si="68"/>
        <v>Oct 2023</v>
      </c>
      <c r="F4358" s="6">
        <v>87.571909743869824</v>
      </c>
      <c r="G4358" t="s">
        <v>7</v>
      </c>
    </row>
    <row r="4359" spans="1:7" x14ac:dyDescent="0.3">
      <c r="A4359">
        <v>4358</v>
      </c>
      <c r="B4359" t="s">
        <v>13</v>
      </c>
      <c r="C4359" t="s">
        <v>9</v>
      </c>
      <c r="D4359" s="1">
        <v>44987</v>
      </c>
      <c r="E4359" s="1" t="str">
        <f t="shared" si="68"/>
        <v>Mar 2023</v>
      </c>
      <c r="F4359" s="6">
        <v>298.63980385291626</v>
      </c>
      <c r="G4359" t="s">
        <v>14</v>
      </c>
    </row>
    <row r="4360" spans="1:7" x14ac:dyDescent="0.3">
      <c r="A4360">
        <v>4359</v>
      </c>
      <c r="B4360" t="s">
        <v>16</v>
      </c>
      <c r="C4360" t="s">
        <v>19</v>
      </c>
      <c r="D4360" s="1">
        <v>45172</v>
      </c>
      <c r="E4360" s="1" t="str">
        <f t="shared" si="68"/>
        <v>Sep 2023</v>
      </c>
      <c r="F4360" s="6">
        <v>401.59838592867101</v>
      </c>
      <c r="G4360" t="s">
        <v>7</v>
      </c>
    </row>
    <row r="4361" spans="1:7" x14ac:dyDescent="0.3">
      <c r="A4361">
        <v>4360</v>
      </c>
      <c r="B4361" t="s">
        <v>8</v>
      </c>
      <c r="C4361" t="s">
        <v>19</v>
      </c>
      <c r="D4361" s="1">
        <v>44944</v>
      </c>
      <c r="E4361" s="1" t="str">
        <f t="shared" si="68"/>
        <v>Jan 2023</v>
      </c>
      <c r="F4361" s="6">
        <v>23.206046893796369</v>
      </c>
      <c r="G4361" t="s">
        <v>20</v>
      </c>
    </row>
    <row r="4362" spans="1:7" x14ac:dyDescent="0.3">
      <c r="A4362">
        <v>4361</v>
      </c>
      <c r="B4362" t="s">
        <v>16</v>
      </c>
      <c r="C4362" t="s">
        <v>9</v>
      </c>
      <c r="D4362" s="1">
        <v>45201</v>
      </c>
      <c r="E4362" s="1" t="str">
        <f t="shared" si="68"/>
        <v>Oct 2023</v>
      </c>
      <c r="F4362" s="6">
        <v>346.59693856421023</v>
      </c>
      <c r="G4362" t="s">
        <v>7</v>
      </c>
    </row>
    <row r="4363" spans="1:7" x14ac:dyDescent="0.3">
      <c r="A4363">
        <v>4362</v>
      </c>
      <c r="B4363" t="s">
        <v>16</v>
      </c>
      <c r="C4363" t="s">
        <v>15</v>
      </c>
      <c r="D4363" s="1">
        <v>45151</v>
      </c>
      <c r="E4363" s="1" t="str">
        <f t="shared" si="68"/>
        <v>Aug 2023</v>
      </c>
      <c r="F4363" s="6">
        <v>108.32526136342265</v>
      </c>
      <c r="G4363" t="s">
        <v>10</v>
      </c>
    </row>
    <row r="4364" spans="1:7" x14ac:dyDescent="0.3">
      <c r="A4364">
        <v>4363</v>
      </c>
      <c r="B4364" t="s">
        <v>8</v>
      </c>
      <c r="C4364" t="s">
        <v>6</v>
      </c>
      <c r="D4364" s="1">
        <v>45074</v>
      </c>
      <c r="E4364" s="1" t="str">
        <f t="shared" si="68"/>
        <v>May 2023</v>
      </c>
      <c r="F4364" s="6">
        <v>274.37961569504256</v>
      </c>
      <c r="G4364" t="s">
        <v>7</v>
      </c>
    </row>
    <row r="4365" spans="1:7" x14ac:dyDescent="0.3">
      <c r="A4365">
        <v>4364</v>
      </c>
      <c r="B4365" t="s">
        <v>11</v>
      </c>
      <c r="C4365" t="s">
        <v>6</v>
      </c>
      <c r="D4365" s="1">
        <v>45273</v>
      </c>
      <c r="E4365" s="1" t="str">
        <f t="shared" si="68"/>
        <v>Dec 2023</v>
      </c>
      <c r="F4365" s="6">
        <v>137.43248741344684</v>
      </c>
      <c r="G4365" t="s">
        <v>20</v>
      </c>
    </row>
    <row r="4366" spans="1:7" x14ac:dyDescent="0.3">
      <c r="A4366">
        <v>4365</v>
      </c>
      <c r="B4366" t="s">
        <v>5</v>
      </c>
      <c r="C4366" t="s">
        <v>19</v>
      </c>
      <c r="D4366" s="1">
        <v>45151</v>
      </c>
      <c r="E4366" s="1" t="str">
        <f t="shared" si="68"/>
        <v>Aug 2023</v>
      </c>
      <c r="F4366" s="6">
        <v>93.780324698787695</v>
      </c>
      <c r="G4366" t="s">
        <v>7</v>
      </c>
    </row>
    <row r="4367" spans="1:7" x14ac:dyDescent="0.3">
      <c r="A4367">
        <v>4366</v>
      </c>
      <c r="B4367" t="s">
        <v>8</v>
      </c>
      <c r="C4367" t="s">
        <v>15</v>
      </c>
      <c r="D4367" s="1">
        <v>44947</v>
      </c>
      <c r="E4367" s="1" t="str">
        <f t="shared" si="68"/>
        <v>Jan 2023</v>
      </c>
      <c r="F4367" s="6">
        <v>270.52440503148421</v>
      </c>
      <c r="G4367" t="s">
        <v>7</v>
      </c>
    </row>
    <row r="4368" spans="1:7" x14ac:dyDescent="0.3">
      <c r="A4368">
        <v>4367</v>
      </c>
      <c r="B4368" t="s">
        <v>5</v>
      </c>
      <c r="C4368" t="s">
        <v>15</v>
      </c>
      <c r="D4368" s="1">
        <v>45022</v>
      </c>
      <c r="E4368" s="1" t="str">
        <f t="shared" si="68"/>
        <v>Apr 2023</v>
      </c>
      <c r="F4368" s="6">
        <v>429.61039285336324</v>
      </c>
      <c r="G4368" t="s">
        <v>10</v>
      </c>
    </row>
    <row r="4369" spans="1:7" x14ac:dyDescent="0.3">
      <c r="A4369">
        <v>4368</v>
      </c>
      <c r="B4369" t="s">
        <v>5</v>
      </c>
      <c r="C4369" t="s">
        <v>15</v>
      </c>
      <c r="D4369" s="1">
        <v>44933</v>
      </c>
      <c r="E4369" s="1" t="str">
        <f t="shared" si="68"/>
        <v>Jan 2023</v>
      </c>
      <c r="F4369" s="6">
        <v>325.5252528551884</v>
      </c>
      <c r="G4369" t="s">
        <v>7</v>
      </c>
    </row>
    <row r="4370" spans="1:7" x14ac:dyDescent="0.3">
      <c r="A4370">
        <v>4369</v>
      </c>
      <c r="B4370" t="s">
        <v>13</v>
      </c>
      <c r="C4370" t="s">
        <v>6</v>
      </c>
      <c r="D4370" s="1">
        <v>45226</v>
      </c>
      <c r="E4370" s="1" t="str">
        <f t="shared" si="68"/>
        <v>Oct 2023</v>
      </c>
      <c r="F4370" s="6">
        <v>286.16158933723557</v>
      </c>
      <c r="G4370" t="s">
        <v>12</v>
      </c>
    </row>
    <row r="4371" spans="1:7" x14ac:dyDescent="0.3">
      <c r="A4371">
        <v>4370</v>
      </c>
      <c r="B4371" t="s">
        <v>13</v>
      </c>
      <c r="C4371" t="s">
        <v>9</v>
      </c>
      <c r="D4371" s="1">
        <v>45222</v>
      </c>
      <c r="E4371" s="1" t="str">
        <f t="shared" si="68"/>
        <v>Oct 2023</v>
      </c>
      <c r="F4371" s="6">
        <v>382.96529951978175</v>
      </c>
      <c r="G4371" t="s">
        <v>12</v>
      </c>
    </row>
    <row r="4372" spans="1:7" x14ac:dyDescent="0.3">
      <c r="A4372">
        <v>4371</v>
      </c>
      <c r="B4372" t="s">
        <v>5</v>
      </c>
      <c r="C4372" t="s">
        <v>19</v>
      </c>
      <c r="D4372" s="1">
        <v>45152</v>
      </c>
      <c r="E4372" s="1" t="str">
        <f t="shared" si="68"/>
        <v>Aug 2023</v>
      </c>
      <c r="F4372" s="6">
        <v>341.54857582393748</v>
      </c>
      <c r="G4372" t="s">
        <v>12</v>
      </c>
    </row>
    <row r="4373" spans="1:7" x14ac:dyDescent="0.3">
      <c r="A4373">
        <v>4372</v>
      </c>
      <c r="B4373" t="s">
        <v>18</v>
      </c>
      <c r="C4373" t="s">
        <v>6</v>
      </c>
      <c r="D4373" s="1">
        <v>45122</v>
      </c>
      <c r="E4373" s="1" t="str">
        <f t="shared" si="68"/>
        <v>Jul 2023</v>
      </c>
      <c r="F4373" s="6">
        <v>214.57876828875615</v>
      </c>
      <c r="G4373" t="s">
        <v>7</v>
      </c>
    </row>
    <row r="4374" spans="1:7" x14ac:dyDescent="0.3">
      <c r="A4374">
        <v>4373</v>
      </c>
      <c r="B4374" t="s">
        <v>11</v>
      </c>
      <c r="C4374" t="s">
        <v>6</v>
      </c>
      <c r="D4374" s="1">
        <v>45025</v>
      </c>
      <c r="E4374" s="1" t="str">
        <f t="shared" si="68"/>
        <v>Apr 2023</v>
      </c>
      <c r="F4374" s="6">
        <v>51.943429597142789</v>
      </c>
      <c r="G4374" t="s">
        <v>20</v>
      </c>
    </row>
    <row r="4375" spans="1:7" x14ac:dyDescent="0.3">
      <c r="A4375">
        <v>4374</v>
      </c>
      <c r="B4375" t="s">
        <v>16</v>
      </c>
      <c r="C4375" t="s">
        <v>6</v>
      </c>
      <c r="D4375" s="1">
        <v>44952</v>
      </c>
      <c r="E4375" s="1" t="str">
        <f t="shared" si="68"/>
        <v>Jan 2023</v>
      </c>
      <c r="F4375" s="6">
        <v>180.63692270656659</v>
      </c>
      <c r="G4375" t="s">
        <v>20</v>
      </c>
    </row>
    <row r="4376" spans="1:7" x14ac:dyDescent="0.3">
      <c r="A4376">
        <v>4375</v>
      </c>
      <c r="B4376" t="s">
        <v>8</v>
      </c>
      <c r="C4376" t="s">
        <v>19</v>
      </c>
      <c r="D4376" s="1">
        <v>44985</v>
      </c>
      <c r="E4376" s="1" t="str">
        <f t="shared" si="68"/>
        <v>Feb 2023</v>
      </c>
      <c r="F4376" s="6">
        <v>343.60820007115314</v>
      </c>
      <c r="G4376" t="s">
        <v>14</v>
      </c>
    </row>
    <row r="4377" spans="1:7" x14ac:dyDescent="0.3">
      <c r="A4377">
        <v>4376</v>
      </c>
      <c r="B4377" t="s">
        <v>21</v>
      </c>
      <c r="C4377" t="s">
        <v>15</v>
      </c>
      <c r="D4377" s="1">
        <v>45198</v>
      </c>
      <c r="E4377" s="1" t="str">
        <f t="shared" si="68"/>
        <v>Sep 2023</v>
      </c>
      <c r="F4377" s="6">
        <v>5.7355506995254002</v>
      </c>
      <c r="G4377" t="s">
        <v>10</v>
      </c>
    </row>
    <row r="4378" spans="1:7" x14ac:dyDescent="0.3">
      <c r="A4378">
        <v>4377</v>
      </c>
      <c r="B4378" t="s">
        <v>21</v>
      </c>
      <c r="C4378" t="s">
        <v>6</v>
      </c>
      <c r="D4378" s="1">
        <v>45148</v>
      </c>
      <c r="E4378" s="1" t="str">
        <f t="shared" si="68"/>
        <v>Aug 2023</v>
      </c>
      <c r="F4378" s="6">
        <v>99.151260885258367</v>
      </c>
      <c r="G4378" t="s">
        <v>14</v>
      </c>
    </row>
    <row r="4379" spans="1:7" x14ac:dyDescent="0.3">
      <c r="A4379">
        <v>4378</v>
      </c>
      <c r="B4379" t="s">
        <v>5</v>
      </c>
      <c r="C4379" t="s">
        <v>19</v>
      </c>
      <c r="D4379" s="1">
        <v>45162</v>
      </c>
      <c r="E4379" s="1" t="str">
        <f t="shared" si="68"/>
        <v>Aug 2023</v>
      </c>
      <c r="F4379" s="6">
        <v>374.93341837817309</v>
      </c>
      <c r="G4379" t="s">
        <v>7</v>
      </c>
    </row>
    <row r="4380" spans="1:7" x14ac:dyDescent="0.3">
      <c r="A4380">
        <v>4379</v>
      </c>
      <c r="B4380" t="s">
        <v>18</v>
      </c>
      <c r="C4380" t="s">
        <v>17</v>
      </c>
      <c r="D4380" s="1">
        <v>45280</v>
      </c>
      <c r="E4380" s="1" t="str">
        <f t="shared" si="68"/>
        <v>Dec 2023</v>
      </c>
      <c r="F4380" s="6">
        <v>244.00186737336901</v>
      </c>
      <c r="G4380" t="s">
        <v>12</v>
      </c>
    </row>
    <row r="4381" spans="1:7" x14ac:dyDescent="0.3">
      <c r="A4381">
        <v>4380</v>
      </c>
      <c r="B4381" t="s">
        <v>18</v>
      </c>
      <c r="C4381" t="s">
        <v>17</v>
      </c>
      <c r="D4381" s="1">
        <v>45052</v>
      </c>
      <c r="E4381" s="1" t="str">
        <f t="shared" si="68"/>
        <v>May 2023</v>
      </c>
      <c r="F4381" s="6">
        <v>19.643588822871667</v>
      </c>
      <c r="G4381" t="s">
        <v>20</v>
      </c>
    </row>
    <row r="4382" spans="1:7" x14ac:dyDescent="0.3">
      <c r="A4382">
        <v>4381</v>
      </c>
      <c r="B4382" t="s">
        <v>16</v>
      </c>
      <c r="C4382" t="s">
        <v>6</v>
      </c>
      <c r="D4382" s="1">
        <v>45180</v>
      </c>
      <c r="E4382" s="1" t="str">
        <f t="shared" si="68"/>
        <v>Sep 2023</v>
      </c>
      <c r="F4382" s="6">
        <v>149.46704088227534</v>
      </c>
      <c r="G4382" t="s">
        <v>20</v>
      </c>
    </row>
    <row r="4383" spans="1:7" x14ac:dyDescent="0.3">
      <c r="A4383">
        <v>4382</v>
      </c>
      <c r="B4383" t="s">
        <v>11</v>
      </c>
      <c r="C4383" t="s">
        <v>6</v>
      </c>
      <c r="D4383" s="1">
        <v>44928</v>
      </c>
      <c r="E4383" s="1" t="str">
        <f t="shared" si="68"/>
        <v>Jan 2023</v>
      </c>
      <c r="F4383" s="6">
        <v>483.34129621984385</v>
      </c>
      <c r="G4383" t="s">
        <v>20</v>
      </c>
    </row>
    <row r="4384" spans="1:7" x14ac:dyDescent="0.3">
      <c r="A4384">
        <v>4383</v>
      </c>
      <c r="B4384" t="s">
        <v>16</v>
      </c>
      <c r="C4384" t="s">
        <v>17</v>
      </c>
      <c r="D4384" s="1">
        <v>45271</v>
      </c>
      <c r="E4384" s="1" t="str">
        <f t="shared" si="68"/>
        <v>Dec 2023</v>
      </c>
      <c r="F4384" s="6">
        <v>459.27107405177912</v>
      </c>
      <c r="G4384" t="s">
        <v>20</v>
      </c>
    </row>
    <row r="4385" spans="1:7" x14ac:dyDescent="0.3">
      <c r="A4385">
        <v>4384</v>
      </c>
      <c r="B4385" t="s">
        <v>8</v>
      </c>
      <c r="C4385" t="s">
        <v>19</v>
      </c>
      <c r="D4385" s="1">
        <v>45010</v>
      </c>
      <c r="E4385" s="1" t="str">
        <f t="shared" si="68"/>
        <v>Mar 2023</v>
      </c>
      <c r="F4385" s="6">
        <v>456.72661239052138</v>
      </c>
      <c r="G4385" t="s">
        <v>14</v>
      </c>
    </row>
    <row r="4386" spans="1:7" x14ac:dyDescent="0.3">
      <c r="A4386">
        <v>4385</v>
      </c>
      <c r="B4386" t="s">
        <v>8</v>
      </c>
      <c r="C4386" t="s">
        <v>15</v>
      </c>
      <c r="D4386" s="1">
        <v>45045</v>
      </c>
      <c r="E4386" s="1" t="str">
        <f t="shared" si="68"/>
        <v>Apr 2023</v>
      </c>
      <c r="F4386" s="6">
        <v>91.948465051457291</v>
      </c>
      <c r="G4386" t="s">
        <v>10</v>
      </c>
    </row>
    <row r="4387" spans="1:7" x14ac:dyDescent="0.3">
      <c r="A4387">
        <v>4386</v>
      </c>
      <c r="B4387" t="s">
        <v>11</v>
      </c>
      <c r="C4387" t="s">
        <v>15</v>
      </c>
      <c r="D4387" s="1">
        <v>45201</v>
      </c>
      <c r="E4387" s="1" t="str">
        <f t="shared" si="68"/>
        <v>Oct 2023</v>
      </c>
      <c r="F4387" s="6">
        <v>118.98246542940994</v>
      </c>
      <c r="G4387" t="s">
        <v>14</v>
      </c>
    </row>
    <row r="4388" spans="1:7" x14ac:dyDescent="0.3">
      <c r="A4388">
        <v>4387</v>
      </c>
      <c r="B4388" t="s">
        <v>21</v>
      </c>
      <c r="C4388" t="s">
        <v>19</v>
      </c>
      <c r="D4388" s="1">
        <v>44956</v>
      </c>
      <c r="E4388" s="1" t="str">
        <f t="shared" si="68"/>
        <v>Jan 2023</v>
      </c>
      <c r="F4388" s="6">
        <v>180.67338037397494</v>
      </c>
      <c r="G4388" t="s">
        <v>14</v>
      </c>
    </row>
    <row r="4389" spans="1:7" x14ac:dyDescent="0.3">
      <c r="A4389">
        <v>4388</v>
      </c>
      <c r="B4389" t="s">
        <v>18</v>
      </c>
      <c r="C4389" t="s">
        <v>17</v>
      </c>
      <c r="D4389" s="1">
        <v>44990</v>
      </c>
      <c r="E4389" s="1" t="str">
        <f t="shared" si="68"/>
        <v>Mar 2023</v>
      </c>
      <c r="F4389" s="6">
        <v>350.67426341145006</v>
      </c>
      <c r="G4389" t="s">
        <v>20</v>
      </c>
    </row>
    <row r="4390" spans="1:7" x14ac:dyDescent="0.3">
      <c r="A4390">
        <v>4389</v>
      </c>
      <c r="B4390" t="s">
        <v>18</v>
      </c>
      <c r="C4390" t="s">
        <v>15</v>
      </c>
      <c r="D4390" s="1">
        <v>44963</v>
      </c>
      <c r="E4390" s="1" t="str">
        <f t="shared" si="68"/>
        <v>Feb 2023</v>
      </c>
      <c r="F4390" s="6">
        <v>176.50347025765251</v>
      </c>
      <c r="G4390" t="s">
        <v>20</v>
      </c>
    </row>
    <row r="4391" spans="1:7" x14ac:dyDescent="0.3">
      <c r="A4391">
        <v>4390</v>
      </c>
      <c r="B4391" t="s">
        <v>11</v>
      </c>
      <c r="C4391" t="s">
        <v>17</v>
      </c>
      <c r="D4391" s="1">
        <v>45095</v>
      </c>
      <c r="E4391" s="1" t="str">
        <f t="shared" si="68"/>
        <v>Jun 2023</v>
      </c>
      <c r="F4391" s="6">
        <v>495.30184433516206</v>
      </c>
      <c r="G4391" t="s">
        <v>7</v>
      </c>
    </row>
    <row r="4392" spans="1:7" x14ac:dyDescent="0.3">
      <c r="A4392">
        <v>4391</v>
      </c>
      <c r="B4392" t="s">
        <v>11</v>
      </c>
      <c r="C4392" t="s">
        <v>9</v>
      </c>
      <c r="D4392" s="1">
        <v>45216</v>
      </c>
      <c r="E4392" s="1" t="str">
        <f t="shared" si="68"/>
        <v>Oct 2023</v>
      </c>
      <c r="F4392" s="6">
        <v>214.83131532054989</v>
      </c>
      <c r="G4392" t="s">
        <v>7</v>
      </c>
    </row>
    <row r="4393" spans="1:7" x14ac:dyDescent="0.3">
      <c r="A4393">
        <v>4392</v>
      </c>
      <c r="B4393" t="s">
        <v>18</v>
      </c>
      <c r="C4393" t="s">
        <v>9</v>
      </c>
      <c r="D4393" s="1">
        <v>44983</v>
      </c>
      <c r="E4393" s="1" t="str">
        <f t="shared" si="68"/>
        <v>Feb 2023</v>
      </c>
      <c r="F4393" s="6">
        <v>342.07280612578597</v>
      </c>
      <c r="G4393" t="s">
        <v>10</v>
      </c>
    </row>
    <row r="4394" spans="1:7" x14ac:dyDescent="0.3">
      <c r="A4394">
        <v>4393</v>
      </c>
      <c r="B4394" t="s">
        <v>16</v>
      </c>
      <c r="C4394" t="s">
        <v>6</v>
      </c>
      <c r="D4394" s="1">
        <v>45266</v>
      </c>
      <c r="E4394" s="1" t="str">
        <f t="shared" si="68"/>
        <v>Dec 2023</v>
      </c>
      <c r="F4394" s="6">
        <v>422.75016826901822</v>
      </c>
      <c r="G4394" t="s">
        <v>7</v>
      </c>
    </row>
    <row r="4395" spans="1:7" x14ac:dyDescent="0.3">
      <c r="A4395">
        <v>4394</v>
      </c>
      <c r="B4395" t="s">
        <v>5</v>
      </c>
      <c r="C4395" t="s">
        <v>9</v>
      </c>
      <c r="D4395" s="1">
        <v>45152</v>
      </c>
      <c r="E4395" s="1" t="str">
        <f t="shared" si="68"/>
        <v>Aug 2023</v>
      </c>
      <c r="F4395" s="6">
        <v>462.32017236782599</v>
      </c>
      <c r="G4395" t="s">
        <v>7</v>
      </c>
    </row>
    <row r="4396" spans="1:7" x14ac:dyDescent="0.3">
      <c r="A4396">
        <v>4395</v>
      </c>
      <c r="B4396" t="s">
        <v>13</v>
      </c>
      <c r="C4396" t="s">
        <v>6</v>
      </c>
      <c r="D4396" s="1">
        <v>45177</v>
      </c>
      <c r="E4396" s="1" t="str">
        <f t="shared" si="68"/>
        <v>Sep 2023</v>
      </c>
      <c r="F4396" s="6">
        <v>173.21322542073295</v>
      </c>
      <c r="G4396" t="s">
        <v>20</v>
      </c>
    </row>
    <row r="4397" spans="1:7" x14ac:dyDescent="0.3">
      <c r="A4397">
        <v>4396</v>
      </c>
      <c r="B4397" t="s">
        <v>18</v>
      </c>
      <c r="C4397" t="s">
        <v>6</v>
      </c>
      <c r="D4397" s="1">
        <v>44931</v>
      </c>
      <c r="E4397" s="1" t="str">
        <f t="shared" si="68"/>
        <v>Jan 2023</v>
      </c>
      <c r="F4397" s="6">
        <v>313.55800656582585</v>
      </c>
      <c r="G4397" t="s">
        <v>20</v>
      </c>
    </row>
    <row r="4398" spans="1:7" x14ac:dyDescent="0.3">
      <c r="A4398">
        <v>4397</v>
      </c>
      <c r="B4398" t="s">
        <v>11</v>
      </c>
      <c r="C4398" t="s">
        <v>6</v>
      </c>
      <c r="D4398" s="1">
        <v>44942</v>
      </c>
      <c r="E4398" s="1" t="str">
        <f t="shared" si="68"/>
        <v>Jan 2023</v>
      </c>
      <c r="F4398" s="6">
        <v>139.32918570645393</v>
      </c>
      <c r="G4398" t="s">
        <v>7</v>
      </c>
    </row>
    <row r="4399" spans="1:7" x14ac:dyDescent="0.3">
      <c r="A4399">
        <v>4398</v>
      </c>
      <c r="B4399" t="s">
        <v>21</v>
      </c>
      <c r="C4399" t="s">
        <v>19</v>
      </c>
      <c r="D4399" s="1">
        <v>44995</v>
      </c>
      <c r="E4399" s="1" t="str">
        <f t="shared" si="68"/>
        <v>Mar 2023</v>
      </c>
      <c r="F4399" s="6">
        <v>493.20782454073753</v>
      </c>
      <c r="G4399" t="s">
        <v>14</v>
      </c>
    </row>
    <row r="4400" spans="1:7" x14ac:dyDescent="0.3">
      <c r="A4400">
        <v>4399</v>
      </c>
      <c r="B4400" t="s">
        <v>11</v>
      </c>
      <c r="C4400" t="s">
        <v>9</v>
      </c>
      <c r="D4400" s="1">
        <v>45249</v>
      </c>
      <c r="E4400" s="1" t="str">
        <f t="shared" si="68"/>
        <v>Nov 2023</v>
      </c>
      <c r="F4400" s="6">
        <v>199.16950688150499</v>
      </c>
      <c r="G4400" t="s">
        <v>14</v>
      </c>
    </row>
    <row r="4401" spans="1:7" x14ac:dyDescent="0.3">
      <c r="A4401">
        <v>4400</v>
      </c>
      <c r="B4401" t="s">
        <v>16</v>
      </c>
      <c r="C4401" t="s">
        <v>6</v>
      </c>
      <c r="D4401" s="1">
        <v>45116</v>
      </c>
      <c r="E4401" s="1" t="str">
        <f t="shared" si="68"/>
        <v>Jul 2023</v>
      </c>
      <c r="F4401" s="6">
        <v>274.94192860426767</v>
      </c>
      <c r="G4401" t="s">
        <v>20</v>
      </c>
    </row>
    <row r="4402" spans="1:7" x14ac:dyDescent="0.3">
      <c r="A4402">
        <v>4401</v>
      </c>
      <c r="B4402" t="s">
        <v>16</v>
      </c>
      <c r="C4402" t="s">
        <v>6</v>
      </c>
      <c r="D4402" s="1">
        <v>44958</v>
      </c>
      <c r="E4402" s="1" t="str">
        <f t="shared" si="68"/>
        <v>Feb 2023</v>
      </c>
      <c r="F4402" s="6">
        <v>189.95600259683414</v>
      </c>
      <c r="G4402" t="s">
        <v>12</v>
      </c>
    </row>
    <row r="4403" spans="1:7" x14ac:dyDescent="0.3">
      <c r="A4403">
        <v>4402</v>
      </c>
      <c r="B4403" t="s">
        <v>13</v>
      </c>
      <c r="C4403" t="s">
        <v>17</v>
      </c>
      <c r="D4403" s="1">
        <v>45246</v>
      </c>
      <c r="E4403" s="1" t="str">
        <f t="shared" si="68"/>
        <v>Nov 2023</v>
      </c>
      <c r="F4403" s="6">
        <v>166.41903201695519</v>
      </c>
      <c r="G4403" t="s">
        <v>20</v>
      </c>
    </row>
    <row r="4404" spans="1:7" x14ac:dyDescent="0.3">
      <c r="A4404">
        <v>4403</v>
      </c>
      <c r="B4404" t="s">
        <v>21</v>
      </c>
      <c r="C4404" t="s">
        <v>9</v>
      </c>
      <c r="D4404" s="1">
        <v>45039</v>
      </c>
      <c r="E4404" s="1" t="str">
        <f t="shared" si="68"/>
        <v>Apr 2023</v>
      </c>
      <c r="F4404" s="6">
        <v>476.32357896567481</v>
      </c>
      <c r="G4404" t="s">
        <v>20</v>
      </c>
    </row>
    <row r="4405" spans="1:7" x14ac:dyDescent="0.3">
      <c r="A4405">
        <v>4404</v>
      </c>
      <c r="B4405" t="s">
        <v>8</v>
      </c>
      <c r="C4405" t="s">
        <v>9</v>
      </c>
      <c r="D4405" s="1">
        <v>44971</v>
      </c>
      <c r="E4405" s="1" t="str">
        <f t="shared" si="68"/>
        <v>Feb 2023</v>
      </c>
      <c r="F4405" s="6">
        <v>302.87408351536089</v>
      </c>
      <c r="G4405" t="s">
        <v>14</v>
      </c>
    </row>
    <row r="4406" spans="1:7" x14ac:dyDescent="0.3">
      <c r="A4406">
        <v>4405</v>
      </c>
      <c r="B4406" t="s">
        <v>13</v>
      </c>
      <c r="C4406" t="s">
        <v>19</v>
      </c>
      <c r="D4406" s="1">
        <v>45196</v>
      </c>
      <c r="E4406" s="1" t="str">
        <f t="shared" si="68"/>
        <v>Sep 2023</v>
      </c>
      <c r="F4406" s="6">
        <v>94.066154002303321</v>
      </c>
      <c r="G4406" t="s">
        <v>12</v>
      </c>
    </row>
    <row r="4407" spans="1:7" x14ac:dyDescent="0.3">
      <c r="A4407">
        <v>4406</v>
      </c>
      <c r="B4407" t="s">
        <v>8</v>
      </c>
      <c r="C4407" t="s">
        <v>15</v>
      </c>
      <c r="D4407" s="1">
        <v>45195</v>
      </c>
      <c r="E4407" s="1" t="str">
        <f t="shared" si="68"/>
        <v>Sep 2023</v>
      </c>
      <c r="F4407" s="6">
        <v>452.12406100503426</v>
      </c>
      <c r="G4407" t="s">
        <v>7</v>
      </c>
    </row>
    <row r="4408" spans="1:7" x14ac:dyDescent="0.3">
      <c r="A4408">
        <v>4407</v>
      </c>
      <c r="B4408" t="s">
        <v>18</v>
      </c>
      <c r="C4408" t="s">
        <v>19</v>
      </c>
      <c r="D4408" s="1">
        <v>45168</v>
      </c>
      <c r="E4408" s="1" t="str">
        <f t="shared" si="68"/>
        <v>Aug 2023</v>
      </c>
      <c r="F4408" s="6">
        <v>19.425588260856813</v>
      </c>
      <c r="G4408" t="s">
        <v>12</v>
      </c>
    </row>
    <row r="4409" spans="1:7" x14ac:dyDescent="0.3">
      <c r="A4409">
        <v>4408</v>
      </c>
      <c r="B4409" t="s">
        <v>18</v>
      </c>
      <c r="C4409" t="s">
        <v>6</v>
      </c>
      <c r="D4409" s="1">
        <v>45201</v>
      </c>
      <c r="E4409" s="1" t="str">
        <f t="shared" si="68"/>
        <v>Oct 2023</v>
      </c>
      <c r="F4409" s="6">
        <v>47.156644531565505</v>
      </c>
      <c r="G4409" t="s">
        <v>7</v>
      </c>
    </row>
    <row r="4410" spans="1:7" x14ac:dyDescent="0.3">
      <c r="A4410">
        <v>4409</v>
      </c>
      <c r="B4410" t="s">
        <v>18</v>
      </c>
      <c r="C4410" t="s">
        <v>6</v>
      </c>
      <c r="D4410" s="1">
        <v>45204</v>
      </c>
      <c r="E4410" s="1" t="str">
        <f t="shared" si="68"/>
        <v>Oct 2023</v>
      </c>
      <c r="F4410" s="6">
        <v>449.86940389032532</v>
      </c>
      <c r="G4410" t="s">
        <v>12</v>
      </c>
    </row>
    <row r="4411" spans="1:7" x14ac:dyDescent="0.3">
      <c r="A4411">
        <v>4410</v>
      </c>
      <c r="B4411" t="s">
        <v>18</v>
      </c>
      <c r="C4411" t="s">
        <v>6</v>
      </c>
      <c r="D4411" s="1">
        <v>45200</v>
      </c>
      <c r="E4411" s="1" t="str">
        <f t="shared" si="68"/>
        <v>Oct 2023</v>
      </c>
      <c r="F4411" s="6">
        <v>91.774190751014771</v>
      </c>
      <c r="G4411" t="s">
        <v>7</v>
      </c>
    </row>
    <row r="4412" spans="1:7" x14ac:dyDescent="0.3">
      <c r="A4412">
        <v>4411</v>
      </c>
      <c r="B4412" t="s">
        <v>11</v>
      </c>
      <c r="C4412" t="s">
        <v>17</v>
      </c>
      <c r="D4412" s="1">
        <v>45200</v>
      </c>
      <c r="E4412" s="1" t="str">
        <f t="shared" si="68"/>
        <v>Oct 2023</v>
      </c>
      <c r="F4412" s="6">
        <v>50.13314535927276</v>
      </c>
      <c r="G4412" t="s">
        <v>7</v>
      </c>
    </row>
    <row r="4413" spans="1:7" x14ac:dyDescent="0.3">
      <c r="A4413">
        <v>4412</v>
      </c>
      <c r="B4413" t="s">
        <v>16</v>
      </c>
      <c r="C4413" t="s">
        <v>19</v>
      </c>
      <c r="D4413" s="1">
        <v>45219</v>
      </c>
      <c r="E4413" s="1" t="str">
        <f t="shared" si="68"/>
        <v>Oct 2023</v>
      </c>
      <c r="F4413" s="6">
        <v>465.56266179437603</v>
      </c>
      <c r="G4413" t="s">
        <v>14</v>
      </c>
    </row>
    <row r="4414" spans="1:7" x14ac:dyDescent="0.3">
      <c r="A4414">
        <v>4413</v>
      </c>
      <c r="B4414" t="s">
        <v>21</v>
      </c>
      <c r="C4414" t="s">
        <v>15</v>
      </c>
      <c r="D4414" s="1">
        <v>45285</v>
      </c>
      <c r="E4414" s="1" t="str">
        <f t="shared" si="68"/>
        <v>Dec 2023</v>
      </c>
      <c r="F4414" s="6">
        <v>85.807290160304674</v>
      </c>
      <c r="G4414" t="s">
        <v>12</v>
      </c>
    </row>
    <row r="4415" spans="1:7" x14ac:dyDescent="0.3">
      <c r="A4415">
        <v>4414</v>
      </c>
      <c r="B4415" t="s">
        <v>21</v>
      </c>
      <c r="C4415" t="s">
        <v>17</v>
      </c>
      <c r="D4415" s="1">
        <v>44933</v>
      </c>
      <c r="E4415" s="1" t="str">
        <f t="shared" si="68"/>
        <v>Jan 2023</v>
      </c>
      <c r="F4415" s="6">
        <v>166.556545087009</v>
      </c>
      <c r="G4415" t="s">
        <v>14</v>
      </c>
    </row>
    <row r="4416" spans="1:7" x14ac:dyDescent="0.3">
      <c r="A4416">
        <v>4415</v>
      </c>
      <c r="B4416" t="s">
        <v>11</v>
      </c>
      <c r="C4416" t="s">
        <v>19</v>
      </c>
      <c r="D4416" s="1">
        <v>45067</v>
      </c>
      <c r="E4416" s="1" t="str">
        <f t="shared" si="68"/>
        <v>May 2023</v>
      </c>
      <c r="F4416" s="6">
        <v>134.3074810350237</v>
      </c>
      <c r="G4416" t="s">
        <v>20</v>
      </c>
    </row>
    <row r="4417" spans="1:7" x14ac:dyDescent="0.3">
      <c r="A4417">
        <v>4416</v>
      </c>
      <c r="B4417" t="s">
        <v>13</v>
      </c>
      <c r="C4417" t="s">
        <v>19</v>
      </c>
      <c r="D4417" s="1">
        <v>44981</v>
      </c>
      <c r="E4417" s="1" t="str">
        <f t="shared" si="68"/>
        <v>Feb 2023</v>
      </c>
      <c r="F4417" s="6">
        <v>322.30005941913686</v>
      </c>
      <c r="G4417" t="s">
        <v>7</v>
      </c>
    </row>
    <row r="4418" spans="1:7" x14ac:dyDescent="0.3">
      <c r="A4418">
        <v>4417</v>
      </c>
      <c r="B4418" t="s">
        <v>5</v>
      </c>
      <c r="C4418" t="s">
        <v>19</v>
      </c>
      <c r="D4418" s="1">
        <v>45063</v>
      </c>
      <c r="E4418" s="1" t="str">
        <f t="shared" ref="E4418:E4481" si="69">TEXT(D4418, "MMM YYYY")</f>
        <v>May 2023</v>
      </c>
      <c r="F4418" s="6">
        <v>308.22217141355026</v>
      </c>
      <c r="G4418" t="s">
        <v>7</v>
      </c>
    </row>
    <row r="4419" spans="1:7" x14ac:dyDescent="0.3">
      <c r="A4419">
        <v>4418</v>
      </c>
      <c r="B4419" t="s">
        <v>16</v>
      </c>
      <c r="C4419" t="s">
        <v>17</v>
      </c>
      <c r="D4419" s="1">
        <v>45083</v>
      </c>
      <c r="E4419" s="1" t="str">
        <f t="shared" si="69"/>
        <v>Jun 2023</v>
      </c>
      <c r="F4419" s="6">
        <v>406.18503554448131</v>
      </c>
      <c r="G4419" t="s">
        <v>14</v>
      </c>
    </row>
    <row r="4420" spans="1:7" x14ac:dyDescent="0.3">
      <c r="A4420">
        <v>4419</v>
      </c>
      <c r="B4420" t="s">
        <v>8</v>
      </c>
      <c r="C4420" t="s">
        <v>15</v>
      </c>
      <c r="D4420" s="1">
        <v>45085</v>
      </c>
      <c r="E4420" s="1" t="str">
        <f t="shared" si="69"/>
        <v>Jun 2023</v>
      </c>
      <c r="F4420" s="6">
        <v>131.63330444118679</v>
      </c>
      <c r="G4420" t="s">
        <v>7</v>
      </c>
    </row>
    <row r="4421" spans="1:7" x14ac:dyDescent="0.3">
      <c r="A4421">
        <v>4420</v>
      </c>
      <c r="B4421" t="s">
        <v>8</v>
      </c>
      <c r="C4421" t="s">
        <v>19</v>
      </c>
      <c r="D4421" s="1">
        <v>44979</v>
      </c>
      <c r="E4421" s="1" t="str">
        <f t="shared" si="69"/>
        <v>Feb 2023</v>
      </c>
      <c r="F4421" s="6">
        <v>27.088358577508799</v>
      </c>
      <c r="G4421" t="s">
        <v>12</v>
      </c>
    </row>
    <row r="4422" spans="1:7" x14ac:dyDescent="0.3">
      <c r="A4422">
        <v>4421</v>
      </c>
      <c r="B4422" t="s">
        <v>13</v>
      </c>
      <c r="C4422" t="s">
        <v>15</v>
      </c>
      <c r="D4422" s="1">
        <v>44985</v>
      </c>
      <c r="E4422" s="1" t="str">
        <f t="shared" si="69"/>
        <v>Feb 2023</v>
      </c>
      <c r="F4422" s="6">
        <v>152.04736463677636</v>
      </c>
      <c r="G4422" t="s">
        <v>20</v>
      </c>
    </row>
    <row r="4423" spans="1:7" x14ac:dyDescent="0.3">
      <c r="A4423">
        <v>4422</v>
      </c>
      <c r="B4423" t="s">
        <v>5</v>
      </c>
      <c r="C4423" t="s">
        <v>19</v>
      </c>
      <c r="D4423" s="1">
        <v>45053</v>
      </c>
      <c r="E4423" s="1" t="str">
        <f t="shared" si="69"/>
        <v>May 2023</v>
      </c>
      <c r="F4423" s="6">
        <v>351.27857652499296</v>
      </c>
      <c r="G4423" t="s">
        <v>10</v>
      </c>
    </row>
    <row r="4424" spans="1:7" x14ac:dyDescent="0.3">
      <c r="A4424">
        <v>4423</v>
      </c>
      <c r="B4424" t="s">
        <v>16</v>
      </c>
      <c r="C4424" t="s">
        <v>19</v>
      </c>
      <c r="D4424" s="1">
        <v>44990</v>
      </c>
      <c r="E4424" s="1" t="str">
        <f t="shared" si="69"/>
        <v>Mar 2023</v>
      </c>
      <c r="F4424" s="6">
        <v>334.74108143221889</v>
      </c>
      <c r="G4424" t="s">
        <v>20</v>
      </c>
    </row>
    <row r="4425" spans="1:7" x14ac:dyDescent="0.3">
      <c r="A4425">
        <v>4424</v>
      </c>
      <c r="B4425" t="s">
        <v>5</v>
      </c>
      <c r="C4425" t="s">
        <v>6</v>
      </c>
      <c r="D4425" s="1">
        <v>44975</v>
      </c>
      <c r="E4425" s="1" t="str">
        <f t="shared" si="69"/>
        <v>Feb 2023</v>
      </c>
      <c r="F4425" s="6">
        <v>396.33800495654236</v>
      </c>
      <c r="G4425" t="s">
        <v>20</v>
      </c>
    </row>
    <row r="4426" spans="1:7" x14ac:dyDescent="0.3">
      <c r="A4426">
        <v>4425</v>
      </c>
      <c r="B4426" t="s">
        <v>18</v>
      </c>
      <c r="C4426" t="s">
        <v>15</v>
      </c>
      <c r="D4426" s="1">
        <v>44928</v>
      </c>
      <c r="E4426" s="1" t="str">
        <f t="shared" si="69"/>
        <v>Jan 2023</v>
      </c>
      <c r="F4426" s="6">
        <v>419.99871998456808</v>
      </c>
      <c r="G4426" t="s">
        <v>10</v>
      </c>
    </row>
    <row r="4427" spans="1:7" x14ac:dyDescent="0.3">
      <c r="A4427">
        <v>4426</v>
      </c>
      <c r="B4427" t="s">
        <v>13</v>
      </c>
      <c r="C4427" t="s">
        <v>19</v>
      </c>
      <c r="D4427" s="1">
        <v>45081</v>
      </c>
      <c r="E4427" s="1" t="str">
        <f t="shared" si="69"/>
        <v>Jun 2023</v>
      </c>
      <c r="F4427" s="6">
        <v>175.51049427699073</v>
      </c>
      <c r="G4427" t="s">
        <v>12</v>
      </c>
    </row>
    <row r="4428" spans="1:7" x14ac:dyDescent="0.3">
      <c r="A4428">
        <v>4427</v>
      </c>
      <c r="B4428" t="s">
        <v>18</v>
      </c>
      <c r="C4428" t="s">
        <v>9</v>
      </c>
      <c r="D4428" s="1">
        <v>44988</v>
      </c>
      <c r="E4428" s="1" t="str">
        <f t="shared" si="69"/>
        <v>Mar 2023</v>
      </c>
      <c r="F4428" s="6">
        <v>78.207712304480197</v>
      </c>
      <c r="G4428" t="s">
        <v>10</v>
      </c>
    </row>
    <row r="4429" spans="1:7" x14ac:dyDescent="0.3">
      <c r="A4429">
        <v>4428</v>
      </c>
      <c r="B4429" t="s">
        <v>5</v>
      </c>
      <c r="C4429" t="s">
        <v>19</v>
      </c>
      <c r="D4429" s="1">
        <v>45109</v>
      </c>
      <c r="E4429" s="1" t="str">
        <f t="shared" si="69"/>
        <v>Jul 2023</v>
      </c>
      <c r="F4429" s="6">
        <v>55.857236379319886</v>
      </c>
      <c r="G4429" t="s">
        <v>14</v>
      </c>
    </row>
    <row r="4430" spans="1:7" x14ac:dyDescent="0.3">
      <c r="A4430">
        <v>4429</v>
      </c>
      <c r="B4430" t="s">
        <v>8</v>
      </c>
      <c r="C4430" t="s">
        <v>17</v>
      </c>
      <c r="D4430" s="1">
        <v>45175</v>
      </c>
      <c r="E4430" s="1" t="str">
        <f t="shared" si="69"/>
        <v>Sep 2023</v>
      </c>
      <c r="F4430" s="6">
        <v>157.42582590200783</v>
      </c>
      <c r="G4430" t="s">
        <v>20</v>
      </c>
    </row>
    <row r="4431" spans="1:7" x14ac:dyDescent="0.3">
      <c r="A4431">
        <v>4430</v>
      </c>
      <c r="B4431" t="s">
        <v>16</v>
      </c>
      <c r="C4431" t="s">
        <v>15</v>
      </c>
      <c r="D4431" s="1">
        <v>45137</v>
      </c>
      <c r="E4431" s="1" t="str">
        <f t="shared" si="69"/>
        <v>Jul 2023</v>
      </c>
      <c r="F4431" s="6">
        <v>123.59624957447414</v>
      </c>
      <c r="G4431" t="s">
        <v>12</v>
      </c>
    </row>
    <row r="4432" spans="1:7" x14ac:dyDescent="0.3">
      <c r="A4432">
        <v>4431</v>
      </c>
      <c r="B4432" t="s">
        <v>8</v>
      </c>
      <c r="C4432" t="s">
        <v>19</v>
      </c>
      <c r="D4432" s="1">
        <v>45005</v>
      </c>
      <c r="E4432" s="1" t="str">
        <f t="shared" si="69"/>
        <v>Mar 2023</v>
      </c>
      <c r="F4432" s="6">
        <v>181.54947463261144</v>
      </c>
      <c r="G4432" t="s">
        <v>10</v>
      </c>
    </row>
    <row r="4433" spans="1:7" x14ac:dyDescent="0.3">
      <c r="A4433">
        <v>4432</v>
      </c>
      <c r="B4433" t="s">
        <v>18</v>
      </c>
      <c r="C4433" t="s">
        <v>6</v>
      </c>
      <c r="D4433" s="1">
        <v>45286</v>
      </c>
      <c r="E4433" s="1" t="str">
        <f t="shared" si="69"/>
        <v>Dec 2023</v>
      </c>
      <c r="F4433" s="6">
        <v>233.49325361196344</v>
      </c>
      <c r="G4433" t="s">
        <v>14</v>
      </c>
    </row>
    <row r="4434" spans="1:7" x14ac:dyDescent="0.3">
      <c r="A4434">
        <v>4433</v>
      </c>
      <c r="B4434" t="s">
        <v>18</v>
      </c>
      <c r="C4434" t="s">
        <v>19</v>
      </c>
      <c r="D4434" s="1">
        <v>44967</v>
      </c>
      <c r="E4434" s="1" t="str">
        <f t="shared" si="69"/>
        <v>Feb 2023</v>
      </c>
      <c r="F4434" s="6">
        <v>225.17161427018749</v>
      </c>
      <c r="G4434" t="s">
        <v>10</v>
      </c>
    </row>
    <row r="4435" spans="1:7" x14ac:dyDescent="0.3">
      <c r="A4435">
        <v>4434</v>
      </c>
      <c r="B4435" t="s">
        <v>11</v>
      </c>
      <c r="C4435" t="s">
        <v>6</v>
      </c>
      <c r="D4435" s="1">
        <v>45221</v>
      </c>
      <c r="E4435" s="1" t="str">
        <f t="shared" si="69"/>
        <v>Oct 2023</v>
      </c>
      <c r="F4435" s="6">
        <v>131.85258051787878</v>
      </c>
      <c r="G4435" t="s">
        <v>10</v>
      </c>
    </row>
    <row r="4436" spans="1:7" x14ac:dyDescent="0.3">
      <c r="A4436">
        <v>4435</v>
      </c>
      <c r="B4436" t="s">
        <v>13</v>
      </c>
      <c r="C4436" t="s">
        <v>9</v>
      </c>
      <c r="D4436" s="1">
        <v>45197</v>
      </c>
      <c r="E4436" s="1" t="str">
        <f t="shared" si="69"/>
        <v>Sep 2023</v>
      </c>
      <c r="F4436" s="6">
        <v>66.606707647794707</v>
      </c>
      <c r="G4436" t="s">
        <v>12</v>
      </c>
    </row>
    <row r="4437" spans="1:7" x14ac:dyDescent="0.3">
      <c r="A4437">
        <v>4436</v>
      </c>
      <c r="B4437" t="s">
        <v>13</v>
      </c>
      <c r="C4437" t="s">
        <v>9</v>
      </c>
      <c r="D4437" s="1">
        <v>45021</v>
      </c>
      <c r="E4437" s="1" t="str">
        <f t="shared" si="69"/>
        <v>Apr 2023</v>
      </c>
      <c r="F4437" s="6">
        <v>413.19268645252941</v>
      </c>
      <c r="G4437" t="s">
        <v>12</v>
      </c>
    </row>
    <row r="4438" spans="1:7" x14ac:dyDescent="0.3">
      <c r="A4438">
        <v>4437</v>
      </c>
      <c r="B4438" t="s">
        <v>5</v>
      </c>
      <c r="C4438" t="s">
        <v>6</v>
      </c>
      <c r="D4438" s="1">
        <v>45232</v>
      </c>
      <c r="E4438" s="1" t="str">
        <f t="shared" si="69"/>
        <v>Nov 2023</v>
      </c>
      <c r="F4438" s="6">
        <v>193.61215082906259</v>
      </c>
      <c r="G4438" t="s">
        <v>12</v>
      </c>
    </row>
    <row r="4439" spans="1:7" x14ac:dyDescent="0.3">
      <c r="A4439">
        <v>4438</v>
      </c>
      <c r="B4439" t="s">
        <v>8</v>
      </c>
      <c r="C4439" t="s">
        <v>15</v>
      </c>
      <c r="D4439" s="1">
        <v>45009</v>
      </c>
      <c r="E4439" s="1" t="str">
        <f t="shared" si="69"/>
        <v>Mar 2023</v>
      </c>
      <c r="F4439" s="6">
        <v>31.592053379349096</v>
      </c>
      <c r="G4439" t="s">
        <v>7</v>
      </c>
    </row>
    <row r="4440" spans="1:7" x14ac:dyDescent="0.3">
      <c r="A4440">
        <v>4439</v>
      </c>
      <c r="B4440" t="s">
        <v>16</v>
      </c>
      <c r="C4440" t="s">
        <v>17</v>
      </c>
      <c r="D4440" s="1">
        <v>44942</v>
      </c>
      <c r="E4440" s="1" t="str">
        <f t="shared" si="69"/>
        <v>Jan 2023</v>
      </c>
      <c r="F4440" s="6">
        <v>58.609646920431651</v>
      </c>
      <c r="G4440" t="s">
        <v>7</v>
      </c>
    </row>
    <row r="4441" spans="1:7" x14ac:dyDescent="0.3">
      <c r="A4441">
        <v>4440</v>
      </c>
      <c r="B4441" t="s">
        <v>8</v>
      </c>
      <c r="C4441" t="s">
        <v>17</v>
      </c>
      <c r="D4441" s="1">
        <v>45020</v>
      </c>
      <c r="E4441" s="1" t="str">
        <f t="shared" si="69"/>
        <v>Apr 2023</v>
      </c>
      <c r="F4441" s="6">
        <v>316.17842727902212</v>
      </c>
      <c r="G4441" t="s">
        <v>14</v>
      </c>
    </row>
    <row r="4442" spans="1:7" x14ac:dyDescent="0.3">
      <c r="A4442">
        <v>4441</v>
      </c>
      <c r="B4442" t="s">
        <v>21</v>
      </c>
      <c r="C4442" t="s">
        <v>15</v>
      </c>
      <c r="D4442" s="1">
        <v>45273</v>
      </c>
      <c r="E4442" s="1" t="str">
        <f t="shared" si="69"/>
        <v>Dec 2023</v>
      </c>
      <c r="F4442" s="6">
        <v>387.03149228060062</v>
      </c>
      <c r="G4442" t="s">
        <v>20</v>
      </c>
    </row>
    <row r="4443" spans="1:7" x14ac:dyDescent="0.3">
      <c r="A4443">
        <v>4442</v>
      </c>
      <c r="B4443" t="s">
        <v>13</v>
      </c>
      <c r="C4443" t="s">
        <v>15</v>
      </c>
      <c r="D4443" s="1">
        <v>45219</v>
      </c>
      <c r="E4443" s="1" t="str">
        <f t="shared" si="69"/>
        <v>Oct 2023</v>
      </c>
      <c r="F4443" s="6">
        <v>129.83142183332194</v>
      </c>
      <c r="G4443" t="s">
        <v>20</v>
      </c>
    </row>
    <row r="4444" spans="1:7" x14ac:dyDescent="0.3">
      <c r="A4444">
        <v>4443</v>
      </c>
      <c r="B4444" t="s">
        <v>18</v>
      </c>
      <c r="C4444" t="s">
        <v>17</v>
      </c>
      <c r="D4444" s="1">
        <v>44998</v>
      </c>
      <c r="E4444" s="1" t="str">
        <f t="shared" si="69"/>
        <v>Mar 2023</v>
      </c>
      <c r="F4444" s="6">
        <v>281.83870988166075</v>
      </c>
      <c r="G4444" t="s">
        <v>12</v>
      </c>
    </row>
    <row r="4445" spans="1:7" x14ac:dyDescent="0.3">
      <c r="A4445">
        <v>4444</v>
      </c>
      <c r="B4445" t="s">
        <v>8</v>
      </c>
      <c r="C4445" t="s">
        <v>17</v>
      </c>
      <c r="D4445" s="1">
        <v>45275</v>
      </c>
      <c r="E4445" s="1" t="str">
        <f t="shared" si="69"/>
        <v>Dec 2023</v>
      </c>
      <c r="F4445" s="6">
        <v>417.40301913677314</v>
      </c>
      <c r="G4445" t="s">
        <v>7</v>
      </c>
    </row>
    <row r="4446" spans="1:7" x14ac:dyDescent="0.3">
      <c r="A4446">
        <v>4445</v>
      </c>
      <c r="B4446" t="s">
        <v>13</v>
      </c>
      <c r="C4446" t="s">
        <v>9</v>
      </c>
      <c r="D4446" s="1">
        <v>45030</v>
      </c>
      <c r="E4446" s="1" t="str">
        <f t="shared" si="69"/>
        <v>Apr 2023</v>
      </c>
      <c r="F4446" s="6">
        <v>33.094961263057925</v>
      </c>
      <c r="G4446" t="s">
        <v>14</v>
      </c>
    </row>
    <row r="4447" spans="1:7" x14ac:dyDescent="0.3">
      <c r="A4447">
        <v>4446</v>
      </c>
      <c r="B4447" t="s">
        <v>11</v>
      </c>
      <c r="C4447" t="s">
        <v>6</v>
      </c>
      <c r="D4447" s="1">
        <v>44963</v>
      </c>
      <c r="E4447" s="1" t="str">
        <f t="shared" si="69"/>
        <v>Feb 2023</v>
      </c>
      <c r="F4447" s="6">
        <v>373.38223158065603</v>
      </c>
      <c r="G4447" t="s">
        <v>14</v>
      </c>
    </row>
    <row r="4448" spans="1:7" x14ac:dyDescent="0.3">
      <c r="A4448">
        <v>4447</v>
      </c>
      <c r="B4448" t="s">
        <v>18</v>
      </c>
      <c r="C4448" t="s">
        <v>6</v>
      </c>
      <c r="D4448" s="1">
        <v>45186</v>
      </c>
      <c r="E4448" s="1" t="str">
        <f t="shared" si="69"/>
        <v>Sep 2023</v>
      </c>
      <c r="F4448" s="6">
        <v>238.77707628292603</v>
      </c>
      <c r="G4448" t="s">
        <v>20</v>
      </c>
    </row>
    <row r="4449" spans="1:7" x14ac:dyDescent="0.3">
      <c r="A4449">
        <v>4448</v>
      </c>
      <c r="B4449" t="s">
        <v>13</v>
      </c>
      <c r="C4449" t="s">
        <v>9</v>
      </c>
      <c r="D4449" s="1">
        <v>45030</v>
      </c>
      <c r="E4449" s="1" t="str">
        <f t="shared" si="69"/>
        <v>Apr 2023</v>
      </c>
      <c r="F4449" s="6">
        <v>17.706358061191622</v>
      </c>
      <c r="G4449" t="s">
        <v>14</v>
      </c>
    </row>
    <row r="4450" spans="1:7" x14ac:dyDescent="0.3">
      <c r="A4450">
        <v>4449</v>
      </c>
      <c r="B4450" t="s">
        <v>13</v>
      </c>
      <c r="C4450" t="s">
        <v>9</v>
      </c>
      <c r="D4450" s="1">
        <v>45239</v>
      </c>
      <c r="E4450" s="1" t="str">
        <f t="shared" si="69"/>
        <v>Nov 2023</v>
      </c>
      <c r="F4450" s="6">
        <v>256.75686663484265</v>
      </c>
      <c r="G4450" t="s">
        <v>10</v>
      </c>
    </row>
    <row r="4451" spans="1:7" x14ac:dyDescent="0.3">
      <c r="A4451">
        <v>4450</v>
      </c>
      <c r="B4451" t="s">
        <v>5</v>
      </c>
      <c r="C4451" t="s">
        <v>19</v>
      </c>
      <c r="D4451" s="1">
        <v>45199</v>
      </c>
      <c r="E4451" s="1" t="str">
        <f t="shared" si="69"/>
        <v>Sep 2023</v>
      </c>
      <c r="F4451" s="6">
        <v>398.53862368406624</v>
      </c>
      <c r="G4451" t="s">
        <v>20</v>
      </c>
    </row>
    <row r="4452" spans="1:7" x14ac:dyDescent="0.3">
      <c r="A4452">
        <v>4451</v>
      </c>
      <c r="B4452" t="s">
        <v>16</v>
      </c>
      <c r="C4452" t="s">
        <v>15</v>
      </c>
      <c r="D4452" s="1">
        <v>45232</v>
      </c>
      <c r="E4452" s="1" t="str">
        <f t="shared" si="69"/>
        <v>Nov 2023</v>
      </c>
      <c r="F4452" s="6">
        <v>434.84410518850399</v>
      </c>
      <c r="G4452" t="s">
        <v>10</v>
      </c>
    </row>
    <row r="4453" spans="1:7" x14ac:dyDescent="0.3">
      <c r="A4453">
        <v>4452</v>
      </c>
      <c r="B4453" t="s">
        <v>8</v>
      </c>
      <c r="C4453" t="s">
        <v>19</v>
      </c>
      <c r="D4453" s="1">
        <v>45279</v>
      </c>
      <c r="E4453" s="1" t="str">
        <f t="shared" si="69"/>
        <v>Dec 2023</v>
      </c>
      <c r="F4453" s="6">
        <v>466.99367200168609</v>
      </c>
      <c r="G4453" t="s">
        <v>10</v>
      </c>
    </row>
    <row r="4454" spans="1:7" x14ac:dyDescent="0.3">
      <c r="A4454">
        <v>4453</v>
      </c>
      <c r="B4454" t="s">
        <v>5</v>
      </c>
      <c r="C4454" t="s">
        <v>15</v>
      </c>
      <c r="D4454" s="1">
        <v>45070</v>
      </c>
      <c r="E4454" s="1" t="str">
        <f t="shared" si="69"/>
        <v>May 2023</v>
      </c>
      <c r="F4454" s="6">
        <v>372.56600924702587</v>
      </c>
      <c r="G4454" t="s">
        <v>10</v>
      </c>
    </row>
    <row r="4455" spans="1:7" x14ac:dyDescent="0.3">
      <c r="A4455">
        <v>4454</v>
      </c>
      <c r="B4455" t="s">
        <v>5</v>
      </c>
      <c r="C4455" t="s">
        <v>9</v>
      </c>
      <c r="D4455" s="1">
        <v>45230</v>
      </c>
      <c r="E4455" s="1" t="str">
        <f t="shared" si="69"/>
        <v>Oct 2023</v>
      </c>
      <c r="F4455" s="6">
        <v>360.95251223082545</v>
      </c>
      <c r="G4455" t="s">
        <v>14</v>
      </c>
    </row>
    <row r="4456" spans="1:7" x14ac:dyDescent="0.3">
      <c r="A4456">
        <v>4455</v>
      </c>
      <c r="B4456" t="s">
        <v>11</v>
      </c>
      <c r="C4456" t="s">
        <v>19</v>
      </c>
      <c r="D4456" s="1">
        <v>45205</v>
      </c>
      <c r="E4456" s="1" t="str">
        <f t="shared" si="69"/>
        <v>Oct 2023</v>
      </c>
      <c r="F4456" s="6">
        <v>112.18566722592385</v>
      </c>
      <c r="G4456" t="s">
        <v>7</v>
      </c>
    </row>
    <row r="4457" spans="1:7" x14ac:dyDescent="0.3">
      <c r="A4457">
        <v>4456</v>
      </c>
      <c r="B4457" t="s">
        <v>18</v>
      </c>
      <c r="C4457" t="s">
        <v>9</v>
      </c>
      <c r="D4457" s="1">
        <v>44993</v>
      </c>
      <c r="E4457" s="1" t="str">
        <f t="shared" si="69"/>
        <v>Mar 2023</v>
      </c>
      <c r="F4457" s="6">
        <v>168.46589454296989</v>
      </c>
      <c r="G4457" t="s">
        <v>20</v>
      </c>
    </row>
    <row r="4458" spans="1:7" x14ac:dyDescent="0.3">
      <c r="A4458">
        <v>4457</v>
      </c>
      <c r="B4458" t="s">
        <v>21</v>
      </c>
      <c r="C4458" t="s">
        <v>19</v>
      </c>
      <c r="D4458" s="1">
        <v>45058</v>
      </c>
      <c r="E4458" s="1" t="str">
        <f t="shared" si="69"/>
        <v>May 2023</v>
      </c>
      <c r="F4458" s="6">
        <v>209.25421229011516</v>
      </c>
      <c r="G4458" t="s">
        <v>12</v>
      </c>
    </row>
    <row r="4459" spans="1:7" x14ac:dyDescent="0.3">
      <c r="A4459">
        <v>4458</v>
      </c>
      <c r="B4459" t="s">
        <v>11</v>
      </c>
      <c r="C4459" t="s">
        <v>6</v>
      </c>
      <c r="D4459" s="1">
        <v>45098</v>
      </c>
      <c r="E4459" s="1" t="str">
        <f t="shared" si="69"/>
        <v>Jun 2023</v>
      </c>
      <c r="F4459" s="6">
        <v>489.35662556988416</v>
      </c>
      <c r="G4459" t="s">
        <v>12</v>
      </c>
    </row>
    <row r="4460" spans="1:7" x14ac:dyDescent="0.3">
      <c r="A4460">
        <v>4459</v>
      </c>
      <c r="B4460" t="s">
        <v>11</v>
      </c>
      <c r="C4460" t="s">
        <v>15</v>
      </c>
      <c r="D4460" s="1">
        <v>44984</v>
      </c>
      <c r="E4460" s="1" t="str">
        <f t="shared" si="69"/>
        <v>Feb 2023</v>
      </c>
      <c r="F4460" s="6">
        <v>110.37041550586621</v>
      </c>
      <c r="G4460" t="s">
        <v>10</v>
      </c>
    </row>
    <row r="4461" spans="1:7" x14ac:dyDescent="0.3">
      <c r="A4461">
        <v>4460</v>
      </c>
      <c r="B4461" t="s">
        <v>13</v>
      </c>
      <c r="C4461" t="s">
        <v>6</v>
      </c>
      <c r="D4461" s="1">
        <v>45055</v>
      </c>
      <c r="E4461" s="1" t="str">
        <f t="shared" si="69"/>
        <v>May 2023</v>
      </c>
      <c r="F4461" s="6">
        <v>345.29888243204954</v>
      </c>
      <c r="G4461" t="s">
        <v>12</v>
      </c>
    </row>
    <row r="4462" spans="1:7" x14ac:dyDescent="0.3">
      <c r="A4462">
        <v>4461</v>
      </c>
      <c r="B4462" t="s">
        <v>11</v>
      </c>
      <c r="C4462" t="s">
        <v>19</v>
      </c>
      <c r="D4462" s="1">
        <v>45116</v>
      </c>
      <c r="E4462" s="1" t="str">
        <f t="shared" si="69"/>
        <v>Jul 2023</v>
      </c>
      <c r="F4462" s="6">
        <v>34.648464082934368</v>
      </c>
      <c r="G4462" t="s">
        <v>20</v>
      </c>
    </row>
    <row r="4463" spans="1:7" x14ac:dyDescent="0.3">
      <c r="A4463">
        <v>4462</v>
      </c>
      <c r="B4463" t="s">
        <v>21</v>
      </c>
      <c r="C4463" t="s">
        <v>17</v>
      </c>
      <c r="D4463" s="1">
        <v>45004</v>
      </c>
      <c r="E4463" s="1" t="str">
        <f t="shared" si="69"/>
        <v>Mar 2023</v>
      </c>
      <c r="F4463" s="6">
        <v>267.16471478605155</v>
      </c>
      <c r="G4463" t="s">
        <v>10</v>
      </c>
    </row>
    <row r="4464" spans="1:7" x14ac:dyDescent="0.3">
      <c r="A4464">
        <v>4463</v>
      </c>
      <c r="B4464" t="s">
        <v>8</v>
      </c>
      <c r="C4464" t="s">
        <v>17</v>
      </c>
      <c r="D4464" s="1">
        <v>45160</v>
      </c>
      <c r="E4464" s="1" t="str">
        <f t="shared" si="69"/>
        <v>Aug 2023</v>
      </c>
      <c r="F4464" s="6">
        <v>489.54936964041957</v>
      </c>
      <c r="G4464" t="s">
        <v>20</v>
      </c>
    </row>
    <row r="4465" spans="1:7" x14ac:dyDescent="0.3">
      <c r="A4465">
        <v>4464</v>
      </c>
      <c r="B4465" t="s">
        <v>18</v>
      </c>
      <c r="C4465" t="s">
        <v>6</v>
      </c>
      <c r="D4465" s="1">
        <v>45218</v>
      </c>
      <c r="E4465" s="1" t="str">
        <f t="shared" si="69"/>
        <v>Oct 2023</v>
      </c>
      <c r="F4465" s="6">
        <v>409.44930207869339</v>
      </c>
      <c r="G4465" t="s">
        <v>10</v>
      </c>
    </row>
    <row r="4466" spans="1:7" x14ac:dyDescent="0.3">
      <c r="A4466">
        <v>4465</v>
      </c>
      <c r="B4466" t="s">
        <v>5</v>
      </c>
      <c r="C4466" t="s">
        <v>9</v>
      </c>
      <c r="D4466" s="1">
        <v>45194</v>
      </c>
      <c r="E4466" s="1" t="str">
        <f t="shared" si="69"/>
        <v>Sep 2023</v>
      </c>
      <c r="F4466" s="6">
        <v>428.56589665299629</v>
      </c>
      <c r="G4466" t="s">
        <v>12</v>
      </c>
    </row>
    <row r="4467" spans="1:7" x14ac:dyDescent="0.3">
      <c r="A4467">
        <v>4466</v>
      </c>
      <c r="B4467" t="s">
        <v>8</v>
      </c>
      <c r="C4467" t="s">
        <v>15</v>
      </c>
      <c r="D4467" s="1">
        <v>45089</v>
      </c>
      <c r="E4467" s="1" t="str">
        <f t="shared" si="69"/>
        <v>Jun 2023</v>
      </c>
      <c r="F4467" s="6">
        <v>278.76564684824859</v>
      </c>
      <c r="G4467" t="s">
        <v>7</v>
      </c>
    </row>
    <row r="4468" spans="1:7" x14ac:dyDescent="0.3">
      <c r="A4468">
        <v>4467</v>
      </c>
      <c r="B4468" t="s">
        <v>11</v>
      </c>
      <c r="C4468" t="s">
        <v>6</v>
      </c>
      <c r="D4468" s="1">
        <v>45223</v>
      </c>
      <c r="E4468" s="1" t="str">
        <f t="shared" si="69"/>
        <v>Oct 2023</v>
      </c>
      <c r="F4468" s="6">
        <v>426.53809609117889</v>
      </c>
      <c r="G4468" t="s">
        <v>12</v>
      </c>
    </row>
    <row r="4469" spans="1:7" x14ac:dyDescent="0.3">
      <c r="A4469">
        <v>4468</v>
      </c>
      <c r="B4469" t="s">
        <v>13</v>
      </c>
      <c r="C4469" t="s">
        <v>6</v>
      </c>
      <c r="D4469" s="1">
        <v>45267</v>
      </c>
      <c r="E4469" s="1" t="str">
        <f t="shared" si="69"/>
        <v>Dec 2023</v>
      </c>
      <c r="F4469" s="6">
        <v>68.034153416571144</v>
      </c>
      <c r="G4469" t="s">
        <v>20</v>
      </c>
    </row>
    <row r="4470" spans="1:7" x14ac:dyDescent="0.3">
      <c r="A4470">
        <v>4469</v>
      </c>
      <c r="B4470" t="s">
        <v>8</v>
      </c>
      <c r="C4470" t="s">
        <v>17</v>
      </c>
      <c r="D4470" s="1">
        <v>45095</v>
      </c>
      <c r="E4470" s="1" t="str">
        <f t="shared" si="69"/>
        <v>Jun 2023</v>
      </c>
      <c r="F4470" s="6">
        <v>267.49910167807201</v>
      </c>
      <c r="G4470" t="s">
        <v>20</v>
      </c>
    </row>
    <row r="4471" spans="1:7" x14ac:dyDescent="0.3">
      <c r="A4471">
        <v>4470</v>
      </c>
      <c r="B4471" t="s">
        <v>5</v>
      </c>
      <c r="C4471" t="s">
        <v>6</v>
      </c>
      <c r="D4471" s="1">
        <v>45016</v>
      </c>
      <c r="E4471" s="1" t="str">
        <f t="shared" si="69"/>
        <v>Mar 2023</v>
      </c>
      <c r="F4471" s="6">
        <v>362.92199499828331</v>
      </c>
      <c r="G4471" t="s">
        <v>7</v>
      </c>
    </row>
    <row r="4472" spans="1:7" x14ac:dyDescent="0.3">
      <c r="A4472">
        <v>4471</v>
      </c>
      <c r="B4472" t="s">
        <v>16</v>
      </c>
      <c r="C4472" t="s">
        <v>6</v>
      </c>
      <c r="D4472" s="1">
        <v>45246</v>
      </c>
      <c r="E4472" s="1" t="str">
        <f t="shared" si="69"/>
        <v>Nov 2023</v>
      </c>
      <c r="F4472" s="6">
        <v>393.65243195873819</v>
      </c>
      <c r="G4472" t="s">
        <v>12</v>
      </c>
    </row>
    <row r="4473" spans="1:7" x14ac:dyDescent="0.3">
      <c r="A4473">
        <v>4472</v>
      </c>
      <c r="B4473" t="s">
        <v>16</v>
      </c>
      <c r="C4473" t="s">
        <v>9</v>
      </c>
      <c r="D4473" s="1">
        <v>45120</v>
      </c>
      <c r="E4473" s="1" t="str">
        <f t="shared" si="69"/>
        <v>Jul 2023</v>
      </c>
      <c r="F4473" s="6">
        <v>438.01428314496638</v>
      </c>
      <c r="G4473" t="s">
        <v>7</v>
      </c>
    </row>
    <row r="4474" spans="1:7" x14ac:dyDescent="0.3">
      <c r="A4474">
        <v>4473</v>
      </c>
      <c r="B4474" t="s">
        <v>16</v>
      </c>
      <c r="C4474" t="s">
        <v>15</v>
      </c>
      <c r="D4474" s="1">
        <v>45148</v>
      </c>
      <c r="E4474" s="1" t="str">
        <f t="shared" si="69"/>
        <v>Aug 2023</v>
      </c>
      <c r="F4474" s="6">
        <v>51.21798360044636</v>
      </c>
      <c r="G4474" t="s">
        <v>12</v>
      </c>
    </row>
    <row r="4475" spans="1:7" x14ac:dyDescent="0.3">
      <c r="A4475">
        <v>4474</v>
      </c>
      <c r="B4475" t="s">
        <v>21</v>
      </c>
      <c r="C4475" t="s">
        <v>9</v>
      </c>
      <c r="D4475" s="1">
        <v>44973</v>
      </c>
      <c r="E4475" s="1" t="str">
        <f t="shared" si="69"/>
        <v>Feb 2023</v>
      </c>
      <c r="F4475" s="6">
        <v>156.76044373404443</v>
      </c>
      <c r="G4475" t="s">
        <v>12</v>
      </c>
    </row>
    <row r="4476" spans="1:7" x14ac:dyDescent="0.3">
      <c r="A4476">
        <v>4475</v>
      </c>
      <c r="B4476" t="s">
        <v>8</v>
      </c>
      <c r="C4476" t="s">
        <v>6</v>
      </c>
      <c r="D4476" s="1">
        <v>45025</v>
      </c>
      <c r="E4476" s="1" t="str">
        <f t="shared" si="69"/>
        <v>Apr 2023</v>
      </c>
      <c r="F4476" s="6">
        <v>119.52967836147603</v>
      </c>
      <c r="G4476" t="s">
        <v>12</v>
      </c>
    </row>
    <row r="4477" spans="1:7" x14ac:dyDescent="0.3">
      <c r="A4477">
        <v>4476</v>
      </c>
      <c r="B4477" t="s">
        <v>21</v>
      </c>
      <c r="C4477" t="s">
        <v>17</v>
      </c>
      <c r="D4477" s="1">
        <v>44951</v>
      </c>
      <c r="E4477" s="1" t="str">
        <f t="shared" si="69"/>
        <v>Jan 2023</v>
      </c>
      <c r="F4477" s="6">
        <v>265.83826462313584</v>
      </c>
      <c r="G4477" t="s">
        <v>12</v>
      </c>
    </row>
    <row r="4478" spans="1:7" x14ac:dyDescent="0.3">
      <c r="A4478">
        <v>4477</v>
      </c>
      <c r="B4478" t="s">
        <v>18</v>
      </c>
      <c r="C4478" t="s">
        <v>15</v>
      </c>
      <c r="D4478" s="1">
        <v>45082</v>
      </c>
      <c r="E4478" s="1" t="str">
        <f t="shared" si="69"/>
        <v>Jun 2023</v>
      </c>
      <c r="F4478" s="6">
        <v>296.15579593755405</v>
      </c>
      <c r="G4478" t="s">
        <v>14</v>
      </c>
    </row>
    <row r="4479" spans="1:7" x14ac:dyDescent="0.3">
      <c r="A4479">
        <v>4478</v>
      </c>
      <c r="B4479" t="s">
        <v>13</v>
      </c>
      <c r="C4479" t="s">
        <v>15</v>
      </c>
      <c r="D4479" s="1">
        <v>45102</v>
      </c>
      <c r="E4479" s="1" t="str">
        <f t="shared" si="69"/>
        <v>Jun 2023</v>
      </c>
      <c r="F4479" s="6">
        <v>114.58501624531775</v>
      </c>
      <c r="G4479" t="s">
        <v>10</v>
      </c>
    </row>
    <row r="4480" spans="1:7" x14ac:dyDescent="0.3">
      <c r="A4480">
        <v>4479</v>
      </c>
      <c r="B4480" t="s">
        <v>21</v>
      </c>
      <c r="C4480" t="s">
        <v>9</v>
      </c>
      <c r="D4480" s="1">
        <v>44944</v>
      </c>
      <c r="E4480" s="1" t="str">
        <f t="shared" si="69"/>
        <v>Jan 2023</v>
      </c>
      <c r="F4480" s="6">
        <v>239.55646112138481</v>
      </c>
      <c r="G4480" t="s">
        <v>20</v>
      </c>
    </row>
    <row r="4481" spans="1:7" x14ac:dyDescent="0.3">
      <c r="A4481">
        <v>4480</v>
      </c>
      <c r="B4481" t="s">
        <v>16</v>
      </c>
      <c r="C4481" t="s">
        <v>6</v>
      </c>
      <c r="D4481" s="1">
        <v>45183</v>
      </c>
      <c r="E4481" s="1" t="str">
        <f t="shared" si="69"/>
        <v>Sep 2023</v>
      </c>
      <c r="F4481" s="6">
        <v>103.94900781159338</v>
      </c>
      <c r="G4481" t="s">
        <v>7</v>
      </c>
    </row>
    <row r="4482" spans="1:7" x14ac:dyDescent="0.3">
      <c r="A4482">
        <v>4481</v>
      </c>
      <c r="B4482" t="s">
        <v>21</v>
      </c>
      <c r="C4482" t="s">
        <v>9</v>
      </c>
      <c r="D4482" s="1">
        <v>45099</v>
      </c>
      <c r="E4482" s="1" t="str">
        <f t="shared" ref="E4482:E4545" si="70">TEXT(D4482, "MMM YYYY")</f>
        <v>Jun 2023</v>
      </c>
      <c r="F4482" s="6">
        <v>215.60521628732025</v>
      </c>
      <c r="G4482" t="s">
        <v>12</v>
      </c>
    </row>
    <row r="4483" spans="1:7" x14ac:dyDescent="0.3">
      <c r="A4483">
        <v>4482</v>
      </c>
      <c r="B4483" t="s">
        <v>13</v>
      </c>
      <c r="C4483" t="s">
        <v>19</v>
      </c>
      <c r="D4483" s="1">
        <v>45203</v>
      </c>
      <c r="E4483" s="1" t="str">
        <f t="shared" si="70"/>
        <v>Oct 2023</v>
      </c>
      <c r="F4483" s="6">
        <v>468.94090224176028</v>
      </c>
      <c r="G4483" t="s">
        <v>20</v>
      </c>
    </row>
    <row r="4484" spans="1:7" x14ac:dyDescent="0.3">
      <c r="A4484">
        <v>4483</v>
      </c>
      <c r="B4484" t="s">
        <v>13</v>
      </c>
      <c r="C4484" t="s">
        <v>15</v>
      </c>
      <c r="D4484" s="1">
        <v>45127</v>
      </c>
      <c r="E4484" s="1" t="str">
        <f t="shared" si="70"/>
        <v>Jul 2023</v>
      </c>
      <c r="F4484" s="6">
        <v>453.79868676366578</v>
      </c>
      <c r="G4484" t="s">
        <v>12</v>
      </c>
    </row>
    <row r="4485" spans="1:7" x14ac:dyDescent="0.3">
      <c r="A4485">
        <v>4484</v>
      </c>
      <c r="B4485" t="s">
        <v>5</v>
      </c>
      <c r="C4485" t="s">
        <v>6</v>
      </c>
      <c r="D4485" s="1">
        <v>45288</v>
      </c>
      <c r="E4485" s="1" t="str">
        <f t="shared" si="70"/>
        <v>Dec 2023</v>
      </c>
      <c r="F4485" s="6">
        <v>483.40801613648637</v>
      </c>
      <c r="G4485" t="s">
        <v>20</v>
      </c>
    </row>
    <row r="4486" spans="1:7" x14ac:dyDescent="0.3">
      <c r="A4486">
        <v>4485</v>
      </c>
      <c r="B4486" t="s">
        <v>13</v>
      </c>
      <c r="C4486" t="s">
        <v>15</v>
      </c>
      <c r="D4486" s="1">
        <v>45069</v>
      </c>
      <c r="E4486" s="1" t="str">
        <f t="shared" si="70"/>
        <v>May 2023</v>
      </c>
      <c r="F4486" s="6">
        <v>184.99137430754197</v>
      </c>
      <c r="G4486" t="s">
        <v>14</v>
      </c>
    </row>
    <row r="4487" spans="1:7" x14ac:dyDescent="0.3">
      <c r="A4487">
        <v>4486</v>
      </c>
      <c r="B4487" t="s">
        <v>8</v>
      </c>
      <c r="C4487" t="s">
        <v>17</v>
      </c>
      <c r="D4487" s="1">
        <v>44984</v>
      </c>
      <c r="E4487" s="1" t="str">
        <f t="shared" si="70"/>
        <v>Feb 2023</v>
      </c>
      <c r="F4487" s="6">
        <v>302.99893356975855</v>
      </c>
      <c r="G4487" t="s">
        <v>10</v>
      </c>
    </row>
    <row r="4488" spans="1:7" x14ac:dyDescent="0.3">
      <c r="A4488">
        <v>4487</v>
      </c>
      <c r="B4488" t="s">
        <v>11</v>
      </c>
      <c r="C4488" t="s">
        <v>6</v>
      </c>
      <c r="D4488" s="1">
        <v>45277</v>
      </c>
      <c r="E4488" s="1" t="str">
        <f t="shared" si="70"/>
        <v>Dec 2023</v>
      </c>
      <c r="F4488" s="6">
        <v>456.70974021975843</v>
      </c>
      <c r="G4488" t="s">
        <v>14</v>
      </c>
    </row>
    <row r="4489" spans="1:7" x14ac:dyDescent="0.3">
      <c r="A4489">
        <v>4488</v>
      </c>
      <c r="B4489" t="s">
        <v>13</v>
      </c>
      <c r="C4489" t="s">
        <v>15</v>
      </c>
      <c r="D4489" s="1">
        <v>45173</v>
      </c>
      <c r="E4489" s="1" t="str">
        <f t="shared" si="70"/>
        <v>Sep 2023</v>
      </c>
      <c r="F4489" s="6">
        <v>311.79530893297499</v>
      </c>
      <c r="G4489" t="s">
        <v>12</v>
      </c>
    </row>
    <row r="4490" spans="1:7" x14ac:dyDescent="0.3">
      <c r="A4490">
        <v>4489</v>
      </c>
      <c r="B4490" t="s">
        <v>5</v>
      </c>
      <c r="C4490" t="s">
        <v>15</v>
      </c>
      <c r="D4490" s="1">
        <v>44958</v>
      </c>
      <c r="E4490" s="1" t="str">
        <f t="shared" si="70"/>
        <v>Feb 2023</v>
      </c>
      <c r="F4490" s="6">
        <v>82.885579709092525</v>
      </c>
      <c r="G4490" t="s">
        <v>12</v>
      </c>
    </row>
    <row r="4491" spans="1:7" x14ac:dyDescent="0.3">
      <c r="A4491">
        <v>4490</v>
      </c>
      <c r="B4491" t="s">
        <v>8</v>
      </c>
      <c r="C4491" t="s">
        <v>17</v>
      </c>
      <c r="D4491" s="1">
        <v>45029</v>
      </c>
      <c r="E4491" s="1" t="str">
        <f t="shared" si="70"/>
        <v>Apr 2023</v>
      </c>
      <c r="F4491" s="6">
        <v>444.3929532349589</v>
      </c>
      <c r="G4491" t="s">
        <v>10</v>
      </c>
    </row>
    <row r="4492" spans="1:7" x14ac:dyDescent="0.3">
      <c r="A4492">
        <v>4491</v>
      </c>
      <c r="B4492" t="s">
        <v>16</v>
      </c>
      <c r="C4492" t="s">
        <v>15</v>
      </c>
      <c r="D4492" s="1">
        <v>45050</v>
      </c>
      <c r="E4492" s="1" t="str">
        <f t="shared" si="70"/>
        <v>May 2023</v>
      </c>
      <c r="F4492" s="6">
        <v>447.41133157996023</v>
      </c>
      <c r="G4492" t="s">
        <v>7</v>
      </c>
    </row>
    <row r="4493" spans="1:7" x14ac:dyDescent="0.3">
      <c r="A4493">
        <v>4492</v>
      </c>
      <c r="B4493" t="s">
        <v>8</v>
      </c>
      <c r="C4493" t="s">
        <v>19</v>
      </c>
      <c r="D4493" s="1">
        <v>45239</v>
      </c>
      <c r="E4493" s="1" t="str">
        <f t="shared" si="70"/>
        <v>Nov 2023</v>
      </c>
      <c r="F4493" s="6">
        <v>334.05350897541115</v>
      </c>
      <c r="G4493" t="s">
        <v>12</v>
      </c>
    </row>
    <row r="4494" spans="1:7" x14ac:dyDescent="0.3">
      <c r="A4494">
        <v>4493</v>
      </c>
      <c r="B4494" t="s">
        <v>16</v>
      </c>
      <c r="C4494" t="s">
        <v>19</v>
      </c>
      <c r="D4494" s="1">
        <v>44933</v>
      </c>
      <c r="E4494" s="1" t="str">
        <f t="shared" si="70"/>
        <v>Jan 2023</v>
      </c>
      <c r="F4494" s="6">
        <v>244.57617365675344</v>
      </c>
      <c r="G4494" t="s">
        <v>20</v>
      </c>
    </row>
    <row r="4495" spans="1:7" x14ac:dyDescent="0.3">
      <c r="A4495">
        <v>4494</v>
      </c>
      <c r="B4495" t="s">
        <v>13</v>
      </c>
      <c r="C4495" t="s">
        <v>9</v>
      </c>
      <c r="D4495" s="1">
        <v>44945</v>
      </c>
      <c r="E4495" s="1" t="str">
        <f t="shared" si="70"/>
        <v>Jan 2023</v>
      </c>
      <c r="F4495" s="6">
        <v>497.10844359851257</v>
      </c>
      <c r="G4495" t="s">
        <v>14</v>
      </c>
    </row>
    <row r="4496" spans="1:7" x14ac:dyDescent="0.3">
      <c r="A4496">
        <v>4495</v>
      </c>
      <c r="B4496" t="s">
        <v>21</v>
      </c>
      <c r="C4496" t="s">
        <v>6</v>
      </c>
      <c r="D4496" s="1">
        <v>45079</v>
      </c>
      <c r="E4496" s="1" t="str">
        <f t="shared" si="70"/>
        <v>Jun 2023</v>
      </c>
      <c r="F4496" s="6">
        <v>239.14268543828567</v>
      </c>
      <c r="G4496" t="s">
        <v>12</v>
      </c>
    </row>
    <row r="4497" spans="1:7" x14ac:dyDescent="0.3">
      <c r="A4497">
        <v>4496</v>
      </c>
      <c r="B4497" t="s">
        <v>5</v>
      </c>
      <c r="C4497" t="s">
        <v>6</v>
      </c>
      <c r="D4497" s="1">
        <v>45278</v>
      </c>
      <c r="E4497" s="1" t="str">
        <f t="shared" si="70"/>
        <v>Dec 2023</v>
      </c>
      <c r="F4497" s="6">
        <v>403.52530661603339</v>
      </c>
      <c r="G4497" t="s">
        <v>10</v>
      </c>
    </row>
    <row r="4498" spans="1:7" x14ac:dyDescent="0.3">
      <c r="A4498">
        <v>4497</v>
      </c>
      <c r="B4498" t="s">
        <v>18</v>
      </c>
      <c r="C4498" t="s">
        <v>17</v>
      </c>
      <c r="D4498" s="1">
        <v>45226</v>
      </c>
      <c r="E4498" s="1" t="str">
        <f t="shared" si="70"/>
        <v>Oct 2023</v>
      </c>
      <c r="F4498" s="6">
        <v>59.894045807321881</v>
      </c>
      <c r="G4498" t="s">
        <v>14</v>
      </c>
    </row>
    <row r="4499" spans="1:7" x14ac:dyDescent="0.3">
      <c r="A4499">
        <v>4498</v>
      </c>
      <c r="B4499" t="s">
        <v>13</v>
      </c>
      <c r="C4499" t="s">
        <v>9</v>
      </c>
      <c r="D4499" s="1">
        <v>44972</v>
      </c>
      <c r="E4499" s="1" t="str">
        <f t="shared" si="70"/>
        <v>Feb 2023</v>
      </c>
      <c r="F4499" s="6">
        <v>465.63425515761116</v>
      </c>
      <c r="G4499" t="s">
        <v>7</v>
      </c>
    </row>
    <row r="4500" spans="1:7" x14ac:dyDescent="0.3">
      <c r="A4500">
        <v>4499</v>
      </c>
      <c r="B4500" t="s">
        <v>21</v>
      </c>
      <c r="C4500" t="s">
        <v>15</v>
      </c>
      <c r="D4500" s="1">
        <v>45130</v>
      </c>
      <c r="E4500" s="1" t="str">
        <f t="shared" si="70"/>
        <v>Jul 2023</v>
      </c>
      <c r="F4500" s="6">
        <v>349.83280819902023</v>
      </c>
      <c r="G4500" t="s">
        <v>20</v>
      </c>
    </row>
    <row r="4501" spans="1:7" x14ac:dyDescent="0.3">
      <c r="A4501">
        <v>4500</v>
      </c>
      <c r="B4501" t="s">
        <v>16</v>
      </c>
      <c r="C4501" t="s">
        <v>17</v>
      </c>
      <c r="D4501" s="1">
        <v>45238</v>
      </c>
      <c r="E4501" s="1" t="str">
        <f t="shared" si="70"/>
        <v>Nov 2023</v>
      </c>
      <c r="F4501" s="6">
        <v>66.269772910555062</v>
      </c>
      <c r="G4501" t="s">
        <v>14</v>
      </c>
    </row>
    <row r="4502" spans="1:7" x14ac:dyDescent="0.3">
      <c r="A4502">
        <v>4501</v>
      </c>
      <c r="B4502" t="s">
        <v>18</v>
      </c>
      <c r="C4502" t="s">
        <v>9</v>
      </c>
      <c r="D4502" s="1">
        <v>45119</v>
      </c>
      <c r="E4502" s="1" t="str">
        <f t="shared" si="70"/>
        <v>Jul 2023</v>
      </c>
      <c r="F4502" s="6">
        <v>219.39336490217246</v>
      </c>
      <c r="G4502" t="s">
        <v>12</v>
      </c>
    </row>
    <row r="4503" spans="1:7" x14ac:dyDescent="0.3">
      <c r="A4503">
        <v>4502</v>
      </c>
      <c r="B4503" t="s">
        <v>16</v>
      </c>
      <c r="C4503" t="s">
        <v>15</v>
      </c>
      <c r="D4503" s="1">
        <v>45243</v>
      </c>
      <c r="E4503" s="1" t="str">
        <f t="shared" si="70"/>
        <v>Nov 2023</v>
      </c>
      <c r="F4503" s="6">
        <v>298.75650690095409</v>
      </c>
      <c r="G4503" t="s">
        <v>12</v>
      </c>
    </row>
    <row r="4504" spans="1:7" x14ac:dyDescent="0.3">
      <c r="A4504">
        <v>4503</v>
      </c>
      <c r="B4504" t="s">
        <v>5</v>
      </c>
      <c r="C4504" t="s">
        <v>17</v>
      </c>
      <c r="D4504" s="1">
        <v>45233</v>
      </c>
      <c r="E4504" s="1" t="str">
        <f t="shared" si="70"/>
        <v>Nov 2023</v>
      </c>
      <c r="F4504" s="6">
        <v>327.68473804437764</v>
      </c>
      <c r="G4504" t="s">
        <v>20</v>
      </c>
    </row>
    <row r="4505" spans="1:7" x14ac:dyDescent="0.3">
      <c r="A4505">
        <v>4504</v>
      </c>
      <c r="B4505" t="s">
        <v>21</v>
      </c>
      <c r="C4505" t="s">
        <v>17</v>
      </c>
      <c r="D4505" s="1">
        <v>45251</v>
      </c>
      <c r="E4505" s="1" t="str">
        <f t="shared" si="70"/>
        <v>Nov 2023</v>
      </c>
      <c r="F4505" s="6">
        <v>278.1867703596788</v>
      </c>
      <c r="G4505" t="s">
        <v>7</v>
      </c>
    </row>
    <row r="4506" spans="1:7" x14ac:dyDescent="0.3">
      <c r="A4506">
        <v>4505</v>
      </c>
      <c r="B4506" t="s">
        <v>13</v>
      </c>
      <c r="C4506" t="s">
        <v>6</v>
      </c>
      <c r="D4506" s="1">
        <v>45172</v>
      </c>
      <c r="E4506" s="1" t="str">
        <f t="shared" si="70"/>
        <v>Sep 2023</v>
      </c>
      <c r="F4506" s="6">
        <v>353.26193440214661</v>
      </c>
      <c r="G4506" t="s">
        <v>20</v>
      </c>
    </row>
    <row r="4507" spans="1:7" x14ac:dyDescent="0.3">
      <c r="A4507">
        <v>4506</v>
      </c>
      <c r="B4507" t="s">
        <v>21</v>
      </c>
      <c r="C4507" t="s">
        <v>17</v>
      </c>
      <c r="D4507" s="1">
        <v>45130</v>
      </c>
      <c r="E4507" s="1" t="str">
        <f t="shared" si="70"/>
        <v>Jul 2023</v>
      </c>
      <c r="F4507" s="6">
        <v>146.29914905867574</v>
      </c>
      <c r="G4507" t="s">
        <v>14</v>
      </c>
    </row>
    <row r="4508" spans="1:7" x14ac:dyDescent="0.3">
      <c r="A4508">
        <v>4507</v>
      </c>
      <c r="B4508" t="s">
        <v>18</v>
      </c>
      <c r="C4508" t="s">
        <v>19</v>
      </c>
      <c r="D4508" s="1">
        <v>45057</v>
      </c>
      <c r="E4508" s="1" t="str">
        <f t="shared" si="70"/>
        <v>May 2023</v>
      </c>
      <c r="F4508" s="6">
        <v>247.6895345162481</v>
      </c>
      <c r="G4508" t="s">
        <v>12</v>
      </c>
    </row>
    <row r="4509" spans="1:7" x14ac:dyDescent="0.3">
      <c r="A4509">
        <v>4508</v>
      </c>
      <c r="B4509" t="s">
        <v>18</v>
      </c>
      <c r="C4509" t="s">
        <v>9</v>
      </c>
      <c r="D4509" s="1">
        <v>45275</v>
      </c>
      <c r="E4509" s="1" t="str">
        <f t="shared" si="70"/>
        <v>Dec 2023</v>
      </c>
      <c r="F4509" s="6">
        <v>113.94011593334261</v>
      </c>
      <c r="G4509" t="s">
        <v>20</v>
      </c>
    </row>
    <row r="4510" spans="1:7" x14ac:dyDescent="0.3">
      <c r="A4510">
        <v>4509</v>
      </c>
      <c r="B4510" t="s">
        <v>8</v>
      </c>
      <c r="C4510" t="s">
        <v>6</v>
      </c>
      <c r="D4510" s="1">
        <v>45144</v>
      </c>
      <c r="E4510" s="1" t="str">
        <f t="shared" si="70"/>
        <v>Aug 2023</v>
      </c>
      <c r="F4510" s="6">
        <v>195.46942958795208</v>
      </c>
      <c r="G4510" t="s">
        <v>10</v>
      </c>
    </row>
    <row r="4511" spans="1:7" x14ac:dyDescent="0.3">
      <c r="A4511">
        <v>4510</v>
      </c>
      <c r="B4511" t="s">
        <v>11</v>
      </c>
      <c r="C4511" t="s">
        <v>9</v>
      </c>
      <c r="D4511" s="1">
        <v>44956</v>
      </c>
      <c r="E4511" s="1" t="str">
        <f t="shared" si="70"/>
        <v>Jan 2023</v>
      </c>
      <c r="F4511" s="6">
        <v>139.53044604219863</v>
      </c>
      <c r="G4511" t="s">
        <v>20</v>
      </c>
    </row>
    <row r="4512" spans="1:7" x14ac:dyDescent="0.3">
      <c r="A4512">
        <v>4511</v>
      </c>
      <c r="B4512" t="s">
        <v>18</v>
      </c>
      <c r="C4512" t="s">
        <v>17</v>
      </c>
      <c r="D4512" s="1">
        <v>44987</v>
      </c>
      <c r="E4512" s="1" t="str">
        <f t="shared" si="70"/>
        <v>Mar 2023</v>
      </c>
      <c r="F4512" s="6">
        <v>411.8699389441835</v>
      </c>
      <c r="G4512" t="s">
        <v>20</v>
      </c>
    </row>
    <row r="4513" spans="1:7" x14ac:dyDescent="0.3">
      <c r="A4513">
        <v>4512</v>
      </c>
      <c r="B4513" t="s">
        <v>11</v>
      </c>
      <c r="C4513" t="s">
        <v>9</v>
      </c>
      <c r="D4513" s="1">
        <v>45285</v>
      </c>
      <c r="E4513" s="1" t="str">
        <f t="shared" si="70"/>
        <v>Dec 2023</v>
      </c>
      <c r="F4513" s="6">
        <v>349.15341544505094</v>
      </c>
      <c r="G4513" t="s">
        <v>7</v>
      </c>
    </row>
    <row r="4514" spans="1:7" x14ac:dyDescent="0.3">
      <c r="A4514">
        <v>4513</v>
      </c>
      <c r="B4514" t="s">
        <v>5</v>
      </c>
      <c r="C4514" t="s">
        <v>9</v>
      </c>
      <c r="D4514" s="1">
        <v>45104</v>
      </c>
      <c r="E4514" s="1" t="str">
        <f t="shared" si="70"/>
        <v>Jun 2023</v>
      </c>
      <c r="F4514" s="6">
        <v>266.73072492686464</v>
      </c>
      <c r="G4514" t="s">
        <v>20</v>
      </c>
    </row>
    <row r="4515" spans="1:7" x14ac:dyDescent="0.3">
      <c r="A4515">
        <v>4514</v>
      </c>
      <c r="B4515" t="s">
        <v>18</v>
      </c>
      <c r="C4515" t="s">
        <v>19</v>
      </c>
      <c r="D4515" s="1">
        <v>44935</v>
      </c>
      <c r="E4515" s="1" t="str">
        <f t="shared" si="70"/>
        <v>Jan 2023</v>
      </c>
      <c r="F4515" s="6">
        <v>34.73092121521249</v>
      </c>
      <c r="G4515" t="s">
        <v>10</v>
      </c>
    </row>
    <row r="4516" spans="1:7" x14ac:dyDescent="0.3">
      <c r="A4516">
        <v>4515</v>
      </c>
      <c r="B4516" t="s">
        <v>18</v>
      </c>
      <c r="C4516" t="s">
        <v>9</v>
      </c>
      <c r="D4516" s="1">
        <v>45290</v>
      </c>
      <c r="E4516" s="1" t="str">
        <f t="shared" si="70"/>
        <v>Dec 2023</v>
      </c>
      <c r="F4516" s="6">
        <v>410.96310720579191</v>
      </c>
      <c r="G4516" t="s">
        <v>14</v>
      </c>
    </row>
    <row r="4517" spans="1:7" x14ac:dyDescent="0.3">
      <c r="A4517">
        <v>4516</v>
      </c>
      <c r="B4517" t="s">
        <v>5</v>
      </c>
      <c r="C4517" t="s">
        <v>19</v>
      </c>
      <c r="D4517" s="1">
        <v>45045</v>
      </c>
      <c r="E4517" s="1" t="str">
        <f t="shared" si="70"/>
        <v>Apr 2023</v>
      </c>
      <c r="F4517" s="6">
        <v>214.6940698929667</v>
      </c>
      <c r="G4517" t="s">
        <v>12</v>
      </c>
    </row>
    <row r="4518" spans="1:7" x14ac:dyDescent="0.3">
      <c r="A4518">
        <v>4517</v>
      </c>
      <c r="B4518" t="s">
        <v>11</v>
      </c>
      <c r="C4518" t="s">
        <v>9</v>
      </c>
      <c r="D4518" s="1">
        <v>45004</v>
      </c>
      <c r="E4518" s="1" t="str">
        <f t="shared" si="70"/>
        <v>Mar 2023</v>
      </c>
      <c r="F4518" s="6">
        <v>436.76544242935557</v>
      </c>
      <c r="G4518" t="s">
        <v>7</v>
      </c>
    </row>
    <row r="4519" spans="1:7" x14ac:dyDescent="0.3">
      <c r="A4519">
        <v>4518</v>
      </c>
      <c r="B4519" t="s">
        <v>16</v>
      </c>
      <c r="C4519" t="s">
        <v>15</v>
      </c>
      <c r="D4519" s="1">
        <v>45260</v>
      </c>
      <c r="E4519" s="1" t="str">
        <f t="shared" si="70"/>
        <v>Nov 2023</v>
      </c>
      <c r="F4519" s="6">
        <v>41.272623968521003</v>
      </c>
      <c r="G4519" t="s">
        <v>10</v>
      </c>
    </row>
    <row r="4520" spans="1:7" x14ac:dyDescent="0.3">
      <c r="A4520">
        <v>4519</v>
      </c>
      <c r="B4520" t="s">
        <v>5</v>
      </c>
      <c r="C4520" t="s">
        <v>6</v>
      </c>
      <c r="D4520" s="1">
        <v>45131</v>
      </c>
      <c r="E4520" s="1" t="str">
        <f t="shared" si="70"/>
        <v>Jul 2023</v>
      </c>
      <c r="F4520" s="6">
        <v>365.68848581806679</v>
      </c>
      <c r="G4520" t="s">
        <v>10</v>
      </c>
    </row>
    <row r="4521" spans="1:7" x14ac:dyDescent="0.3">
      <c r="A4521">
        <v>4520</v>
      </c>
      <c r="B4521" t="s">
        <v>21</v>
      </c>
      <c r="C4521" t="s">
        <v>17</v>
      </c>
      <c r="D4521" s="1">
        <v>45124</v>
      </c>
      <c r="E4521" s="1" t="str">
        <f t="shared" si="70"/>
        <v>Jul 2023</v>
      </c>
      <c r="F4521" s="6">
        <v>438.93013966352305</v>
      </c>
      <c r="G4521" t="s">
        <v>12</v>
      </c>
    </row>
    <row r="4522" spans="1:7" x14ac:dyDescent="0.3">
      <c r="A4522">
        <v>4521</v>
      </c>
      <c r="B4522" t="s">
        <v>11</v>
      </c>
      <c r="C4522" t="s">
        <v>19</v>
      </c>
      <c r="D4522" s="1">
        <v>45180</v>
      </c>
      <c r="E4522" s="1" t="str">
        <f t="shared" si="70"/>
        <v>Sep 2023</v>
      </c>
      <c r="F4522" s="6">
        <v>62.911672502068114</v>
      </c>
      <c r="G4522" t="s">
        <v>10</v>
      </c>
    </row>
    <row r="4523" spans="1:7" x14ac:dyDescent="0.3">
      <c r="A4523">
        <v>4522</v>
      </c>
      <c r="B4523" t="s">
        <v>21</v>
      </c>
      <c r="C4523" t="s">
        <v>9</v>
      </c>
      <c r="D4523" s="1">
        <v>44996</v>
      </c>
      <c r="E4523" s="1" t="str">
        <f t="shared" si="70"/>
        <v>Mar 2023</v>
      </c>
      <c r="F4523" s="6">
        <v>464.70674427635481</v>
      </c>
      <c r="G4523" t="s">
        <v>7</v>
      </c>
    </row>
    <row r="4524" spans="1:7" x14ac:dyDescent="0.3">
      <c r="A4524">
        <v>4523</v>
      </c>
      <c r="B4524" t="s">
        <v>11</v>
      </c>
      <c r="C4524" t="s">
        <v>9</v>
      </c>
      <c r="D4524" s="1">
        <v>44955</v>
      </c>
      <c r="E4524" s="1" t="str">
        <f t="shared" si="70"/>
        <v>Jan 2023</v>
      </c>
      <c r="F4524" s="6">
        <v>138.25591037935791</v>
      </c>
      <c r="G4524" t="s">
        <v>7</v>
      </c>
    </row>
    <row r="4525" spans="1:7" x14ac:dyDescent="0.3">
      <c r="A4525">
        <v>4524</v>
      </c>
      <c r="B4525" t="s">
        <v>18</v>
      </c>
      <c r="C4525" t="s">
        <v>6</v>
      </c>
      <c r="D4525" s="1">
        <v>45252</v>
      </c>
      <c r="E4525" s="1" t="str">
        <f t="shared" si="70"/>
        <v>Nov 2023</v>
      </c>
      <c r="F4525" s="6">
        <v>210.58736362301366</v>
      </c>
      <c r="G4525" t="s">
        <v>20</v>
      </c>
    </row>
    <row r="4526" spans="1:7" x14ac:dyDescent="0.3">
      <c r="A4526">
        <v>4525</v>
      </c>
      <c r="B4526" t="s">
        <v>18</v>
      </c>
      <c r="C4526" t="s">
        <v>17</v>
      </c>
      <c r="D4526" s="1">
        <v>45184</v>
      </c>
      <c r="E4526" s="1" t="str">
        <f t="shared" si="70"/>
        <v>Sep 2023</v>
      </c>
      <c r="F4526" s="6">
        <v>429.55575777556402</v>
      </c>
      <c r="G4526" t="s">
        <v>20</v>
      </c>
    </row>
    <row r="4527" spans="1:7" x14ac:dyDescent="0.3">
      <c r="A4527">
        <v>4526</v>
      </c>
      <c r="B4527" t="s">
        <v>8</v>
      </c>
      <c r="C4527" t="s">
        <v>6</v>
      </c>
      <c r="D4527" s="1">
        <v>44951</v>
      </c>
      <c r="E4527" s="1" t="str">
        <f t="shared" si="70"/>
        <v>Jan 2023</v>
      </c>
      <c r="F4527" s="6">
        <v>288.86222064692959</v>
      </c>
      <c r="G4527" t="s">
        <v>20</v>
      </c>
    </row>
    <row r="4528" spans="1:7" x14ac:dyDescent="0.3">
      <c r="A4528">
        <v>4527</v>
      </c>
      <c r="B4528" t="s">
        <v>18</v>
      </c>
      <c r="C4528" t="s">
        <v>19</v>
      </c>
      <c r="D4528" s="1">
        <v>45266</v>
      </c>
      <c r="E4528" s="1" t="str">
        <f t="shared" si="70"/>
        <v>Dec 2023</v>
      </c>
      <c r="F4528" s="6">
        <v>147.20110124079002</v>
      </c>
      <c r="G4528" t="s">
        <v>14</v>
      </c>
    </row>
    <row r="4529" spans="1:7" x14ac:dyDescent="0.3">
      <c r="A4529">
        <v>4528</v>
      </c>
      <c r="B4529" t="s">
        <v>13</v>
      </c>
      <c r="C4529" t="s">
        <v>17</v>
      </c>
      <c r="D4529" s="1">
        <v>45197</v>
      </c>
      <c r="E4529" s="1" t="str">
        <f t="shared" si="70"/>
        <v>Sep 2023</v>
      </c>
      <c r="F4529" s="6">
        <v>93.112211043450344</v>
      </c>
      <c r="G4529" t="s">
        <v>12</v>
      </c>
    </row>
    <row r="4530" spans="1:7" x14ac:dyDescent="0.3">
      <c r="A4530">
        <v>4529</v>
      </c>
      <c r="B4530" t="s">
        <v>5</v>
      </c>
      <c r="C4530" t="s">
        <v>15</v>
      </c>
      <c r="D4530" s="1">
        <v>45038</v>
      </c>
      <c r="E4530" s="1" t="str">
        <f t="shared" si="70"/>
        <v>Apr 2023</v>
      </c>
      <c r="F4530" s="6">
        <v>228.9986594867627</v>
      </c>
      <c r="G4530" t="s">
        <v>14</v>
      </c>
    </row>
    <row r="4531" spans="1:7" x14ac:dyDescent="0.3">
      <c r="A4531">
        <v>4530</v>
      </c>
      <c r="B4531" t="s">
        <v>13</v>
      </c>
      <c r="C4531" t="s">
        <v>9</v>
      </c>
      <c r="D4531" s="1">
        <v>45110</v>
      </c>
      <c r="E4531" s="1" t="str">
        <f t="shared" si="70"/>
        <v>Jul 2023</v>
      </c>
      <c r="F4531" s="6">
        <v>224.79935045564133</v>
      </c>
      <c r="G4531" t="s">
        <v>7</v>
      </c>
    </row>
    <row r="4532" spans="1:7" x14ac:dyDescent="0.3">
      <c r="A4532">
        <v>4531</v>
      </c>
      <c r="B4532" t="s">
        <v>18</v>
      </c>
      <c r="C4532" t="s">
        <v>17</v>
      </c>
      <c r="D4532" s="1">
        <v>45086</v>
      </c>
      <c r="E4532" s="1" t="str">
        <f t="shared" si="70"/>
        <v>Jun 2023</v>
      </c>
      <c r="F4532" s="6">
        <v>85.301529703381391</v>
      </c>
      <c r="G4532" t="s">
        <v>12</v>
      </c>
    </row>
    <row r="4533" spans="1:7" x14ac:dyDescent="0.3">
      <c r="A4533">
        <v>4532</v>
      </c>
      <c r="B4533" t="s">
        <v>18</v>
      </c>
      <c r="C4533" t="s">
        <v>9</v>
      </c>
      <c r="D4533" s="1">
        <v>45252</v>
      </c>
      <c r="E4533" s="1" t="str">
        <f t="shared" si="70"/>
        <v>Nov 2023</v>
      </c>
      <c r="F4533" s="6">
        <v>413.20717829306255</v>
      </c>
      <c r="G4533" t="s">
        <v>12</v>
      </c>
    </row>
    <row r="4534" spans="1:7" x14ac:dyDescent="0.3">
      <c r="A4534">
        <v>4533</v>
      </c>
      <c r="B4534" t="s">
        <v>8</v>
      </c>
      <c r="C4534" t="s">
        <v>19</v>
      </c>
      <c r="D4534" s="1">
        <v>45075</v>
      </c>
      <c r="E4534" s="1" t="str">
        <f t="shared" si="70"/>
        <v>May 2023</v>
      </c>
      <c r="F4534" s="6">
        <v>156.22220120080223</v>
      </c>
      <c r="G4534" t="s">
        <v>10</v>
      </c>
    </row>
    <row r="4535" spans="1:7" x14ac:dyDescent="0.3">
      <c r="A4535">
        <v>4534</v>
      </c>
      <c r="B4535" t="s">
        <v>18</v>
      </c>
      <c r="C4535" t="s">
        <v>15</v>
      </c>
      <c r="D4535" s="1">
        <v>45202</v>
      </c>
      <c r="E4535" s="1" t="str">
        <f t="shared" si="70"/>
        <v>Oct 2023</v>
      </c>
      <c r="F4535" s="6">
        <v>379.52939379334225</v>
      </c>
      <c r="G4535" t="s">
        <v>10</v>
      </c>
    </row>
    <row r="4536" spans="1:7" x14ac:dyDescent="0.3">
      <c r="A4536">
        <v>4535</v>
      </c>
      <c r="B4536" t="s">
        <v>8</v>
      </c>
      <c r="C4536" t="s">
        <v>17</v>
      </c>
      <c r="D4536" s="1">
        <v>45091</v>
      </c>
      <c r="E4536" s="1" t="str">
        <f t="shared" si="70"/>
        <v>Jun 2023</v>
      </c>
      <c r="F4536" s="6">
        <v>443.49054013511943</v>
      </c>
      <c r="G4536" t="s">
        <v>7</v>
      </c>
    </row>
    <row r="4537" spans="1:7" x14ac:dyDescent="0.3">
      <c r="A4537">
        <v>4536</v>
      </c>
      <c r="B4537" t="s">
        <v>18</v>
      </c>
      <c r="C4537" t="s">
        <v>9</v>
      </c>
      <c r="D4537" s="1">
        <v>44935</v>
      </c>
      <c r="E4537" s="1" t="str">
        <f t="shared" si="70"/>
        <v>Jan 2023</v>
      </c>
      <c r="F4537" s="6">
        <v>338.68181210769336</v>
      </c>
      <c r="G4537" t="s">
        <v>12</v>
      </c>
    </row>
    <row r="4538" spans="1:7" x14ac:dyDescent="0.3">
      <c r="A4538">
        <v>4537</v>
      </c>
      <c r="B4538" t="s">
        <v>5</v>
      </c>
      <c r="C4538" t="s">
        <v>15</v>
      </c>
      <c r="D4538" s="1">
        <v>45285</v>
      </c>
      <c r="E4538" s="1" t="str">
        <f t="shared" si="70"/>
        <v>Dec 2023</v>
      </c>
      <c r="F4538" s="6">
        <v>155.06488449192412</v>
      </c>
      <c r="G4538" t="s">
        <v>12</v>
      </c>
    </row>
    <row r="4539" spans="1:7" x14ac:dyDescent="0.3">
      <c r="A4539">
        <v>4538</v>
      </c>
      <c r="B4539" t="s">
        <v>16</v>
      </c>
      <c r="C4539" t="s">
        <v>9</v>
      </c>
      <c r="D4539" s="1">
        <v>45245</v>
      </c>
      <c r="E4539" s="1" t="str">
        <f t="shared" si="70"/>
        <v>Nov 2023</v>
      </c>
      <c r="F4539" s="6">
        <v>53.605642655628344</v>
      </c>
      <c r="G4539" t="s">
        <v>20</v>
      </c>
    </row>
    <row r="4540" spans="1:7" x14ac:dyDescent="0.3">
      <c r="A4540">
        <v>4539</v>
      </c>
      <c r="B4540" t="s">
        <v>21</v>
      </c>
      <c r="C4540" t="s">
        <v>19</v>
      </c>
      <c r="D4540" s="1">
        <v>45044</v>
      </c>
      <c r="E4540" s="1" t="str">
        <f t="shared" si="70"/>
        <v>Apr 2023</v>
      </c>
      <c r="F4540" s="6">
        <v>269.06612401137357</v>
      </c>
      <c r="G4540" t="s">
        <v>10</v>
      </c>
    </row>
    <row r="4541" spans="1:7" x14ac:dyDescent="0.3">
      <c r="A4541">
        <v>4540</v>
      </c>
      <c r="B4541" t="s">
        <v>16</v>
      </c>
      <c r="C4541" t="s">
        <v>17</v>
      </c>
      <c r="D4541" s="1">
        <v>45130</v>
      </c>
      <c r="E4541" s="1" t="str">
        <f t="shared" si="70"/>
        <v>Jul 2023</v>
      </c>
      <c r="F4541" s="6">
        <v>340.88529443800127</v>
      </c>
      <c r="G4541" t="s">
        <v>14</v>
      </c>
    </row>
    <row r="4542" spans="1:7" x14ac:dyDescent="0.3">
      <c r="A4542">
        <v>4541</v>
      </c>
      <c r="B4542" t="s">
        <v>18</v>
      </c>
      <c r="C4542" t="s">
        <v>19</v>
      </c>
      <c r="D4542" s="1">
        <v>45245</v>
      </c>
      <c r="E4542" s="1" t="str">
        <f t="shared" si="70"/>
        <v>Nov 2023</v>
      </c>
      <c r="F4542" s="6">
        <v>165.97777477409406</v>
      </c>
      <c r="G4542" t="s">
        <v>7</v>
      </c>
    </row>
    <row r="4543" spans="1:7" x14ac:dyDescent="0.3">
      <c r="A4543">
        <v>4542</v>
      </c>
      <c r="B4543" t="s">
        <v>16</v>
      </c>
      <c r="C4543" t="s">
        <v>15</v>
      </c>
      <c r="D4543" s="1">
        <v>45011</v>
      </c>
      <c r="E4543" s="1" t="str">
        <f t="shared" si="70"/>
        <v>Mar 2023</v>
      </c>
      <c r="F4543" s="6">
        <v>227.52681096984483</v>
      </c>
      <c r="G4543" t="s">
        <v>7</v>
      </c>
    </row>
    <row r="4544" spans="1:7" x14ac:dyDescent="0.3">
      <c r="A4544">
        <v>4543</v>
      </c>
      <c r="B4544" t="s">
        <v>21</v>
      </c>
      <c r="C4544" t="s">
        <v>15</v>
      </c>
      <c r="D4544" s="1">
        <v>45009</v>
      </c>
      <c r="E4544" s="1" t="str">
        <f t="shared" si="70"/>
        <v>Mar 2023</v>
      </c>
      <c r="F4544" s="6">
        <v>48.723579060794805</v>
      </c>
      <c r="G4544" t="s">
        <v>14</v>
      </c>
    </row>
    <row r="4545" spans="1:7" x14ac:dyDescent="0.3">
      <c r="A4545">
        <v>4544</v>
      </c>
      <c r="B4545" t="s">
        <v>8</v>
      </c>
      <c r="C4545" t="s">
        <v>6</v>
      </c>
      <c r="D4545" s="1">
        <v>45097</v>
      </c>
      <c r="E4545" s="1" t="str">
        <f t="shared" si="70"/>
        <v>Jun 2023</v>
      </c>
      <c r="F4545" s="6">
        <v>71.285512328403144</v>
      </c>
      <c r="G4545" t="s">
        <v>20</v>
      </c>
    </row>
    <row r="4546" spans="1:7" x14ac:dyDescent="0.3">
      <c r="A4546">
        <v>4545</v>
      </c>
      <c r="B4546" t="s">
        <v>8</v>
      </c>
      <c r="C4546" t="s">
        <v>6</v>
      </c>
      <c r="D4546" s="1">
        <v>45182</v>
      </c>
      <c r="E4546" s="1" t="str">
        <f t="shared" ref="E4546:E4609" si="71">TEXT(D4546, "MMM YYYY")</f>
        <v>Sep 2023</v>
      </c>
      <c r="F4546" s="6">
        <v>422.77165720964376</v>
      </c>
      <c r="G4546" t="s">
        <v>14</v>
      </c>
    </row>
    <row r="4547" spans="1:7" x14ac:dyDescent="0.3">
      <c r="A4547">
        <v>4546</v>
      </c>
      <c r="B4547" t="s">
        <v>13</v>
      </c>
      <c r="C4547" t="s">
        <v>19</v>
      </c>
      <c r="D4547" s="1">
        <v>45108</v>
      </c>
      <c r="E4547" s="1" t="str">
        <f t="shared" si="71"/>
        <v>Jul 2023</v>
      </c>
      <c r="F4547" s="6">
        <v>467.40654604459695</v>
      </c>
      <c r="G4547" t="s">
        <v>10</v>
      </c>
    </row>
    <row r="4548" spans="1:7" x14ac:dyDescent="0.3">
      <c r="A4548">
        <v>4547</v>
      </c>
      <c r="B4548" t="s">
        <v>8</v>
      </c>
      <c r="C4548" t="s">
        <v>17</v>
      </c>
      <c r="D4548" s="1">
        <v>45158</v>
      </c>
      <c r="E4548" s="1" t="str">
        <f t="shared" si="71"/>
        <v>Aug 2023</v>
      </c>
      <c r="F4548" s="6">
        <v>331.89463821155402</v>
      </c>
      <c r="G4548" t="s">
        <v>14</v>
      </c>
    </row>
    <row r="4549" spans="1:7" x14ac:dyDescent="0.3">
      <c r="A4549">
        <v>4548</v>
      </c>
      <c r="B4549" t="s">
        <v>18</v>
      </c>
      <c r="C4549" t="s">
        <v>9</v>
      </c>
      <c r="D4549" s="1">
        <v>45126</v>
      </c>
      <c r="E4549" s="1" t="str">
        <f t="shared" si="71"/>
        <v>Jul 2023</v>
      </c>
      <c r="F4549" s="6">
        <v>167.02049422715243</v>
      </c>
      <c r="G4549" t="s">
        <v>14</v>
      </c>
    </row>
    <row r="4550" spans="1:7" x14ac:dyDescent="0.3">
      <c r="A4550">
        <v>4549</v>
      </c>
      <c r="B4550" t="s">
        <v>8</v>
      </c>
      <c r="C4550" t="s">
        <v>19</v>
      </c>
      <c r="D4550" s="1">
        <v>44994</v>
      </c>
      <c r="E4550" s="1" t="str">
        <f t="shared" si="71"/>
        <v>Mar 2023</v>
      </c>
      <c r="F4550" s="6">
        <v>365.89821284437778</v>
      </c>
      <c r="G4550" t="s">
        <v>10</v>
      </c>
    </row>
    <row r="4551" spans="1:7" x14ac:dyDescent="0.3">
      <c r="A4551">
        <v>4550</v>
      </c>
      <c r="B4551" t="s">
        <v>8</v>
      </c>
      <c r="C4551" t="s">
        <v>15</v>
      </c>
      <c r="D4551" s="1">
        <v>45129</v>
      </c>
      <c r="E4551" s="1" t="str">
        <f t="shared" si="71"/>
        <v>Jul 2023</v>
      </c>
      <c r="F4551" s="6">
        <v>361.00025274562586</v>
      </c>
      <c r="G4551" t="s">
        <v>20</v>
      </c>
    </row>
    <row r="4552" spans="1:7" x14ac:dyDescent="0.3">
      <c r="A4552">
        <v>4551</v>
      </c>
      <c r="B4552" t="s">
        <v>8</v>
      </c>
      <c r="C4552" t="s">
        <v>6</v>
      </c>
      <c r="D4552" s="1">
        <v>45193</v>
      </c>
      <c r="E4552" s="1" t="str">
        <f t="shared" si="71"/>
        <v>Sep 2023</v>
      </c>
      <c r="F4552" s="6">
        <v>187.07761274832697</v>
      </c>
      <c r="G4552" t="s">
        <v>20</v>
      </c>
    </row>
    <row r="4553" spans="1:7" x14ac:dyDescent="0.3">
      <c r="A4553">
        <v>4552</v>
      </c>
      <c r="B4553" t="s">
        <v>18</v>
      </c>
      <c r="C4553" t="s">
        <v>19</v>
      </c>
      <c r="D4553" s="1">
        <v>45069</v>
      </c>
      <c r="E4553" s="1" t="str">
        <f t="shared" si="71"/>
        <v>May 2023</v>
      </c>
      <c r="F4553" s="6">
        <v>369.12095403581071</v>
      </c>
      <c r="G4553" t="s">
        <v>20</v>
      </c>
    </row>
    <row r="4554" spans="1:7" x14ac:dyDescent="0.3">
      <c r="A4554">
        <v>4553</v>
      </c>
      <c r="B4554" t="s">
        <v>21</v>
      </c>
      <c r="C4554" t="s">
        <v>15</v>
      </c>
      <c r="D4554" s="1">
        <v>45006</v>
      </c>
      <c r="E4554" s="1" t="str">
        <f t="shared" si="71"/>
        <v>Mar 2023</v>
      </c>
      <c r="F4554" s="6">
        <v>202.36500612315939</v>
      </c>
      <c r="G4554" t="s">
        <v>14</v>
      </c>
    </row>
    <row r="4555" spans="1:7" x14ac:dyDescent="0.3">
      <c r="A4555">
        <v>4554</v>
      </c>
      <c r="B4555" t="s">
        <v>5</v>
      </c>
      <c r="C4555" t="s">
        <v>9</v>
      </c>
      <c r="D4555" s="1">
        <v>45017</v>
      </c>
      <c r="E4555" s="1" t="str">
        <f t="shared" si="71"/>
        <v>Apr 2023</v>
      </c>
      <c r="F4555" s="6">
        <v>128.97965338665432</v>
      </c>
      <c r="G4555" t="s">
        <v>7</v>
      </c>
    </row>
    <row r="4556" spans="1:7" x14ac:dyDescent="0.3">
      <c r="A4556">
        <v>4555</v>
      </c>
      <c r="B4556" t="s">
        <v>18</v>
      </c>
      <c r="C4556" t="s">
        <v>17</v>
      </c>
      <c r="D4556" s="1">
        <v>45097</v>
      </c>
      <c r="E4556" s="1" t="str">
        <f t="shared" si="71"/>
        <v>Jun 2023</v>
      </c>
      <c r="F4556" s="6">
        <v>229.95328749437854</v>
      </c>
      <c r="G4556" t="s">
        <v>20</v>
      </c>
    </row>
    <row r="4557" spans="1:7" x14ac:dyDescent="0.3">
      <c r="A4557">
        <v>4556</v>
      </c>
      <c r="B4557" t="s">
        <v>21</v>
      </c>
      <c r="C4557" t="s">
        <v>19</v>
      </c>
      <c r="D4557" s="1">
        <v>45239</v>
      </c>
      <c r="E4557" s="1" t="str">
        <f t="shared" si="71"/>
        <v>Nov 2023</v>
      </c>
      <c r="F4557" s="6">
        <v>235.13781726469037</v>
      </c>
      <c r="G4557" t="s">
        <v>14</v>
      </c>
    </row>
    <row r="4558" spans="1:7" x14ac:dyDescent="0.3">
      <c r="A4558">
        <v>4557</v>
      </c>
      <c r="B4558" t="s">
        <v>21</v>
      </c>
      <c r="C4558" t="s">
        <v>9</v>
      </c>
      <c r="D4558" s="1">
        <v>45221</v>
      </c>
      <c r="E4558" s="1" t="str">
        <f t="shared" si="71"/>
        <v>Oct 2023</v>
      </c>
      <c r="F4558" s="6">
        <v>317.9892825476179</v>
      </c>
      <c r="G4558" t="s">
        <v>7</v>
      </c>
    </row>
    <row r="4559" spans="1:7" x14ac:dyDescent="0.3">
      <c r="A4559">
        <v>4558</v>
      </c>
      <c r="B4559" t="s">
        <v>21</v>
      </c>
      <c r="C4559" t="s">
        <v>19</v>
      </c>
      <c r="D4559" s="1">
        <v>45004</v>
      </c>
      <c r="E4559" s="1" t="str">
        <f t="shared" si="71"/>
        <v>Mar 2023</v>
      </c>
      <c r="F4559" s="6">
        <v>170.77526031235794</v>
      </c>
      <c r="G4559" t="s">
        <v>14</v>
      </c>
    </row>
    <row r="4560" spans="1:7" x14ac:dyDescent="0.3">
      <c r="A4560">
        <v>4559</v>
      </c>
      <c r="B4560" t="s">
        <v>21</v>
      </c>
      <c r="C4560" t="s">
        <v>6</v>
      </c>
      <c r="D4560" s="1">
        <v>45251</v>
      </c>
      <c r="E4560" s="1" t="str">
        <f t="shared" si="71"/>
        <v>Nov 2023</v>
      </c>
      <c r="F4560" s="6">
        <v>257.70650005786536</v>
      </c>
      <c r="G4560" t="s">
        <v>14</v>
      </c>
    </row>
    <row r="4561" spans="1:7" x14ac:dyDescent="0.3">
      <c r="A4561">
        <v>4560</v>
      </c>
      <c r="B4561" t="s">
        <v>13</v>
      </c>
      <c r="C4561" t="s">
        <v>6</v>
      </c>
      <c r="D4561" s="1">
        <v>44999</v>
      </c>
      <c r="E4561" s="1" t="str">
        <f t="shared" si="71"/>
        <v>Mar 2023</v>
      </c>
      <c r="F4561" s="6">
        <v>24.819636330690557</v>
      </c>
      <c r="G4561" t="s">
        <v>7</v>
      </c>
    </row>
    <row r="4562" spans="1:7" x14ac:dyDescent="0.3">
      <c r="A4562">
        <v>4561</v>
      </c>
      <c r="B4562" t="s">
        <v>8</v>
      </c>
      <c r="C4562" t="s">
        <v>6</v>
      </c>
      <c r="D4562" s="1">
        <v>45220</v>
      </c>
      <c r="E4562" s="1" t="str">
        <f t="shared" si="71"/>
        <v>Oct 2023</v>
      </c>
      <c r="F4562" s="6">
        <v>348.84493185996081</v>
      </c>
      <c r="G4562" t="s">
        <v>10</v>
      </c>
    </row>
    <row r="4563" spans="1:7" x14ac:dyDescent="0.3">
      <c r="A4563">
        <v>4562</v>
      </c>
      <c r="B4563" t="s">
        <v>13</v>
      </c>
      <c r="C4563" t="s">
        <v>17</v>
      </c>
      <c r="D4563" s="1">
        <v>45264</v>
      </c>
      <c r="E4563" s="1" t="str">
        <f t="shared" si="71"/>
        <v>Dec 2023</v>
      </c>
      <c r="F4563" s="6">
        <v>150.73284651342874</v>
      </c>
      <c r="G4563" t="s">
        <v>12</v>
      </c>
    </row>
    <row r="4564" spans="1:7" x14ac:dyDescent="0.3">
      <c r="A4564">
        <v>4563</v>
      </c>
      <c r="B4564" t="s">
        <v>13</v>
      </c>
      <c r="C4564" t="s">
        <v>17</v>
      </c>
      <c r="D4564" s="1">
        <v>45187</v>
      </c>
      <c r="E4564" s="1" t="str">
        <f t="shared" si="71"/>
        <v>Sep 2023</v>
      </c>
      <c r="F4564" s="6">
        <v>361.79506739476955</v>
      </c>
      <c r="G4564" t="s">
        <v>12</v>
      </c>
    </row>
    <row r="4565" spans="1:7" x14ac:dyDescent="0.3">
      <c r="A4565">
        <v>4564</v>
      </c>
      <c r="B4565" t="s">
        <v>11</v>
      </c>
      <c r="C4565" t="s">
        <v>19</v>
      </c>
      <c r="D4565" s="1">
        <v>45106</v>
      </c>
      <c r="E4565" s="1" t="str">
        <f t="shared" si="71"/>
        <v>Jun 2023</v>
      </c>
      <c r="F4565" s="6">
        <v>276.40433497781873</v>
      </c>
      <c r="G4565" t="s">
        <v>10</v>
      </c>
    </row>
    <row r="4566" spans="1:7" x14ac:dyDescent="0.3">
      <c r="A4566">
        <v>4565</v>
      </c>
      <c r="B4566" t="s">
        <v>11</v>
      </c>
      <c r="C4566" t="s">
        <v>17</v>
      </c>
      <c r="D4566" s="1">
        <v>44987</v>
      </c>
      <c r="E4566" s="1" t="str">
        <f t="shared" si="71"/>
        <v>Mar 2023</v>
      </c>
      <c r="F4566" s="6">
        <v>283.6667093107086</v>
      </c>
      <c r="G4566" t="s">
        <v>14</v>
      </c>
    </row>
    <row r="4567" spans="1:7" x14ac:dyDescent="0.3">
      <c r="A4567">
        <v>4566</v>
      </c>
      <c r="B4567" t="s">
        <v>5</v>
      </c>
      <c r="C4567" t="s">
        <v>15</v>
      </c>
      <c r="D4567" s="1">
        <v>45156</v>
      </c>
      <c r="E4567" s="1" t="str">
        <f t="shared" si="71"/>
        <v>Aug 2023</v>
      </c>
      <c r="F4567" s="6">
        <v>390.69370912317885</v>
      </c>
      <c r="G4567" t="s">
        <v>7</v>
      </c>
    </row>
    <row r="4568" spans="1:7" x14ac:dyDescent="0.3">
      <c r="A4568">
        <v>4567</v>
      </c>
      <c r="B4568" t="s">
        <v>5</v>
      </c>
      <c r="C4568" t="s">
        <v>6</v>
      </c>
      <c r="D4568" s="1">
        <v>45030</v>
      </c>
      <c r="E4568" s="1" t="str">
        <f t="shared" si="71"/>
        <v>Apr 2023</v>
      </c>
      <c r="F4568" s="6">
        <v>214.57539689981888</v>
      </c>
      <c r="G4568" t="s">
        <v>12</v>
      </c>
    </row>
    <row r="4569" spans="1:7" x14ac:dyDescent="0.3">
      <c r="A4569">
        <v>4568</v>
      </c>
      <c r="B4569" t="s">
        <v>16</v>
      </c>
      <c r="C4569" t="s">
        <v>15</v>
      </c>
      <c r="D4569" s="1">
        <v>45097</v>
      </c>
      <c r="E4569" s="1" t="str">
        <f t="shared" si="71"/>
        <v>Jun 2023</v>
      </c>
      <c r="F4569" s="6">
        <v>18.441717008448578</v>
      </c>
      <c r="G4569" t="s">
        <v>20</v>
      </c>
    </row>
    <row r="4570" spans="1:7" x14ac:dyDescent="0.3">
      <c r="A4570">
        <v>4569</v>
      </c>
      <c r="B4570" t="s">
        <v>18</v>
      </c>
      <c r="C4570" t="s">
        <v>9</v>
      </c>
      <c r="D4570" s="1">
        <v>45196</v>
      </c>
      <c r="E4570" s="1" t="str">
        <f t="shared" si="71"/>
        <v>Sep 2023</v>
      </c>
      <c r="F4570" s="6">
        <v>331.06919796228618</v>
      </c>
      <c r="G4570" t="s">
        <v>12</v>
      </c>
    </row>
    <row r="4571" spans="1:7" x14ac:dyDescent="0.3">
      <c r="A4571">
        <v>4570</v>
      </c>
      <c r="B4571" t="s">
        <v>5</v>
      </c>
      <c r="C4571" t="s">
        <v>6</v>
      </c>
      <c r="D4571" s="1">
        <v>45080</v>
      </c>
      <c r="E4571" s="1" t="str">
        <f t="shared" si="71"/>
        <v>Jun 2023</v>
      </c>
      <c r="F4571" s="6">
        <v>418.85007701791722</v>
      </c>
      <c r="G4571" t="s">
        <v>10</v>
      </c>
    </row>
    <row r="4572" spans="1:7" x14ac:dyDescent="0.3">
      <c r="A4572">
        <v>4571</v>
      </c>
      <c r="B4572" t="s">
        <v>8</v>
      </c>
      <c r="C4572" t="s">
        <v>15</v>
      </c>
      <c r="D4572" s="1">
        <v>45246</v>
      </c>
      <c r="E4572" s="1" t="str">
        <f t="shared" si="71"/>
        <v>Nov 2023</v>
      </c>
      <c r="F4572" s="6">
        <v>74.270077613679192</v>
      </c>
      <c r="G4572" t="s">
        <v>14</v>
      </c>
    </row>
    <row r="4573" spans="1:7" x14ac:dyDescent="0.3">
      <c r="A4573">
        <v>4572</v>
      </c>
      <c r="B4573" t="s">
        <v>11</v>
      </c>
      <c r="C4573" t="s">
        <v>17</v>
      </c>
      <c r="D4573" s="1">
        <v>45122</v>
      </c>
      <c r="E4573" s="1" t="str">
        <f t="shared" si="71"/>
        <v>Jul 2023</v>
      </c>
      <c r="F4573" s="6">
        <v>291.81207245872679</v>
      </c>
      <c r="G4573" t="s">
        <v>7</v>
      </c>
    </row>
    <row r="4574" spans="1:7" x14ac:dyDescent="0.3">
      <c r="A4574">
        <v>4573</v>
      </c>
      <c r="B4574" t="s">
        <v>5</v>
      </c>
      <c r="C4574" t="s">
        <v>15</v>
      </c>
      <c r="D4574" s="1">
        <v>44996</v>
      </c>
      <c r="E4574" s="1" t="str">
        <f t="shared" si="71"/>
        <v>Mar 2023</v>
      </c>
      <c r="F4574" s="6">
        <v>235.18140483941218</v>
      </c>
      <c r="G4574" t="s">
        <v>10</v>
      </c>
    </row>
    <row r="4575" spans="1:7" x14ac:dyDescent="0.3">
      <c r="A4575">
        <v>4574</v>
      </c>
      <c r="B4575" t="s">
        <v>18</v>
      </c>
      <c r="C4575" t="s">
        <v>6</v>
      </c>
      <c r="D4575" s="1">
        <v>45010</v>
      </c>
      <c r="E4575" s="1" t="str">
        <f t="shared" si="71"/>
        <v>Mar 2023</v>
      </c>
      <c r="F4575" s="6">
        <v>387.80460362659227</v>
      </c>
      <c r="G4575" t="s">
        <v>14</v>
      </c>
    </row>
    <row r="4576" spans="1:7" x14ac:dyDescent="0.3">
      <c r="A4576">
        <v>4575</v>
      </c>
      <c r="B4576" t="s">
        <v>13</v>
      </c>
      <c r="C4576" t="s">
        <v>19</v>
      </c>
      <c r="D4576" s="1">
        <v>45067</v>
      </c>
      <c r="E4576" s="1" t="str">
        <f t="shared" si="71"/>
        <v>May 2023</v>
      </c>
      <c r="F4576" s="6">
        <v>349.04860844826226</v>
      </c>
      <c r="G4576" t="s">
        <v>10</v>
      </c>
    </row>
    <row r="4577" spans="1:7" x14ac:dyDescent="0.3">
      <c r="A4577">
        <v>4576</v>
      </c>
      <c r="B4577" t="s">
        <v>18</v>
      </c>
      <c r="C4577" t="s">
        <v>6</v>
      </c>
      <c r="D4577" s="1">
        <v>45188</v>
      </c>
      <c r="E4577" s="1" t="str">
        <f t="shared" si="71"/>
        <v>Sep 2023</v>
      </c>
      <c r="F4577" s="6">
        <v>400.73910659497477</v>
      </c>
      <c r="G4577" t="s">
        <v>10</v>
      </c>
    </row>
    <row r="4578" spans="1:7" x14ac:dyDescent="0.3">
      <c r="A4578">
        <v>4577</v>
      </c>
      <c r="B4578" t="s">
        <v>5</v>
      </c>
      <c r="C4578" t="s">
        <v>9</v>
      </c>
      <c r="D4578" s="1">
        <v>45036</v>
      </c>
      <c r="E4578" s="1" t="str">
        <f t="shared" si="71"/>
        <v>Apr 2023</v>
      </c>
      <c r="F4578" s="6">
        <v>309.73455789454579</v>
      </c>
      <c r="G4578" t="s">
        <v>12</v>
      </c>
    </row>
    <row r="4579" spans="1:7" x14ac:dyDescent="0.3">
      <c r="A4579">
        <v>4578</v>
      </c>
      <c r="B4579" t="s">
        <v>5</v>
      </c>
      <c r="C4579" t="s">
        <v>19</v>
      </c>
      <c r="D4579" s="1">
        <v>45018</v>
      </c>
      <c r="E4579" s="1" t="str">
        <f t="shared" si="71"/>
        <v>Apr 2023</v>
      </c>
      <c r="F4579" s="6">
        <v>474.92957461021143</v>
      </c>
      <c r="G4579" t="s">
        <v>10</v>
      </c>
    </row>
    <row r="4580" spans="1:7" x14ac:dyDescent="0.3">
      <c r="A4580">
        <v>4579</v>
      </c>
      <c r="B4580" t="s">
        <v>5</v>
      </c>
      <c r="C4580" t="s">
        <v>19</v>
      </c>
      <c r="D4580" s="1">
        <v>44937</v>
      </c>
      <c r="E4580" s="1" t="str">
        <f t="shared" si="71"/>
        <v>Jan 2023</v>
      </c>
      <c r="F4580" s="6">
        <v>305.42160173575172</v>
      </c>
      <c r="G4580" t="s">
        <v>7</v>
      </c>
    </row>
    <row r="4581" spans="1:7" x14ac:dyDescent="0.3">
      <c r="A4581">
        <v>4580</v>
      </c>
      <c r="B4581" t="s">
        <v>11</v>
      </c>
      <c r="C4581" t="s">
        <v>9</v>
      </c>
      <c r="D4581" s="1">
        <v>45069</v>
      </c>
      <c r="E4581" s="1" t="str">
        <f t="shared" si="71"/>
        <v>May 2023</v>
      </c>
      <c r="F4581" s="6">
        <v>191.35502096433004</v>
      </c>
      <c r="G4581" t="s">
        <v>7</v>
      </c>
    </row>
    <row r="4582" spans="1:7" x14ac:dyDescent="0.3">
      <c r="A4582">
        <v>4581</v>
      </c>
      <c r="B4582" t="s">
        <v>5</v>
      </c>
      <c r="C4582" t="s">
        <v>15</v>
      </c>
      <c r="D4582" s="1">
        <v>44950</v>
      </c>
      <c r="E4582" s="1" t="str">
        <f t="shared" si="71"/>
        <v>Jan 2023</v>
      </c>
      <c r="F4582" s="6">
        <v>138.36365003301495</v>
      </c>
      <c r="G4582" t="s">
        <v>14</v>
      </c>
    </row>
    <row r="4583" spans="1:7" x14ac:dyDescent="0.3">
      <c r="A4583">
        <v>4582</v>
      </c>
      <c r="B4583" t="s">
        <v>21</v>
      </c>
      <c r="C4583" t="s">
        <v>6</v>
      </c>
      <c r="D4583" s="1">
        <v>45191</v>
      </c>
      <c r="E4583" s="1" t="str">
        <f t="shared" si="71"/>
        <v>Sep 2023</v>
      </c>
      <c r="F4583" s="6">
        <v>52.053749509126419</v>
      </c>
      <c r="G4583" t="s">
        <v>20</v>
      </c>
    </row>
    <row r="4584" spans="1:7" x14ac:dyDescent="0.3">
      <c r="A4584">
        <v>4583</v>
      </c>
      <c r="B4584" t="s">
        <v>18</v>
      </c>
      <c r="C4584" t="s">
        <v>9</v>
      </c>
      <c r="D4584" s="1">
        <v>44956</v>
      </c>
      <c r="E4584" s="1" t="str">
        <f t="shared" si="71"/>
        <v>Jan 2023</v>
      </c>
      <c r="F4584" s="6">
        <v>432.19851808498009</v>
      </c>
      <c r="G4584" t="s">
        <v>14</v>
      </c>
    </row>
    <row r="4585" spans="1:7" x14ac:dyDescent="0.3">
      <c r="A4585">
        <v>4584</v>
      </c>
      <c r="B4585" t="s">
        <v>11</v>
      </c>
      <c r="C4585" t="s">
        <v>15</v>
      </c>
      <c r="D4585" s="1">
        <v>45070</v>
      </c>
      <c r="E4585" s="1" t="str">
        <f t="shared" si="71"/>
        <v>May 2023</v>
      </c>
      <c r="F4585" s="6">
        <v>123.32810278999403</v>
      </c>
      <c r="G4585" t="s">
        <v>10</v>
      </c>
    </row>
    <row r="4586" spans="1:7" x14ac:dyDescent="0.3">
      <c r="A4586">
        <v>4585</v>
      </c>
      <c r="B4586" t="s">
        <v>5</v>
      </c>
      <c r="C4586" t="s">
        <v>15</v>
      </c>
      <c r="D4586" s="1">
        <v>45219</v>
      </c>
      <c r="E4586" s="1" t="str">
        <f t="shared" si="71"/>
        <v>Oct 2023</v>
      </c>
      <c r="F4586" s="6">
        <v>208.22022728312726</v>
      </c>
      <c r="G4586" t="s">
        <v>10</v>
      </c>
    </row>
    <row r="4587" spans="1:7" x14ac:dyDescent="0.3">
      <c r="A4587">
        <v>4586</v>
      </c>
      <c r="B4587" t="s">
        <v>16</v>
      </c>
      <c r="C4587" t="s">
        <v>19</v>
      </c>
      <c r="D4587" s="1">
        <v>45110</v>
      </c>
      <c r="E4587" s="1" t="str">
        <f t="shared" si="71"/>
        <v>Jul 2023</v>
      </c>
      <c r="F4587" s="6">
        <v>289.40515016576273</v>
      </c>
      <c r="G4587" t="s">
        <v>14</v>
      </c>
    </row>
    <row r="4588" spans="1:7" x14ac:dyDescent="0.3">
      <c r="A4588">
        <v>4587</v>
      </c>
      <c r="B4588" t="s">
        <v>8</v>
      </c>
      <c r="C4588" t="s">
        <v>9</v>
      </c>
      <c r="D4588" s="1">
        <v>45147</v>
      </c>
      <c r="E4588" s="1" t="str">
        <f t="shared" si="71"/>
        <v>Aug 2023</v>
      </c>
      <c r="F4588" s="6">
        <v>364.20616859145997</v>
      </c>
      <c r="G4588" t="s">
        <v>20</v>
      </c>
    </row>
    <row r="4589" spans="1:7" x14ac:dyDescent="0.3">
      <c r="A4589">
        <v>4588</v>
      </c>
      <c r="B4589" t="s">
        <v>16</v>
      </c>
      <c r="C4589" t="s">
        <v>19</v>
      </c>
      <c r="D4589" s="1">
        <v>45210</v>
      </c>
      <c r="E4589" s="1" t="str">
        <f t="shared" si="71"/>
        <v>Oct 2023</v>
      </c>
      <c r="F4589" s="6">
        <v>27.912289680477027</v>
      </c>
      <c r="G4589" t="s">
        <v>12</v>
      </c>
    </row>
    <row r="4590" spans="1:7" x14ac:dyDescent="0.3">
      <c r="A4590">
        <v>4589</v>
      </c>
      <c r="B4590" t="s">
        <v>13</v>
      </c>
      <c r="C4590" t="s">
        <v>6</v>
      </c>
      <c r="D4590" s="1">
        <v>44940</v>
      </c>
      <c r="E4590" s="1" t="str">
        <f t="shared" si="71"/>
        <v>Jan 2023</v>
      </c>
      <c r="F4590" s="6">
        <v>466.30707345792621</v>
      </c>
      <c r="G4590" t="s">
        <v>20</v>
      </c>
    </row>
    <row r="4591" spans="1:7" x14ac:dyDescent="0.3">
      <c r="A4591">
        <v>4590</v>
      </c>
      <c r="B4591" t="s">
        <v>16</v>
      </c>
      <c r="C4591" t="s">
        <v>15</v>
      </c>
      <c r="D4591" s="1">
        <v>45194</v>
      </c>
      <c r="E4591" s="1" t="str">
        <f t="shared" si="71"/>
        <v>Sep 2023</v>
      </c>
      <c r="F4591" s="6">
        <v>188.60153967300636</v>
      </c>
      <c r="G4591" t="s">
        <v>10</v>
      </c>
    </row>
    <row r="4592" spans="1:7" x14ac:dyDescent="0.3">
      <c r="A4592">
        <v>4591</v>
      </c>
      <c r="B4592" t="s">
        <v>11</v>
      </c>
      <c r="C4592" t="s">
        <v>9</v>
      </c>
      <c r="D4592" s="1">
        <v>45048</v>
      </c>
      <c r="E4592" s="1" t="str">
        <f t="shared" si="71"/>
        <v>May 2023</v>
      </c>
      <c r="F4592" s="6">
        <v>304.5720914490945</v>
      </c>
      <c r="G4592" t="s">
        <v>14</v>
      </c>
    </row>
    <row r="4593" spans="1:7" x14ac:dyDescent="0.3">
      <c r="A4593">
        <v>4592</v>
      </c>
      <c r="B4593" t="s">
        <v>8</v>
      </c>
      <c r="C4593" t="s">
        <v>9</v>
      </c>
      <c r="D4593" s="1">
        <v>45102</v>
      </c>
      <c r="E4593" s="1" t="str">
        <f t="shared" si="71"/>
        <v>Jun 2023</v>
      </c>
      <c r="F4593" s="6">
        <v>360.99708505460472</v>
      </c>
      <c r="G4593" t="s">
        <v>14</v>
      </c>
    </row>
    <row r="4594" spans="1:7" x14ac:dyDescent="0.3">
      <c r="A4594">
        <v>4593</v>
      </c>
      <c r="B4594" t="s">
        <v>21</v>
      </c>
      <c r="C4594" t="s">
        <v>15</v>
      </c>
      <c r="D4594" s="1">
        <v>45159</v>
      </c>
      <c r="E4594" s="1" t="str">
        <f t="shared" si="71"/>
        <v>Aug 2023</v>
      </c>
      <c r="F4594" s="6">
        <v>36.781168034399279</v>
      </c>
      <c r="G4594" t="s">
        <v>10</v>
      </c>
    </row>
    <row r="4595" spans="1:7" x14ac:dyDescent="0.3">
      <c r="A4595">
        <v>4594</v>
      </c>
      <c r="B4595" t="s">
        <v>11</v>
      </c>
      <c r="C4595" t="s">
        <v>15</v>
      </c>
      <c r="D4595" s="1">
        <v>45174</v>
      </c>
      <c r="E4595" s="1" t="str">
        <f t="shared" si="71"/>
        <v>Sep 2023</v>
      </c>
      <c r="F4595" s="6">
        <v>55.625244773649271</v>
      </c>
      <c r="G4595" t="s">
        <v>20</v>
      </c>
    </row>
    <row r="4596" spans="1:7" x14ac:dyDescent="0.3">
      <c r="A4596">
        <v>4595</v>
      </c>
      <c r="B4596" t="s">
        <v>11</v>
      </c>
      <c r="C4596" t="s">
        <v>17</v>
      </c>
      <c r="D4596" s="1">
        <v>45014</v>
      </c>
      <c r="E4596" s="1" t="str">
        <f t="shared" si="71"/>
        <v>Mar 2023</v>
      </c>
      <c r="F4596" s="6">
        <v>237.60206822486319</v>
      </c>
      <c r="G4596" t="s">
        <v>7</v>
      </c>
    </row>
    <row r="4597" spans="1:7" x14ac:dyDescent="0.3">
      <c r="A4597">
        <v>4596</v>
      </c>
      <c r="B4597" t="s">
        <v>5</v>
      </c>
      <c r="C4597" t="s">
        <v>6</v>
      </c>
      <c r="D4597" s="1">
        <v>45184</v>
      </c>
      <c r="E4597" s="1" t="str">
        <f t="shared" si="71"/>
        <v>Sep 2023</v>
      </c>
      <c r="F4597" s="6">
        <v>8.1012912652169415</v>
      </c>
      <c r="G4597" t="s">
        <v>7</v>
      </c>
    </row>
    <row r="4598" spans="1:7" x14ac:dyDescent="0.3">
      <c r="A4598">
        <v>4597</v>
      </c>
      <c r="B4598" t="s">
        <v>18</v>
      </c>
      <c r="C4598" t="s">
        <v>19</v>
      </c>
      <c r="D4598" s="1">
        <v>45053</v>
      </c>
      <c r="E4598" s="1" t="str">
        <f t="shared" si="71"/>
        <v>May 2023</v>
      </c>
      <c r="F4598" s="6">
        <v>126.82878335762828</v>
      </c>
      <c r="G4598" t="s">
        <v>20</v>
      </c>
    </row>
    <row r="4599" spans="1:7" x14ac:dyDescent="0.3">
      <c r="A4599">
        <v>4598</v>
      </c>
      <c r="B4599" t="s">
        <v>16</v>
      </c>
      <c r="C4599" t="s">
        <v>19</v>
      </c>
      <c r="D4599" s="1">
        <v>45249</v>
      </c>
      <c r="E4599" s="1" t="str">
        <f t="shared" si="71"/>
        <v>Nov 2023</v>
      </c>
      <c r="F4599" s="6">
        <v>103.03820340128696</v>
      </c>
      <c r="G4599" t="s">
        <v>20</v>
      </c>
    </row>
    <row r="4600" spans="1:7" x14ac:dyDescent="0.3">
      <c r="A4600">
        <v>4599</v>
      </c>
      <c r="B4600" t="s">
        <v>21</v>
      </c>
      <c r="C4600" t="s">
        <v>15</v>
      </c>
      <c r="D4600" s="1">
        <v>45133</v>
      </c>
      <c r="E4600" s="1" t="str">
        <f t="shared" si="71"/>
        <v>Jul 2023</v>
      </c>
      <c r="F4600" s="6">
        <v>484.62269117721411</v>
      </c>
      <c r="G4600" t="s">
        <v>10</v>
      </c>
    </row>
    <row r="4601" spans="1:7" x14ac:dyDescent="0.3">
      <c r="A4601">
        <v>4600</v>
      </c>
      <c r="B4601" t="s">
        <v>5</v>
      </c>
      <c r="C4601" t="s">
        <v>15</v>
      </c>
      <c r="D4601" s="1">
        <v>45194</v>
      </c>
      <c r="E4601" s="1" t="str">
        <f t="shared" si="71"/>
        <v>Sep 2023</v>
      </c>
      <c r="F4601" s="6">
        <v>11.02889292632147</v>
      </c>
      <c r="G4601" t="s">
        <v>12</v>
      </c>
    </row>
    <row r="4602" spans="1:7" x14ac:dyDescent="0.3">
      <c r="A4602">
        <v>4601</v>
      </c>
      <c r="B4602" t="s">
        <v>21</v>
      </c>
      <c r="C4602" t="s">
        <v>17</v>
      </c>
      <c r="D4602" s="1">
        <v>45102</v>
      </c>
      <c r="E4602" s="1" t="str">
        <f t="shared" si="71"/>
        <v>Jun 2023</v>
      </c>
      <c r="F4602" s="6">
        <v>421.30128173575099</v>
      </c>
      <c r="G4602" t="s">
        <v>12</v>
      </c>
    </row>
    <row r="4603" spans="1:7" x14ac:dyDescent="0.3">
      <c r="A4603">
        <v>4602</v>
      </c>
      <c r="B4603" t="s">
        <v>21</v>
      </c>
      <c r="C4603" t="s">
        <v>6</v>
      </c>
      <c r="D4603" s="1">
        <v>45263</v>
      </c>
      <c r="E4603" s="1" t="str">
        <f t="shared" si="71"/>
        <v>Dec 2023</v>
      </c>
      <c r="F4603" s="6">
        <v>292.91167206890827</v>
      </c>
      <c r="G4603" t="s">
        <v>20</v>
      </c>
    </row>
    <row r="4604" spans="1:7" x14ac:dyDescent="0.3">
      <c r="A4604">
        <v>4603</v>
      </c>
      <c r="B4604" t="s">
        <v>21</v>
      </c>
      <c r="C4604" t="s">
        <v>6</v>
      </c>
      <c r="D4604" s="1">
        <v>45230</v>
      </c>
      <c r="E4604" s="1" t="str">
        <f t="shared" si="71"/>
        <v>Oct 2023</v>
      </c>
      <c r="F4604" s="6">
        <v>202.04200824959483</v>
      </c>
      <c r="G4604" t="s">
        <v>20</v>
      </c>
    </row>
    <row r="4605" spans="1:7" x14ac:dyDescent="0.3">
      <c r="A4605">
        <v>4604</v>
      </c>
      <c r="B4605" t="s">
        <v>11</v>
      </c>
      <c r="C4605" t="s">
        <v>6</v>
      </c>
      <c r="D4605" s="1">
        <v>45282</v>
      </c>
      <c r="E4605" s="1" t="str">
        <f t="shared" si="71"/>
        <v>Dec 2023</v>
      </c>
      <c r="F4605" s="6">
        <v>359.62105282130779</v>
      </c>
      <c r="G4605" t="s">
        <v>14</v>
      </c>
    </row>
    <row r="4606" spans="1:7" x14ac:dyDescent="0.3">
      <c r="A4606">
        <v>4605</v>
      </c>
      <c r="B4606" t="s">
        <v>16</v>
      </c>
      <c r="C4606" t="s">
        <v>15</v>
      </c>
      <c r="D4606" s="1">
        <v>45003</v>
      </c>
      <c r="E4606" s="1" t="str">
        <f t="shared" si="71"/>
        <v>Mar 2023</v>
      </c>
      <c r="F4606" s="6">
        <v>164.15894010354222</v>
      </c>
      <c r="G4606" t="s">
        <v>10</v>
      </c>
    </row>
    <row r="4607" spans="1:7" x14ac:dyDescent="0.3">
      <c r="A4607">
        <v>4606</v>
      </c>
      <c r="B4607" t="s">
        <v>16</v>
      </c>
      <c r="C4607" t="s">
        <v>6</v>
      </c>
      <c r="D4607" s="1">
        <v>44952</v>
      </c>
      <c r="E4607" s="1" t="str">
        <f t="shared" si="71"/>
        <v>Jan 2023</v>
      </c>
      <c r="F4607" s="6">
        <v>160.36367141899439</v>
      </c>
      <c r="G4607" t="s">
        <v>12</v>
      </c>
    </row>
    <row r="4608" spans="1:7" x14ac:dyDescent="0.3">
      <c r="A4608">
        <v>4607</v>
      </c>
      <c r="B4608" t="s">
        <v>13</v>
      </c>
      <c r="C4608" t="s">
        <v>15</v>
      </c>
      <c r="D4608" s="1">
        <v>45196</v>
      </c>
      <c r="E4608" s="1" t="str">
        <f t="shared" si="71"/>
        <v>Sep 2023</v>
      </c>
      <c r="F4608" s="6">
        <v>128.05684008085129</v>
      </c>
      <c r="G4608" t="s">
        <v>20</v>
      </c>
    </row>
    <row r="4609" spans="1:7" x14ac:dyDescent="0.3">
      <c r="A4609">
        <v>4608</v>
      </c>
      <c r="B4609" t="s">
        <v>13</v>
      </c>
      <c r="C4609" t="s">
        <v>15</v>
      </c>
      <c r="D4609" s="1">
        <v>45082</v>
      </c>
      <c r="E4609" s="1" t="str">
        <f t="shared" si="71"/>
        <v>Jun 2023</v>
      </c>
      <c r="F4609" s="6">
        <v>267.14420602369677</v>
      </c>
      <c r="G4609" t="s">
        <v>14</v>
      </c>
    </row>
    <row r="4610" spans="1:7" x14ac:dyDescent="0.3">
      <c r="A4610">
        <v>4609</v>
      </c>
      <c r="B4610" t="s">
        <v>5</v>
      </c>
      <c r="C4610" t="s">
        <v>6</v>
      </c>
      <c r="D4610" s="1">
        <v>45112</v>
      </c>
      <c r="E4610" s="1" t="str">
        <f t="shared" ref="E4610:E4673" si="72">TEXT(D4610, "MMM YYYY")</f>
        <v>Jul 2023</v>
      </c>
      <c r="F4610" s="6">
        <v>122.64814940258186</v>
      </c>
      <c r="G4610" t="s">
        <v>14</v>
      </c>
    </row>
    <row r="4611" spans="1:7" x14ac:dyDescent="0.3">
      <c r="A4611">
        <v>4610</v>
      </c>
      <c r="B4611" t="s">
        <v>13</v>
      </c>
      <c r="C4611" t="s">
        <v>15</v>
      </c>
      <c r="D4611" s="1">
        <v>45268</v>
      </c>
      <c r="E4611" s="1" t="str">
        <f t="shared" si="72"/>
        <v>Dec 2023</v>
      </c>
      <c r="F4611" s="6">
        <v>379.95304726279784</v>
      </c>
      <c r="G4611" t="s">
        <v>14</v>
      </c>
    </row>
    <row r="4612" spans="1:7" x14ac:dyDescent="0.3">
      <c r="A4612">
        <v>4611</v>
      </c>
      <c r="B4612" t="s">
        <v>5</v>
      </c>
      <c r="C4612" t="s">
        <v>9</v>
      </c>
      <c r="D4612" s="1">
        <v>45154</v>
      </c>
      <c r="E4612" s="1" t="str">
        <f t="shared" si="72"/>
        <v>Aug 2023</v>
      </c>
      <c r="F4612" s="6">
        <v>257.18011873781967</v>
      </c>
      <c r="G4612" t="s">
        <v>14</v>
      </c>
    </row>
    <row r="4613" spans="1:7" x14ac:dyDescent="0.3">
      <c r="A4613">
        <v>4612</v>
      </c>
      <c r="B4613" t="s">
        <v>18</v>
      </c>
      <c r="C4613" t="s">
        <v>15</v>
      </c>
      <c r="D4613" s="1">
        <v>45024</v>
      </c>
      <c r="E4613" s="1" t="str">
        <f t="shared" si="72"/>
        <v>Apr 2023</v>
      </c>
      <c r="F4613" s="6">
        <v>493.44337745203961</v>
      </c>
      <c r="G4613" t="s">
        <v>12</v>
      </c>
    </row>
    <row r="4614" spans="1:7" x14ac:dyDescent="0.3">
      <c r="A4614">
        <v>4613</v>
      </c>
      <c r="B4614" t="s">
        <v>21</v>
      </c>
      <c r="C4614" t="s">
        <v>6</v>
      </c>
      <c r="D4614" s="1">
        <v>45139</v>
      </c>
      <c r="E4614" s="1" t="str">
        <f t="shared" si="72"/>
        <v>Aug 2023</v>
      </c>
      <c r="F4614" s="6">
        <v>242.61677243607807</v>
      </c>
      <c r="G4614" t="s">
        <v>14</v>
      </c>
    </row>
    <row r="4615" spans="1:7" x14ac:dyDescent="0.3">
      <c r="A4615">
        <v>4614</v>
      </c>
      <c r="B4615" t="s">
        <v>18</v>
      </c>
      <c r="C4615" t="s">
        <v>17</v>
      </c>
      <c r="D4615" s="1">
        <v>44956</v>
      </c>
      <c r="E4615" s="1" t="str">
        <f t="shared" si="72"/>
        <v>Jan 2023</v>
      </c>
      <c r="F4615" s="6">
        <v>414.14762206610516</v>
      </c>
      <c r="G4615" t="s">
        <v>10</v>
      </c>
    </row>
    <row r="4616" spans="1:7" x14ac:dyDescent="0.3">
      <c r="A4616">
        <v>4615</v>
      </c>
      <c r="B4616" t="s">
        <v>13</v>
      </c>
      <c r="C4616" t="s">
        <v>15</v>
      </c>
      <c r="D4616" s="1">
        <v>45185</v>
      </c>
      <c r="E4616" s="1" t="str">
        <f t="shared" si="72"/>
        <v>Sep 2023</v>
      </c>
      <c r="F4616" s="6">
        <v>126.86861257397284</v>
      </c>
      <c r="G4616" t="s">
        <v>14</v>
      </c>
    </row>
    <row r="4617" spans="1:7" x14ac:dyDescent="0.3">
      <c r="A4617">
        <v>4616</v>
      </c>
      <c r="B4617" t="s">
        <v>11</v>
      </c>
      <c r="C4617" t="s">
        <v>9</v>
      </c>
      <c r="D4617" s="1">
        <v>45105</v>
      </c>
      <c r="E4617" s="1" t="str">
        <f t="shared" si="72"/>
        <v>Jun 2023</v>
      </c>
      <c r="F4617" s="6">
        <v>39.116088623723506</v>
      </c>
      <c r="G4617" t="s">
        <v>12</v>
      </c>
    </row>
    <row r="4618" spans="1:7" x14ac:dyDescent="0.3">
      <c r="A4618">
        <v>4617</v>
      </c>
      <c r="B4618" t="s">
        <v>21</v>
      </c>
      <c r="C4618" t="s">
        <v>9</v>
      </c>
      <c r="D4618" s="1">
        <v>45272</v>
      </c>
      <c r="E4618" s="1" t="str">
        <f t="shared" si="72"/>
        <v>Dec 2023</v>
      </c>
      <c r="F4618" s="6">
        <v>357.70188343057544</v>
      </c>
      <c r="G4618" t="s">
        <v>7</v>
      </c>
    </row>
    <row r="4619" spans="1:7" x14ac:dyDescent="0.3">
      <c r="A4619">
        <v>4618</v>
      </c>
      <c r="B4619" t="s">
        <v>18</v>
      </c>
      <c r="C4619" t="s">
        <v>6</v>
      </c>
      <c r="D4619" s="1">
        <v>45110</v>
      </c>
      <c r="E4619" s="1" t="str">
        <f t="shared" si="72"/>
        <v>Jul 2023</v>
      </c>
      <c r="F4619" s="6">
        <v>59.845183675498973</v>
      </c>
      <c r="G4619" t="s">
        <v>14</v>
      </c>
    </row>
    <row r="4620" spans="1:7" x14ac:dyDescent="0.3">
      <c r="A4620">
        <v>4619</v>
      </c>
      <c r="B4620" t="s">
        <v>5</v>
      </c>
      <c r="C4620" t="s">
        <v>17</v>
      </c>
      <c r="D4620" s="1">
        <v>45162</v>
      </c>
      <c r="E4620" s="1" t="str">
        <f t="shared" si="72"/>
        <v>Aug 2023</v>
      </c>
      <c r="F4620" s="6">
        <v>352.0501460165454</v>
      </c>
      <c r="G4620" t="s">
        <v>7</v>
      </c>
    </row>
    <row r="4621" spans="1:7" x14ac:dyDescent="0.3">
      <c r="A4621">
        <v>4620</v>
      </c>
      <c r="B4621" t="s">
        <v>11</v>
      </c>
      <c r="C4621" t="s">
        <v>19</v>
      </c>
      <c r="D4621" s="1">
        <v>45051</v>
      </c>
      <c r="E4621" s="1" t="str">
        <f t="shared" si="72"/>
        <v>May 2023</v>
      </c>
      <c r="F4621" s="6">
        <v>17.301478246431518</v>
      </c>
      <c r="G4621" t="s">
        <v>12</v>
      </c>
    </row>
    <row r="4622" spans="1:7" x14ac:dyDescent="0.3">
      <c r="A4622">
        <v>4621</v>
      </c>
      <c r="B4622" t="s">
        <v>13</v>
      </c>
      <c r="C4622" t="s">
        <v>9</v>
      </c>
      <c r="D4622" s="1">
        <v>44942</v>
      </c>
      <c r="E4622" s="1" t="str">
        <f t="shared" si="72"/>
        <v>Jan 2023</v>
      </c>
      <c r="F4622" s="6">
        <v>17.47556988739489</v>
      </c>
      <c r="G4622" t="s">
        <v>12</v>
      </c>
    </row>
    <row r="4623" spans="1:7" x14ac:dyDescent="0.3">
      <c r="A4623">
        <v>4622</v>
      </c>
      <c r="B4623" t="s">
        <v>18</v>
      </c>
      <c r="C4623" t="s">
        <v>17</v>
      </c>
      <c r="D4623" s="1">
        <v>44943</v>
      </c>
      <c r="E4623" s="1" t="str">
        <f t="shared" si="72"/>
        <v>Jan 2023</v>
      </c>
      <c r="F4623" s="6">
        <v>448.9602743473165</v>
      </c>
      <c r="G4623" t="s">
        <v>12</v>
      </c>
    </row>
    <row r="4624" spans="1:7" x14ac:dyDescent="0.3">
      <c r="A4624">
        <v>4623</v>
      </c>
      <c r="B4624" t="s">
        <v>16</v>
      </c>
      <c r="C4624" t="s">
        <v>17</v>
      </c>
      <c r="D4624" s="1">
        <v>45168</v>
      </c>
      <c r="E4624" s="1" t="str">
        <f t="shared" si="72"/>
        <v>Aug 2023</v>
      </c>
      <c r="F4624" s="6">
        <v>116.87122981142923</v>
      </c>
      <c r="G4624" t="s">
        <v>7</v>
      </c>
    </row>
    <row r="4625" spans="1:7" x14ac:dyDescent="0.3">
      <c r="A4625">
        <v>4624</v>
      </c>
      <c r="B4625" t="s">
        <v>11</v>
      </c>
      <c r="C4625" t="s">
        <v>17</v>
      </c>
      <c r="D4625" s="1">
        <v>45267</v>
      </c>
      <c r="E4625" s="1" t="str">
        <f t="shared" si="72"/>
        <v>Dec 2023</v>
      </c>
      <c r="F4625" s="6">
        <v>136.6506384356376</v>
      </c>
      <c r="G4625" t="s">
        <v>10</v>
      </c>
    </row>
    <row r="4626" spans="1:7" x14ac:dyDescent="0.3">
      <c r="A4626">
        <v>4625</v>
      </c>
      <c r="B4626" t="s">
        <v>11</v>
      </c>
      <c r="C4626" t="s">
        <v>19</v>
      </c>
      <c r="D4626" s="1">
        <v>44934</v>
      </c>
      <c r="E4626" s="1" t="str">
        <f t="shared" si="72"/>
        <v>Jan 2023</v>
      </c>
      <c r="F4626" s="6">
        <v>222.36665663556272</v>
      </c>
      <c r="G4626" t="s">
        <v>7</v>
      </c>
    </row>
    <row r="4627" spans="1:7" x14ac:dyDescent="0.3">
      <c r="A4627">
        <v>4626</v>
      </c>
      <c r="B4627" t="s">
        <v>5</v>
      </c>
      <c r="C4627" t="s">
        <v>17</v>
      </c>
      <c r="D4627" s="1">
        <v>45287</v>
      </c>
      <c r="E4627" s="1" t="str">
        <f t="shared" si="72"/>
        <v>Dec 2023</v>
      </c>
      <c r="F4627" s="6">
        <v>89.697449818459503</v>
      </c>
      <c r="G4627" t="s">
        <v>20</v>
      </c>
    </row>
    <row r="4628" spans="1:7" x14ac:dyDescent="0.3">
      <c r="A4628">
        <v>4627</v>
      </c>
      <c r="B4628" t="s">
        <v>18</v>
      </c>
      <c r="C4628" t="s">
        <v>17</v>
      </c>
      <c r="D4628" s="1">
        <v>45237</v>
      </c>
      <c r="E4628" s="1" t="str">
        <f t="shared" si="72"/>
        <v>Nov 2023</v>
      </c>
      <c r="F4628" s="6">
        <v>240.20311900102712</v>
      </c>
      <c r="G4628" t="s">
        <v>20</v>
      </c>
    </row>
    <row r="4629" spans="1:7" x14ac:dyDescent="0.3">
      <c r="A4629">
        <v>4628</v>
      </c>
      <c r="B4629" t="s">
        <v>21</v>
      </c>
      <c r="C4629" t="s">
        <v>19</v>
      </c>
      <c r="D4629" s="1">
        <v>45137</v>
      </c>
      <c r="E4629" s="1" t="str">
        <f t="shared" si="72"/>
        <v>Jul 2023</v>
      </c>
      <c r="F4629" s="6">
        <v>376.11916584189771</v>
      </c>
      <c r="G4629" t="s">
        <v>20</v>
      </c>
    </row>
    <row r="4630" spans="1:7" x14ac:dyDescent="0.3">
      <c r="A4630">
        <v>4629</v>
      </c>
      <c r="B4630" t="s">
        <v>11</v>
      </c>
      <c r="C4630" t="s">
        <v>9</v>
      </c>
      <c r="D4630" s="1">
        <v>45275</v>
      </c>
      <c r="E4630" s="1" t="str">
        <f t="shared" si="72"/>
        <v>Dec 2023</v>
      </c>
      <c r="F4630" s="6">
        <v>174.27764694505288</v>
      </c>
      <c r="G4630" t="s">
        <v>7</v>
      </c>
    </row>
    <row r="4631" spans="1:7" x14ac:dyDescent="0.3">
      <c r="A4631">
        <v>4630</v>
      </c>
      <c r="B4631" t="s">
        <v>18</v>
      </c>
      <c r="C4631" t="s">
        <v>9</v>
      </c>
      <c r="D4631" s="1">
        <v>44992</v>
      </c>
      <c r="E4631" s="1" t="str">
        <f t="shared" si="72"/>
        <v>Mar 2023</v>
      </c>
      <c r="F4631" s="6">
        <v>222.5022855774298</v>
      </c>
      <c r="G4631" t="s">
        <v>14</v>
      </c>
    </row>
    <row r="4632" spans="1:7" x14ac:dyDescent="0.3">
      <c r="A4632">
        <v>4631</v>
      </c>
      <c r="B4632" t="s">
        <v>11</v>
      </c>
      <c r="C4632" t="s">
        <v>9</v>
      </c>
      <c r="D4632" s="1">
        <v>45048</v>
      </c>
      <c r="E4632" s="1" t="str">
        <f t="shared" si="72"/>
        <v>May 2023</v>
      </c>
      <c r="F4632" s="6">
        <v>448.07652331335527</v>
      </c>
      <c r="G4632" t="s">
        <v>10</v>
      </c>
    </row>
    <row r="4633" spans="1:7" x14ac:dyDescent="0.3">
      <c r="A4633">
        <v>4632</v>
      </c>
      <c r="B4633" t="s">
        <v>16</v>
      </c>
      <c r="C4633" t="s">
        <v>17</v>
      </c>
      <c r="D4633" s="1">
        <v>45074</v>
      </c>
      <c r="E4633" s="1" t="str">
        <f t="shared" si="72"/>
        <v>May 2023</v>
      </c>
      <c r="F4633" s="6">
        <v>284.56006569552869</v>
      </c>
      <c r="G4633" t="s">
        <v>20</v>
      </c>
    </row>
    <row r="4634" spans="1:7" x14ac:dyDescent="0.3">
      <c r="A4634">
        <v>4633</v>
      </c>
      <c r="B4634" t="s">
        <v>16</v>
      </c>
      <c r="C4634" t="s">
        <v>17</v>
      </c>
      <c r="D4634" s="1">
        <v>45213</v>
      </c>
      <c r="E4634" s="1" t="str">
        <f t="shared" si="72"/>
        <v>Oct 2023</v>
      </c>
      <c r="F4634" s="6">
        <v>419.55183385933373</v>
      </c>
      <c r="G4634" t="s">
        <v>10</v>
      </c>
    </row>
    <row r="4635" spans="1:7" x14ac:dyDescent="0.3">
      <c r="A4635">
        <v>4634</v>
      </c>
      <c r="B4635" t="s">
        <v>13</v>
      </c>
      <c r="C4635" t="s">
        <v>19</v>
      </c>
      <c r="D4635" s="1">
        <v>45228</v>
      </c>
      <c r="E4635" s="1" t="str">
        <f t="shared" si="72"/>
        <v>Oct 2023</v>
      </c>
      <c r="F4635" s="6">
        <v>331.2786804430504</v>
      </c>
      <c r="G4635" t="s">
        <v>14</v>
      </c>
    </row>
    <row r="4636" spans="1:7" x14ac:dyDescent="0.3">
      <c r="A4636">
        <v>4635</v>
      </c>
      <c r="B4636" t="s">
        <v>16</v>
      </c>
      <c r="C4636" t="s">
        <v>15</v>
      </c>
      <c r="D4636" s="1">
        <v>45259</v>
      </c>
      <c r="E4636" s="1" t="str">
        <f t="shared" si="72"/>
        <v>Nov 2023</v>
      </c>
      <c r="F4636" s="6">
        <v>486.52642653450954</v>
      </c>
      <c r="G4636" t="s">
        <v>12</v>
      </c>
    </row>
    <row r="4637" spans="1:7" x14ac:dyDescent="0.3">
      <c r="A4637">
        <v>4636</v>
      </c>
      <c r="B4637" t="s">
        <v>5</v>
      </c>
      <c r="C4637" t="s">
        <v>17</v>
      </c>
      <c r="D4637" s="1">
        <v>45058</v>
      </c>
      <c r="E4637" s="1" t="str">
        <f t="shared" si="72"/>
        <v>May 2023</v>
      </c>
      <c r="F4637" s="6">
        <v>351.35816574049608</v>
      </c>
      <c r="G4637" t="s">
        <v>10</v>
      </c>
    </row>
    <row r="4638" spans="1:7" x14ac:dyDescent="0.3">
      <c r="A4638">
        <v>4637</v>
      </c>
      <c r="B4638" t="s">
        <v>5</v>
      </c>
      <c r="C4638" t="s">
        <v>15</v>
      </c>
      <c r="D4638" s="1">
        <v>45130</v>
      </c>
      <c r="E4638" s="1" t="str">
        <f t="shared" si="72"/>
        <v>Jul 2023</v>
      </c>
      <c r="F4638" s="6">
        <v>210.65467119165461</v>
      </c>
      <c r="G4638" t="s">
        <v>14</v>
      </c>
    </row>
    <row r="4639" spans="1:7" x14ac:dyDescent="0.3">
      <c r="A4639">
        <v>4638</v>
      </c>
      <c r="B4639" t="s">
        <v>11</v>
      </c>
      <c r="C4639" t="s">
        <v>19</v>
      </c>
      <c r="D4639" s="1">
        <v>45236</v>
      </c>
      <c r="E4639" s="1" t="str">
        <f t="shared" si="72"/>
        <v>Nov 2023</v>
      </c>
      <c r="F4639" s="6">
        <v>115.13617870913846</v>
      </c>
      <c r="G4639" t="s">
        <v>12</v>
      </c>
    </row>
    <row r="4640" spans="1:7" x14ac:dyDescent="0.3">
      <c r="A4640">
        <v>4639</v>
      </c>
      <c r="B4640" t="s">
        <v>5</v>
      </c>
      <c r="C4640" t="s">
        <v>19</v>
      </c>
      <c r="D4640" s="1">
        <v>45111</v>
      </c>
      <c r="E4640" s="1" t="str">
        <f t="shared" si="72"/>
        <v>Jul 2023</v>
      </c>
      <c r="F4640" s="6">
        <v>294.34746738930119</v>
      </c>
      <c r="G4640" t="s">
        <v>10</v>
      </c>
    </row>
    <row r="4641" spans="1:7" x14ac:dyDescent="0.3">
      <c r="A4641">
        <v>4640</v>
      </c>
      <c r="B4641" t="s">
        <v>16</v>
      </c>
      <c r="C4641" t="s">
        <v>6</v>
      </c>
      <c r="D4641" s="1">
        <v>45061</v>
      </c>
      <c r="E4641" s="1" t="str">
        <f t="shared" si="72"/>
        <v>May 2023</v>
      </c>
      <c r="F4641" s="6">
        <v>242.51956821388279</v>
      </c>
      <c r="G4641" t="s">
        <v>10</v>
      </c>
    </row>
    <row r="4642" spans="1:7" x14ac:dyDescent="0.3">
      <c r="A4642">
        <v>4641</v>
      </c>
      <c r="B4642" t="s">
        <v>13</v>
      </c>
      <c r="C4642" t="s">
        <v>19</v>
      </c>
      <c r="D4642" s="1">
        <v>45130</v>
      </c>
      <c r="E4642" s="1" t="str">
        <f t="shared" si="72"/>
        <v>Jul 2023</v>
      </c>
      <c r="F4642" s="6">
        <v>109.73063481780981</v>
      </c>
      <c r="G4642" t="s">
        <v>10</v>
      </c>
    </row>
    <row r="4643" spans="1:7" x14ac:dyDescent="0.3">
      <c r="A4643">
        <v>4642</v>
      </c>
      <c r="B4643" t="s">
        <v>5</v>
      </c>
      <c r="C4643" t="s">
        <v>9</v>
      </c>
      <c r="D4643" s="1">
        <v>45059</v>
      </c>
      <c r="E4643" s="1" t="str">
        <f t="shared" si="72"/>
        <v>May 2023</v>
      </c>
      <c r="F4643" s="6">
        <v>56.254548299441652</v>
      </c>
      <c r="G4643" t="s">
        <v>10</v>
      </c>
    </row>
    <row r="4644" spans="1:7" x14ac:dyDescent="0.3">
      <c r="A4644">
        <v>4643</v>
      </c>
      <c r="B4644" t="s">
        <v>21</v>
      </c>
      <c r="C4644" t="s">
        <v>9</v>
      </c>
      <c r="D4644" s="1">
        <v>45134</v>
      </c>
      <c r="E4644" s="1" t="str">
        <f t="shared" si="72"/>
        <v>Jul 2023</v>
      </c>
      <c r="F4644" s="6">
        <v>300.22761782462982</v>
      </c>
      <c r="G4644" t="s">
        <v>20</v>
      </c>
    </row>
    <row r="4645" spans="1:7" x14ac:dyDescent="0.3">
      <c r="A4645">
        <v>4644</v>
      </c>
      <c r="B4645" t="s">
        <v>13</v>
      </c>
      <c r="C4645" t="s">
        <v>15</v>
      </c>
      <c r="D4645" s="1">
        <v>45229</v>
      </c>
      <c r="E4645" s="1" t="str">
        <f t="shared" si="72"/>
        <v>Oct 2023</v>
      </c>
      <c r="F4645" s="6">
        <v>352.00388726517292</v>
      </c>
      <c r="G4645" t="s">
        <v>20</v>
      </c>
    </row>
    <row r="4646" spans="1:7" x14ac:dyDescent="0.3">
      <c r="A4646">
        <v>4645</v>
      </c>
      <c r="B4646" t="s">
        <v>11</v>
      </c>
      <c r="C4646" t="s">
        <v>19</v>
      </c>
      <c r="D4646" s="1">
        <v>45020</v>
      </c>
      <c r="E4646" s="1" t="str">
        <f t="shared" si="72"/>
        <v>Apr 2023</v>
      </c>
      <c r="F4646" s="6">
        <v>152.69134957711381</v>
      </c>
      <c r="G4646" t="s">
        <v>12</v>
      </c>
    </row>
    <row r="4647" spans="1:7" x14ac:dyDescent="0.3">
      <c r="A4647">
        <v>4646</v>
      </c>
      <c r="B4647" t="s">
        <v>16</v>
      </c>
      <c r="C4647" t="s">
        <v>15</v>
      </c>
      <c r="D4647" s="1">
        <v>45091</v>
      </c>
      <c r="E4647" s="1" t="str">
        <f t="shared" si="72"/>
        <v>Jun 2023</v>
      </c>
      <c r="F4647" s="6">
        <v>355.17468871057361</v>
      </c>
      <c r="G4647" t="s">
        <v>12</v>
      </c>
    </row>
    <row r="4648" spans="1:7" x14ac:dyDescent="0.3">
      <c r="A4648">
        <v>4647</v>
      </c>
      <c r="B4648" t="s">
        <v>18</v>
      </c>
      <c r="C4648" t="s">
        <v>9</v>
      </c>
      <c r="D4648" s="1">
        <v>45176</v>
      </c>
      <c r="E4648" s="1" t="str">
        <f t="shared" si="72"/>
        <v>Sep 2023</v>
      </c>
      <c r="F4648" s="6">
        <v>241.1462446800798</v>
      </c>
      <c r="G4648" t="s">
        <v>7</v>
      </c>
    </row>
    <row r="4649" spans="1:7" x14ac:dyDescent="0.3">
      <c r="A4649">
        <v>4648</v>
      </c>
      <c r="B4649" t="s">
        <v>13</v>
      </c>
      <c r="C4649" t="s">
        <v>19</v>
      </c>
      <c r="D4649" s="1">
        <v>45147</v>
      </c>
      <c r="E4649" s="1" t="str">
        <f t="shared" si="72"/>
        <v>Aug 2023</v>
      </c>
      <c r="F4649" s="6">
        <v>233.11010915456725</v>
      </c>
      <c r="G4649" t="s">
        <v>14</v>
      </c>
    </row>
    <row r="4650" spans="1:7" x14ac:dyDescent="0.3">
      <c r="A4650">
        <v>4649</v>
      </c>
      <c r="B4650" t="s">
        <v>5</v>
      </c>
      <c r="C4650" t="s">
        <v>19</v>
      </c>
      <c r="D4650" s="1">
        <v>45166</v>
      </c>
      <c r="E4650" s="1" t="str">
        <f t="shared" si="72"/>
        <v>Aug 2023</v>
      </c>
      <c r="F4650" s="6">
        <v>418.08426649222184</v>
      </c>
      <c r="G4650" t="s">
        <v>12</v>
      </c>
    </row>
    <row r="4651" spans="1:7" x14ac:dyDescent="0.3">
      <c r="A4651">
        <v>4650</v>
      </c>
      <c r="B4651" t="s">
        <v>11</v>
      </c>
      <c r="C4651" t="s">
        <v>17</v>
      </c>
      <c r="D4651" s="1">
        <v>45001</v>
      </c>
      <c r="E4651" s="1" t="str">
        <f t="shared" si="72"/>
        <v>Mar 2023</v>
      </c>
      <c r="F4651" s="6">
        <v>202.39860815152267</v>
      </c>
      <c r="G4651" t="s">
        <v>10</v>
      </c>
    </row>
    <row r="4652" spans="1:7" x14ac:dyDescent="0.3">
      <c r="A4652">
        <v>4651</v>
      </c>
      <c r="B4652" t="s">
        <v>16</v>
      </c>
      <c r="C4652" t="s">
        <v>9</v>
      </c>
      <c r="D4652" s="1">
        <v>45097</v>
      </c>
      <c r="E4652" s="1" t="str">
        <f t="shared" si="72"/>
        <v>Jun 2023</v>
      </c>
      <c r="F4652" s="6">
        <v>121.55915091682762</v>
      </c>
      <c r="G4652" t="s">
        <v>12</v>
      </c>
    </row>
    <row r="4653" spans="1:7" x14ac:dyDescent="0.3">
      <c r="A4653">
        <v>4652</v>
      </c>
      <c r="B4653" t="s">
        <v>5</v>
      </c>
      <c r="C4653" t="s">
        <v>6</v>
      </c>
      <c r="D4653" s="1">
        <v>45121</v>
      </c>
      <c r="E4653" s="1" t="str">
        <f t="shared" si="72"/>
        <v>Jul 2023</v>
      </c>
      <c r="F4653" s="6">
        <v>281.97471791954609</v>
      </c>
      <c r="G4653" t="s">
        <v>12</v>
      </c>
    </row>
    <row r="4654" spans="1:7" x14ac:dyDescent="0.3">
      <c r="A4654">
        <v>4653</v>
      </c>
      <c r="B4654" t="s">
        <v>13</v>
      </c>
      <c r="C4654" t="s">
        <v>17</v>
      </c>
      <c r="D4654" s="1">
        <v>45087</v>
      </c>
      <c r="E4654" s="1" t="str">
        <f t="shared" si="72"/>
        <v>Jun 2023</v>
      </c>
      <c r="F4654" s="6">
        <v>343.1233977277991</v>
      </c>
      <c r="G4654" t="s">
        <v>14</v>
      </c>
    </row>
    <row r="4655" spans="1:7" x14ac:dyDescent="0.3">
      <c r="A4655">
        <v>4654</v>
      </c>
      <c r="B4655" t="s">
        <v>21</v>
      </c>
      <c r="C4655" t="s">
        <v>15</v>
      </c>
      <c r="D4655" s="1">
        <v>45022</v>
      </c>
      <c r="E4655" s="1" t="str">
        <f t="shared" si="72"/>
        <v>Apr 2023</v>
      </c>
      <c r="F4655" s="6">
        <v>382.98388854975673</v>
      </c>
      <c r="G4655" t="s">
        <v>14</v>
      </c>
    </row>
    <row r="4656" spans="1:7" x14ac:dyDescent="0.3">
      <c r="A4656">
        <v>4655</v>
      </c>
      <c r="B4656" t="s">
        <v>11</v>
      </c>
      <c r="C4656" t="s">
        <v>6</v>
      </c>
      <c r="D4656" s="1">
        <v>45065</v>
      </c>
      <c r="E4656" s="1" t="str">
        <f t="shared" si="72"/>
        <v>May 2023</v>
      </c>
      <c r="F4656" s="6">
        <v>240.05838753713661</v>
      </c>
      <c r="G4656" t="s">
        <v>10</v>
      </c>
    </row>
    <row r="4657" spans="1:7" x14ac:dyDescent="0.3">
      <c r="A4657">
        <v>4656</v>
      </c>
      <c r="B4657" t="s">
        <v>8</v>
      </c>
      <c r="C4657" t="s">
        <v>19</v>
      </c>
      <c r="D4657" s="1">
        <v>45161</v>
      </c>
      <c r="E4657" s="1" t="str">
        <f t="shared" si="72"/>
        <v>Aug 2023</v>
      </c>
      <c r="F4657" s="6">
        <v>177.5521538885441</v>
      </c>
      <c r="G4657" t="s">
        <v>7</v>
      </c>
    </row>
    <row r="4658" spans="1:7" x14ac:dyDescent="0.3">
      <c r="A4658">
        <v>4657</v>
      </c>
      <c r="B4658" t="s">
        <v>8</v>
      </c>
      <c r="C4658" t="s">
        <v>15</v>
      </c>
      <c r="D4658" s="1">
        <v>45162</v>
      </c>
      <c r="E4658" s="1" t="str">
        <f t="shared" si="72"/>
        <v>Aug 2023</v>
      </c>
      <c r="F4658" s="6">
        <v>151.00438517805628</v>
      </c>
      <c r="G4658" t="s">
        <v>7</v>
      </c>
    </row>
    <row r="4659" spans="1:7" x14ac:dyDescent="0.3">
      <c r="A4659">
        <v>4658</v>
      </c>
      <c r="B4659" t="s">
        <v>21</v>
      </c>
      <c r="C4659" t="s">
        <v>15</v>
      </c>
      <c r="D4659" s="1">
        <v>45023</v>
      </c>
      <c r="E4659" s="1" t="str">
        <f t="shared" si="72"/>
        <v>Apr 2023</v>
      </c>
      <c r="F4659" s="6">
        <v>264.80842264660748</v>
      </c>
      <c r="G4659" t="s">
        <v>10</v>
      </c>
    </row>
    <row r="4660" spans="1:7" x14ac:dyDescent="0.3">
      <c r="A4660">
        <v>4659</v>
      </c>
      <c r="B4660" t="s">
        <v>18</v>
      </c>
      <c r="C4660" t="s">
        <v>6</v>
      </c>
      <c r="D4660" s="1">
        <v>45141</v>
      </c>
      <c r="E4660" s="1" t="str">
        <f t="shared" si="72"/>
        <v>Aug 2023</v>
      </c>
      <c r="F4660" s="6">
        <v>370.83450953779845</v>
      </c>
      <c r="G4660" t="s">
        <v>10</v>
      </c>
    </row>
    <row r="4661" spans="1:7" x14ac:dyDescent="0.3">
      <c r="A4661">
        <v>4660</v>
      </c>
      <c r="B4661" t="s">
        <v>16</v>
      </c>
      <c r="C4661" t="s">
        <v>6</v>
      </c>
      <c r="D4661" s="1">
        <v>45246</v>
      </c>
      <c r="E4661" s="1" t="str">
        <f t="shared" si="72"/>
        <v>Nov 2023</v>
      </c>
      <c r="F4661" s="6">
        <v>167.89278203485642</v>
      </c>
      <c r="G4661" t="s">
        <v>10</v>
      </c>
    </row>
    <row r="4662" spans="1:7" x14ac:dyDescent="0.3">
      <c r="A4662">
        <v>4661</v>
      </c>
      <c r="B4662" t="s">
        <v>16</v>
      </c>
      <c r="C4662" t="s">
        <v>15</v>
      </c>
      <c r="D4662" s="1">
        <v>45067</v>
      </c>
      <c r="E4662" s="1" t="str">
        <f t="shared" si="72"/>
        <v>May 2023</v>
      </c>
      <c r="F4662" s="6">
        <v>265.08751989885462</v>
      </c>
      <c r="G4662" t="s">
        <v>20</v>
      </c>
    </row>
    <row r="4663" spans="1:7" x14ac:dyDescent="0.3">
      <c r="A4663">
        <v>4662</v>
      </c>
      <c r="B4663" t="s">
        <v>21</v>
      </c>
      <c r="C4663" t="s">
        <v>15</v>
      </c>
      <c r="D4663" s="1">
        <v>45290</v>
      </c>
      <c r="E4663" s="1" t="str">
        <f t="shared" si="72"/>
        <v>Dec 2023</v>
      </c>
      <c r="F4663" s="6">
        <v>260.03549702478347</v>
      </c>
      <c r="G4663" t="s">
        <v>14</v>
      </c>
    </row>
    <row r="4664" spans="1:7" x14ac:dyDescent="0.3">
      <c r="A4664">
        <v>4663</v>
      </c>
      <c r="B4664" t="s">
        <v>16</v>
      </c>
      <c r="C4664" t="s">
        <v>17</v>
      </c>
      <c r="D4664" s="1">
        <v>45211</v>
      </c>
      <c r="E4664" s="1" t="str">
        <f t="shared" si="72"/>
        <v>Oct 2023</v>
      </c>
      <c r="F4664" s="6">
        <v>41.736096771591662</v>
      </c>
      <c r="G4664" t="s">
        <v>14</v>
      </c>
    </row>
    <row r="4665" spans="1:7" x14ac:dyDescent="0.3">
      <c r="A4665">
        <v>4664</v>
      </c>
      <c r="B4665" t="s">
        <v>16</v>
      </c>
      <c r="C4665" t="s">
        <v>9</v>
      </c>
      <c r="D4665" s="1">
        <v>45057</v>
      </c>
      <c r="E4665" s="1" t="str">
        <f t="shared" si="72"/>
        <v>May 2023</v>
      </c>
      <c r="F4665" s="6">
        <v>199.37069979242395</v>
      </c>
      <c r="G4665" t="s">
        <v>20</v>
      </c>
    </row>
    <row r="4666" spans="1:7" x14ac:dyDescent="0.3">
      <c r="A4666">
        <v>4665</v>
      </c>
      <c r="B4666" t="s">
        <v>16</v>
      </c>
      <c r="C4666" t="s">
        <v>6</v>
      </c>
      <c r="D4666" s="1">
        <v>45241</v>
      </c>
      <c r="E4666" s="1" t="str">
        <f t="shared" si="72"/>
        <v>Nov 2023</v>
      </c>
      <c r="F4666" s="6">
        <v>467.3593220655635</v>
      </c>
      <c r="G4666" t="s">
        <v>10</v>
      </c>
    </row>
    <row r="4667" spans="1:7" x14ac:dyDescent="0.3">
      <c r="A4667">
        <v>4666</v>
      </c>
      <c r="B4667" t="s">
        <v>8</v>
      </c>
      <c r="C4667" t="s">
        <v>15</v>
      </c>
      <c r="D4667" s="1">
        <v>45113</v>
      </c>
      <c r="E4667" s="1" t="str">
        <f t="shared" si="72"/>
        <v>Jul 2023</v>
      </c>
      <c r="F4667" s="6">
        <v>266.58595219651039</v>
      </c>
      <c r="G4667" t="s">
        <v>12</v>
      </c>
    </row>
    <row r="4668" spans="1:7" x14ac:dyDescent="0.3">
      <c r="A4668">
        <v>4667</v>
      </c>
      <c r="B4668" t="s">
        <v>5</v>
      </c>
      <c r="C4668" t="s">
        <v>6</v>
      </c>
      <c r="D4668" s="1">
        <v>45219</v>
      </c>
      <c r="E4668" s="1" t="str">
        <f t="shared" si="72"/>
        <v>Oct 2023</v>
      </c>
      <c r="F4668" s="6">
        <v>274.05813437483937</v>
      </c>
      <c r="G4668" t="s">
        <v>20</v>
      </c>
    </row>
    <row r="4669" spans="1:7" x14ac:dyDescent="0.3">
      <c r="A4669">
        <v>4668</v>
      </c>
      <c r="B4669" t="s">
        <v>8</v>
      </c>
      <c r="C4669" t="s">
        <v>9</v>
      </c>
      <c r="D4669" s="1">
        <v>45069</v>
      </c>
      <c r="E4669" s="1" t="str">
        <f t="shared" si="72"/>
        <v>May 2023</v>
      </c>
      <c r="F4669" s="6">
        <v>180.28650924747723</v>
      </c>
      <c r="G4669" t="s">
        <v>14</v>
      </c>
    </row>
    <row r="4670" spans="1:7" x14ac:dyDescent="0.3">
      <c r="A4670">
        <v>4669</v>
      </c>
      <c r="B4670" t="s">
        <v>11</v>
      </c>
      <c r="C4670" t="s">
        <v>17</v>
      </c>
      <c r="D4670" s="1">
        <v>44990</v>
      </c>
      <c r="E4670" s="1" t="str">
        <f t="shared" si="72"/>
        <v>Mar 2023</v>
      </c>
      <c r="F4670" s="6">
        <v>58.247981799189731</v>
      </c>
      <c r="G4670" t="s">
        <v>10</v>
      </c>
    </row>
    <row r="4671" spans="1:7" x14ac:dyDescent="0.3">
      <c r="A4671">
        <v>4670</v>
      </c>
      <c r="B4671" t="s">
        <v>21</v>
      </c>
      <c r="C4671" t="s">
        <v>15</v>
      </c>
      <c r="D4671" s="1">
        <v>44939</v>
      </c>
      <c r="E4671" s="1" t="str">
        <f t="shared" si="72"/>
        <v>Jan 2023</v>
      </c>
      <c r="F4671" s="6">
        <v>248.37296214161506</v>
      </c>
      <c r="G4671" t="s">
        <v>7</v>
      </c>
    </row>
    <row r="4672" spans="1:7" x14ac:dyDescent="0.3">
      <c r="A4672">
        <v>4671</v>
      </c>
      <c r="B4672" t="s">
        <v>21</v>
      </c>
      <c r="C4672" t="s">
        <v>17</v>
      </c>
      <c r="D4672" s="1">
        <v>44961</v>
      </c>
      <c r="E4672" s="1" t="str">
        <f t="shared" si="72"/>
        <v>Feb 2023</v>
      </c>
      <c r="F4672" s="6">
        <v>23.887956803185514</v>
      </c>
      <c r="G4672" t="s">
        <v>7</v>
      </c>
    </row>
    <row r="4673" spans="1:7" x14ac:dyDescent="0.3">
      <c r="A4673">
        <v>4672</v>
      </c>
      <c r="B4673" t="s">
        <v>11</v>
      </c>
      <c r="C4673" t="s">
        <v>17</v>
      </c>
      <c r="D4673" s="1">
        <v>44963</v>
      </c>
      <c r="E4673" s="1" t="str">
        <f t="shared" si="72"/>
        <v>Feb 2023</v>
      </c>
      <c r="F4673" s="6">
        <v>177.49749107390264</v>
      </c>
      <c r="G4673" t="s">
        <v>14</v>
      </c>
    </row>
    <row r="4674" spans="1:7" x14ac:dyDescent="0.3">
      <c r="A4674">
        <v>4673</v>
      </c>
      <c r="B4674" t="s">
        <v>13</v>
      </c>
      <c r="C4674" t="s">
        <v>15</v>
      </c>
      <c r="D4674" s="1">
        <v>45123</v>
      </c>
      <c r="E4674" s="1" t="str">
        <f t="shared" ref="E4674:E4737" si="73">TEXT(D4674, "MMM YYYY")</f>
        <v>Jul 2023</v>
      </c>
      <c r="F4674" s="6">
        <v>125.39734119566262</v>
      </c>
      <c r="G4674" t="s">
        <v>14</v>
      </c>
    </row>
    <row r="4675" spans="1:7" x14ac:dyDescent="0.3">
      <c r="A4675">
        <v>4674</v>
      </c>
      <c r="B4675" t="s">
        <v>11</v>
      </c>
      <c r="C4675" t="s">
        <v>6</v>
      </c>
      <c r="D4675" s="1">
        <v>45020</v>
      </c>
      <c r="E4675" s="1" t="str">
        <f t="shared" si="73"/>
        <v>Apr 2023</v>
      </c>
      <c r="F4675" s="6">
        <v>286.86154440950332</v>
      </c>
      <c r="G4675" t="s">
        <v>12</v>
      </c>
    </row>
    <row r="4676" spans="1:7" x14ac:dyDescent="0.3">
      <c r="A4676">
        <v>4675</v>
      </c>
      <c r="B4676" t="s">
        <v>5</v>
      </c>
      <c r="C4676" t="s">
        <v>17</v>
      </c>
      <c r="D4676" s="1">
        <v>45138</v>
      </c>
      <c r="E4676" s="1" t="str">
        <f t="shared" si="73"/>
        <v>Jul 2023</v>
      </c>
      <c r="F4676" s="6">
        <v>90.252406750986083</v>
      </c>
      <c r="G4676" t="s">
        <v>12</v>
      </c>
    </row>
    <row r="4677" spans="1:7" x14ac:dyDescent="0.3">
      <c r="A4677">
        <v>4676</v>
      </c>
      <c r="B4677" t="s">
        <v>16</v>
      </c>
      <c r="C4677" t="s">
        <v>15</v>
      </c>
      <c r="D4677" s="1">
        <v>44941</v>
      </c>
      <c r="E4677" s="1" t="str">
        <f t="shared" si="73"/>
        <v>Jan 2023</v>
      </c>
      <c r="F4677" s="6">
        <v>284.22380385858662</v>
      </c>
      <c r="G4677" t="s">
        <v>14</v>
      </c>
    </row>
    <row r="4678" spans="1:7" x14ac:dyDescent="0.3">
      <c r="A4678">
        <v>4677</v>
      </c>
      <c r="B4678" t="s">
        <v>5</v>
      </c>
      <c r="C4678" t="s">
        <v>19</v>
      </c>
      <c r="D4678" s="1">
        <v>44928</v>
      </c>
      <c r="E4678" s="1" t="str">
        <f t="shared" si="73"/>
        <v>Jan 2023</v>
      </c>
      <c r="F4678" s="6">
        <v>172.17885150872289</v>
      </c>
      <c r="G4678" t="s">
        <v>7</v>
      </c>
    </row>
    <row r="4679" spans="1:7" x14ac:dyDescent="0.3">
      <c r="A4679">
        <v>4678</v>
      </c>
      <c r="B4679" t="s">
        <v>18</v>
      </c>
      <c r="C4679" t="s">
        <v>19</v>
      </c>
      <c r="D4679" s="1">
        <v>45151</v>
      </c>
      <c r="E4679" s="1" t="str">
        <f t="shared" si="73"/>
        <v>Aug 2023</v>
      </c>
      <c r="F4679" s="6">
        <v>477.34227651108995</v>
      </c>
      <c r="G4679" t="s">
        <v>20</v>
      </c>
    </row>
    <row r="4680" spans="1:7" x14ac:dyDescent="0.3">
      <c r="A4680">
        <v>4679</v>
      </c>
      <c r="B4680" t="s">
        <v>5</v>
      </c>
      <c r="C4680" t="s">
        <v>6</v>
      </c>
      <c r="D4680" s="1">
        <v>45253</v>
      </c>
      <c r="E4680" s="1" t="str">
        <f t="shared" si="73"/>
        <v>Nov 2023</v>
      </c>
      <c r="F4680" s="6">
        <v>477.062958988042</v>
      </c>
      <c r="G4680" t="s">
        <v>14</v>
      </c>
    </row>
    <row r="4681" spans="1:7" x14ac:dyDescent="0.3">
      <c r="A4681">
        <v>4680</v>
      </c>
      <c r="B4681" t="s">
        <v>16</v>
      </c>
      <c r="C4681" t="s">
        <v>6</v>
      </c>
      <c r="D4681" s="1">
        <v>45034</v>
      </c>
      <c r="E4681" s="1" t="str">
        <f t="shared" si="73"/>
        <v>Apr 2023</v>
      </c>
      <c r="F4681" s="6">
        <v>405.16109527798579</v>
      </c>
      <c r="G4681" t="s">
        <v>20</v>
      </c>
    </row>
    <row r="4682" spans="1:7" x14ac:dyDescent="0.3">
      <c r="A4682">
        <v>4681</v>
      </c>
      <c r="B4682" t="s">
        <v>16</v>
      </c>
      <c r="C4682" t="s">
        <v>15</v>
      </c>
      <c r="D4682" s="1">
        <v>45212</v>
      </c>
      <c r="E4682" s="1" t="str">
        <f t="shared" si="73"/>
        <v>Oct 2023</v>
      </c>
      <c r="F4682" s="6">
        <v>436.52489667415364</v>
      </c>
      <c r="G4682" t="s">
        <v>14</v>
      </c>
    </row>
    <row r="4683" spans="1:7" x14ac:dyDescent="0.3">
      <c r="A4683">
        <v>4682</v>
      </c>
      <c r="B4683" t="s">
        <v>13</v>
      </c>
      <c r="C4683" t="s">
        <v>19</v>
      </c>
      <c r="D4683" s="1">
        <v>45070</v>
      </c>
      <c r="E4683" s="1" t="str">
        <f t="shared" si="73"/>
        <v>May 2023</v>
      </c>
      <c r="F4683" s="6">
        <v>334.68537709789808</v>
      </c>
      <c r="G4683" t="s">
        <v>14</v>
      </c>
    </row>
    <row r="4684" spans="1:7" x14ac:dyDescent="0.3">
      <c r="A4684">
        <v>4683</v>
      </c>
      <c r="B4684" t="s">
        <v>5</v>
      </c>
      <c r="C4684" t="s">
        <v>6</v>
      </c>
      <c r="D4684" s="1">
        <v>45006</v>
      </c>
      <c r="E4684" s="1" t="str">
        <f t="shared" si="73"/>
        <v>Mar 2023</v>
      </c>
      <c r="F4684" s="6">
        <v>159.11577227882026</v>
      </c>
      <c r="G4684" t="s">
        <v>14</v>
      </c>
    </row>
    <row r="4685" spans="1:7" x14ac:dyDescent="0.3">
      <c r="A4685">
        <v>4684</v>
      </c>
      <c r="B4685" t="s">
        <v>11</v>
      </c>
      <c r="C4685" t="s">
        <v>17</v>
      </c>
      <c r="D4685" s="1">
        <v>45124</v>
      </c>
      <c r="E4685" s="1" t="str">
        <f t="shared" si="73"/>
        <v>Jul 2023</v>
      </c>
      <c r="F4685" s="6">
        <v>292.97286573739325</v>
      </c>
      <c r="G4685" t="s">
        <v>14</v>
      </c>
    </row>
    <row r="4686" spans="1:7" x14ac:dyDescent="0.3">
      <c r="A4686">
        <v>4685</v>
      </c>
      <c r="B4686" t="s">
        <v>21</v>
      </c>
      <c r="C4686" t="s">
        <v>6</v>
      </c>
      <c r="D4686" s="1">
        <v>44943</v>
      </c>
      <c r="E4686" s="1" t="str">
        <f t="shared" si="73"/>
        <v>Jan 2023</v>
      </c>
      <c r="F4686" s="6">
        <v>31.997040557050482</v>
      </c>
      <c r="G4686" t="s">
        <v>12</v>
      </c>
    </row>
    <row r="4687" spans="1:7" x14ac:dyDescent="0.3">
      <c r="A4687">
        <v>4686</v>
      </c>
      <c r="B4687" t="s">
        <v>13</v>
      </c>
      <c r="C4687" t="s">
        <v>17</v>
      </c>
      <c r="D4687" s="1">
        <v>44936</v>
      </c>
      <c r="E4687" s="1" t="str">
        <f t="shared" si="73"/>
        <v>Jan 2023</v>
      </c>
      <c r="F4687" s="6">
        <v>260.98582349757021</v>
      </c>
      <c r="G4687" t="s">
        <v>10</v>
      </c>
    </row>
    <row r="4688" spans="1:7" x14ac:dyDescent="0.3">
      <c r="A4688">
        <v>4687</v>
      </c>
      <c r="B4688" t="s">
        <v>11</v>
      </c>
      <c r="C4688" t="s">
        <v>19</v>
      </c>
      <c r="D4688" s="1">
        <v>45192</v>
      </c>
      <c r="E4688" s="1" t="str">
        <f t="shared" si="73"/>
        <v>Sep 2023</v>
      </c>
      <c r="F4688" s="6">
        <v>357.73696425024684</v>
      </c>
      <c r="G4688" t="s">
        <v>10</v>
      </c>
    </row>
    <row r="4689" spans="1:7" x14ac:dyDescent="0.3">
      <c r="A4689">
        <v>4688</v>
      </c>
      <c r="B4689" t="s">
        <v>8</v>
      </c>
      <c r="C4689" t="s">
        <v>9</v>
      </c>
      <c r="D4689" s="1">
        <v>45207</v>
      </c>
      <c r="E4689" s="1" t="str">
        <f t="shared" si="73"/>
        <v>Oct 2023</v>
      </c>
      <c r="F4689" s="6">
        <v>429.17216022757151</v>
      </c>
      <c r="G4689" t="s">
        <v>14</v>
      </c>
    </row>
    <row r="4690" spans="1:7" x14ac:dyDescent="0.3">
      <c r="A4690">
        <v>4689</v>
      </c>
      <c r="B4690" t="s">
        <v>5</v>
      </c>
      <c r="C4690" t="s">
        <v>6</v>
      </c>
      <c r="D4690" s="1">
        <v>44986</v>
      </c>
      <c r="E4690" s="1" t="str">
        <f t="shared" si="73"/>
        <v>Mar 2023</v>
      </c>
      <c r="F4690" s="6">
        <v>283.49524661120893</v>
      </c>
      <c r="G4690" t="s">
        <v>7</v>
      </c>
    </row>
    <row r="4691" spans="1:7" x14ac:dyDescent="0.3">
      <c r="A4691">
        <v>4690</v>
      </c>
      <c r="B4691" t="s">
        <v>11</v>
      </c>
      <c r="C4691" t="s">
        <v>15</v>
      </c>
      <c r="D4691" s="1">
        <v>45216</v>
      </c>
      <c r="E4691" s="1" t="str">
        <f t="shared" si="73"/>
        <v>Oct 2023</v>
      </c>
      <c r="F4691" s="6">
        <v>272.8146832770193</v>
      </c>
      <c r="G4691" t="s">
        <v>20</v>
      </c>
    </row>
    <row r="4692" spans="1:7" x14ac:dyDescent="0.3">
      <c r="A4692">
        <v>4691</v>
      </c>
      <c r="B4692" t="s">
        <v>16</v>
      </c>
      <c r="C4692" t="s">
        <v>19</v>
      </c>
      <c r="D4692" s="1">
        <v>45108</v>
      </c>
      <c r="E4692" s="1" t="str">
        <f t="shared" si="73"/>
        <v>Jul 2023</v>
      </c>
      <c r="F4692" s="6">
        <v>220.12148346648118</v>
      </c>
      <c r="G4692" t="s">
        <v>14</v>
      </c>
    </row>
    <row r="4693" spans="1:7" x14ac:dyDescent="0.3">
      <c r="A4693">
        <v>4692</v>
      </c>
      <c r="B4693" t="s">
        <v>8</v>
      </c>
      <c r="C4693" t="s">
        <v>9</v>
      </c>
      <c r="D4693" s="1">
        <v>45042</v>
      </c>
      <c r="E4693" s="1" t="str">
        <f t="shared" si="73"/>
        <v>Apr 2023</v>
      </c>
      <c r="F4693" s="6">
        <v>170.63649009236636</v>
      </c>
      <c r="G4693" t="s">
        <v>12</v>
      </c>
    </row>
    <row r="4694" spans="1:7" x14ac:dyDescent="0.3">
      <c r="A4694">
        <v>4693</v>
      </c>
      <c r="B4694" t="s">
        <v>13</v>
      </c>
      <c r="C4694" t="s">
        <v>17</v>
      </c>
      <c r="D4694" s="1">
        <v>44980</v>
      </c>
      <c r="E4694" s="1" t="str">
        <f t="shared" si="73"/>
        <v>Feb 2023</v>
      </c>
      <c r="F4694" s="6">
        <v>461.07584325552727</v>
      </c>
      <c r="G4694" t="s">
        <v>14</v>
      </c>
    </row>
    <row r="4695" spans="1:7" x14ac:dyDescent="0.3">
      <c r="A4695">
        <v>4694</v>
      </c>
      <c r="B4695" t="s">
        <v>13</v>
      </c>
      <c r="C4695" t="s">
        <v>9</v>
      </c>
      <c r="D4695" s="1">
        <v>45077</v>
      </c>
      <c r="E4695" s="1" t="str">
        <f t="shared" si="73"/>
        <v>May 2023</v>
      </c>
      <c r="F4695" s="6">
        <v>385.84408342878129</v>
      </c>
      <c r="G4695" t="s">
        <v>12</v>
      </c>
    </row>
    <row r="4696" spans="1:7" x14ac:dyDescent="0.3">
      <c r="A4696">
        <v>4695</v>
      </c>
      <c r="B4696" t="s">
        <v>5</v>
      </c>
      <c r="C4696" t="s">
        <v>6</v>
      </c>
      <c r="D4696" s="1">
        <v>45109</v>
      </c>
      <c r="E4696" s="1" t="str">
        <f t="shared" si="73"/>
        <v>Jul 2023</v>
      </c>
      <c r="F4696" s="6">
        <v>238.91104576109228</v>
      </c>
      <c r="G4696" t="s">
        <v>7</v>
      </c>
    </row>
    <row r="4697" spans="1:7" x14ac:dyDescent="0.3">
      <c r="A4697">
        <v>4696</v>
      </c>
      <c r="B4697" t="s">
        <v>8</v>
      </c>
      <c r="C4697" t="s">
        <v>6</v>
      </c>
      <c r="D4697" s="1">
        <v>45180</v>
      </c>
      <c r="E4697" s="1" t="str">
        <f t="shared" si="73"/>
        <v>Sep 2023</v>
      </c>
      <c r="F4697" s="6">
        <v>260.993528691763</v>
      </c>
      <c r="G4697" t="s">
        <v>7</v>
      </c>
    </row>
    <row r="4698" spans="1:7" x14ac:dyDescent="0.3">
      <c r="A4698">
        <v>4697</v>
      </c>
      <c r="B4698" t="s">
        <v>11</v>
      </c>
      <c r="C4698" t="s">
        <v>15</v>
      </c>
      <c r="D4698" s="1">
        <v>45021</v>
      </c>
      <c r="E4698" s="1" t="str">
        <f t="shared" si="73"/>
        <v>Apr 2023</v>
      </c>
      <c r="F4698" s="6">
        <v>204.49043056704764</v>
      </c>
      <c r="G4698" t="s">
        <v>14</v>
      </c>
    </row>
    <row r="4699" spans="1:7" x14ac:dyDescent="0.3">
      <c r="A4699">
        <v>4698</v>
      </c>
      <c r="B4699" t="s">
        <v>16</v>
      </c>
      <c r="C4699" t="s">
        <v>6</v>
      </c>
      <c r="D4699" s="1">
        <v>45169</v>
      </c>
      <c r="E4699" s="1" t="str">
        <f t="shared" si="73"/>
        <v>Aug 2023</v>
      </c>
      <c r="F4699" s="6">
        <v>57.717476433677483</v>
      </c>
      <c r="G4699" t="s">
        <v>12</v>
      </c>
    </row>
    <row r="4700" spans="1:7" x14ac:dyDescent="0.3">
      <c r="A4700">
        <v>4699</v>
      </c>
      <c r="B4700" t="s">
        <v>18</v>
      </c>
      <c r="C4700" t="s">
        <v>15</v>
      </c>
      <c r="D4700" s="1">
        <v>45264</v>
      </c>
      <c r="E4700" s="1" t="str">
        <f t="shared" si="73"/>
        <v>Dec 2023</v>
      </c>
      <c r="F4700" s="6">
        <v>134.93784390280754</v>
      </c>
      <c r="G4700" t="s">
        <v>10</v>
      </c>
    </row>
    <row r="4701" spans="1:7" x14ac:dyDescent="0.3">
      <c r="A4701">
        <v>4700</v>
      </c>
      <c r="B4701" t="s">
        <v>13</v>
      </c>
      <c r="C4701" t="s">
        <v>15</v>
      </c>
      <c r="D4701" s="1">
        <v>45197</v>
      </c>
      <c r="E4701" s="1" t="str">
        <f t="shared" si="73"/>
        <v>Sep 2023</v>
      </c>
      <c r="F4701" s="6">
        <v>91.88869313369041</v>
      </c>
      <c r="G4701" t="s">
        <v>10</v>
      </c>
    </row>
    <row r="4702" spans="1:7" x14ac:dyDescent="0.3">
      <c r="A4702">
        <v>4701</v>
      </c>
      <c r="B4702" t="s">
        <v>21</v>
      </c>
      <c r="C4702" t="s">
        <v>9</v>
      </c>
      <c r="D4702" s="1">
        <v>45075</v>
      </c>
      <c r="E4702" s="1" t="str">
        <f t="shared" si="73"/>
        <v>May 2023</v>
      </c>
      <c r="F4702" s="6">
        <v>414.00164984812943</v>
      </c>
      <c r="G4702" t="s">
        <v>14</v>
      </c>
    </row>
    <row r="4703" spans="1:7" x14ac:dyDescent="0.3">
      <c r="A4703">
        <v>4702</v>
      </c>
      <c r="B4703" t="s">
        <v>8</v>
      </c>
      <c r="C4703" t="s">
        <v>9</v>
      </c>
      <c r="D4703" s="1">
        <v>45131</v>
      </c>
      <c r="E4703" s="1" t="str">
        <f t="shared" si="73"/>
        <v>Jul 2023</v>
      </c>
      <c r="F4703" s="6">
        <v>210.40155655783229</v>
      </c>
      <c r="G4703" t="s">
        <v>20</v>
      </c>
    </row>
    <row r="4704" spans="1:7" x14ac:dyDescent="0.3">
      <c r="A4704">
        <v>4703</v>
      </c>
      <c r="B4704" t="s">
        <v>5</v>
      </c>
      <c r="C4704" t="s">
        <v>15</v>
      </c>
      <c r="D4704" s="1">
        <v>45002</v>
      </c>
      <c r="E4704" s="1" t="str">
        <f t="shared" si="73"/>
        <v>Mar 2023</v>
      </c>
      <c r="F4704" s="6">
        <v>436.54041479562954</v>
      </c>
      <c r="G4704" t="s">
        <v>12</v>
      </c>
    </row>
    <row r="4705" spans="1:7" x14ac:dyDescent="0.3">
      <c r="A4705">
        <v>4704</v>
      </c>
      <c r="B4705" t="s">
        <v>13</v>
      </c>
      <c r="C4705" t="s">
        <v>17</v>
      </c>
      <c r="D4705" s="1">
        <v>45122</v>
      </c>
      <c r="E4705" s="1" t="str">
        <f t="shared" si="73"/>
        <v>Jul 2023</v>
      </c>
      <c r="F4705" s="6">
        <v>66.661858985466367</v>
      </c>
      <c r="G4705" t="s">
        <v>10</v>
      </c>
    </row>
    <row r="4706" spans="1:7" x14ac:dyDescent="0.3">
      <c r="A4706">
        <v>4705</v>
      </c>
      <c r="B4706" t="s">
        <v>21</v>
      </c>
      <c r="C4706" t="s">
        <v>17</v>
      </c>
      <c r="D4706" s="1">
        <v>45084</v>
      </c>
      <c r="E4706" s="1" t="str">
        <f t="shared" si="73"/>
        <v>Jun 2023</v>
      </c>
      <c r="F4706" s="6">
        <v>334.32356308156233</v>
      </c>
      <c r="G4706" t="s">
        <v>12</v>
      </c>
    </row>
    <row r="4707" spans="1:7" x14ac:dyDescent="0.3">
      <c r="A4707">
        <v>4706</v>
      </c>
      <c r="B4707" t="s">
        <v>18</v>
      </c>
      <c r="C4707" t="s">
        <v>6</v>
      </c>
      <c r="D4707" s="1">
        <v>45244</v>
      </c>
      <c r="E4707" s="1" t="str">
        <f t="shared" si="73"/>
        <v>Nov 2023</v>
      </c>
      <c r="F4707" s="6">
        <v>103.24857672233385</v>
      </c>
      <c r="G4707" t="s">
        <v>12</v>
      </c>
    </row>
    <row r="4708" spans="1:7" x14ac:dyDescent="0.3">
      <c r="A4708">
        <v>4707</v>
      </c>
      <c r="B4708" t="s">
        <v>16</v>
      </c>
      <c r="C4708" t="s">
        <v>15</v>
      </c>
      <c r="D4708" s="1">
        <v>44948</v>
      </c>
      <c r="E4708" s="1" t="str">
        <f t="shared" si="73"/>
        <v>Jan 2023</v>
      </c>
      <c r="F4708" s="6">
        <v>175.59265035739116</v>
      </c>
      <c r="G4708" t="s">
        <v>7</v>
      </c>
    </row>
    <row r="4709" spans="1:7" x14ac:dyDescent="0.3">
      <c r="A4709">
        <v>4708</v>
      </c>
      <c r="B4709" t="s">
        <v>11</v>
      </c>
      <c r="C4709" t="s">
        <v>19</v>
      </c>
      <c r="D4709" s="1">
        <v>45116</v>
      </c>
      <c r="E4709" s="1" t="str">
        <f t="shared" si="73"/>
        <v>Jul 2023</v>
      </c>
      <c r="F4709" s="6">
        <v>190.16532730530463</v>
      </c>
      <c r="G4709" t="s">
        <v>14</v>
      </c>
    </row>
    <row r="4710" spans="1:7" x14ac:dyDescent="0.3">
      <c r="A4710">
        <v>4709</v>
      </c>
      <c r="B4710" t="s">
        <v>13</v>
      </c>
      <c r="C4710" t="s">
        <v>19</v>
      </c>
      <c r="D4710" s="1">
        <v>45272</v>
      </c>
      <c r="E4710" s="1" t="str">
        <f t="shared" si="73"/>
        <v>Dec 2023</v>
      </c>
      <c r="F4710" s="6">
        <v>38.466263801861729</v>
      </c>
      <c r="G4710" t="s">
        <v>14</v>
      </c>
    </row>
    <row r="4711" spans="1:7" x14ac:dyDescent="0.3">
      <c r="A4711">
        <v>4710</v>
      </c>
      <c r="B4711" t="s">
        <v>5</v>
      </c>
      <c r="C4711" t="s">
        <v>15</v>
      </c>
      <c r="D4711" s="1">
        <v>45215</v>
      </c>
      <c r="E4711" s="1" t="str">
        <f t="shared" si="73"/>
        <v>Oct 2023</v>
      </c>
      <c r="F4711" s="6">
        <v>471.42257898053339</v>
      </c>
      <c r="G4711" t="s">
        <v>7</v>
      </c>
    </row>
    <row r="4712" spans="1:7" x14ac:dyDescent="0.3">
      <c r="A4712">
        <v>4711</v>
      </c>
      <c r="B4712" t="s">
        <v>16</v>
      </c>
      <c r="C4712" t="s">
        <v>9</v>
      </c>
      <c r="D4712" s="1">
        <v>45255</v>
      </c>
      <c r="E4712" s="1" t="str">
        <f t="shared" si="73"/>
        <v>Nov 2023</v>
      </c>
      <c r="F4712" s="6">
        <v>295.38631844529249</v>
      </c>
      <c r="G4712" t="s">
        <v>12</v>
      </c>
    </row>
    <row r="4713" spans="1:7" x14ac:dyDescent="0.3">
      <c r="A4713">
        <v>4712</v>
      </c>
      <c r="B4713" t="s">
        <v>8</v>
      </c>
      <c r="C4713" t="s">
        <v>19</v>
      </c>
      <c r="D4713" s="1">
        <v>45127</v>
      </c>
      <c r="E4713" s="1" t="str">
        <f t="shared" si="73"/>
        <v>Jul 2023</v>
      </c>
      <c r="F4713" s="6">
        <v>257.09107582915647</v>
      </c>
      <c r="G4713" t="s">
        <v>12</v>
      </c>
    </row>
    <row r="4714" spans="1:7" x14ac:dyDescent="0.3">
      <c r="A4714">
        <v>4713</v>
      </c>
      <c r="B4714" t="s">
        <v>21</v>
      </c>
      <c r="C4714" t="s">
        <v>19</v>
      </c>
      <c r="D4714" s="1">
        <v>45070</v>
      </c>
      <c r="E4714" s="1" t="str">
        <f t="shared" si="73"/>
        <v>May 2023</v>
      </c>
      <c r="F4714" s="6">
        <v>477.48528997808694</v>
      </c>
      <c r="G4714" t="s">
        <v>10</v>
      </c>
    </row>
    <row r="4715" spans="1:7" x14ac:dyDescent="0.3">
      <c r="A4715">
        <v>4714</v>
      </c>
      <c r="B4715" t="s">
        <v>16</v>
      </c>
      <c r="C4715" t="s">
        <v>15</v>
      </c>
      <c r="D4715" s="1">
        <v>45029</v>
      </c>
      <c r="E4715" s="1" t="str">
        <f t="shared" si="73"/>
        <v>Apr 2023</v>
      </c>
      <c r="F4715" s="6">
        <v>473.47981157568762</v>
      </c>
      <c r="G4715" t="s">
        <v>20</v>
      </c>
    </row>
    <row r="4716" spans="1:7" x14ac:dyDescent="0.3">
      <c r="A4716">
        <v>4715</v>
      </c>
      <c r="B4716" t="s">
        <v>18</v>
      </c>
      <c r="C4716" t="s">
        <v>17</v>
      </c>
      <c r="D4716" s="1">
        <v>45203</v>
      </c>
      <c r="E4716" s="1" t="str">
        <f t="shared" si="73"/>
        <v>Oct 2023</v>
      </c>
      <c r="F4716" s="6">
        <v>208.92309224950611</v>
      </c>
      <c r="G4716" t="s">
        <v>20</v>
      </c>
    </row>
    <row r="4717" spans="1:7" x14ac:dyDescent="0.3">
      <c r="A4717">
        <v>4716</v>
      </c>
      <c r="B4717" t="s">
        <v>8</v>
      </c>
      <c r="C4717" t="s">
        <v>9</v>
      </c>
      <c r="D4717" s="1">
        <v>44988</v>
      </c>
      <c r="E4717" s="1" t="str">
        <f t="shared" si="73"/>
        <v>Mar 2023</v>
      </c>
      <c r="F4717" s="6">
        <v>485.78769635115447</v>
      </c>
      <c r="G4717" t="s">
        <v>10</v>
      </c>
    </row>
    <row r="4718" spans="1:7" x14ac:dyDescent="0.3">
      <c r="A4718">
        <v>4717</v>
      </c>
      <c r="B4718" t="s">
        <v>13</v>
      </c>
      <c r="C4718" t="s">
        <v>19</v>
      </c>
      <c r="D4718" s="1">
        <v>45007</v>
      </c>
      <c r="E4718" s="1" t="str">
        <f t="shared" si="73"/>
        <v>Mar 2023</v>
      </c>
      <c r="F4718" s="6">
        <v>347.47494191679749</v>
      </c>
      <c r="G4718" t="s">
        <v>12</v>
      </c>
    </row>
    <row r="4719" spans="1:7" x14ac:dyDescent="0.3">
      <c r="A4719">
        <v>4718</v>
      </c>
      <c r="B4719" t="s">
        <v>5</v>
      </c>
      <c r="C4719" t="s">
        <v>6</v>
      </c>
      <c r="D4719" s="1">
        <v>44982</v>
      </c>
      <c r="E4719" s="1" t="str">
        <f t="shared" si="73"/>
        <v>Feb 2023</v>
      </c>
      <c r="F4719" s="6">
        <v>315.46687914544526</v>
      </c>
      <c r="G4719" t="s">
        <v>7</v>
      </c>
    </row>
    <row r="4720" spans="1:7" x14ac:dyDescent="0.3">
      <c r="A4720">
        <v>4719</v>
      </c>
      <c r="B4720" t="s">
        <v>5</v>
      </c>
      <c r="C4720" t="s">
        <v>19</v>
      </c>
      <c r="D4720" s="1">
        <v>45035</v>
      </c>
      <c r="E4720" s="1" t="str">
        <f t="shared" si="73"/>
        <v>Apr 2023</v>
      </c>
      <c r="F4720" s="6">
        <v>245.578920591133</v>
      </c>
      <c r="G4720" t="s">
        <v>14</v>
      </c>
    </row>
    <row r="4721" spans="1:7" x14ac:dyDescent="0.3">
      <c r="A4721">
        <v>4720</v>
      </c>
      <c r="B4721" t="s">
        <v>11</v>
      </c>
      <c r="C4721" t="s">
        <v>6</v>
      </c>
      <c r="D4721" s="1">
        <v>45185</v>
      </c>
      <c r="E4721" s="1" t="str">
        <f t="shared" si="73"/>
        <v>Sep 2023</v>
      </c>
      <c r="F4721" s="6">
        <v>192.68064295416463</v>
      </c>
      <c r="G4721" t="s">
        <v>20</v>
      </c>
    </row>
    <row r="4722" spans="1:7" x14ac:dyDescent="0.3">
      <c r="A4722">
        <v>4721</v>
      </c>
      <c r="B4722" t="s">
        <v>8</v>
      </c>
      <c r="C4722" t="s">
        <v>15</v>
      </c>
      <c r="D4722" s="1">
        <v>44993</v>
      </c>
      <c r="E4722" s="1" t="str">
        <f t="shared" si="73"/>
        <v>Mar 2023</v>
      </c>
      <c r="F4722" s="6">
        <v>402.48364603756659</v>
      </c>
      <c r="G4722" t="s">
        <v>14</v>
      </c>
    </row>
    <row r="4723" spans="1:7" x14ac:dyDescent="0.3">
      <c r="A4723">
        <v>4722</v>
      </c>
      <c r="B4723" t="s">
        <v>11</v>
      </c>
      <c r="C4723" t="s">
        <v>9</v>
      </c>
      <c r="D4723" s="1">
        <v>44964</v>
      </c>
      <c r="E4723" s="1" t="str">
        <f t="shared" si="73"/>
        <v>Feb 2023</v>
      </c>
      <c r="F4723" s="6">
        <v>196.5127175920789</v>
      </c>
      <c r="G4723" t="s">
        <v>12</v>
      </c>
    </row>
    <row r="4724" spans="1:7" x14ac:dyDescent="0.3">
      <c r="A4724">
        <v>4723</v>
      </c>
      <c r="B4724" t="s">
        <v>21</v>
      </c>
      <c r="C4724" t="s">
        <v>6</v>
      </c>
      <c r="D4724" s="1">
        <v>45103</v>
      </c>
      <c r="E4724" s="1" t="str">
        <f t="shared" si="73"/>
        <v>Jun 2023</v>
      </c>
      <c r="F4724" s="6">
        <v>5.3446557031187618</v>
      </c>
      <c r="G4724" t="s">
        <v>7</v>
      </c>
    </row>
    <row r="4725" spans="1:7" x14ac:dyDescent="0.3">
      <c r="A4725">
        <v>4724</v>
      </c>
      <c r="B4725" t="s">
        <v>5</v>
      </c>
      <c r="C4725" t="s">
        <v>15</v>
      </c>
      <c r="D4725" s="1">
        <v>45123</v>
      </c>
      <c r="E4725" s="1" t="str">
        <f t="shared" si="73"/>
        <v>Jul 2023</v>
      </c>
      <c r="F4725" s="6">
        <v>300.83717796839284</v>
      </c>
      <c r="G4725" t="s">
        <v>20</v>
      </c>
    </row>
    <row r="4726" spans="1:7" x14ac:dyDescent="0.3">
      <c r="A4726">
        <v>4725</v>
      </c>
      <c r="B4726" t="s">
        <v>5</v>
      </c>
      <c r="C4726" t="s">
        <v>19</v>
      </c>
      <c r="D4726" s="1">
        <v>44987</v>
      </c>
      <c r="E4726" s="1" t="str">
        <f t="shared" si="73"/>
        <v>Mar 2023</v>
      </c>
      <c r="F4726" s="6">
        <v>290.37917576201045</v>
      </c>
      <c r="G4726" t="s">
        <v>10</v>
      </c>
    </row>
    <row r="4727" spans="1:7" x14ac:dyDescent="0.3">
      <c r="A4727">
        <v>4726</v>
      </c>
      <c r="B4727" t="s">
        <v>21</v>
      </c>
      <c r="C4727" t="s">
        <v>17</v>
      </c>
      <c r="D4727" s="1">
        <v>44955</v>
      </c>
      <c r="E4727" s="1" t="str">
        <f t="shared" si="73"/>
        <v>Jan 2023</v>
      </c>
      <c r="F4727" s="6">
        <v>137.55413545297588</v>
      </c>
      <c r="G4727" t="s">
        <v>7</v>
      </c>
    </row>
    <row r="4728" spans="1:7" x14ac:dyDescent="0.3">
      <c r="A4728">
        <v>4727</v>
      </c>
      <c r="B4728" t="s">
        <v>13</v>
      </c>
      <c r="C4728" t="s">
        <v>19</v>
      </c>
      <c r="D4728" s="1">
        <v>45021</v>
      </c>
      <c r="E4728" s="1" t="str">
        <f t="shared" si="73"/>
        <v>Apr 2023</v>
      </c>
      <c r="F4728" s="6">
        <v>142.49930856215789</v>
      </c>
      <c r="G4728" t="s">
        <v>7</v>
      </c>
    </row>
    <row r="4729" spans="1:7" x14ac:dyDescent="0.3">
      <c r="A4729">
        <v>4728</v>
      </c>
      <c r="B4729" t="s">
        <v>13</v>
      </c>
      <c r="C4729" t="s">
        <v>17</v>
      </c>
      <c r="D4729" s="1">
        <v>45194</v>
      </c>
      <c r="E4729" s="1" t="str">
        <f t="shared" si="73"/>
        <v>Sep 2023</v>
      </c>
      <c r="F4729" s="6">
        <v>260.10905949143802</v>
      </c>
      <c r="G4729" t="s">
        <v>7</v>
      </c>
    </row>
    <row r="4730" spans="1:7" x14ac:dyDescent="0.3">
      <c r="A4730">
        <v>4729</v>
      </c>
      <c r="B4730" t="s">
        <v>11</v>
      </c>
      <c r="C4730" t="s">
        <v>6</v>
      </c>
      <c r="D4730" s="1">
        <v>45045</v>
      </c>
      <c r="E4730" s="1" t="str">
        <f t="shared" si="73"/>
        <v>Apr 2023</v>
      </c>
      <c r="F4730" s="6">
        <v>300.87623132415462</v>
      </c>
      <c r="G4730" t="s">
        <v>12</v>
      </c>
    </row>
    <row r="4731" spans="1:7" x14ac:dyDescent="0.3">
      <c r="A4731">
        <v>4730</v>
      </c>
      <c r="B4731" t="s">
        <v>5</v>
      </c>
      <c r="C4731" t="s">
        <v>19</v>
      </c>
      <c r="D4731" s="1">
        <v>44973</v>
      </c>
      <c r="E4731" s="1" t="str">
        <f t="shared" si="73"/>
        <v>Feb 2023</v>
      </c>
      <c r="F4731" s="6">
        <v>175.48055978119459</v>
      </c>
      <c r="G4731" t="s">
        <v>14</v>
      </c>
    </row>
    <row r="4732" spans="1:7" x14ac:dyDescent="0.3">
      <c r="A4732">
        <v>4731</v>
      </c>
      <c r="B4732" t="s">
        <v>13</v>
      </c>
      <c r="C4732" t="s">
        <v>19</v>
      </c>
      <c r="D4732" s="1">
        <v>45234</v>
      </c>
      <c r="E4732" s="1" t="str">
        <f t="shared" si="73"/>
        <v>Nov 2023</v>
      </c>
      <c r="F4732" s="6">
        <v>404.26876296232757</v>
      </c>
      <c r="G4732" t="s">
        <v>7</v>
      </c>
    </row>
    <row r="4733" spans="1:7" x14ac:dyDescent="0.3">
      <c r="A4733">
        <v>4732</v>
      </c>
      <c r="B4733" t="s">
        <v>21</v>
      </c>
      <c r="C4733" t="s">
        <v>17</v>
      </c>
      <c r="D4733" s="1">
        <v>45041</v>
      </c>
      <c r="E4733" s="1" t="str">
        <f t="shared" si="73"/>
        <v>Apr 2023</v>
      </c>
      <c r="F4733" s="6">
        <v>327.00919423478189</v>
      </c>
      <c r="G4733" t="s">
        <v>14</v>
      </c>
    </row>
    <row r="4734" spans="1:7" x14ac:dyDescent="0.3">
      <c r="A4734">
        <v>4733</v>
      </c>
      <c r="B4734" t="s">
        <v>8</v>
      </c>
      <c r="C4734" t="s">
        <v>17</v>
      </c>
      <c r="D4734" s="1">
        <v>44952</v>
      </c>
      <c r="E4734" s="1" t="str">
        <f t="shared" si="73"/>
        <v>Jan 2023</v>
      </c>
      <c r="F4734" s="6">
        <v>275.75760229089173</v>
      </c>
      <c r="G4734" t="s">
        <v>7</v>
      </c>
    </row>
    <row r="4735" spans="1:7" x14ac:dyDescent="0.3">
      <c r="A4735">
        <v>4734</v>
      </c>
      <c r="B4735" t="s">
        <v>18</v>
      </c>
      <c r="C4735" t="s">
        <v>6</v>
      </c>
      <c r="D4735" s="1">
        <v>45144</v>
      </c>
      <c r="E4735" s="1" t="str">
        <f t="shared" si="73"/>
        <v>Aug 2023</v>
      </c>
      <c r="F4735" s="6">
        <v>220.60073808957631</v>
      </c>
      <c r="G4735" t="s">
        <v>10</v>
      </c>
    </row>
    <row r="4736" spans="1:7" x14ac:dyDescent="0.3">
      <c r="A4736">
        <v>4735</v>
      </c>
      <c r="B4736" t="s">
        <v>21</v>
      </c>
      <c r="C4736" t="s">
        <v>17</v>
      </c>
      <c r="D4736" s="1">
        <v>45252</v>
      </c>
      <c r="E4736" s="1" t="str">
        <f t="shared" si="73"/>
        <v>Nov 2023</v>
      </c>
      <c r="F4736" s="6">
        <v>135.26039944207818</v>
      </c>
      <c r="G4736" t="s">
        <v>12</v>
      </c>
    </row>
    <row r="4737" spans="1:7" x14ac:dyDescent="0.3">
      <c r="A4737">
        <v>4736</v>
      </c>
      <c r="B4737" t="s">
        <v>11</v>
      </c>
      <c r="C4737" t="s">
        <v>15</v>
      </c>
      <c r="D4737" s="1">
        <v>44928</v>
      </c>
      <c r="E4737" s="1" t="str">
        <f t="shared" si="73"/>
        <v>Jan 2023</v>
      </c>
      <c r="F4737" s="6">
        <v>449.76622900121686</v>
      </c>
      <c r="G4737" t="s">
        <v>7</v>
      </c>
    </row>
    <row r="4738" spans="1:7" x14ac:dyDescent="0.3">
      <c r="A4738">
        <v>4737</v>
      </c>
      <c r="B4738" t="s">
        <v>8</v>
      </c>
      <c r="C4738" t="s">
        <v>19</v>
      </c>
      <c r="D4738" s="1">
        <v>45105</v>
      </c>
      <c r="E4738" s="1" t="str">
        <f t="shared" ref="E4738:E4801" si="74">TEXT(D4738, "MMM YYYY")</f>
        <v>Jun 2023</v>
      </c>
      <c r="F4738" s="6">
        <v>154.25309442999739</v>
      </c>
      <c r="G4738" t="s">
        <v>20</v>
      </c>
    </row>
    <row r="4739" spans="1:7" x14ac:dyDescent="0.3">
      <c r="A4739">
        <v>4738</v>
      </c>
      <c r="B4739" t="s">
        <v>13</v>
      </c>
      <c r="C4739" t="s">
        <v>15</v>
      </c>
      <c r="D4739" s="1">
        <v>45079</v>
      </c>
      <c r="E4739" s="1" t="str">
        <f t="shared" si="74"/>
        <v>Jun 2023</v>
      </c>
      <c r="F4739" s="6">
        <v>386.47687508136261</v>
      </c>
      <c r="G4739" t="s">
        <v>14</v>
      </c>
    </row>
    <row r="4740" spans="1:7" x14ac:dyDescent="0.3">
      <c r="A4740">
        <v>4739</v>
      </c>
      <c r="B4740" t="s">
        <v>11</v>
      </c>
      <c r="C4740" t="s">
        <v>9</v>
      </c>
      <c r="D4740" s="1">
        <v>45208</v>
      </c>
      <c r="E4740" s="1" t="str">
        <f t="shared" si="74"/>
        <v>Oct 2023</v>
      </c>
      <c r="F4740" s="6">
        <v>145.62013816032308</v>
      </c>
      <c r="G4740" t="s">
        <v>7</v>
      </c>
    </row>
    <row r="4741" spans="1:7" x14ac:dyDescent="0.3">
      <c r="A4741">
        <v>4740</v>
      </c>
      <c r="B4741" t="s">
        <v>16</v>
      </c>
      <c r="C4741" t="s">
        <v>9</v>
      </c>
      <c r="D4741" s="1">
        <v>45186</v>
      </c>
      <c r="E4741" s="1" t="str">
        <f t="shared" si="74"/>
        <v>Sep 2023</v>
      </c>
      <c r="F4741" s="6">
        <v>334.29552475019835</v>
      </c>
      <c r="G4741" t="s">
        <v>12</v>
      </c>
    </row>
    <row r="4742" spans="1:7" x14ac:dyDescent="0.3">
      <c r="A4742">
        <v>4741</v>
      </c>
      <c r="B4742" t="s">
        <v>8</v>
      </c>
      <c r="C4742" t="s">
        <v>19</v>
      </c>
      <c r="D4742" s="1">
        <v>44978</v>
      </c>
      <c r="E4742" s="1" t="str">
        <f t="shared" si="74"/>
        <v>Feb 2023</v>
      </c>
      <c r="F4742" s="6">
        <v>294.79493166887431</v>
      </c>
      <c r="G4742" t="s">
        <v>14</v>
      </c>
    </row>
    <row r="4743" spans="1:7" x14ac:dyDescent="0.3">
      <c r="A4743">
        <v>4742</v>
      </c>
      <c r="B4743" t="s">
        <v>11</v>
      </c>
      <c r="C4743" t="s">
        <v>15</v>
      </c>
      <c r="D4743" s="1">
        <v>45096</v>
      </c>
      <c r="E4743" s="1" t="str">
        <f t="shared" si="74"/>
        <v>Jun 2023</v>
      </c>
      <c r="F4743" s="6">
        <v>78.779175490471403</v>
      </c>
      <c r="G4743" t="s">
        <v>20</v>
      </c>
    </row>
    <row r="4744" spans="1:7" x14ac:dyDescent="0.3">
      <c r="A4744">
        <v>4743</v>
      </c>
      <c r="B4744" t="s">
        <v>11</v>
      </c>
      <c r="C4744" t="s">
        <v>15</v>
      </c>
      <c r="D4744" s="1">
        <v>45172</v>
      </c>
      <c r="E4744" s="1" t="str">
        <f t="shared" si="74"/>
        <v>Sep 2023</v>
      </c>
      <c r="F4744" s="6">
        <v>471.34680979751897</v>
      </c>
      <c r="G4744" t="s">
        <v>12</v>
      </c>
    </row>
    <row r="4745" spans="1:7" x14ac:dyDescent="0.3">
      <c r="A4745">
        <v>4744</v>
      </c>
      <c r="B4745" t="s">
        <v>21</v>
      </c>
      <c r="C4745" t="s">
        <v>17</v>
      </c>
      <c r="D4745" s="1">
        <v>45266</v>
      </c>
      <c r="E4745" s="1" t="str">
        <f t="shared" si="74"/>
        <v>Dec 2023</v>
      </c>
      <c r="F4745" s="6">
        <v>328.25148982285452</v>
      </c>
      <c r="G4745" t="s">
        <v>14</v>
      </c>
    </row>
    <row r="4746" spans="1:7" x14ac:dyDescent="0.3">
      <c r="A4746">
        <v>4745</v>
      </c>
      <c r="B4746" t="s">
        <v>8</v>
      </c>
      <c r="C4746" t="s">
        <v>6</v>
      </c>
      <c r="D4746" s="1">
        <v>45253</v>
      </c>
      <c r="E4746" s="1" t="str">
        <f t="shared" si="74"/>
        <v>Nov 2023</v>
      </c>
      <c r="F4746" s="6">
        <v>411.47185361642153</v>
      </c>
      <c r="G4746" t="s">
        <v>12</v>
      </c>
    </row>
    <row r="4747" spans="1:7" x14ac:dyDescent="0.3">
      <c r="A4747">
        <v>4746</v>
      </c>
      <c r="B4747" t="s">
        <v>5</v>
      </c>
      <c r="C4747" t="s">
        <v>9</v>
      </c>
      <c r="D4747" s="1">
        <v>44954</v>
      </c>
      <c r="E4747" s="1" t="str">
        <f t="shared" si="74"/>
        <v>Jan 2023</v>
      </c>
      <c r="F4747" s="6">
        <v>453.73971881207603</v>
      </c>
      <c r="G4747" t="s">
        <v>7</v>
      </c>
    </row>
    <row r="4748" spans="1:7" x14ac:dyDescent="0.3">
      <c r="A4748">
        <v>4747</v>
      </c>
      <c r="B4748" t="s">
        <v>13</v>
      </c>
      <c r="C4748" t="s">
        <v>15</v>
      </c>
      <c r="D4748" s="1">
        <v>45011</v>
      </c>
      <c r="E4748" s="1" t="str">
        <f t="shared" si="74"/>
        <v>Mar 2023</v>
      </c>
      <c r="F4748" s="6">
        <v>441.78250663958244</v>
      </c>
      <c r="G4748" t="s">
        <v>7</v>
      </c>
    </row>
    <row r="4749" spans="1:7" x14ac:dyDescent="0.3">
      <c r="A4749">
        <v>4748</v>
      </c>
      <c r="B4749" t="s">
        <v>13</v>
      </c>
      <c r="C4749" t="s">
        <v>6</v>
      </c>
      <c r="D4749" s="1">
        <v>45200</v>
      </c>
      <c r="E4749" s="1" t="str">
        <f t="shared" si="74"/>
        <v>Oct 2023</v>
      </c>
      <c r="F4749" s="6">
        <v>381.04808889727826</v>
      </c>
      <c r="G4749" t="s">
        <v>12</v>
      </c>
    </row>
    <row r="4750" spans="1:7" x14ac:dyDescent="0.3">
      <c r="A4750">
        <v>4749</v>
      </c>
      <c r="B4750" t="s">
        <v>11</v>
      </c>
      <c r="C4750" t="s">
        <v>17</v>
      </c>
      <c r="D4750" s="1">
        <v>45034</v>
      </c>
      <c r="E4750" s="1" t="str">
        <f t="shared" si="74"/>
        <v>Apr 2023</v>
      </c>
      <c r="F4750" s="6">
        <v>25.361973380711316</v>
      </c>
      <c r="G4750" t="s">
        <v>7</v>
      </c>
    </row>
    <row r="4751" spans="1:7" x14ac:dyDescent="0.3">
      <c r="A4751">
        <v>4750</v>
      </c>
      <c r="B4751" t="s">
        <v>18</v>
      </c>
      <c r="C4751" t="s">
        <v>9</v>
      </c>
      <c r="D4751" s="1">
        <v>45236</v>
      </c>
      <c r="E4751" s="1" t="str">
        <f t="shared" si="74"/>
        <v>Nov 2023</v>
      </c>
      <c r="F4751" s="6">
        <v>362.73121161738254</v>
      </c>
      <c r="G4751" t="s">
        <v>12</v>
      </c>
    </row>
    <row r="4752" spans="1:7" x14ac:dyDescent="0.3">
      <c r="A4752">
        <v>4751</v>
      </c>
      <c r="B4752" t="s">
        <v>18</v>
      </c>
      <c r="C4752" t="s">
        <v>9</v>
      </c>
      <c r="D4752" s="1">
        <v>45063</v>
      </c>
      <c r="E4752" s="1" t="str">
        <f t="shared" si="74"/>
        <v>May 2023</v>
      </c>
      <c r="F4752" s="6">
        <v>430.04459538799028</v>
      </c>
      <c r="G4752" t="s">
        <v>10</v>
      </c>
    </row>
    <row r="4753" spans="1:7" x14ac:dyDescent="0.3">
      <c r="A4753">
        <v>4752</v>
      </c>
      <c r="B4753" t="s">
        <v>11</v>
      </c>
      <c r="C4753" t="s">
        <v>15</v>
      </c>
      <c r="D4753" s="1">
        <v>45067</v>
      </c>
      <c r="E4753" s="1" t="str">
        <f t="shared" si="74"/>
        <v>May 2023</v>
      </c>
      <c r="F4753" s="6">
        <v>208.21058326002822</v>
      </c>
      <c r="G4753" t="s">
        <v>20</v>
      </c>
    </row>
    <row r="4754" spans="1:7" x14ac:dyDescent="0.3">
      <c r="A4754">
        <v>4753</v>
      </c>
      <c r="B4754" t="s">
        <v>5</v>
      </c>
      <c r="C4754" t="s">
        <v>6</v>
      </c>
      <c r="D4754" s="1">
        <v>44933</v>
      </c>
      <c r="E4754" s="1" t="str">
        <f t="shared" si="74"/>
        <v>Jan 2023</v>
      </c>
      <c r="F4754" s="6">
        <v>78.234605245235926</v>
      </c>
      <c r="G4754" t="s">
        <v>12</v>
      </c>
    </row>
    <row r="4755" spans="1:7" x14ac:dyDescent="0.3">
      <c r="A4755">
        <v>4754</v>
      </c>
      <c r="B4755" t="s">
        <v>18</v>
      </c>
      <c r="C4755" t="s">
        <v>6</v>
      </c>
      <c r="D4755" s="1">
        <v>45042</v>
      </c>
      <c r="E4755" s="1" t="str">
        <f t="shared" si="74"/>
        <v>Apr 2023</v>
      </c>
      <c r="F4755" s="6">
        <v>28.644843520532383</v>
      </c>
      <c r="G4755" t="s">
        <v>10</v>
      </c>
    </row>
    <row r="4756" spans="1:7" x14ac:dyDescent="0.3">
      <c r="A4756">
        <v>4755</v>
      </c>
      <c r="B4756" t="s">
        <v>21</v>
      </c>
      <c r="C4756" t="s">
        <v>15</v>
      </c>
      <c r="D4756" s="1">
        <v>45195</v>
      </c>
      <c r="E4756" s="1" t="str">
        <f t="shared" si="74"/>
        <v>Sep 2023</v>
      </c>
      <c r="F4756" s="6">
        <v>196.22155038343163</v>
      </c>
      <c r="G4756" t="s">
        <v>7</v>
      </c>
    </row>
    <row r="4757" spans="1:7" x14ac:dyDescent="0.3">
      <c r="A4757">
        <v>4756</v>
      </c>
      <c r="B4757" t="s">
        <v>11</v>
      </c>
      <c r="C4757" t="s">
        <v>19</v>
      </c>
      <c r="D4757" s="1">
        <v>45218</v>
      </c>
      <c r="E4757" s="1" t="str">
        <f t="shared" si="74"/>
        <v>Oct 2023</v>
      </c>
      <c r="F4757" s="6">
        <v>135.32408528044436</v>
      </c>
      <c r="G4757" t="s">
        <v>12</v>
      </c>
    </row>
    <row r="4758" spans="1:7" x14ac:dyDescent="0.3">
      <c r="A4758">
        <v>4757</v>
      </c>
      <c r="B4758" t="s">
        <v>18</v>
      </c>
      <c r="C4758" t="s">
        <v>9</v>
      </c>
      <c r="D4758" s="1">
        <v>45074</v>
      </c>
      <c r="E4758" s="1" t="str">
        <f t="shared" si="74"/>
        <v>May 2023</v>
      </c>
      <c r="F4758" s="6">
        <v>229.79960174948175</v>
      </c>
      <c r="G4758" t="s">
        <v>20</v>
      </c>
    </row>
    <row r="4759" spans="1:7" x14ac:dyDescent="0.3">
      <c r="A4759">
        <v>4758</v>
      </c>
      <c r="B4759" t="s">
        <v>8</v>
      </c>
      <c r="C4759" t="s">
        <v>19</v>
      </c>
      <c r="D4759" s="1">
        <v>45051</v>
      </c>
      <c r="E4759" s="1" t="str">
        <f t="shared" si="74"/>
        <v>May 2023</v>
      </c>
      <c r="F4759" s="6">
        <v>497.18924101110878</v>
      </c>
      <c r="G4759" t="s">
        <v>7</v>
      </c>
    </row>
    <row r="4760" spans="1:7" x14ac:dyDescent="0.3">
      <c r="A4760">
        <v>4759</v>
      </c>
      <c r="B4760" t="s">
        <v>8</v>
      </c>
      <c r="C4760" t="s">
        <v>19</v>
      </c>
      <c r="D4760" s="1">
        <v>44959</v>
      </c>
      <c r="E4760" s="1" t="str">
        <f t="shared" si="74"/>
        <v>Feb 2023</v>
      </c>
      <c r="F4760" s="6">
        <v>143.40775902081612</v>
      </c>
      <c r="G4760" t="s">
        <v>7</v>
      </c>
    </row>
    <row r="4761" spans="1:7" x14ac:dyDescent="0.3">
      <c r="A4761">
        <v>4760</v>
      </c>
      <c r="B4761" t="s">
        <v>18</v>
      </c>
      <c r="C4761" t="s">
        <v>19</v>
      </c>
      <c r="D4761" s="1">
        <v>44932</v>
      </c>
      <c r="E4761" s="1" t="str">
        <f t="shared" si="74"/>
        <v>Jan 2023</v>
      </c>
      <c r="F4761" s="6">
        <v>28.516307345526918</v>
      </c>
      <c r="G4761" t="s">
        <v>10</v>
      </c>
    </row>
    <row r="4762" spans="1:7" x14ac:dyDescent="0.3">
      <c r="A4762">
        <v>4761</v>
      </c>
      <c r="B4762" t="s">
        <v>16</v>
      </c>
      <c r="C4762" t="s">
        <v>19</v>
      </c>
      <c r="D4762" s="1">
        <v>45115</v>
      </c>
      <c r="E4762" s="1" t="str">
        <f t="shared" si="74"/>
        <v>Jul 2023</v>
      </c>
      <c r="F4762" s="6">
        <v>454.13142554296928</v>
      </c>
      <c r="G4762" t="s">
        <v>20</v>
      </c>
    </row>
    <row r="4763" spans="1:7" x14ac:dyDescent="0.3">
      <c r="A4763">
        <v>4762</v>
      </c>
      <c r="B4763" t="s">
        <v>5</v>
      </c>
      <c r="C4763" t="s">
        <v>9</v>
      </c>
      <c r="D4763" s="1">
        <v>45136</v>
      </c>
      <c r="E4763" s="1" t="str">
        <f t="shared" si="74"/>
        <v>Jul 2023</v>
      </c>
      <c r="F4763" s="6">
        <v>337.53268273931451</v>
      </c>
      <c r="G4763" t="s">
        <v>7</v>
      </c>
    </row>
    <row r="4764" spans="1:7" x14ac:dyDescent="0.3">
      <c r="A4764">
        <v>4763</v>
      </c>
      <c r="B4764" t="s">
        <v>8</v>
      </c>
      <c r="C4764" t="s">
        <v>15</v>
      </c>
      <c r="D4764" s="1">
        <v>45139</v>
      </c>
      <c r="E4764" s="1" t="str">
        <f t="shared" si="74"/>
        <v>Aug 2023</v>
      </c>
      <c r="F4764" s="6">
        <v>7.6980954829543622</v>
      </c>
      <c r="G4764" t="s">
        <v>10</v>
      </c>
    </row>
    <row r="4765" spans="1:7" x14ac:dyDescent="0.3">
      <c r="A4765">
        <v>4764</v>
      </c>
      <c r="B4765" t="s">
        <v>18</v>
      </c>
      <c r="C4765" t="s">
        <v>6</v>
      </c>
      <c r="D4765" s="1">
        <v>45126</v>
      </c>
      <c r="E4765" s="1" t="str">
        <f t="shared" si="74"/>
        <v>Jul 2023</v>
      </c>
      <c r="F4765" s="6">
        <v>363.71571043200726</v>
      </c>
      <c r="G4765" t="s">
        <v>10</v>
      </c>
    </row>
    <row r="4766" spans="1:7" x14ac:dyDescent="0.3">
      <c r="A4766">
        <v>4765</v>
      </c>
      <c r="B4766" t="s">
        <v>8</v>
      </c>
      <c r="C4766" t="s">
        <v>17</v>
      </c>
      <c r="D4766" s="1">
        <v>45053</v>
      </c>
      <c r="E4766" s="1" t="str">
        <f t="shared" si="74"/>
        <v>May 2023</v>
      </c>
      <c r="F4766" s="6">
        <v>91.80409978780159</v>
      </c>
      <c r="G4766" t="s">
        <v>14</v>
      </c>
    </row>
    <row r="4767" spans="1:7" x14ac:dyDescent="0.3">
      <c r="A4767">
        <v>4766</v>
      </c>
      <c r="B4767" t="s">
        <v>5</v>
      </c>
      <c r="C4767" t="s">
        <v>9</v>
      </c>
      <c r="D4767" s="1">
        <v>45064</v>
      </c>
      <c r="E4767" s="1" t="str">
        <f t="shared" si="74"/>
        <v>May 2023</v>
      </c>
      <c r="F4767" s="6">
        <v>183.31831147620909</v>
      </c>
      <c r="G4767" t="s">
        <v>12</v>
      </c>
    </row>
    <row r="4768" spans="1:7" x14ac:dyDescent="0.3">
      <c r="A4768">
        <v>4767</v>
      </c>
      <c r="B4768" t="s">
        <v>18</v>
      </c>
      <c r="C4768" t="s">
        <v>15</v>
      </c>
      <c r="D4768" s="1">
        <v>45120</v>
      </c>
      <c r="E4768" s="1" t="str">
        <f t="shared" si="74"/>
        <v>Jul 2023</v>
      </c>
      <c r="F4768" s="6">
        <v>35.369115029191548</v>
      </c>
      <c r="G4768" t="s">
        <v>10</v>
      </c>
    </row>
    <row r="4769" spans="1:7" x14ac:dyDescent="0.3">
      <c r="A4769">
        <v>4768</v>
      </c>
      <c r="B4769" t="s">
        <v>13</v>
      </c>
      <c r="C4769" t="s">
        <v>6</v>
      </c>
      <c r="D4769" s="1">
        <v>45049</v>
      </c>
      <c r="E4769" s="1" t="str">
        <f t="shared" si="74"/>
        <v>May 2023</v>
      </c>
      <c r="F4769" s="6">
        <v>488.66328639184667</v>
      </c>
      <c r="G4769" t="s">
        <v>10</v>
      </c>
    </row>
    <row r="4770" spans="1:7" x14ac:dyDescent="0.3">
      <c r="A4770">
        <v>4769</v>
      </c>
      <c r="B4770" t="s">
        <v>8</v>
      </c>
      <c r="C4770" t="s">
        <v>6</v>
      </c>
      <c r="D4770" s="1">
        <v>45210</v>
      </c>
      <c r="E4770" s="1" t="str">
        <f t="shared" si="74"/>
        <v>Oct 2023</v>
      </c>
      <c r="F4770" s="6">
        <v>116.15187259888293</v>
      </c>
      <c r="G4770" t="s">
        <v>7</v>
      </c>
    </row>
    <row r="4771" spans="1:7" x14ac:dyDescent="0.3">
      <c r="A4771">
        <v>4770</v>
      </c>
      <c r="B4771" t="s">
        <v>21</v>
      </c>
      <c r="C4771" t="s">
        <v>19</v>
      </c>
      <c r="D4771" s="1">
        <v>45191</v>
      </c>
      <c r="E4771" s="1" t="str">
        <f t="shared" si="74"/>
        <v>Sep 2023</v>
      </c>
      <c r="F4771" s="6">
        <v>336.51930775112453</v>
      </c>
      <c r="G4771" t="s">
        <v>7</v>
      </c>
    </row>
    <row r="4772" spans="1:7" x14ac:dyDescent="0.3">
      <c r="A4772">
        <v>4771</v>
      </c>
      <c r="B4772" t="s">
        <v>18</v>
      </c>
      <c r="C4772" t="s">
        <v>19</v>
      </c>
      <c r="D4772" s="1">
        <v>45134</v>
      </c>
      <c r="E4772" s="1" t="str">
        <f t="shared" si="74"/>
        <v>Jul 2023</v>
      </c>
      <c r="F4772" s="6">
        <v>317.11601839967722</v>
      </c>
      <c r="G4772" t="s">
        <v>20</v>
      </c>
    </row>
    <row r="4773" spans="1:7" x14ac:dyDescent="0.3">
      <c r="A4773">
        <v>4772</v>
      </c>
      <c r="B4773" t="s">
        <v>5</v>
      </c>
      <c r="C4773" t="s">
        <v>19</v>
      </c>
      <c r="D4773" s="1">
        <v>45252</v>
      </c>
      <c r="E4773" s="1" t="str">
        <f t="shared" si="74"/>
        <v>Nov 2023</v>
      </c>
      <c r="F4773" s="6">
        <v>112.17552569210442</v>
      </c>
      <c r="G4773" t="s">
        <v>7</v>
      </c>
    </row>
    <row r="4774" spans="1:7" x14ac:dyDescent="0.3">
      <c r="A4774">
        <v>4773</v>
      </c>
      <c r="B4774" t="s">
        <v>16</v>
      </c>
      <c r="C4774" t="s">
        <v>15</v>
      </c>
      <c r="D4774" s="1">
        <v>45216</v>
      </c>
      <c r="E4774" s="1" t="str">
        <f t="shared" si="74"/>
        <v>Oct 2023</v>
      </c>
      <c r="F4774" s="6">
        <v>231.60340791802443</v>
      </c>
      <c r="G4774" t="s">
        <v>14</v>
      </c>
    </row>
    <row r="4775" spans="1:7" x14ac:dyDescent="0.3">
      <c r="A4775">
        <v>4774</v>
      </c>
      <c r="B4775" t="s">
        <v>8</v>
      </c>
      <c r="C4775" t="s">
        <v>17</v>
      </c>
      <c r="D4775" s="1">
        <v>45290</v>
      </c>
      <c r="E4775" s="1" t="str">
        <f t="shared" si="74"/>
        <v>Dec 2023</v>
      </c>
      <c r="F4775" s="6">
        <v>109.08377058736845</v>
      </c>
      <c r="G4775" t="s">
        <v>20</v>
      </c>
    </row>
    <row r="4776" spans="1:7" x14ac:dyDescent="0.3">
      <c r="A4776">
        <v>4775</v>
      </c>
      <c r="B4776" t="s">
        <v>18</v>
      </c>
      <c r="C4776" t="s">
        <v>6</v>
      </c>
      <c r="D4776" s="1">
        <v>45205</v>
      </c>
      <c r="E4776" s="1" t="str">
        <f t="shared" si="74"/>
        <v>Oct 2023</v>
      </c>
      <c r="F4776" s="6">
        <v>321.73591774849643</v>
      </c>
      <c r="G4776" t="s">
        <v>10</v>
      </c>
    </row>
    <row r="4777" spans="1:7" x14ac:dyDescent="0.3">
      <c r="A4777">
        <v>4776</v>
      </c>
      <c r="B4777" t="s">
        <v>21</v>
      </c>
      <c r="C4777" t="s">
        <v>17</v>
      </c>
      <c r="D4777" s="1">
        <v>44978</v>
      </c>
      <c r="E4777" s="1" t="str">
        <f t="shared" si="74"/>
        <v>Feb 2023</v>
      </c>
      <c r="F4777" s="6">
        <v>457.58734485838647</v>
      </c>
      <c r="G4777" t="s">
        <v>14</v>
      </c>
    </row>
    <row r="4778" spans="1:7" x14ac:dyDescent="0.3">
      <c r="A4778">
        <v>4777</v>
      </c>
      <c r="B4778" t="s">
        <v>11</v>
      </c>
      <c r="C4778" t="s">
        <v>15</v>
      </c>
      <c r="D4778" s="1">
        <v>44938</v>
      </c>
      <c r="E4778" s="1" t="str">
        <f t="shared" si="74"/>
        <v>Jan 2023</v>
      </c>
      <c r="F4778" s="6">
        <v>358.63300326190779</v>
      </c>
      <c r="G4778" t="s">
        <v>7</v>
      </c>
    </row>
    <row r="4779" spans="1:7" x14ac:dyDescent="0.3">
      <c r="A4779">
        <v>4778</v>
      </c>
      <c r="B4779" t="s">
        <v>21</v>
      </c>
      <c r="C4779" t="s">
        <v>15</v>
      </c>
      <c r="D4779" s="1">
        <v>45161</v>
      </c>
      <c r="E4779" s="1" t="str">
        <f t="shared" si="74"/>
        <v>Aug 2023</v>
      </c>
      <c r="F4779" s="6">
        <v>434.73154967523595</v>
      </c>
      <c r="G4779" t="s">
        <v>10</v>
      </c>
    </row>
    <row r="4780" spans="1:7" x14ac:dyDescent="0.3">
      <c r="A4780">
        <v>4779</v>
      </c>
      <c r="B4780" t="s">
        <v>13</v>
      </c>
      <c r="C4780" t="s">
        <v>17</v>
      </c>
      <c r="D4780" s="1">
        <v>45103</v>
      </c>
      <c r="E4780" s="1" t="str">
        <f t="shared" si="74"/>
        <v>Jun 2023</v>
      </c>
      <c r="F4780" s="6">
        <v>267.0383375539194</v>
      </c>
      <c r="G4780" t="s">
        <v>20</v>
      </c>
    </row>
    <row r="4781" spans="1:7" x14ac:dyDescent="0.3">
      <c r="A4781">
        <v>4780</v>
      </c>
      <c r="B4781" t="s">
        <v>13</v>
      </c>
      <c r="C4781" t="s">
        <v>19</v>
      </c>
      <c r="D4781" s="1">
        <v>45237</v>
      </c>
      <c r="E4781" s="1" t="str">
        <f t="shared" si="74"/>
        <v>Nov 2023</v>
      </c>
      <c r="F4781" s="6">
        <v>135.55953598348987</v>
      </c>
      <c r="G4781" t="s">
        <v>20</v>
      </c>
    </row>
    <row r="4782" spans="1:7" x14ac:dyDescent="0.3">
      <c r="A4782">
        <v>4781</v>
      </c>
      <c r="B4782" t="s">
        <v>21</v>
      </c>
      <c r="C4782" t="s">
        <v>15</v>
      </c>
      <c r="D4782" s="1">
        <v>45288</v>
      </c>
      <c r="E4782" s="1" t="str">
        <f t="shared" si="74"/>
        <v>Dec 2023</v>
      </c>
      <c r="F4782" s="6">
        <v>479.52902383064827</v>
      </c>
      <c r="G4782" t="s">
        <v>14</v>
      </c>
    </row>
    <row r="4783" spans="1:7" x14ac:dyDescent="0.3">
      <c r="A4783">
        <v>4782</v>
      </c>
      <c r="B4783" t="s">
        <v>13</v>
      </c>
      <c r="C4783" t="s">
        <v>15</v>
      </c>
      <c r="D4783" s="1">
        <v>45023</v>
      </c>
      <c r="E4783" s="1" t="str">
        <f t="shared" si="74"/>
        <v>Apr 2023</v>
      </c>
      <c r="F4783" s="6">
        <v>91.519965602946613</v>
      </c>
      <c r="G4783" t="s">
        <v>14</v>
      </c>
    </row>
    <row r="4784" spans="1:7" x14ac:dyDescent="0.3">
      <c r="A4784">
        <v>4783</v>
      </c>
      <c r="B4784" t="s">
        <v>8</v>
      </c>
      <c r="C4784" t="s">
        <v>17</v>
      </c>
      <c r="D4784" s="1">
        <v>45117</v>
      </c>
      <c r="E4784" s="1" t="str">
        <f t="shared" si="74"/>
        <v>Jul 2023</v>
      </c>
      <c r="F4784" s="6">
        <v>27.259334891862846</v>
      </c>
      <c r="G4784" t="s">
        <v>10</v>
      </c>
    </row>
    <row r="4785" spans="1:7" x14ac:dyDescent="0.3">
      <c r="A4785">
        <v>4784</v>
      </c>
      <c r="B4785" t="s">
        <v>13</v>
      </c>
      <c r="C4785" t="s">
        <v>17</v>
      </c>
      <c r="D4785" s="1">
        <v>45112</v>
      </c>
      <c r="E4785" s="1" t="str">
        <f t="shared" si="74"/>
        <v>Jul 2023</v>
      </c>
      <c r="F4785" s="6">
        <v>302.35238730177127</v>
      </c>
      <c r="G4785" t="s">
        <v>20</v>
      </c>
    </row>
    <row r="4786" spans="1:7" x14ac:dyDescent="0.3">
      <c r="A4786">
        <v>4785</v>
      </c>
      <c r="B4786" t="s">
        <v>13</v>
      </c>
      <c r="C4786" t="s">
        <v>6</v>
      </c>
      <c r="D4786" s="1">
        <v>45253</v>
      </c>
      <c r="E4786" s="1" t="str">
        <f t="shared" si="74"/>
        <v>Nov 2023</v>
      </c>
      <c r="F4786" s="6">
        <v>298.52490243095053</v>
      </c>
      <c r="G4786" t="s">
        <v>14</v>
      </c>
    </row>
    <row r="4787" spans="1:7" x14ac:dyDescent="0.3">
      <c r="A4787">
        <v>4786</v>
      </c>
      <c r="B4787" t="s">
        <v>5</v>
      </c>
      <c r="C4787" t="s">
        <v>19</v>
      </c>
      <c r="D4787" s="1">
        <v>45045</v>
      </c>
      <c r="E4787" s="1" t="str">
        <f t="shared" si="74"/>
        <v>Apr 2023</v>
      </c>
      <c r="F4787" s="6">
        <v>161.68179936706417</v>
      </c>
      <c r="G4787" t="s">
        <v>7</v>
      </c>
    </row>
    <row r="4788" spans="1:7" x14ac:dyDescent="0.3">
      <c r="A4788">
        <v>4787</v>
      </c>
      <c r="B4788" t="s">
        <v>8</v>
      </c>
      <c r="C4788" t="s">
        <v>19</v>
      </c>
      <c r="D4788" s="1">
        <v>45176</v>
      </c>
      <c r="E4788" s="1" t="str">
        <f t="shared" si="74"/>
        <v>Sep 2023</v>
      </c>
      <c r="F4788" s="6">
        <v>395.67689263508237</v>
      </c>
      <c r="G4788" t="s">
        <v>20</v>
      </c>
    </row>
    <row r="4789" spans="1:7" x14ac:dyDescent="0.3">
      <c r="A4789">
        <v>4788</v>
      </c>
      <c r="B4789" t="s">
        <v>18</v>
      </c>
      <c r="C4789" t="s">
        <v>9</v>
      </c>
      <c r="D4789" s="1">
        <v>45266</v>
      </c>
      <c r="E4789" s="1" t="str">
        <f t="shared" si="74"/>
        <v>Dec 2023</v>
      </c>
      <c r="F4789" s="6">
        <v>436.27059837788369</v>
      </c>
      <c r="G4789" t="s">
        <v>7</v>
      </c>
    </row>
    <row r="4790" spans="1:7" x14ac:dyDescent="0.3">
      <c r="A4790">
        <v>4789</v>
      </c>
      <c r="B4790" t="s">
        <v>18</v>
      </c>
      <c r="C4790" t="s">
        <v>6</v>
      </c>
      <c r="D4790" s="1">
        <v>44981</v>
      </c>
      <c r="E4790" s="1" t="str">
        <f t="shared" si="74"/>
        <v>Feb 2023</v>
      </c>
      <c r="F4790" s="6">
        <v>123.50237305622034</v>
      </c>
      <c r="G4790" t="s">
        <v>10</v>
      </c>
    </row>
    <row r="4791" spans="1:7" x14ac:dyDescent="0.3">
      <c r="A4791">
        <v>4790</v>
      </c>
      <c r="B4791" t="s">
        <v>13</v>
      </c>
      <c r="C4791" t="s">
        <v>6</v>
      </c>
      <c r="D4791" s="1">
        <v>45074</v>
      </c>
      <c r="E4791" s="1" t="str">
        <f t="shared" si="74"/>
        <v>May 2023</v>
      </c>
      <c r="F4791" s="6">
        <v>363.13166806888978</v>
      </c>
      <c r="G4791" t="s">
        <v>10</v>
      </c>
    </row>
    <row r="4792" spans="1:7" x14ac:dyDescent="0.3">
      <c r="A4792">
        <v>4791</v>
      </c>
      <c r="B4792" t="s">
        <v>16</v>
      </c>
      <c r="C4792" t="s">
        <v>15</v>
      </c>
      <c r="D4792" s="1">
        <v>44973</v>
      </c>
      <c r="E4792" s="1" t="str">
        <f t="shared" si="74"/>
        <v>Feb 2023</v>
      </c>
      <c r="F4792" s="6">
        <v>296.84030808314111</v>
      </c>
      <c r="G4792" t="s">
        <v>12</v>
      </c>
    </row>
    <row r="4793" spans="1:7" x14ac:dyDescent="0.3">
      <c r="A4793">
        <v>4792</v>
      </c>
      <c r="B4793" t="s">
        <v>8</v>
      </c>
      <c r="C4793" t="s">
        <v>15</v>
      </c>
      <c r="D4793" s="1">
        <v>44961</v>
      </c>
      <c r="E4793" s="1" t="str">
        <f t="shared" si="74"/>
        <v>Feb 2023</v>
      </c>
      <c r="F4793" s="6">
        <v>79.727527844835265</v>
      </c>
      <c r="G4793" t="s">
        <v>20</v>
      </c>
    </row>
    <row r="4794" spans="1:7" x14ac:dyDescent="0.3">
      <c r="A4794">
        <v>4793</v>
      </c>
      <c r="B4794" t="s">
        <v>5</v>
      </c>
      <c r="C4794" t="s">
        <v>6</v>
      </c>
      <c r="D4794" s="1">
        <v>45242</v>
      </c>
      <c r="E4794" s="1" t="str">
        <f t="shared" si="74"/>
        <v>Nov 2023</v>
      </c>
      <c r="F4794" s="6">
        <v>242.08455060970454</v>
      </c>
      <c r="G4794" t="s">
        <v>14</v>
      </c>
    </row>
    <row r="4795" spans="1:7" x14ac:dyDescent="0.3">
      <c r="A4795">
        <v>4794</v>
      </c>
      <c r="B4795" t="s">
        <v>16</v>
      </c>
      <c r="C4795" t="s">
        <v>9</v>
      </c>
      <c r="D4795" s="1">
        <v>44971</v>
      </c>
      <c r="E4795" s="1" t="str">
        <f t="shared" si="74"/>
        <v>Feb 2023</v>
      </c>
      <c r="F4795" s="6">
        <v>102.15796359705409</v>
      </c>
      <c r="G4795" t="s">
        <v>14</v>
      </c>
    </row>
    <row r="4796" spans="1:7" x14ac:dyDescent="0.3">
      <c r="A4796">
        <v>4795</v>
      </c>
      <c r="B4796" t="s">
        <v>18</v>
      </c>
      <c r="C4796" t="s">
        <v>19</v>
      </c>
      <c r="D4796" s="1">
        <v>45080</v>
      </c>
      <c r="E4796" s="1" t="str">
        <f t="shared" si="74"/>
        <v>Jun 2023</v>
      </c>
      <c r="F4796" s="6">
        <v>274.05499597922801</v>
      </c>
      <c r="G4796" t="s">
        <v>12</v>
      </c>
    </row>
    <row r="4797" spans="1:7" x14ac:dyDescent="0.3">
      <c r="A4797">
        <v>4796</v>
      </c>
      <c r="B4797" t="s">
        <v>8</v>
      </c>
      <c r="C4797" t="s">
        <v>6</v>
      </c>
      <c r="D4797" s="1">
        <v>45049</v>
      </c>
      <c r="E4797" s="1" t="str">
        <f t="shared" si="74"/>
        <v>May 2023</v>
      </c>
      <c r="F4797" s="6">
        <v>245.48571184504519</v>
      </c>
      <c r="G4797" t="s">
        <v>14</v>
      </c>
    </row>
    <row r="4798" spans="1:7" x14ac:dyDescent="0.3">
      <c r="A4798">
        <v>4797</v>
      </c>
      <c r="B4798" t="s">
        <v>21</v>
      </c>
      <c r="C4798" t="s">
        <v>15</v>
      </c>
      <c r="D4798" s="1">
        <v>44967</v>
      </c>
      <c r="E4798" s="1" t="str">
        <f t="shared" si="74"/>
        <v>Feb 2023</v>
      </c>
      <c r="F4798" s="6">
        <v>226.45913141685784</v>
      </c>
      <c r="G4798" t="s">
        <v>14</v>
      </c>
    </row>
    <row r="4799" spans="1:7" x14ac:dyDescent="0.3">
      <c r="A4799">
        <v>4798</v>
      </c>
      <c r="B4799" t="s">
        <v>5</v>
      </c>
      <c r="C4799" t="s">
        <v>15</v>
      </c>
      <c r="D4799" s="1">
        <v>45170</v>
      </c>
      <c r="E4799" s="1" t="str">
        <f t="shared" si="74"/>
        <v>Sep 2023</v>
      </c>
      <c r="F4799" s="6">
        <v>219.81637070138697</v>
      </c>
      <c r="G4799" t="s">
        <v>14</v>
      </c>
    </row>
    <row r="4800" spans="1:7" x14ac:dyDescent="0.3">
      <c r="A4800">
        <v>4799</v>
      </c>
      <c r="B4800" t="s">
        <v>5</v>
      </c>
      <c r="C4800" t="s">
        <v>19</v>
      </c>
      <c r="D4800" s="1">
        <v>45011</v>
      </c>
      <c r="E4800" s="1" t="str">
        <f t="shared" si="74"/>
        <v>Mar 2023</v>
      </c>
      <c r="F4800" s="6">
        <v>74.257076689009921</v>
      </c>
      <c r="G4800" t="s">
        <v>20</v>
      </c>
    </row>
    <row r="4801" spans="1:7" x14ac:dyDescent="0.3">
      <c r="A4801">
        <v>4800</v>
      </c>
      <c r="B4801" t="s">
        <v>13</v>
      </c>
      <c r="C4801" t="s">
        <v>15</v>
      </c>
      <c r="D4801" s="1">
        <v>45256</v>
      </c>
      <c r="E4801" s="1" t="str">
        <f t="shared" si="74"/>
        <v>Nov 2023</v>
      </c>
      <c r="F4801" s="6">
        <v>335.01973085777678</v>
      </c>
      <c r="G4801" t="s">
        <v>7</v>
      </c>
    </row>
    <row r="4802" spans="1:7" x14ac:dyDescent="0.3">
      <c r="A4802">
        <v>4801</v>
      </c>
      <c r="B4802" t="s">
        <v>21</v>
      </c>
      <c r="C4802" t="s">
        <v>15</v>
      </c>
      <c r="D4802" s="1">
        <v>44985</v>
      </c>
      <c r="E4802" s="1" t="str">
        <f t="shared" ref="E4802:E4865" si="75">TEXT(D4802, "MMM YYYY")</f>
        <v>Feb 2023</v>
      </c>
      <c r="F4802" s="6">
        <v>321.66681577900243</v>
      </c>
      <c r="G4802" t="s">
        <v>14</v>
      </c>
    </row>
    <row r="4803" spans="1:7" x14ac:dyDescent="0.3">
      <c r="A4803">
        <v>4802</v>
      </c>
      <c r="B4803" t="s">
        <v>16</v>
      </c>
      <c r="C4803" t="s">
        <v>6</v>
      </c>
      <c r="D4803" s="1">
        <v>44976</v>
      </c>
      <c r="E4803" s="1" t="str">
        <f t="shared" si="75"/>
        <v>Feb 2023</v>
      </c>
      <c r="F4803" s="6">
        <v>348.4622651702274</v>
      </c>
      <c r="G4803" t="s">
        <v>14</v>
      </c>
    </row>
    <row r="4804" spans="1:7" x14ac:dyDescent="0.3">
      <c r="A4804">
        <v>4803</v>
      </c>
      <c r="B4804" t="s">
        <v>16</v>
      </c>
      <c r="C4804" t="s">
        <v>15</v>
      </c>
      <c r="D4804" s="1">
        <v>45053</v>
      </c>
      <c r="E4804" s="1" t="str">
        <f t="shared" si="75"/>
        <v>May 2023</v>
      </c>
      <c r="F4804" s="6">
        <v>229.45209689127353</v>
      </c>
      <c r="G4804" t="s">
        <v>20</v>
      </c>
    </row>
    <row r="4805" spans="1:7" x14ac:dyDescent="0.3">
      <c r="A4805">
        <v>4804</v>
      </c>
      <c r="B4805" t="s">
        <v>8</v>
      </c>
      <c r="C4805" t="s">
        <v>19</v>
      </c>
      <c r="D4805" s="1">
        <v>45050</v>
      </c>
      <c r="E4805" s="1" t="str">
        <f t="shared" si="75"/>
        <v>May 2023</v>
      </c>
      <c r="F4805" s="6">
        <v>271.5562768601518</v>
      </c>
      <c r="G4805" t="s">
        <v>7</v>
      </c>
    </row>
    <row r="4806" spans="1:7" x14ac:dyDescent="0.3">
      <c r="A4806">
        <v>4805</v>
      </c>
      <c r="B4806" t="s">
        <v>8</v>
      </c>
      <c r="C4806" t="s">
        <v>17</v>
      </c>
      <c r="D4806" s="1">
        <v>44940</v>
      </c>
      <c r="E4806" s="1" t="str">
        <f t="shared" si="75"/>
        <v>Jan 2023</v>
      </c>
      <c r="F4806" s="6">
        <v>260.625590208684</v>
      </c>
      <c r="G4806" t="s">
        <v>20</v>
      </c>
    </row>
    <row r="4807" spans="1:7" x14ac:dyDescent="0.3">
      <c r="A4807">
        <v>4806</v>
      </c>
      <c r="B4807" t="s">
        <v>5</v>
      </c>
      <c r="C4807" t="s">
        <v>19</v>
      </c>
      <c r="D4807" s="1">
        <v>45034</v>
      </c>
      <c r="E4807" s="1" t="str">
        <f t="shared" si="75"/>
        <v>Apr 2023</v>
      </c>
      <c r="F4807" s="6">
        <v>16.617492287531736</v>
      </c>
      <c r="G4807" t="s">
        <v>20</v>
      </c>
    </row>
    <row r="4808" spans="1:7" x14ac:dyDescent="0.3">
      <c r="A4808">
        <v>4807</v>
      </c>
      <c r="B4808" t="s">
        <v>16</v>
      </c>
      <c r="C4808" t="s">
        <v>9</v>
      </c>
      <c r="D4808" s="1">
        <v>44953</v>
      </c>
      <c r="E4808" s="1" t="str">
        <f t="shared" si="75"/>
        <v>Jan 2023</v>
      </c>
      <c r="F4808" s="6">
        <v>29.846944727985626</v>
      </c>
      <c r="G4808" t="s">
        <v>20</v>
      </c>
    </row>
    <row r="4809" spans="1:7" x14ac:dyDescent="0.3">
      <c r="A4809">
        <v>4808</v>
      </c>
      <c r="B4809" t="s">
        <v>13</v>
      </c>
      <c r="C4809" t="s">
        <v>15</v>
      </c>
      <c r="D4809" s="1">
        <v>45143</v>
      </c>
      <c r="E4809" s="1" t="str">
        <f t="shared" si="75"/>
        <v>Aug 2023</v>
      </c>
      <c r="F4809" s="6">
        <v>261.97336003516585</v>
      </c>
      <c r="G4809" t="s">
        <v>7</v>
      </c>
    </row>
    <row r="4810" spans="1:7" x14ac:dyDescent="0.3">
      <c r="A4810">
        <v>4809</v>
      </c>
      <c r="B4810" t="s">
        <v>13</v>
      </c>
      <c r="C4810" t="s">
        <v>17</v>
      </c>
      <c r="D4810" s="1">
        <v>45244</v>
      </c>
      <c r="E4810" s="1" t="str">
        <f t="shared" si="75"/>
        <v>Nov 2023</v>
      </c>
      <c r="F4810" s="6">
        <v>446.8056814721142</v>
      </c>
      <c r="G4810" t="s">
        <v>14</v>
      </c>
    </row>
    <row r="4811" spans="1:7" x14ac:dyDescent="0.3">
      <c r="A4811">
        <v>4810</v>
      </c>
      <c r="B4811" t="s">
        <v>18</v>
      </c>
      <c r="C4811" t="s">
        <v>6</v>
      </c>
      <c r="D4811" s="1">
        <v>44980</v>
      </c>
      <c r="E4811" s="1" t="str">
        <f t="shared" si="75"/>
        <v>Feb 2023</v>
      </c>
      <c r="F4811" s="6">
        <v>442.26026579758008</v>
      </c>
      <c r="G4811" t="s">
        <v>7</v>
      </c>
    </row>
    <row r="4812" spans="1:7" x14ac:dyDescent="0.3">
      <c r="A4812">
        <v>4811</v>
      </c>
      <c r="B4812" t="s">
        <v>5</v>
      </c>
      <c r="C4812" t="s">
        <v>19</v>
      </c>
      <c r="D4812" s="1">
        <v>45263</v>
      </c>
      <c r="E4812" s="1" t="str">
        <f t="shared" si="75"/>
        <v>Dec 2023</v>
      </c>
      <c r="F4812" s="6">
        <v>483.88035242848861</v>
      </c>
      <c r="G4812" t="s">
        <v>12</v>
      </c>
    </row>
    <row r="4813" spans="1:7" x14ac:dyDescent="0.3">
      <c r="A4813">
        <v>4812</v>
      </c>
      <c r="B4813" t="s">
        <v>13</v>
      </c>
      <c r="C4813" t="s">
        <v>6</v>
      </c>
      <c r="D4813" s="1">
        <v>44990</v>
      </c>
      <c r="E4813" s="1" t="str">
        <f t="shared" si="75"/>
        <v>Mar 2023</v>
      </c>
      <c r="F4813" s="6">
        <v>408.21852009865069</v>
      </c>
      <c r="G4813" t="s">
        <v>20</v>
      </c>
    </row>
    <row r="4814" spans="1:7" x14ac:dyDescent="0.3">
      <c r="A4814">
        <v>4813</v>
      </c>
      <c r="B4814" t="s">
        <v>16</v>
      </c>
      <c r="C4814" t="s">
        <v>17</v>
      </c>
      <c r="D4814" s="1">
        <v>45013</v>
      </c>
      <c r="E4814" s="1" t="str">
        <f t="shared" si="75"/>
        <v>Mar 2023</v>
      </c>
      <c r="F4814" s="6">
        <v>147.54825340460266</v>
      </c>
      <c r="G4814" t="s">
        <v>12</v>
      </c>
    </row>
    <row r="4815" spans="1:7" x14ac:dyDescent="0.3">
      <c r="A4815">
        <v>4814</v>
      </c>
      <c r="B4815" t="s">
        <v>11</v>
      </c>
      <c r="C4815" t="s">
        <v>19</v>
      </c>
      <c r="D4815" s="1">
        <v>44956</v>
      </c>
      <c r="E4815" s="1" t="str">
        <f t="shared" si="75"/>
        <v>Jan 2023</v>
      </c>
      <c r="F4815" s="6">
        <v>28.22557091016596</v>
      </c>
      <c r="G4815" t="s">
        <v>12</v>
      </c>
    </row>
    <row r="4816" spans="1:7" x14ac:dyDescent="0.3">
      <c r="A4816">
        <v>4815</v>
      </c>
      <c r="B4816" t="s">
        <v>21</v>
      </c>
      <c r="C4816" t="s">
        <v>19</v>
      </c>
      <c r="D4816" s="1">
        <v>45154</v>
      </c>
      <c r="E4816" s="1" t="str">
        <f t="shared" si="75"/>
        <v>Aug 2023</v>
      </c>
      <c r="F4816" s="6">
        <v>349.63720639528617</v>
      </c>
      <c r="G4816" t="s">
        <v>12</v>
      </c>
    </row>
    <row r="4817" spans="1:7" x14ac:dyDescent="0.3">
      <c r="A4817">
        <v>4816</v>
      </c>
      <c r="B4817" t="s">
        <v>8</v>
      </c>
      <c r="C4817" t="s">
        <v>6</v>
      </c>
      <c r="D4817" s="1">
        <v>45255</v>
      </c>
      <c r="E4817" s="1" t="str">
        <f t="shared" si="75"/>
        <v>Nov 2023</v>
      </c>
      <c r="F4817" s="6">
        <v>167.73550082691986</v>
      </c>
      <c r="G4817" t="s">
        <v>14</v>
      </c>
    </row>
    <row r="4818" spans="1:7" x14ac:dyDescent="0.3">
      <c r="A4818">
        <v>4817</v>
      </c>
      <c r="B4818" t="s">
        <v>21</v>
      </c>
      <c r="C4818" t="s">
        <v>6</v>
      </c>
      <c r="D4818" s="1">
        <v>45137</v>
      </c>
      <c r="E4818" s="1" t="str">
        <f t="shared" si="75"/>
        <v>Jul 2023</v>
      </c>
      <c r="F4818" s="6">
        <v>445.56344910568902</v>
      </c>
      <c r="G4818" t="s">
        <v>12</v>
      </c>
    </row>
    <row r="4819" spans="1:7" x14ac:dyDescent="0.3">
      <c r="A4819">
        <v>4818</v>
      </c>
      <c r="B4819" t="s">
        <v>11</v>
      </c>
      <c r="C4819" t="s">
        <v>9</v>
      </c>
      <c r="D4819" s="1">
        <v>45035</v>
      </c>
      <c r="E4819" s="1" t="str">
        <f t="shared" si="75"/>
        <v>Apr 2023</v>
      </c>
      <c r="F4819" s="6">
        <v>17.880114204812553</v>
      </c>
      <c r="G4819" t="s">
        <v>7</v>
      </c>
    </row>
    <row r="4820" spans="1:7" x14ac:dyDescent="0.3">
      <c r="A4820">
        <v>4819</v>
      </c>
      <c r="B4820" t="s">
        <v>18</v>
      </c>
      <c r="C4820" t="s">
        <v>19</v>
      </c>
      <c r="D4820" s="1">
        <v>45056</v>
      </c>
      <c r="E4820" s="1" t="str">
        <f t="shared" si="75"/>
        <v>May 2023</v>
      </c>
      <c r="F4820" s="6">
        <v>18.075951002163723</v>
      </c>
      <c r="G4820" t="s">
        <v>20</v>
      </c>
    </row>
    <row r="4821" spans="1:7" x14ac:dyDescent="0.3">
      <c r="A4821">
        <v>4820</v>
      </c>
      <c r="B4821" t="s">
        <v>5</v>
      </c>
      <c r="C4821" t="s">
        <v>6</v>
      </c>
      <c r="D4821" s="1">
        <v>45272</v>
      </c>
      <c r="E4821" s="1" t="str">
        <f t="shared" si="75"/>
        <v>Dec 2023</v>
      </c>
      <c r="F4821" s="6">
        <v>427.4756708212534</v>
      </c>
      <c r="G4821" t="s">
        <v>10</v>
      </c>
    </row>
    <row r="4822" spans="1:7" x14ac:dyDescent="0.3">
      <c r="A4822">
        <v>4821</v>
      </c>
      <c r="B4822" t="s">
        <v>8</v>
      </c>
      <c r="C4822" t="s">
        <v>17</v>
      </c>
      <c r="D4822" s="1">
        <v>45033</v>
      </c>
      <c r="E4822" s="1" t="str">
        <f t="shared" si="75"/>
        <v>Apr 2023</v>
      </c>
      <c r="F4822" s="6">
        <v>385.54919801441525</v>
      </c>
      <c r="G4822" t="s">
        <v>12</v>
      </c>
    </row>
    <row r="4823" spans="1:7" x14ac:dyDescent="0.3">
      <c r="A4823">
        <v>4822</v>
      </c>
      <c r="B4823" t="s">
        <v>21</v>
      </c>
      <c r="C4823" t="s">
        <v>9</v>
      </c>
      <c r="D4823" s="1">
        <v>44994</v>
      </c>
      <c r="E4823" s="1" t="str">
        <f t="shared" si="75"/>
        <v>Mar 2023</v>
      </c>
      <c r="F4823" s="6">
        <v>111.58323201629581</v>
      </c>
      <c r="G4823" t="s">
        <v>7</v>
      </c>
    </row>
    <row r="4824" spans="1:7" x14ac:dyDescent="0.3">
      <c r="A4824">
        <v>4823</v>
      </c>
      <c r="B4824" t="s">
        <v>13</v>
      </c>
      <c r="C4824" t="s">
        <v>6</v>
      </c>
      <c r="D4824" s="1">
        <v>45282</v>
      </c>
      <c r="E4824" s="1" t="str">
        <f t="shared" si="75"/>
        <v>Dec 2023</v>
      </c>
      <c r="F4824" s="6">
        <v>408.18789512309428</v>
      </c>
      <c r="G4824" t="s">
        <v>12</v>
      </c>
    </row>
    <row r="4825" spans="1:7" x14ac:dyDescent="0.3">
      <c r="A4825">
        <v>4824</v>
      </c>
      <c r="B4825" t="s">
        <v>13</v>
      </c>
      <c r="C4825" t="s">
        <v>6</v>
      </c>
      <c r="D4825" s="1">
        <v>45217</v>
      </c>
      <c r="E4825" s="1" t="str">
        <f t="shared" si="75"/>
        <v>Oct 2023</v>
      </c>
      <c r="F4825" s="6">
        <v>486.74797656993934</v>
      </c>
      <c r="G4825" t="s">
        <v>10</v>
      </c>
    </row>
    <row r="4826" spans="1:7" x14ac:dyDescent="0.3">
      <c r="A4826">
        <v>4825</v>
      </c>
      <c r="B4826" t="s">
        <v>11</v>
      </c>
      <c r="C4826" t="s">
        <v>17</v>
      </c>
      <c r="D4826" s="1">
        <v>45196</v>
      </c>
      <c r="E4826" s="1" t="str">
        <f t="shared" si="75"/>
        <v>Sep 2023</v>
      </c>
      <c r="F4826" s="6">
        <v>398.45588382544702</v>
      </c>
      <c r="G4826" t="s">
        <v>10</v>
      </c>
    </row>
    <row r="4827" spans="1:7" x14ac:dyDescent="0.3">
      <c r="A4827">
        <v>4826</v>
      </c>
      <c r="B4827" t="s">
        <v>21</v>
      </c>
      <c r="C4827" t="s">
        <v>19</v>
      </c>
      <c r="D4827" s="1">
        <v>45101</v>
      </c>
      <c r="E4827" s="1" t="str">
        <f t="shared" si="75"/>
        <v>Jun 2023</v>
      </c>
      <c r="F4827" s="6">
        <v>188.51534556132933</v>
      </c>
      <c r="G4827" t="s">
        <v>14</v>
      </c>
    </row>
    <row r="4828" spans="1:7" x14ac:dyDescent="0.3">
      <c r="A4828">
        <v>4827</v>
      </c>
      <c r="B4828" t="s">
        <v>13</v>
      </c>
      <c r="C4828" t="s">
        <v>17</v>
      </c>
      <c r="D4828" s="1">
        <v>45018</v>
      </c>
      <c r="E4828" s="1" t="str">
        <f t="shared" si="75"/>
        <v>Apr 2023</v>
      </c>
      <c r="F4828" s="6">
        <v>375.59152296805405</v>
      </c>
      <c r="G4828" t="s">
        <v>14</v>
      </c>
    </row>
    <row r="4829" spans="1:7" x14ac:dyDescent="0.3">
      <c r="A4829">
        <v>4828</v>
      </c>
      <c r="B4829" t="s">
        <v>5</v>
      </c>
      <c r="C4829" t="s">
        <v>19</v>
      </c>
      <c r="D4829" s="1">
        <v>45020</v>
      </c>
      <c r="E4829" s="1" t="str">
        <f t="shared" si="75"/>
        <v>Apr 2023</v>
      </c>
      <c r="F4829" s="6">
        <v>53.96702087173189</v>
      </c>
      <c r="G4829" t="s">
        <v>10</v>
      </c>
    </row>
    <row r="4830" spans="1:7" x14ac:dyDescent="0.3">
      <c r="A4830">
        <v>4829</v>
      </c>
      <c r="B4830" t="s">
        <v>11</v>
      </c>
      <c r="C4830" t="s">
        <v>17</v>
      </c>
      <c r="D4830" s="1">
        <v>45124</v>
      </c>
      <c r="E4830" s="1" t="str">
        <f t="shared" si="75"/>
        <v>Jul 2023</v>
      </c>
      <c r="F4830" s="6">
        <v>85.145765183720883</v>
      </c>
      <c r="G4830" t="s">
        <v>7</v>
      </c>
    </row>
    <row r="4831" spans="1:7" x14ac:dyDescent="0.3">
      <c r="A4831">
        <v>4830</v>
      </c>
      <c r="B4831" t="s">
        <v>16</v>
      </c>
      <c r="C4831" t="s">
        <v>6</v>
      </c>
      <c r="D4831" s="1">
        <v>44952</v>
      </c>
      <c r="E4831" s="1" t="str">
        <f t="shared" si="75"/>
        <v>Jan 2023</v>
      </c>
      <c r="F4831" s="6">
        <v>192.21916308746998</v>
      </c>
      <c r="G4831" t="s">
        <v>14</v>
      </c>
    </row>
    <row r="4832" spans="1:7" x14ac:dyDescent="0.3">
      <c r="A4832">
        <v>4831</v>
      </c>
      <c r="B4832" t="s">
        <v>21</v>
      </c>
      <c r="C4832" t="s">
        <v>19</v>
      </c>
      <c r="D4832" s="1">
        <v>45013</v>
      </c>
      <c r="E4832" s="1" t="str">
        <f t="shared" si="75"/>
        <v>Mar 2023</v>
      </c>
      <c r="F4832" s="6">
        <v>432.34638136524694</v>
      </c>
      <c r="G4832" t="s">
        <v>10</v>
      </c>
    </row>
    <row r="4833" spans="1:7" x14ac:dyDescent="0.3">
      <c r="A4833">
        <v>4832</v>
      </c>
      <c r="B4833" t="s">
        <v>18</v>
      </c>
      <c r="C4833" t="s">
        <v>6</v>
      </c>
      <c r="D4833" s="1">
        <v>45271</v>
      </c>
      <c r="E4833" s="1" t="str">
        <f t="shared" si="75"/>
        <v>Dec 2023</v>
      </c>
      <c r="F4833" s="6">
        <v>160.69588061435834</v>
      </c>
      <c r="G4833" t="s">
        <v>12</v>
      </c>
    </row>
    <row r="4834" spans="1:7" x14ac:dyDescent="0.3">
      <c r="A4834">
        <v>4833</v>
      </c>
      <c r="B4834" t="s">
        <v>18</v>
      </c>
      <c r="C4834" t="s">
        <v>17</v>
      </c>
      <c r="D4834" s="1">
        <v>45111</v>
      </c>
      <c r="E4834" s="1" t="str">
        <f t="shared" si="75"/>
        <v>Jul 2023</v>
      </c>
      <c r="F4834" s="6">
        <v>428.70861894906028</v>
      </c>
      <c r="G4834" t="s">
        <v>12</v>
      </c>
    </row>
    <row r="4835" spans="1:7" x14ac:dyDescent="0.3">
      <c r="A4835">
        <v>4834</v>
      </c>
      <c r="B4835" t="s">
        <v>8</v>
      </c>
      <c r="C4835" t="s">
        <v>19</v>
      </c>
      <c r="D4835" s="1">
        <v>45073</v>
      </c>
      <c r="E4835" s="1" t="str">
        <f t="shared" si="75"/>
        <v>May 2023</v>
      </c>
      <c r="F4835" s="6">
        <v>48.724787033838972</v>
      </c>
      <c r="G4835" t="s">
        <v>10</v>
      </c>
    </row>
    <row r="4836" spans="1:7" x14ac:dyDescent="0.3">
      <c r="A4836">
        <v>4835</v>
      </c>
      <c r="B4836" t="s">
        <v>21</v>
      </c>
      <c r="C4836" t="s">
        <v>19</v>
      </c>
      <c r="D4836" s="1">
        <v>45174</v>
      </c>
      <c r="E4836" s="1" t="str">
        <f t="shared" si="75"/>
        <v>Sep 2023</v>
      </c>
      <c r="F4836" s="6">
        <v>225.54556094628322</v>
      </c>
      <c r="G4836" t="s">
        <v>7</v>
      </c>
    </row>
    <row r="4837" spans="1:7" x14ac:dyDescent="0.3">
      <c r="A4837">
        <v>4836</v>
      </c>
      <c r="B4837" t="s">
        <v>16</v>
      </c>
      <c r="C4837" t="s">
        <v>19</v>
      </c>
      <c r="D4837" s="1">
        <v>44997</v>
      </c>
      <c r="E4837" s="1" t="str">
        <f t="shared" si="75"/>
        <v>Mar 2023</v>
      </c>
      <c r="F4837" s="6">
        <v>357.05789804293204</v>
      </c>
      <c r="G4837" t="s">
        <v>7</v>
      </c>
    </row>
    <row r="4838" spans="1:7" x14ac:dyDescent="0.3">
      <c r="A4838">
        <v>4837</v>
      </c>
      <c r="B4838" t="s">
        <v>5</v>
      </c>
      <c r="C4838" t="s">
        <v>17</v>
      </c>
      <c r="D4838" s="1">
        <v>44975</v>
      </c>
      <c r="E4838" s="1" t="str">
        <f t="shared" si="75"/>
        <v>Feb 2023</v>
      </c>
      <c r="F4838" s="6">
        <v>82.39828193564081</v>
      </c>
      <c r="G4838" t="s">
        <v>20</v>
      </c>
    </row>
    <row r="4839" spans="1:7" x14ac:dyDescent="0.3">
      <c r="A4839">
        <v>4838</v>
      </c>
      <c r="B4839" t="s">
        <v>21</v>
      </c>
      <c r="C4839" t="s">
        <v>19</v>
      </c>
      <c r="D4839" s="1">
        <v>45236</v>
      </c>
      <c r="E4839" s="1" t="str">
        <f t="shared" si="75"/>
        <v>Nov 2023</v>
      </c>
      <c r="F4839" s="6">
        <v>492.22581236416448</v>
      </c>
      <c r="G4839" t="s">
        <v>14</v>
      </c>
    </row>
    <row r="4840" spans="1:7" x14ac:dyDescent="0.3">
      <c r="A4840">
        <v>4839</v>
      </c>
      <c r="B4840" t="s">
        <v>13</v>
      </c>
      <c r="C4840" t="s">
        <v>9</v>
      </c>
      <c r="D4840" s="1">
        <v>45124</v>
      </c>
      <c r="E4840" s="1" t="str">
        <f t="shared" si="75"/>
        <v>Jul 2023</v>
      </c>
      <c r="F4840" s="6">
        <v>100.26940184779876</v>
      </c>
      <c r="G4840" t="s">
        <v>12</v>
      </c>
    </row>
    <row r="4841" spans="1:7" x14ac:dyDescent="0.3">
      <c r="A4841">
        <v>4840</v>
      </c>
      <c r="B4841" t="s">
        <v>8</v>
      </c>
      <c r="C4841" t="s">
        <v>19</v>
      </c>
      <c r="D4841" s="1">
        <v>44988</v>
      </c>
      <c r="E4841" s="1" t="str">
        <f t="shared" si="75"/>
        <v>Mar 2023</v>
      </c>
      <c r="F4841" s="6">
        <v>432.54419628899336</v>
      </c>
      <c r="G4841" t="s">
        <v>14</v>
      </c>
    </row>
    <row r="4842" spans="1:7" x14ac:dyDescent="0.3">
      <c r="A4842">
        <v>4841</v>
      </c>
      <c r="B4842" t="s">
        <v>13</v>
      </c>
      <c r="C4842" t="s">
        <v>15</v>
      </c>
      <c r="D4842" s="1">
        <v>45149</v>
      </c>
      <c r="E4842" s="1" t="str">
        <f t="shared" si="75"/>
        <v>Aug 2023</v>
      </c>
      <c r="F4842" s="6">
        <v>353.58126225375213</v>
      </c>
      <c r="G4842" t="s">
        <v>20</v>
      </c>
    </row>
    <row r="4843" spans="1:7" x14ac:dyDescent="0.3">
      <c r="A4843">
        <v>4842</v>
      </c>
      <c r="B4843" t="s">
        <v>18</v>
      </c>
      <c r="C4843" t="s">
        <v>9</v>
      </c>
      <c r="D4843" s="1">
        <v>45212</v>
      </c>
      <c r="E4843" s="1" t="str">
        <f t="shared" si="75"/>
        <v>Oct 2023</v>
      </c>
      <c r="F4843" s="6">
        <v>57.096549253051428</v>
      </c>
      <c r="G4843" t="s">
        <v>7</v>
      </c>
    </row>
    <row r="4844" spans="1:7" x14ac:dyDescent="0.3">
      <c r="A4844">
        <v>4843</v>
      </c>
      <c r="B4844" t="s">
        <v>16</v>
      </c>
      <c r="C4844" t="s">
        <v>15</v>
      </c>
      <c r="D4844" s="1">
        <v>45061</v>
      </c>
      <c r="E4844" s="1" t="str">
        <f t="shared" si="75"/>
        <v>May 2023</v>
      </c>
      <c r="F4844" s="6">
        <v>97.411192296231903</v>
      </c>
      <c r="G4844" t="s">
        <v>12</v>
      </c>
    </row>
    <row r="4845" spans="1:7" x14ac:dyDescent="0.3">
      <c r="A4845">
        <v>4844</v>
      </c>
      <c r="B4845" t="s">
        <v>18</v>
      </c>
      <c r="C4845" t="s">
        <v>6</v>
      </c>
      <c r="D4845" s="1">
        <v>45134</v>
      </c>
      <c r="E4845" s="1" t="str">
        <f t="shared" si="75"/>
        <v>Jul 2023</v>
      </c>
      <c r="F4845" s="6">
        <v>405.93010054146237</v>
      </c>
      <c r="G4845" t="s">
        <v>10</v>
      </c>
    </row>
    <row r="4846" spans="1:7" x14ac:dyDescent="0.3">
      <c r="A4846">
        <v>4845</v>
      </c>
      <c r="B4846" t="s">
        <v>11</v>
      </c>
      <c r="C4846" t="s">
        <v>19</v>
      </c>
      <c r="D4846" s="1">
        <v>45058</v>
      </c>
      <c r="E4846" s="1" t="str">
        <f t="shared" si="75"/>
        <v>May 2023</v>
      </c>
      <c r="F4846" s="6">
        <v>119.45543392377625</v>
      </c>
      <c r="G4846" t="s">
        <v>10</v>
      </c>
    </row>
    <row r="4847" spans="1:7" x14ac:dyDescent="0.3">
      <c r="A4847">
        <v>4846</v>
      </c>
      <c r="B4847" t="s">
        <v>21</v>
      </c>
      <c r="C4847" t="s">
        <v>17</v>
      </c>
      <c r="D4847" s="1">
        <v>45228</v>
      </c>
      <c r="E4847" s="1" t="str">
        <f t="shared" si="75"/>
        <v>Oct 2023</v>
      </c>
      <c r="F4847" s="6">
        <v>475.28403434721497</v>
      </c>
      <c r="G4847" t="s">
        <v>12</v>
      </c>
    </row>
    <row r="4848" spans="1:7" x14ac:dyDescent="0.3">
      <c r="A4848">
        <v>4847</v>
      </c>
      <c r="B4848" t="s">
        <v>8</v>
      </c>
      <c r="C4848" t="s">
        <v>17</v>
      </c>
      <c r="D4848" s="1">
        <v>45215</v>
      </c>
      <c r="E4848" s="1" t="str">
        <f t="shared" si="75"/>
        <v>Oct 2023</v>
      </c>
      <c r="F4848" s="6">
        <v>160.45126252045972</v>
      </c>
      <c r="G4848" t="s">
        <v>7</v>
      </c>
    </row>
    <row r="4849" spans="1:7" x14ac:dyDescent="0.3">
      <c r="A4849">
        <v>4848</v>
      </c>
      <c r="B4849" t="s">
        <v>16</v>
      </c>
      <c r="C4849" t="s">
        <v>9</v>
      </c>
      <c r="D4849" s="1">
        <v>45054</v>
      </c>
      <c r="E4849" s="1" t="str">
        <f t="shared" si="75"/>
        <v>May 2023</v>
      </c>
      <c r="F4849" s="6">
        <v>297.93681180565937</v>
      </c>
      <c r="G4849" t="s">
        <v>14</v>
      </c>
    </row>
    <row r="4850" spans="1:7" x14ac:dyDescent="0.3">
      <c r="A4850">
        <v>4849</v>
      </c>
      <c r="B4850" t="s">
        <v>11</v>
      </c>
      <c r="C4850" t="s">
        <v>15</v>
      </c>
      <c r="D4850" s="1">
        <v>45026</v>
      </c>
      <c r="E4850" s="1" t="str">
        <f t="shared" si="75"/>
        <v>Apr 2023</v>
      </c>
      <c r="F4850" s="6">
        <v>145.81985902422184</v>
      </c>
      <c r="G4850" t="s">
        <v>20</v>
      </c>
    </row>
    <row r="4851" spans="1:7" x14ac:dyDescent="0.3">
      <c r="A4851">
        <v>4850</v>
      </c>
      <c r="B4851" t="s">
        <v>8</v>
      </c>
      <c r="C4851" t="s">
        <v>15</v>
      </c>
      <c r="D4851" s="1">
        <v>45205</v>
      </c>
      <c r="E4851" s="1" t="str">
        <f t="shared" si="75"/>
        <v>Oct 2023</v>
      </c>
      <c r="F4851" s="6">
        <v>440.66658199050619</v>
      </c>
      <c r="G4851" t="s">
        <v>10</v>
      </c>
    </row>
    <row r="4852" spans="1:7" x14ac:dyDescent="0.3">
      <c r="A4852">
        <v>4851</v>
      </c>
      <c r="B4852" t="s">
        <v>18</v>
      </c>
      <c r="C4852" t="s">
        <v>17</v>
      </c>
      <c r="D4852" s="1">
        <v>45105</v>
      </c>
      <c r="E4852" s="1" t="str">
        <f t="shared" si="75"/>
        <v>Jun 2023</v>
      </c>
      <c r="F4852" s="6">
        <v>115.63689630842936</v>
      </c>
      <c r="G4852" t="s">
        <v>10</v>
      </c>
    </row>
    <row r="4853" spans="1:7" x14ac:dyDescent="0.3">
      <c r="A4853">
        <v>4852</v>
      </c>
      <c r="B4853" t="s">
        <v>21</v>
      </c>
      <c r="C4853" t="s">
        <v>19</v>
      </c>
      <c r="D4853" s="1">
        <v>45092</v>
      </c>
      <c r="E4853" s="1" t="str">
        <f t="shared" si="75"/>
        <v>Jun 2023</v>
      </c>
      <c r="F4853" s="6">
        <v>16.754989734018441</v>
      </c>
      <c r="G4853" t="s">
        <v>14</v>
      </c>
    </row>
    <row r="4854" spans="1:7" x14ac:dyDescent="0.3">
      <c r="A4854">
        <v>4853</v>
      </c>
      <c r="B4854" t="s">
        <v>13</v>
      </c>
      <c r="C4854" t="s">
        <v>6</v>
      </c>
      <c r="D4854" s="1">
        <v>44987</v>
      </c>
      <c r="E4854" s="1" t="str">
        <f t="shared" si="75"/>
        <v>Mar 2023</v>
      </c>
      <c r="F4854" s="6">
        <v>261.70597444543455</v>
      </c>
      <c r="G4854" t="s">
        <v>20</v>
      </c>
    </row>
    <row r="4855" spans="1:7" x14ac:dyDescent="0.3">
      <c r="A4855">
        <v>4854</v>
      </c>
      <c r="B4855" t="s">
        <v>5</v>
      </c>
      <c r="C4855" t="s">
        <v>9</v>
      </c>
      <c r="D4855" s="1">
        <v>45089</v>
      </c>
      <c r="E4855" s="1" t="str">
        <f t="shared" si="75"/>
        <v>Jun 2023</v>
      </c>
      <c r="F4855" s="6">
        <v>195.74179810503492</v>
      </c>
      <c r="G4855" t="s">
        <v>12</v>
      </c>
    </row>
    <row r="4856" spans="1:7" x14ac:dyDescent="0.3">
      <c r="A4856">
        <v>4855</v>
      </c>
      <c r="B4856" t="s">
        <v>21</v>
      </c>
      <c r="C4856" t="s">
        <v>15</v>
      </c>
      <c r="D4856" s="1">
        <v>45291</v>
      </c>
      <c r="E4856" s="1" t="str">
        <f t="shared" si="75"/>
        <v>Dec 2023</v>
      </c>
      <c r="F4856" s="6">
        <v>27.12945503954808</v>
      </c>
      <c r="G4856" t="s">
        <v>14</v>
      </c>
    </row>
    <row r="4857" spans="1:7" x14ac:dyDescent="0.3">
      <c r="A4857">
        <v>4856</v>
      </c>
      <c r="B4857" t="s">
        <v>11</v>
      </c>
      <c r="C4857" t="s">
        <v>6</v>
      </c>
      <c r="D4857" s="1">
        <v>44980</v>
      </c>
      <c r="E4857" s="1" t="str">
        <f t="shared" si="75"/>
        <v>Feb 2023</v>
      </c>
      <c r="F4857" s="6">
        <v>171.05508341450468</v>
      </c>
      <c r="G4857" t="s">
        <v>10</v>
      </c>
    </row>
    <row r="4858" spans="1:7" x14ac:dyDescent="0.3">
      <c r="A4858">
        <v>4857</v>
      </c>
      <c r="B4858" t="s">
        <v>21</v>
      </c>
      <c r="C4858" t="s">
        <v>17</v>
      </c>
      <c r="D4858" s="1">
        <v>45189</v>
      </c>
      <c r="E4858" s="1" t="str">
        <f t="shared" si="75"/>
        <v>Sep 2023</v>
      </c>
      <c r="F4858" s="6">
        <v>443.19457636521514</v>
      </c>
      <c r="G4858" t="s">
        <v>20</v>
      </c>
    </row>
    <row r="4859" spans="1:7" x14ac:dyDescent="0.3">
      <c r="A4859">
        <v>4858</v>
      </c>
      <c r="B4859" t="s">
        <v>11</v>
      </c>
      <c r="C4859" t="s">
        <v>9</v>
      </c>
      <c r="D4859" s="1">
        <v>45039</v>
      </c>
      <c r="E4859" s="1" t="str">
        <f t="shared" si="75"/>
        <v>Apr 2023</v>
      </c>
      <c r="F4859" s="6">
        <v>245.94328647788177</v>
      </c>
      <c r="G4859" t="s">
        <v>20</v>
      </c>
    </row>
    <row r="4860" spans="1:7" x14ac:dyDescent="0.3">
      <c r="A4860">
        <v>4859</v>
      </c>
      <c r="B4860" t="s">
        <v>18</v>
      </c>
      <c r="C4860" t="s">
        <v>19</v>
      </c>
      <c r="D4860" s="1">
        <v>44953</v>
      </c>
      <c r="E4860" s="1" t="str">
        <f t="shared" si="75"/>
        <v>Jan 2023</v>
      </c>
      <c r="F4860" s="6">
        <v>294.81014546463877</v>
      </c>
      <c r="G4860" t="s">
        <v>20</v>
      </c>
    </row>
    <row r="4861" spans="1:7" x14ac:dyDescent="0.3">
      <c r="A4861">
        <v>4860</v>
      </c>
      <c r="B4861" t="s">
        <v>18</v>
      </c>
      <c r="C4861" t="s">
        <v>9</v>
      </c>
      <c r="D4861" s="1">
        <v>45024</v>
      </c>
      <c r="E4861" s="1" t="str">
        <f t="shared" si="75"/>
        <v>Apr 2023</v>
      </c>
      <c r="F4861" s="6">
        <v>110.96921531325184</v>
      </c>
      <c r="G4861" t="s">
        <v>10</v>
      </c>
    </row>
    <row r="4862" spans="1:7" x14ac:dyDescent="0.3">
      <c r="A4862">
        <v>4861</v>
      </c>
      <c r="B4862" t="s">
        <v>16</v>
      </c>
      <c r="C4862" t="s">
        <v>19</v>
      </c>
      <c r="D4862" s="1">
        <v>44976</v>
      </c>
      <c r="E4862" s="1" t="str">
        <f t="shared" si="75"/>
        <v>Feb 2023</v>
      </c>
      <c r="F4862" s="6">
        <v>357.32993990134554</v>
      </c>
      <c r="G4862" t="s">
        <v>20</v>
      </c>
    </row>
    <row r="4863" spans="1:7" x14ac:dyDescent="0.3">
      <c r="A4863">
        <v>4862</v>
      </c>
      <c r="B4863" t="s">
        <v>21</v>
      </c>
      <c r="C4863" t="s">
        <v>15</v>
      </c>
      <c r="D4863" s="1">
        <v>45154</v>
      </c>
      <c r="E4863" s="1" t="str">
        <f t="shared" si="75"/>
        <v>Aug 2023</v>
      </c>
      <c r="F4863" s="6">
        <v>87.039551467920717</v>
      </c>
      <c r="G4863" t="s">
        <v>14</v>
      </c>
    </row>
    <row r="4864" spans="1:7" x14ac:dyDescent="0.3">
      <c r="A4864">
        <v>4863</v>
      </c>
      <c r="B4864" t="s">
        <v>8</v>
      </c>
      <c r="C4864" t="s">
        <v>9</v>
      </c>
      <c r="D4864" s="1">
        <v>44991</v>
      </c>
      <c r="E4864" s="1" t="str">
        <f t="shared" si="75"/>
        <v>Mar 2023</v>
      </c>
      <c r="F4864" s="6">
        <v>341.14051649074787</v>
      </c>
      <c r="G4864" t="s">
        <v>10</v>
      </c>
    </row>
    <row r="4865" spans="1:7" x14ac:dyDescent="0.3">
      <c r="A4865">
        <v>4864</v>
      </c>
      <c r="B4865" t="s">
        <v>13</v>
      </c>
      <c r="C4865" t="s">
        <v>15</v>
      </c>
      <c r="D4865" s="1">
        <v>45251</v>
      </c>
      <c r="E4865" s="1" t="str">
        <f t="shared" si="75"/>
        <v>Nov 2023</v>
      </c>
      <c r="F4865" s="6">
        <v>400.43202408257883</v>
      </c>
      <c r="G4865" t="s">
        <v>12</v>
      </c>
    </row>
    <row r="4866" spans="1:7" x14ac:dyDescent="0.3">
      <c r="A4866">
        <v>4865</v>
      </c>
      <c r="B4866" t="s">
        <v>8</v>
      </c>
      <c r="C4866" t="s">
        <v>19</v>
      </c>
      <c r="D4866" s="1">
        <v>45007</v>
      </c>
      <c r="E4866" s="1" t="str">
        <f t="shared" ref="E4866:E4929" si="76">TEXT(D4866, "MMM YYYY")</f>
        <v>Mar 2023</v>
      </c>
      <c r="F4866" s="6">
        <v>288.06624549922537</v>
      </c>
      <c r="G4866" t="s">
        <v>20</v>
      </c>
    </row>
    <row r="4867" spans="1:7" x14ac:dyDescent="0.3">
      <c r="A4867">
        <v>4866</v>
      </c>
      <c r="B4867" t="s">
        <v>5</v>
      </c>
      <c r="C4867" t="s">
        <v>17</v>
      </c>
      <c r="D4867" s="1">
        <v>45158</v>
      </c>
      <c r="E4867" s="1" t="str">
        <f t="shared" si="76"/>
        <v>Aug 2023</v>
      </c>
      <c r="F4867" s="6">
        <v>121.93798493673827</v>
      </c>
      <c r="G4867" t="s">
        <v>10</v>
      </c>
    </row>
    <row r="4868" spans="1:7" x14ac:dyDescent="0.3">
      <c r="A4868">
        <v>4867</v>
      </c>
      <c r="B4868" t="s">
        <v>13</v>
      </c>
      <c r="C4868" t="s">
        <v>19</v>
      </c>
      <c r="D4868" s="1">
        <v>44954</v>
      </c>
      <c r="E4868" s="1" t="str">
        <f t="shared" si="76"/>
        <v>Jan 2023</v>
      </c>
      <c r="F4868" s="6">
        <v>304.3957222575105</v>
      </c>
      <c r="G4868" t="s">
        <v>7</v>
      </c>
    </row>
    <row r="4869" spans="1:7" x14ac:dyDescent="0.3">
      <c r="A4869">
        <v>4868</v>
      </c>
      <c r="B4869" t="s">
        <v>18</v>
      </c>
      <c r="C4869" t="s">
        <v>6</v>
      </c>
      <c r="D4869" s="1">
        <v>45133</v>
      </c>
      <c r="E4869" s="1" t="str">
        <f t="shared" si="76"/>
        <v>Jul 2023</v>
      </c>
      <c r="F4869" s="6">
        <v>327.53565400502049</v>
      </c>
      <c r="G4869" t="s">
        <v>20</v>
      </c>
    </row>
    <row r="4870" spans="1:7" x14ac:dyDescent="0.3">
      <c r="A4870">
        <v>4869</v>
      </c>
      <c r="B4870" t="s">
        <v>13</v>
      </c>
      <c r="C4870" t="s">
        <v>19</v>
      </c>
      <c r="D4870" s="1">
        <v>44994</v>
      </c>
      <c r="E4870" s="1" t="str">
        <f t="shared" si="76"/>
        <v>Mar 2023</v>
      </c>
      <c r="F4870" s="6">
        <v>199.70331761616498</v>
      </c>
      <c r="G4870" t="s">
        <v>12</v>
      </c>
    </row>
    <row r="4871" spans="1:7" x14ac:dyDescent="0.3">
      <c r="A4871">
        <v>4870</v>
      </c>
      <c r="B4871" t="s">
        <v>18</v>
      </c>
      <c r="C4871" t="s">
        <v>6</v>
      </c>
      <c r="D4871" s="1">
        <v>45091</v>
      </c>
      <c r="E4871" s="1" t="str">
        <f t="shared" si="76"/>
        <v>Jun 2023</v>
      </c>
      <c r="F4871" s="6">
        <v>22.936851853262386</v>
      </c>
      <c r="G4871" t="s">
        <v>7</v>
      </c>
    </row>
    <row r="4872" spans="1:7" x14ac:dyDescent="0.3">
      <c r="A4872">
        <v>4871</v>
      </c>
      <c r="B4872" t="s">
        <v>18</v>
      </c>
      <c r="C4872" t="s">
        <v>17</v>
      </c>
      <c r="D4872" s="1">
        <v>45278</v>
      </c>
      <c r="E4872" s="1" t="str">
        <f t="shared" si="76"/>
        <v>Dec 2023</v>
      </c>
      <c r="F4872" s="6">
        <v>430.19743547415055</v>
      </c>
      <c r="G4872" t="s">
        <v>7</v>
      </c>
    </row>
    <row r="4873" spans="1:7" x14ac:dyDescent="0.3">
      <c r="A4873">
        <v>4872</v>
      </c>
      <c r="B4873" t="s">
        <v>5</v>
      </c>
      <c r="C4873" t="s">
        <v>15</v>
      </c>
      <c r="D4873" s="1">
        <v>45021</v>
      </c>
      <c r="E4873" s="1" t="str">
        <f t="shared" si="76"/>
        <v>Apr 2023</v>
      </c>
      <c r="F4873" s="6">
        <v>464.98336645465611</v>
      </c>
      <c r="G4873" t="s">
        <v>12</v>
      </c>
    </row>
    <row r="4874" spans="1:7" x14ac:dyDescent="0.3">
      <c r="A4874">
        <v>4873</v>
      </c>
      <c r="B4874" t="s">
        <v>5</v>
      </c>
      <c r="C4874" t="s">
        <v>17</v>
      </c>
      <c r="D4874" s="1">
        <v>45146</v>
      </c>
      <c r="E4874" s="1" t="str">
        <f t="shared" si="76"/>
        <v>Aug 2023</v>
      </c>
      <c r="F4874" s="6">
        <v>437.38347373684769</v>
      </c>
      <c r="G4874" t="s">
        <v>14</v>
      </c>
    </row>
    <row r="4875" spans="1:7" x14ac:dyDescent="0.3">
      <c r="A4875">
        <v>4874</v>
      </c>
      <c r="B4875" t="s">
        <v>11</v>
      </c>
      <c r="C4875" t="s">
        <v>9</v>
      </c>
      <c r="D4875" s="1">
        <v>44929</v>
      </c>
      <c r="E4875" s="1" t="str">
        <f t="shared" si="76"/>
        <v>Jan 2023</v>
      </c>
      <c r="F4875" s="6">
        <v>126.67231183679807</v>
      </c>
      <c r="G4875" t="s">
        <v>12</v>
      </c>
    </row>
    <row r="4876" spans="1:7" x14ac:dyDescent="0.3">
      <c r="A4876">
        <v>4875</v>
      </c>
      <c r="B4876" t="s">
        <v>8</v>
      </c>
      <c r="C4876" t="s">
        <v>6</v>
      </c>
      <c r="D4876" s="1">
        <v>44937</v>
      </c>
      <c r="E4876" s="1" t="str">
        <f t="shared" si="76"/>
        <v>Jan 2023</v>
      </c>
      <c r="F4876" s="6">
        <v>369.23517052816356</v>
      </c>
      <c r="G4876" t="s">
        <v>12</v>
      </c>
    </row>
    <row r="4877" spans="1:7" x14ac:dyDescent="0.3">
      <c r="A4877">
        <v>4876</v>
      </c>
      <c r="B4877" t="s">
        <v>13</v>
      </c>
      <c r="C4877" t="s">
        <v>19</v>
      </c>
      <c r="D4877" s="1">
        <v>45198</v>
      </c>
      <c r="E4877" s="1" t="str">
        <f t="shared" si="76"/>
        <v>Sep 2023</v>
      </c>
      <c r="F4877" s="6">
        <v>343.09103921480425</v>
      </c>
      <c r="G4877" t="s">
        <v>12</v>
      </c>
    </row>
    <row r="4878" spans="1:7" x14ac:dyDescent="0.3">
      <c r="A4878">
        <v>4877</v>
      </c>
      <c r="B4878" t="s">
        <v>16</v>
      </c>
      <c r="C4878" t="s">
        <v>19</v>
      </c>
      <c r="D4878" s="1">
        <v>45149</v>
      </c>
      <c r="E4878" s="1" t="str">
        <f t="shared" si="76"/>
        <v>Aug 2023</v>
      </c>
      <c r="F4878" s="6">
        <v>448.38333837908249</v>
      </c>
      <c r="G4878" t="s">
        <v>14</v>
      </c>
    </row>
    <row r="4879" spans="1:7" x14ac:dyDescent="0.3">
      <c r="A4879">
        <v>4878</v>
      </c>
      <c r="B4879" t="s">
        <v>18</v>
      </c>
      <c r="C4879" t="s">
        <v>19</v>
      </c>
      <c r="D4879" s="1">
        <v>45207</v>
      </c>
      <c r="E4879" s="1" t="str">
        <f t="shared" si="76"/>
        <v>Oct 2023</v>
      </c>
      <c r="F4879" s="6">
        <v>315.11054503157141</v>
      </c>
      <c r="G4879" t="s">
        <v>10</v>
      </c>
    </row>
    <row r="4880" spans="1:7" x14ac:dyDescent="0.3">
      <c r="A4880">
        <v>4879</v>
      </c>
      <c r="B4880" t="s">
        <v>5</v>
      </c>
      <c r="C4880" t="s">
        <v>15</v>
      </c>
      <c r="D4880" s="1">
        <v>45235</v>
      </c>
      <c r="E4880" s="1" t="str">
        <f t="shared" si="76"/>
        <v>Nov 2023</v>
      </c>
      <c r="F4880" s="6">
        <v>228.34110749708123</v>
      </c>
      <c r="G4880" t="s">
        <v>14</v>
      </c>
    </row>
    <row r="4881" spans="1:7" x14ac:dyDescent="0.3">
      <c r="A4881">
        <v>4880</v>
      </c>
      <c r="B4881" t="s">
        <v>18</v>
      </c>
      <c r="C4881" t="s">
        <v>6</v>
      </c>
      <c r="D4881" s="1">
        <v>45044</v>
      </c>
      <c r="E4881" s="1" t="str">
        <f t="shared" si="76"/>
        <v>Apr 2023</v>
      </c>
      <c r="F4881" s="6">
        <v>308.41195322301161</v>
      </c>
      <c r="G4881" t="s">
        <v>12</v>
      </c>
    </row>
    <row r="4882" spans="1:7" x14ac:dyDescent="0.3">
      <c r="A4882">
        <v>4881</v>
      </c>
      <c r="B4882" t="s">
        <v>16</v>
      </c>
      <c r="C4882" t="s">
        <v>6</v>
      </c>
      <c r="D4882" s="1">
        <v>44955</v>
      </c>
      <c r="E4882" s="1" t="str">
        <f t="shared" si="76"/>
        <v>Jan 2023</v>
      </c>
      <c r="F4882" s="6">
        <v>200.05604715143738</v>
      </c>
      <c r="G4882" t="s">
        <v>12</v>
      </c>
    </row>
    <row r="4883" spans="1:7" x14ac:dyDescent="0.3">
      <c r="A4883">
        <v>4882</v>
      </c>
      <c r="B4883" t="s">
        <v>5</v>
      </c>
      <c r="C4883" t="s">
        <v>6</v>
      </c>
      <c r="D4883" s="1">
        <v>45220</v>
      </c>
      <c r="E4883" s="1" t="str">
        <f t="shared" si="76"/>
        <v>Oct 2023</v>
      </c>
      <c r="F4883" s="6">
        <v>498.21977107295191</v>
      </c>
      <c r="G4883" t="s">
        <v>20</v>
      </c>
    </row>
    <row r="4884" spans="1:7" x14ac:dyDescent="0.3">
      <c r="A4884">
        <v>4883</v>
      </c>
      <c r="B4884" t="s">
        <v>13</v>
      </c>
      <c r="C4884" t="s">
        <v>15</v>
      </c>
      <c r="D4884" s="1">
        <v>45232</v>
      </c>
      <c r="E4884" s="1" t="str">
        <f t="shared" si="76"/>
        <v>Nov 2023</v>
      </c>
      <c r="F4884" s="6">
        <v>497.53314563616198</v>
      </c>
      <c r="G4884" t="s">
        <v>14</v>
      </c>
    </row>
    <row r="4885" spans="1:7" x14ac:dyDescent="0.3">
      <c r="A4885">
        <v>4884</v>
      </c>
      <c r="B4885" t="s">
        <v>5</v>
      </c>
      <c r="C4885" t="s">
        <v>9</v>
      </c>
      <c r="D4885" s="1">
        <v>45178</v>
      </c>
      <c r="E4885" s="1" t="str">
        <f t="shared" si="76"/>
        <v>Sep 2023</v>
      </c>
      <c r="F4885" s="6">
        <v>117.39535054031549</v>
      </c>
      <c r="G4885" t="s">
        <v>12</v>
      </c>
    </row>
    <row r="4886" spans="1:7" x14ac:dyDescent="0.3">
      <c r="A4886">
        <v>4885</v>
      </c>
      <c r="B4886" t="s">
        <v>11</v>
      </c>
      <c r="C4886" t="s">
        <v>6</v>
      </c>
      <c r="D4886" s="1">
        <v>44979</v>
      </c>
      <c r="E4886" s="1" t="str">
        <f t="shared" si="76"/>
        <v>Feb 2023</v>
      </c>
      <c r="F4886" s="6">
        <v>206.29183270397374</v>
      </c>
      <c r="G4886" t="s">
        <v>10</v>
      </c>
    </row>
    <row r="4887" spans="1:7" x14ac:dyDescent="0.3">
      <c r="A4887">
        <v>4886</v>
      </c>
      <c r="B4887" t="s">
        <v>13</v>
      </c>
      <c r="C4887" t="s">
        <v>6</v>
      </c>
      <c r="D4887" s="1">
        <v>44985</v>
      </c>
      <c r="E4887" s="1" t="str">
        <f t="shared" si="76"/>
        <v>Feb 2023</v>
      </c>
      <c r="F4887" s="6">
        <v>360.26706972418526</v>
      </c>
      <c r="G4887" t="s">
        <v>7</v>
      </c>
    </row>
    <row r="4888" spans="1:7" x14ac:dyDescent="0.3">
      <c r="A4888">
        <v>4887</v>
      </c>
      <c r="B4888" t="s">
        <v>16</v>
      </c>
      <c r="C4888" t="s">
        <v>6</v>
      </c>
      <c r="D4888" s="1">
        <v>45194</v>
      </c>
      <c r="E4888" s="1" t="str">
        <f t="shared" si="76"/>
        <v>Sep 2023</v>
      </c>
      <c r="F4888" s="6">
        <v>86.946882939901272</v>
      </c>
      <c r="G4888" t="s">
        <v>7</v>
      </c>
    </row>
    <row r="4889" spans="1:7" x14ac:dyDescent="0.3">
      <c r="A4889">
        <v>4888</v>
      </c>
      <c r="B4889" t="s">
        <v>11</v>
      </c>
      <c r="C4889" t="s">
        <v>19</v>
      </c>
      <c r="D4889" s="1">
        <v>45111</v>
      </c>
      <c r="E4889" s="1" t="str">
        <f t="shared" si="76"/>
        <v>Jul 2023</v>
      </c>
      <c r="F4889" s="6">
        <v>72.921506186357803</v>
      </c>
      <c r="G4889" t="s">
        <v>14</v>
      </c>
    </row>
    <row r="4890" spans="1:7" x14ac:dyDescent="0.3">
      <c r="A4890">
        <v>4889</v>
      </c>
      <c r="B4890" t="s">
        <v>16</v>
      </c>
      <c r="C4890" t="s">
        <v>9</v>
      </c>
      <c r="D4890" s="1">
        <v>45187</v>
      </c>
      <c r="E4890" s="1" t="str">
        <f t="shared" si="76"/>
        <v>Sep 2023</v>
      </c>
      <c r="F4890" s="6">
        <v>371.84787636462221</v>
      </c>
      <c r="G4890" t="s">
        <v>12</v>
      </c>
    </row>
    <row r="4891" spans="1:7" x14ac:dyDescent="0.3">
      <c r="A4891">
        <v>4890</v>
      </c>
      <c r="B4891" t="s">
        <v>11</v>
      </c>
      <c r="C4891" t="s">
        <v>6</v>
      </c>
      <c r="D4891" s="1">
        <v>44981</v>
      </c>
      <c r="E4891" s="1" t="str">
        <f t="shared" si="76"/>
        <v>Feb 2023</v>
      </c>
      <c r="F4891" s="6">
        <v>200.98415723631268</v>
      </c>
      <c r="G4891" t="s">
        <v>12</v>
      </c>
    </row>
    <row r="4892" spans="1:7" x14ac:dyDescent="0.3">
      <c r="A4892">
        <v>4891</v>
      </c>
      <c r="B4892" t="s">
        <v>13</v>
      </c>
      <c r="C4892" t="s">
        <v>19</v>
      </c>
      <c r="D4892" s="1">
        <v>44942</v>
      </c>
      <c r="E4892" s="1" t="str">
        <f t="shared" si="76"/>
        <v>Jan 2023</v>
      </c>
      <c r="F4892" s="6">
        <v>163.73463117031559</v>
      </c>
      <c r="G4892" t="s">
        <v>10</v>
      </c>
    </row>
    <row r="4893" spans="1:7" x14ac:dyDescent="0.3">
      <c r="A4893">
        <v>4892</v>
      </c>
      <c r="B4893" t="s">
        <v>8</v>
      </c>
      <c r="C4893" t="s">
        <v>9</v>
      </c>
      <c r="D4893" s="1">
        <v>45214</v>
      </c>
      <c r="E4893" s="1" t="str">
        <f t="shared" si="76"/>
        <v>Oct 2023</v>
      </c>
      <c r="F4893" s="6">
        <v>428.27046410435617</v>
      </c>
      <c r="G4893" t="s">
        <v>20</v>
      </c>
    </row>
    <row r="4894" spans="1:7" x14ac:dyDescent="0.3">
      <c r="A4894">
        <v>4893</v>
      </c>
      <c r="B4894" t="s">
        <v>13</v>
      </c>
      <c r="C4894" t="s">
        <v>6</v>
      </c>
      <c r="D4894" s="1">
        <v>45093</v>
      </c>
      <c r="E4894" s="1" t="str">
        <f t="shared" si="76"/>
        <v>Jun 2023</v>
      </c>
      <c r="F4894" s="6">
        <v>43.197136764690271</v>
      </c>
      <c r="G4894" t="s">
        <v>7</v>
      </c>
    </row>
    <row r="4895" spans="1:7" x14ac:dyDescent="0.3">
      <c r="A4895">
        <v>4894</v>
      </c>
      <c r="B4895" t="s">
        <v>13</v>
      </c>
      <c r="C4895" t="s">
        <v>15</v>
      </c>
      <c r="D4895" s="1">
        <v>45027</v>
      </c>
      <c r="E4895" s="1" t="str">
        <f t="shared" si="76"/>
        <v>Apr 2023</v>
      </c>
      <c r="F4895" s="6">
        <v>498.08751468047461</v>
      </c>
      <c r="G4895" t="s">
        <v>10</v>
      </c>
    </row>
    <row r="4896" spans="1:7" x14ac:dyDescent="0.3">
      <c r="A4896">
        <v>4895</v>
      </c>
      <c r="B4896" t="s">
        <v>13</v>
      </c>
      <c r="C4896" t="s">
        <v>6</v>
      </c>
      <c r="D4896" s="1">
        <v>45128</v>
      </c>
      <c r="E4896" s="1" t="str">
        <f t="shared" si="76"/>
        <v>Jul 2023</v>
      </c>
      <c r="F4896" s="6">
        <v>303.68263315597545</v>
      </c>
      <c r="G4896" t="s">
        <v>12</v>
      </c>
    </row>
    <row r="4897" spans="1:7" x14ac:dyDescent="0.3">
      <c r="A4897">
        <v>4896</v>
      </c>
      <c r="B4897" t="s">
        <v>21</v>
      </c>
      <c r="C4897" t="s">
        <v>6</v>
      </c>
      <c r="D4897" s="1">
        <v>45198</v>
      </c>
      <c r="E4897" s="1" t="str">
        <f t="shared" si="76"/>
        <v>Sep 2023</v>
      </c>
      <c r="F4897" s="6">
        <v>293.4327280795074</v>
      </c>
      <c r="G4897" t="s">
        <v>14</v>
      </c>
    </row>
    <row r="4898" spans="1:7" x14ac:dyDescent="0.3">
      <c r="A4898">
        <v>4897</v>
      </c>
      <c r="B4898" t="s">
        <v>18</v>
      </c>
      <c r="C4898" t="s">
        <v>6</v>
      </c>
      <c r="D4898" s="1">
        <v>44979</v>
      </c>
      <c r="E4898" s="1" t="str">
        <f t="shared" si="76"/>
        <v>Feb 2023</v>
      </c>
      <c r="F4898" s="6">
        <v>101.03016679938516</v>
      </c>
      <c r="G4898" t="s">
        <v>20</v>
      </c>
    </row>
    <row r="4899" spans="1:7" x14ac:dyDescent="0.3">
      <c r="A4899">
        <v>4898</v>
      </c>
      <c r="B4899" t="s">
        <v>18</v>
      </c>
      <c r="C4899" t="s">
        <v>17</v>
      </c>
      <c r="D4899" s="1">
        <v>45074</v>
      </c>
      <c r="E4899" s="1" t="str">
        <f t="shared" si="76"/>
        <v>May 2023</v>
      </c>
      <c r="F4899" s="6">
        <v>384.43364526421016</v>
      </c>
      <c r="G4899" t="s">
        <v>12</v>
      </c>
    </row>
    <row r="4900" spans="1:7" x14ac:dyDescent="0.3">
      <c r="A4900">
        <v>4899</v>
      </c>
      <c r="B4900" t="s">
        <v>13</v>
      </c>
      <c r="C4900" t="s">
        <v>9</v>
      </c>
      <c r="D4900" s="1">
        <v>45169</v>
      </c>
      <c r="E4900" s="1" t="str">
        <f t="shared" si="76"/>
        <v>Aug 2023</v>
      </c>
      <c r="F4900" s="6">
        <v>216.05873726830052</v>
      </c>
      <c r="G4900" t="s">
        <v>12</v>
      </c>
    </row>
    <row r="4901" spans="1:7" x14ac:dyDescent="0.3">
      <c r="A4901">
        <v>4900</v>
      </c>
      <c r="B4901" t="s">
        <v>16</v>
      </c>
      <c r="C4901" t="s">
        <v>19</v>
      </c>
      <c r="D4901" s="1">
        <v>45114</v>
      </c>
      <c r="E4901" s="1" t="str">
        <f t="shared" si="76"/>
        <v>Jul 2023</v>
      </c>
      <c r="F4901" s="6">
        <v>266.31171888222548</v>
      </c>
      <c r="G4901" t="s">
        <v>7</v>
      </c>
    </row>
    <row r="4902" spans="1:7" x14ac:dyDescent="0.3">
      <c r="A4902">
        <v>4901</v>
      </c>
      <c r="B4902" t="s">
        <v>21</v>
      </c>
      <c r="C4902" t="s">
        <v>6</v>
      </c>
      <c r="D4902" s="1">
        <v>44968</v>
      </c>
      <c r="E4902" s="1" t="str">
        <f t="shared" si="76"/>
        <v>Feb 2023</v>
      </c>
      <c r="F4902" s="6">
        <v>496.38400440763377</v>
      </c>
      <c r="G4902" t="s">
        <v>14</v>
      </c>
    </row>
    <row r="4903" spans="1:7" x14ac:dyDescent="0.3">
      <c r="A4903">
        <v>4902</v>
      </c>
      <c r="B4903" t="s">
        <v>8</v>
      </c>
      <c r="C4903" t="s">
        <v>17</v>
      </c>
      <c r="D4903" s="1">
        <v>45008</v>
      </c>
      <c r="E4903" s="1" t="str">
        <f t="shared" si="76"/>
        <v>Mar 2023</v>
      </c>
      <c r="F4903" s="6">
        <v>83.251965092165548</v>
      </c>
      <c r="G4903" t="s">
        <v>12</v>
      </c>
    </row>
    <row r="4904" spans="1:7" x14ac:dyDescent="0.3">
      <c r="A4904">
        <v>4903</v>
      </c>
      <c r="B4904" t="s">
        <v>5</v>
      </c>
      <c r="C4904" t="s">
        <v>6</v>
      </c>
      <c r="D4904" s="1">
        <v>44969</v>
      </c>
      <c r="E4904" s="1" t="str">
        <f t="shared" si="76"/>
        <v>Feb 2023</v>
      </c>
      <c r="F4904" s="6">
        <v>304.89993307742111</v>
      </c>
      <c r="G4904" t="s">
        <v>7</v>
      </c>
    </row>
    <row r="4905" spans="1:7" x14ac:dyDescent="0.3">
      <c r="A4905">
        <v>4904</v>
      </c>
      <c r="B4905" t="s">
        <v>8</v>
      </c>
      <c r="C4905" t="s">
        <v>9</v>
      </c>
      <c r="D4905" s="1">
        <v>45186</v>
      </c>
      <c r="E4905" s="1" t="str">
        <f t="shared" si="76"/>
        <v>Sep 2023</v>
      </c>
      <c r="F4905" s="6">
        <v>201.47399147948911</v>
      </c>
      <c r="G4905" t="s">
        <v>7</v>
      </c>
    </row>
    <row r="4906" spans="1:7" x14ac:dyDescent="0.3">
      <c r="A4906">
        <v>4905</v>
      </c>
      <c r="B4906" t="s">
        <v>18</v>
      </c>
      <c r="C4906" t="s">
        <v>6</v>
      </c>
      <c r="D4906" s="1">
        <v>45046</v>
      </c>
      <c r="E4906" s="1" t="str">
        <f t="shared" si="76"/>
        <v>Apr 2023</v>
      </c>
      <c r="F4906" s="6">
        <v>411.7548207710355</v>
      </c>
      <c r="G4906" t="s">
        <v>14</v>
      </c>
    </row>
    <row r="4907" spans="1:7" x14ac:dyDescent="0.3">
      <c r="A4907">
        <v>4906</v>
      </c>
      <c r="B4907" t="s">
        <v>18</v>
      </c>
      <c r="C4907" t="s">
        <v>6</v>
      </c>
      <c r="D4907" s="1">
        <v>45010</v>
      </c>
      <c r="E4907" s="1" t="str">
        <f t="shared" si="76"/>
        <v>Mar 2023</v>
      </c>
      <c r="F4907" s="6">
        <v>152.44653390115366</v>
      </c>
      <c r="G4907" t="s">
        <v>12</v>
      </c>
    </row>
    <row r="4908" spans="1:7" x14ac:dyDescent="0.3">
      <c r="A4908">
        <v>4907</v>
      </c>
      <c r="B4908" t="s">
        <v>21</v>
      </c>
      <c r="C4908" t="s">
        <v>17</v>
      </c>
      <c r="D4908" s="1">
        <v>45235</v>
      </c>
      <c r="E4908" s="1" t="str">
        <f t="shared" si="76"/>
        <v>Nov 2023</v>
      </c>
      <c r="F4908" s="6">
        <v>251.1151286685232</v>
      </c>
      <c r="G4908" t="s">
        <v>12</v>
      </c>
    </row>
    <row r="4909" spans="1:7" x14ac:dyDescent="0.3">
      <c r="A4909">
        <v>4908</v>
      </c>
      <c r="B4909" t="s">
        <v>18</v>
      </c>
      <c r="C4909" t="s">
        <v>17</v>
      </c>
      <c r="D4909" s="1">
        <v>44965</v>
      </c>
      <c r="E4909" s="1" t="str">
        <f t="shared" si="76"/>
        <v>Feb 2023</v>
      </c>
      <c r="F4909" s="6">
        <v>404.31138523028602</v>
      </c>
      <c r="G4909" t="s">
        <v>7</v>
      </c>
    </row>
    <row r="4910" spans="1:7" x14ac:dyDescent="0.3">
      <c r="A4910">
        <v>4909</v>
      </c>
      <c r="B4910" t="s">
        <v>18</v>
      </c>
      <c r="C4910" t="s">
        <v>17</v>
      </c>
      <c r="D4910" s="1">
        <v>45118</v>
      </c>
      <c r="E4910" s="1" t="str">
        <f t="shared" si="76"/>
        <v>Jul 2023</v>
      </c>
      <c r="F4910" s="6">
        <v>13.235057208361091</v>
      </c>
      <c r="G4910" t="s">
        <v>12</v>
      </c>
    </row>
    <row r="4911" spans="1:7" x14ac:dyDescent="0.3">
      <c r="A4911">
        <v>4910</v>
      </c>
      <c r="B4911" t="s">
        <v>8</v>
      </c>
      <c r="C4911" t="s">
        <v>6</v>
      </c>
      <c r="D4911" s="1">
        <v>44985</v>
      </c>
      <c r="E4911" s="1" t="str">
        <f t="shared" si="76"/>
        <v>Feb 2023</v>
      </c>
      <c r="F4911" s="6">
        <v>33.219783802682031</v>
      </c>
      <c r="G4911" t="s">
        <v>14</v>
      </c>
    </row>
    <row r="4912" spans="1:7" x14ac:dyDescent="0.3">
      <c r="A4912">
        <v>4911</v>
      </c>
      <c r="B4912" t="s">
        <v>13</v>
      </c>
      <c r="C4912" t="s">
        <v>15</v>
      </c>
      <c r="D4912" s="1">
        <v>44954</v>
      </c>
      <c r="E4912" s="1" t="str">
        <f t="shared" si="76"/>
        <v>Jan 2023</v>
      </c>
      <c r="F4912" s="6">
        <v>219.23207498131919</v>
      </c>
      <c r="G4912" t="s">
        <v>10</v>
      </c>
    </row>
    <row r="4913" spans="1:7" x14ac:dyDescent="0.3">
      <c r="A4913">
        <v>4912</v>
      </c>
      <c r="B4913" t="s">
        <v>16</v>
      </c>
      <c r="C4913" t="s">
        <v>19</v>
      </c>
      <c r="D4913" s="1">
        <v>45182</v>
      </c>
      <c r="E4913" s="1" t="str">
        <f t="shared" si="76"/>
        <v>Sep 2023</v>
      </c>
      <c r="F4913" s="6">
        <v>261.22553089132066</v>
      </c>
      <c r="G4913" t="s">
        <v>10</v>
      </c>
    </row>
    <row r="4914" spans="1:7" x14ac:dyDescent="0.3">
      <c r="A4914">
        <v>4913</v>
      </c>
      <c r="B4914" t="s">
        <v>11</v>
      </c>
      <c r="C4914" t="s">
        <v>17</v>
      </c>
      <c r="D4914" s="1">
        <v>45053</v>
      </c>
      <c r="E4914" s="1" t="str">
        <f t="shared" si="76"/>
        <v>May 2023</v>
      </c>
      <c r="F4914" s="6">
        <v>227.38403849962825</v>
      </c>
      <c r="G4914" t="s">
        <v>12</v>
      </c>
    </row>
    <row r="4915" spans="1:7" x14ac:dyDescent="0.3">
      <c r="A4915">
        <v>4914</v>
      </c>
      <c r="B4915" t="s">
        <v>5</v>
      </c>
      <c r="C4915" t="s">
        <v>6</v>
      </c>
      <c r="D4915" s="1">
        <v>45113</v>
      </c>
      <c r="E4915" s="1" t="str">
        <f t="shared" si="76"/>
        <v>Jul 2023</v>
      </c>
      <c r="F4915" s="6">
        <v>228.04817272868982</v>
      </c>
      <c r="G4915" t="s">
        <v>14</v>
      </c>
    </row>
    <row r="4916" spans="1:7" x14ac:dyDescent="0.3">
      <c r="A4916">
        <v>4915</v>
      </c>
      <c r="B4916" t="s">
        <v>16</v>
      </c>
      <c r="C4916" t="s">
        <v>6</v>
      </c>
      <c r="D4916" s="1">
        <v>45022</v>
      </c>
      <c r="E4916" s="1" t="str">
        <f t="shared" si="76"/>
        <v>Apr 2023</v>
      </c>
      <c r="F4916" s="6">
        <v>410.41137772293507</v>
      </c>
      <c r="G4916" t="s">
        <v>10</v>
      </c>
    </row>
    <row r="4917" spans="1:7" x14ac:dyDescent="0.3">
      <c r="A4917">
        <v>4916</v>
      </c>
      <c r="B4917" t="s">
        <v>8</v>
      </c>
      <c r="C4917" t="s">
        <v>9</v>
      </c>
      <c r="D4917" s="1">
        <v>45042</v>
      </c>
      <c r="E4917" s="1" t="str">
        <f t="shared" si="76"/>
        <v>Apr 2023</v>
      </c>
      <c r="F4917" s="6">
        <v>79.995357696783728</v>
      </c>
      <c r="G4917" t="s">
        <v>20</v>
      </c>
    </row>
    <row r="4918" spans="1:7" x14ac:dyDescent="0.3">
      <c r="A4918">
        <v>4917</v>
      </c>
      <c r="B4918" t="s">
        <v>21</v>
      </c>
      <c r="C4918" t="s">
        <v>19</v>
      </c>
      <c r="D4918" s="1">
        <v>44957</v>
      </c>
      <c r="E4918" s="1" t="str">
        <f t="shared" si="76"/>
        <v>Jan 2023</v>
      </c>
      <c r="F4918" s="6">
        <v>387.98399997956733</v>
      </c>
      <c r="G4918" t="s">
        <v>10</v>
      </c>
    </row>
    <row r="4919" spans="1:7" x14ac:dyDescent="0.3">
      <c r="A4919">
        <v>4918</v>
      </c>
      <c r="B4919" t="s">
        <v>8</v>
      </c>
      <c r="C4919" t="s">
        <v>15</v>
      </c>
      <c r="D4919" s="1">
        <v>45084</v>
      </c>
      <c r="E4919" s="1" t="str">
        <f t="shared" si="76"/>
        <v>Jun 2023</v>
      </c>
      <c r="F4919" s="6">
        <v>165.93358818264903</v>
      </c>
      <c r="G4919" t="s">
        <v>10</v>
      </c>
    </row>
    <row r="4920" spans="1:7" x14ac:dyDescent="0.3">
      <c r="A4920">
        <v>4919</v>
      </c>
      <c r="B4920" t="s">
        <v>13</v>
      </c>
      <c r="C4920" t="s">
        <v>9</v>
      </c>
      <c r="D4920" s="1">
        <v>45272</v>
      </c>
      <c r="E4920" s="1" t="str">
        <f t="shared" si="76"/>
        <v>Dec 2023</v>
      </c>
      <c r="F4920" s="6">
        <v>151.47391544317011</v>
      </c>
      <c r="G4920" t="s">
        <v>7</v>
      </c>
    </row>
    <row r="4921" spans="1:7" x14ac:dyDescent="0.3">
      <c r="A4921">
        <v>4920</v>
      </c>
      <c r="B4921" t="s">
        <v>21</v>
      </c>
      <c r="C4921" t="s">
        <v>19</v>
      </c>
      <c r="D4921" s="1">
        <v>45262</v>
      </c>
      <c r="E4921" s="1" t="str">
        <f t="shared" si="76"/>
        <v>Dec 2023</v>
      </c>
      <c r="F4921" s="6">
        <v>164.16247012893618</v>
      </c>
      <c r="G4921" t="s">
        <v>7</v>
      </c>
    </row>
    <row r="4922" spans="1:7" x14ac:dyDescent="0.3">
      <c r="A4922">
        <v>4921</v>
      </c>
      <c r="B4922" t="s">
        <v>21</v>
      </c>
      <c r="C4922" t="s">
        <v>15</v>
      </c>
      <c r="D4922" s="1">
        <v>45239</v>
      </c>
      <c r="E4922" s="1" t="str">
        <f t="shared" si="76"/>
        <v>Nov 2023</v>
      </c>
      <c r="F4922" s="6">
        <v>155.14223009555889</v>
      </c>
      <c r="G4922" t="s">
        <v>20</v>
      </c>
    </row>
    <row r="4923" spans="1:7" x14ac:dyDescent="0.3">
      <c r="A4923">
        <v>4922</v>
      </c>
      <c r="B4923" t="s">
        <v>5</v>
      </c>
      <c r="C4923" t="s">
        <v>15</v>
      </c>
      <c r="D4923" s="1">
        <v>45103</v>
      </c>
      <c r="E4923" s="1" t="str">
        <f t="shared" si="76"/>
        <v>Jun 2023</v>
      </c>
      <c r="F4923" s="6">
        <v>189.98942851447006</v>
      </c>
      <c r="G4923" t="s">
        <v>14</v>
      </c>
    </row>
    <row r="4924" spans="1:7" x14ac:dyDescent="0.3">
      <c r="A4924">
        <v>4923</v>
      </c>
      <c r="B4924" t="s">
        <v>8</v>
      </c>
      <c r="C4924" t="s">
        <v>6</v>
      </c>
      <c r="D4924" s="1">
        <v>45205</v>
      </c>
      <c r="E4924" s="1" t="str">
        <f t="shared" si="76"/>
        <v>Oct 2023</v>
      </c>
      <c r="F4924" s="6">
        <v>47.724150942385094</v>
      </c>
      <c r="G4924" t="s">
        <v>20</v>
      </c>
    </row>
    <row r="4925" spans="1:7" x14ac:dyDescent="0.3">
      <c r="A4925">
        <v>4924</v>
      </c>
      <c r="B4925" t="s">
        <v>13</v>
      </c>
      <c r="C4925" t="s">
        <v>9</v>
      </c>
      <c r="D4925" s="1">
        <v>45271</v>
      </c>
      <c r="E4925" s="1" t="str">
        <f t="shared" si="76"/>
        <v>Dec 2023</v>
      </c>
      <c r="F4925" s="6">
        <v>499.67641634009942</v>
      </c>
      <c r="G4925" t="s">
        <v>10</v>
      </c>
    </row>
    <row r="4926" spans="1:7" x14ac:dyDescent="0.3">
      <c r="A4926">
        <v>4925</v>
      </c>
      <c r="B4926" t="s">
        <v>21</v>
      </c>
      <c r="C4926" t="s">
        <v>15</v>
      </c>
      <c r="D4926" s="1">
        <v>45256</v>
      </c>
      <c r="E4926" s="1" t="str">
        <f t="shared" si="76"/>
        <v>Nov 2023</v>
      </c>
      <c r="F4926" s="6">
        <v>231.62886970324325</v>
      </c>
      <c r="G4926" t="s">
        <v>14</v>
      </c>
    </row>
    <row r="4927" spans="1:7" x14ac:dyDescent="0.3">
      <c r="A4927">
        <v>4926</v>
      </c>
      <c r="B4927" t="s">
        <v>21</v>
      </c>
      <c r="C4927" t="s">
        <v>9</v>
      </c>
      <c r="D4927" s="1">
        <v>45028</v>
      </c>
      <c r="E4927" s="1" t="str">
        <f t="shared" si="76"/>
        <v>Apr 2023</v>
      </c>
      <c r="F4927" s="6">
        <v>362.10522909973861</v>
      </c>
      <c r="G4927" t="s">
        <v>7</v>
      </c>
    </row>
    <row r="4928" spans="1:7" x14ac:dyDescent="0.3">
      <c r="A4928">
        <v>4927</v>
      </c>
      <c r="B4928" t="s">
        <v>5</v>
      </c>
      <c r="C4928" t="s">
        <v>17</v>
      </c>
      <c r="D4928" s="1">
        <v>45150</v>
      </c>
      <c r="E4928" s="1" t="str">
        <f t="shared" si="76"/>
        <v>Aug 2023</v>
      </c>
      <c r="F4928" s="6">
        <v>242.58883098460757</v>
      </c>
      <c r="G4928" t="s">
        <v>14</v>
      </c>
    </row>
    <row r="4929" spans="1:7" x14ac:dyDescent="0.3">
      <c r="A4929">
        <v>4928</v>
      </c>
      <c r="B4929" t="s">
        <v>13</v>
      </c>
      <c r="C4929" t="s">
        <v>17</v>
      </c>
      <c r="D4929" s="1">
        <v>45030</v>
      </c>
      <c r="E4929" s="1" t="str">
        <f t="shared" si="76"/>
        <v>Apr 2023</v>
      </c>
      <c r="F4929" s="6">
        <v>316.73700883734318</v>
      </c>
      <c r="G4929" t="s">
        <v>14</v>
      </c>
    </row>
    <row r="4930" spans="1:7" x14ac:dyDescent="0.3">
      <c r="A4930">
        <v>4929</v>
      </c>
      <c r="B4930" t="s">
        <v>13</v>
      </c>
      <c r="C4930" t="s">
        <v>6</v>
      </c>
      <c r="D4930" s="1">
        <v>45068</v>
      </c>
      <c r="E4930" s="1" t="str">
        <f t="shared" ref="E4930:E4993" si="77">TEXT(D4930, "MMM YYYY")</f>
        <v>May 2023</v>
      </c>
      <c r="F4930" s="6">
        <v>93.408761111605912</v>
      </c>
      <c r="G4930" t="s">
        <v>14</v>
      </c>
    </row>
    <row r="4931" spans="1:7" x14ac:dyDescent="0.3">
      <c r="A4931">
        <v>4930</v>
      </c>
      <c r="B4931" t="s">
        <v>16</v>
      </c>
      <c r="C4931" t="s">
        <v>6</v>
      </c>
      <c r="D4931" s="1">
        <v>44945</v>
      </c>
      <c r="E4931" s="1" t="str">
        <f t="shared" si="77"/>
        <v>Jan 2023</v>
      </c>
      <c r="F4931" s="6">
        <v>102.73091078278343</v>
      </c>
      <c r="G4931" t="s">
        <v>7</v>
      </c>
    </row>
    <row r="4932" spans="1:7" x14ac:dyDescent="0.3">
      <c r="A4932">
        <v>4931</v>
      </c>
      <c r="B4932" t="s">
        <v>8</v>
      </c>
      <c r="C4932" t="s">
        <v>17</v>
      </c>
      <c r="D4932" s="1">
        <v>45192</v>
      </c>
      <c r="E4932" s="1" t="str">
        <f t="shared" si="77"/>
        <v>Sep 2023</v>
      </c>
      <c r="F4932" s="6">
        <v>446.78381667275829</v>
      </c>
      <c r="G4932" t="s">
        <v>14</v>
      </c>
    </row>
    <row r="4933" spans="1:7" x14ac:dyDescent="0.3">
      <c r="A4933">
        <v>4932</v>
      </c>
      <c r="B4933" t="s">
        <v>13</v>
      </c>
      <c r="C4933" t="s">
        <v>19</v>
      </c>
      <c r="D4933" s="1">
        <v>45172</v>
      </c>
      <c r="E4933" s="1" t="str">
        <f t="shared" si="77"/>
        <v>Sep 2023</v>
      </c>
      <c r="F4933" s="6">
        <v>326.31907164805585</v>
      </c>
      <c r="G4933" t="s">
        <v>10</v>
      </c>
    </row>
    <row r="4934" spans="1:7" x14ac:dyDescent="0.3">
      <c r="A4934">
        <v>4933</v>
      </c>
      <c r="B4934" t="s">
        <v>18</v>
      </c>
      <c r="C4934" t="s">
        <v>17</v>
      </c>
      <c r="D4934" s="1">
        <v>45142</v>
      </c>
      <c r="E4934" s="1" t="str">
        <f t="shared" si="77"/>
        <v>Aug 2023</v>
      </c>
      <c r="F4934" s="6">
        <v>118.56163604180813</v>
      </c>
      <c r="G4934" t="s">
        <v>14</v>
      </c>
    </row>
    <row r="4935" spans="1:7" x14ac:dyDescent="0.3">
      <c r="A4935">
        <v>4934</v>
      </c>
      <c r="B4935" t="s">
        <v>8</v>
      </c>
      <c r="C4935" t="s">
        <v>9</v>
      </c>
      <c r="D4935" s="1">
        <v>44943</v>
      </c>
      <c r="E4935" s="1" t="str">
        <f t="shared" si="77"/>
        <v>Jan 2023</v>
      </c>
      <c r="F4935" s="6">
        <v>455.41387896969559</v>
      </c>
      <c r="G4935" t="s">
        <v>14</v>
      </c>
    </row>
    <row r="4936" spans="1:7" x14ac:dyDescent="0.3">
      <c r="A4936">
        <v>4935</v>
      </c>
      <c r="B4936" t="s">
        <v>13</v>
      </c>
      <c r="C4936" t="s">
        <v>6</v>
      </c>
      <c r="D4936" s="1">
        <v>45123</v>
      </c>
      <c r="E4936" s="1" t="str">
        <f t="shared" si="77"/>
        <v>Jul 2023</v>
      </c>
      <c r="F4936" s="6">
        <v>404.03013766739218</v>
      </c>
      <c r="G4936" t="s">
        <v>12</v>
      </c>
    </row>
    <row r="4937" spans="1:7" x14ac:dyDescent="0.3">
      <c r="A4937">
        <v>4936</v>
      </c>
      <c r="B4937" t="s">
        <v>16</v>
      </c>
      <c r="C4937" t="s">
        <v>9</v>
      </c>
      <c r="D4937" s="1">
        <v>45096</v>
      </c>
      <c r="E4937" s="1" t="str">
        <f t="shared" si="77"/>
        <v>Jun 2023</v>
      </c>
      <c r="F4937" s="6">
        <v>38.853075871019556</v>
      </c>
      <c r="G4937" t="s">
        <v>7</v>
      </c>
    </row>
    <row r="4938" spans="1:7" x14ac:dyDescent="0.3">
      <c r="A4938">
        <v>4937</v>
      </c>
      <c r="B4938" t="s">
        <v>5</v>
      </c>
      <c r="C4938" t="s">
        <v>17</v>
      </c>
      <c r="D4938" s="1">
        <v>45241</v>
      </c>
      <c r="E4938" s="1" t="str">
        <f t="shared" si="77"/>
        <v>Nov 2023</v>
      </c>
      <c r="F4938" s="6">
        <v>414.85009258820759</v>
      </c>
      <c r="G4938" t="s">
        <v>10</v>
      </c>
    </row>
    <row r="4939" spans="1:7" x14ac:dyDescent="0.3">
      <c r="A4939">
        <v>4938</v>
      </c>
      <c r="B4939" t="s">
        <v>8</v>
      </c>
      <c r="C4939" t="s">
        <v>15</v>
      </c>
      <c r="D4939" s="1">
        <v>45195</v>
      </c>
      <c r="E4939" s="1" t="str">
        <f t="shared" si="77"/>
        <v>Sep 2023</v>
      </c>
      <c r="F4939" s="6">
        <v>104.2978693134357</v>
      </c>
      <c r="G4939" t="s">
        <v>12</v>
      </c>
    </row>
    <row r="4940" spans="1:7" x14ac:dyDescent="0.3">
      <c r="A4940">
        <v>4939</v>
      </c>
      <c r="B4940" t="s">
        <v>16</v>
      </c>
      <c r="C4940" t="s">
        <v>6</v>
      </c>
      <c r="D4940" s="1">
        <v>45109</v>
      </c>
      <c r="E4940" s="1" t="str">
        <f t="shared" si="77"/>
        <v>Jul 2023</v>
      </c>
      <c r="F4940" s="6">
        <v>468.99526566549531</v>
      </c>
      <c r="G4940" t="s">
        <v>12</v>
      </c>
    </row>
    <row r="4941" spans="1:7" x14ac:dyDescent="0.3">
      <c r="A4941">
        <v>4940</v>
      </c>
      <c r="B4941" t="s">
        <v>16</v>
      </c>
      <c r="C4941" t="s">
        <v>9</v>
      </c>
      <c r="D4941" s="1">
        <v>45092</v>
      </c>
      <c r="E4941" s="1" t="str">
        <f t="shared" si="77"/>
        <v>Jun 2023</v>
      </c>
      <c r="F4941" s="6">
        <v>376.73666607791745</v>
      </c>
      <c r="G4941" t="s">
        <v>14</v>
      </c>
    </row>
    <row r="4942" spans="1:7" x14ac:dyDescent="0.3">
      <c r="A4942">
        <v>4941</v>
      </c>
      <c r="B4942" t="s">
        <v>16</v>
      </c>
      <c r="C4942" t="s">
        <v>15</v>
      </c>
      <c r="D4942" s="1">
        <v>45161</v>
      </c>
      <c r="E4942" s="1" t="str">
        <f t="shared" si="77"/>
        <v>Aug 2023</v>
      </c>
      <c r="F4942" s="6">
        <v>475.31856247801755</v>
      </c>
      <c r="G4942" t="s">
        <v>14</v>
      </c>
    </row>
    <row r="4943" spans="1:7" x14ac:dyDescent="0.3">
      <c r="A4943">
        <v>4942</v>
      </c>
      <c r="B4943" t="s">
        <v>13</v>
      </c>
      <c r="C4943" t="s">
        <v>9</v>
      </c>
      <c r="D4943" s="1">
        <v>44976</v>
      </c>
      <c r="E4943" s="1" t="str">
        <f t="shared" si="77"/>
        <v>Feb 2023</v>
      </c>
      <c r="F4943" s="6">
        <v>351.64344555646204</v>
      </c>
      <c r="G4943" t="s">
        <v>7</v>
      </c>
    </row>
    <row r="4944" spans="1:7" x14ac:dyDescent="0.3">
      <c r="A4944">
        <v>4943</v>
      </c>
      <c r="B4944" t="s">
        <v>8</v>
      </c>
      <c r="C4944" t="s">
        <v>9</v>
      </c>
      <c r="D4944" s="1">
        <v>44959</v>
      </c>
      <c r="E4944" s="1" t="str">
        <f t="shared" si="77"/>
        <v>Feb 2023</v>
      </c>
      <c r="F4944" s="6">
        <v>161.80275106525281</v>
      </c>
      <c r="G4944" t="s">
        <v>20</v>
      </c>
    </row>
    <row r="4945" spans="1:7" x14ac:dyDescent="0.3">
      <c r="A4945">
        <v>4944</v>
      </c>
      <c r="B4945" t="s">
        <v>18</v>
      </c>
      <c r="C4945" t="s">
        <v>9</v>
      </c>
      <c r="D4945" s="1">
        <v>44976</v>
      </c>
      <c r="E4945" s="1" t="str">
        <f t="shared" si="77"/>
        <v>Feb 2023</v>
      </c>
      <c r="F4945" s="6">
        <v>457.76507378091634</v>
      </c>
      <c r="G4945" t="s">
        <v>14</v>
      </c>
    </row>
    <row r="4946" spans="1:7" x14ac:dyDescent="0.3">
      <c r="A4946">
        <v>4945</v>
      </c>
      <c r="B4946" t="s">
        <v>18</v>
      </c>
      <c r="C4946" t="s">
        <v>17</v>
      </c>
      <c r="D4946" s="1">
        <v>45002</v>
      </c>
      <c r="E4946" s="1" t="str">
        <f t="shared" si="77"/>
        <v>Mar 2023</v>
      </c>
      <c r="F4946" s="6">
        <v>372.42095149636629</v>
      </c>
      <c r="G4946" t="s">
        <v>20</v>
      </c>
    </row>
    <row r="4947" spans="1:7" x14ac:dyDescent="0.3">
      <c r="A4947">
        <v>4946</v>
      </c>
      <c r="B4947" t="s">
        <v>13</v>
      </c>
      <c r="C4947" t="s">
        <v>9</v>
      </c>
      <c r="D4947" s="1">
        <v>44980</v>
      </c>
      <c r="E4947" s="1" t="str">
        <f t="shared" si="77"/>
        <v>Feb 2023</v>
      </c>
      <c r="F4947" s="6">
        <v>300.73693017566609</v>
      </c>
      <c r="G4947" t="s">
        <v>7</v>
      </c>
    </row>
    <row r="4948" spans="1:7" x14ac:dyDescent="0.3">
      <c r="A4948">
        <v>4947</v>
      </c>
      <c r="B4948" t="s">
        <v>13</v>
      </c>
      <c r="C4948" t="s">
        <v>6</v>
      </c>
      <c r="D4948" s="1">
        <v>45218</v>
      </c>
      <c r="E4948" s="1" t="str">
        <f t="shared" si="77"/>
        <v>Oct 2023</v>
      </c>
      <c r="F4948" s="6">
        <v>213.25073236013546</v>
      </c>
      <c r="G4948" t="s">
        <v>12</v>
      </c>
    </row>
    <row r="4949" spans="1:7" x14ac:dyDescent="0.3">
      <c r="A4949">
        <v>4948</v>
      </c>
      <c r="B4949" t="s">
        <v>11</v>
      </c>
      <c r="C4949" t="s">
        <v>17</v>
      </c>
      <c r="D4949" s="1">
        <v>45065</v>
      </c>
      <c r="E4949" s="1" t="str">
        <f t="shared" si="77"/>
        <v>May 2023</v>
      </c>
      <c r="F4949" s="6">
        <v>313.97479460694461</v>
      </c>
      <c r="G4949" t="s">
        <v>10</v>
      </c>
    </row>
    <row r="4950" spans="1:7" x14ac:dyDescent="0.3">
      <c r="A4950">
        <v>4949</v>
      </c>
      <c r="B4950" t="s">
        <v>18</v>
      </c>
      <c r="C4950" t="s">
        <v>6</v>
      </c>
      <c r="D4950" s="1">
        <v>45112</v>
      </c>
      <c r="E4950" s="1" t="str">
        <f t="shared" si="77"/>
        <v>Jul 2023</v>
      </c>
      <c r="F4950" s="6">
        <v>279.95954155782141</v>
      </c>
      <c r="G4950" t="s">
        <v>12</v>
      </c>
    </row>
    <row r="4951" spans="1:7" x14ac:dyDescent="0.3">
      <c r="A4951">
        <v>4950</v>
      </c>
      <c r="B4951" t="s">
        <v>5</v>
      </c>
      <c r="C4951" t="s">
        <v>9</v>
      </c>
      <c r="D4951" s="1">
        <v>44994</v>
      </c>
      <c r="E4951" s="1" t="str">
        <f t="shared" si="77"/>
        <v>Mar 2023</v>
      </c>
      <c r="F4951" s="6">
        <v>303.55674926259923</v>
      </c>
      <c r="G4951" t="s">
        <v>20</v>
      </c>
    </row>
    <row r="4952" spans="1:7" x14ac:dyDescent="0.3">
      <c r="A4952">
        <v>4951</v>
      </c>
      <c r="B4952" t="s">
        <v>16</v>
      </c>
      <c r="C4952" t="s">
        <v>9</v>
      </c>
      <c r="D4952" s="1">
        <v>44949</v>
      </c>
      <c r="E4952" s="1" t="str">
        <f t="shared" si="77"/>
        <v>Jan 2023</v>
      </c>
      <c r="F4952" s="6">
        <v>352.44882563212599</v>
      </c>
      <c r="G4952" t="s">
        <v>12</v>
      </c>
    </row>
    <row r="4953" spans="1:7" x14ac:dyDescent="0.3">
      <c r="A4953">
        <v>4952</v>
      </c>
      <c r="B4953" t="s">
        <v>11</v>
      </c>
      <c r="C4953" t="s">
        <v>6</v>
      </c>
      <c r="D4953" s="1">
        <v>45251</v>
      </c>
      <c r="E4953" s="1" t="str">
        <f t="shared" si="77"/>
        <v>Nov 2023</v>
      </c>
      <c r="F4953" s="6">
        <v>436.56112296104442</v>
      </c>
      <c r="G4953" t="s">
        <v>7</v>
      </c>
    </row>
    <row r="4954" spans="1:7" x14ac:dyDescent="0.3">
      <c r="A4954">
        <v>4953</v>
      </c>
      <c r="B4954" t="s">
        <v>18</v>
      </c>
      <c r="C4954" t="s">
        <v>6</v>
      </c>
      <c r="D4954" s="1">
        <v>44961</v>
      </c>
      <c r="E4954" s="1" t="str">
        <f t="shared" si="77"/>
        <v>Feb 2023</v>
      </c>
      <c r="F4954" s="6">
        <v>415.05859237639777</v>
      </c>
      <c r="G4954" t="s">
        <v>12</v>
      </c>
    </row>
    <row r="4955" spans="1:7" x14ac:dyDescent="0.3">
      <c r="A4955">
        <v>4954</v>
      </c>
      <c r="B4955" t="s">
        <v>5</v>
      </c>
      <c r="C4955" t="s">
        <v>6</v>
      </c>
      <c r="D4955" s="1">
        <v>45180</v>
      </c>
      <c r="E4955" s="1" t="str">
        <f t="shared" si="77"/>
        <v>Sep 2023</v>
      </c>
      <c r="F4955" s="6">
        <v>312.17045306162038</v>
      </c>
      <c r="G4955" t="s">
        <v>10</v>
      </c>
    </row>
    <row r="4956" spans="1:7" x14ac:dyDescent="0.3">
      <c r="A4956">
        <v>4955</v>
      </c>
      <c r="B4956" t="s">
        <v>8</v>
      </c>
      <c r="C4956" t="s">
        <v>6</v>
      </c>
      <c r="D4956" s="1">
        <v>45111</v>
      </c>
      <c r="E4956" s="1" t="str">
        <f t="shared" si="77"/>
        <v>Jul 2023</v>
      </c>
      <c r="F4956" s="6">
        <v>281.43021774859534</v>
      </c>
      <c r="G4956" t="s">
        <v>14</v>
      </c>
    </row>
    <row r="4957" spans="1:7" x14ac:dyDescent="0.3">
      <c r="A4957">
        <v>4956</v>
      </c>
      <c r="B4957" t="s">
        <v>18</v>
      </c>
      <c r="C4957" t="s">
        <v>9</v>
      </c>
      <c r="D4957" s="1">
        <v>45090</v>
      </c>
      <c r="E4957" s="1" t="str">
        <f t="shared" si="77"/>
        <v>Jun 2023</v>
      </c>
      <c r="F4957" s="6">
        <v>150.29401955567712</v>
      </c>
      <c r="G4957" t="s">
        <v>20</v>
      </c>
    </row>
    <row r="4958" spans="1:7" x14ac:dyDescent="0.3">
      <c r="A4958">
        <v>4957</v>
      </c>
      <c r="B4958" t="s">
        <v>21</v>
      </c>
      <c r="C4958" t="s">
        <v>19</v>
      </c>
      <c r="D4958" s="1">
        <v>45291</v>
      </c>
      <c r="E4958" s="1" t="str">
        <f t="shared" si="77"/>
        <v>Dec 2023</v>
      </c>
      <c r="F4958" s="6">
        <v>327.31369777079789</v>
      </c>
      <c r="G4958" t="s">
        <v>10</v>
      </c>
    </row>
    <row r="4959" spans="1:7" x14ac:dyDescent="0.3">
      <c r="A4959">
        <v>4958</v>
      </c>
      <c r="B4959" t="s">
        <v>21</v>
      </c>
      <c r="C4959" t="s">
        <v>6</v>
      </c>
      <c r="D4959" s="1">
        <v>44971</v>
      </c>
      <c r="E4959" s="1" t="str">
        <f t="shared" si="77"/>
        <v>Feb 2023</v>
      </c>
      <c r="F4959" s="6">
        <v>42.425601031004824</v>
      </c>
      <c r="G4959" t="s">
        <v>10</v>
      </c>
    </row>
    <row r="4960" spans="1:7" x14ac:dyDescent="0.3">
      <c r="A4960">
        <v>4959</v>
      </c>
      <c r="B4960" t="s">
        <v>18</v>
      </c>
      <c r="C4960" t="s">
        <v>15</v>
      </c>
      <c r="D4960" s="1">
        <v>45111</v>
      </c>
      <c r="E4960" s="1" t="str">
        <f t="shared" si="77"/>
        <v>Jul 2023</v>
      </c>
      <c r="F4960" s="6">
        <v>157.45078935051583</v>
      </c>
      <c r="G4960" t="s">
        <v>20</v>
      </c>
    </row>
    <row r="4961" spans="1:7" x14ac:dyDescent="0.3">
      <c r="A4961">
        <v>4960</v>
      </c>
      <c r="B4961" t="s">
        <v>13</v>
      </c>
      <c r="C4961" t="s">
        <v>17</v>
      </c>
      <c r="D4961" s="1">
        <v>45277</v>
      </c>
      <c r="E4961" s="1" t="str">
        <f t="shared" si="77"/>
        <v>Dec 2023</v>
      </c>
      <c r="F4961" s="6">
        <v>239.28768873596434</v>
      </c>
      <c r="G4961" t="s">
        <v>10</v>
      </c>
    </row>
    <row r="4962" spans="1:7" x14ac:dyDescent="0.3">
      <c r="A4962">
        <v>4961</v>
      </c>
      <c r="B4962" t="s">
        <v>21</v>
      </c>
      <c r="C4962" t="s">
        <v>17</v>
      </c>
      <c r="D4962" s="1">
        <v>45241</v>
      </c>
      <c r="E4962" s="1" t="str">
        <f t="shared" si="77"/>
        <v>Nov 2023</v>
      </c>
      <c r="F4962" s="6">
        <v>445.41512552876469</v>
      </c>
      <c r="G4962" t="s">
        <v>14</v>
      </c>
    </row>
    <row r="4963" spans="1:7" x14ac:dyDescent="0.3">
      <c r="A4963">
        <v>4962</v>
      </c>
      <c r="B4963" t="s">
        <v>5</v>
      </c>
      <c r="C4963" t="s">
        <v>6</v>
      </c>
      <c r="D4963" s="1">
        <v>45241</v>
      </c>
      <c r="E4963" s="1" t="str">
        <f t="shared" si="77"/>
        <v>Nov 2023</v>
      </c>
      <c r="F4963" s="6">
        <v>95.941835281322284</v>
      </c>
      <c r="G4963" t="s">
        <v>12</v>
      </c>
    </row>
    <row r="4964" spans="1:7" x14ac:dyDescent="0.3">
      <c r="A4964">
        <v>4963</v>
      </c>
      <c r="B4964" t="s">
        <v>18</v>
      </c>
      <c r="C4964" t="s">
        <v>15</v>
      </c>
      <c r="D4964" s="1">
        <v>45171</v>
      </c>
      <c r="E4964" s="1" t="str">
        <f t="shared" si="77"/>
        <v>Sep 2023</v>
      </c>
      <c r="F4964" s="6">
        <v>244.31537031667966</v>
      </c>
      <c r="G4964" t="s">
        <v>10</v>
      </c>
    </row>
    <row r="4965" spans="1:7" x14ac:dyDescent="0.3">
      <c r="A4965">
        <v>4964</v>
      </c>
      <c r="B4965" t="s">
        <v>21</v>
      </c>
      <c r="C4965" t="s">
        <v>9</v>
      </c>
      <c r="D4965" s="1">
        <v>45180</v>
      </c>
      <c r="E4965" s="1" t="str">
        <f t="shared" si="77"/>
        <v>Sep 2023</v>
      </c>
      <c r="F4965" s="6">
        <v>212.77682705310704</v>
      </c>
      <c r="G4965" t="s">
        <v>10</v>
      </c>
    </row>
    <row r="4966" spans="1:7" x14ac:dyDescent="0.3">
      <c r="A4966">
        <v>4965</v>
      </c>
      <c r="B4966" t="s">
        <v>5</v>
      </c>
      <c r="C4966" t="s">
        <v>15</v>
      </c>
      <c r="D4966" s="1">
        <v>45161</v>
      </c>
      <c r="E4966" s="1" t="str">
        <f t="shared" si="77"/>
        <v>Aug 2023</v>
      </c>
      <c r="F4966" s="6">
        <v>322.31246930079112</v>
      </c>
      <c r="G4966" t="s">
        <v>14</v>
      </c>
    </row>
    <row r="4967" spans="1:7" x14ac:dyDescent="0.3">
      <c r="A4967">
        <v>4966</v>
      </c>
      <c r="B4967" t="s">
        <v>16</v>
      </c>
      <c r="C4967" t="s">
        <v>9</v>
      </c>
      <c r="D4967" s="1">
        <v>45260</v>
      </c>
      <c r="E4967" s="1" t="str">
        <f t="shared" si="77"/>
        <v>Nov 2023</v>
      </c>
      <c r="F4967" s="6">
        <v>284.4004755071287</v>
      </c>
      <c r="G4967" t="s">
        <v>14</v>
      </c>
    </row>
    <row r="4968" spans="1:7" x14ac:dyDescent="0.3">
      <c r="A4968">
        <v>4967</v>
      </c>
      <c r="B4968" t="s">
        <v>8</v>
      </c>
      <c r="C4968" t="s">
        <v>15</v>
      </c>
      <c r="D4968" s="1">
        <v>45277</v>
      </c>
      <c r="E4968" s="1" t="str">
        <f t="shared" si="77"/>
        <v>Dec 2023</v>
      </c>
      <c r="F4968" s="6">
        <v>452.88749756252349</v>
      </c>
      <c r="G4968" t="s">
        <v>10</v>
      </c>
    </row>
    <row r="4969" spans="1:7" x14ac:dyDescent="0.3">
      <c r="A4969">
        <v>4968</v>
      </c>
      <c r="B4969" t="s">
        <v>18</v>
      </c>
      <c r="C4969" t="s">
        <v>19</v>
      </c>
      <c r="D4969" s="1">
        <v>45272</v>
      </c>
      <c r="E4969" s="1" t="str">
        <f t="shared" si="77"/>
        <v>Dec 2023</v>
      </c>
      <c r="F4969" s="6">
        <v>360.33569570291803</v>
      </c>
      <c r="G4969" t="s">
        <v>12</v>
      </c>
    </row>
    <row r="4970" spans="1:7" x14ac:dyDescent="0.3">
      <c r="A4970">
        <v>4969</v>
      </c>
      <c r="B4970" t="s">
        <v>13</v>
      </c>
      <c r="C4970" t="s">
        <v>17</v>
      </c>
      <c r="D4970" s="1">
        <v>45232</v>
      </c>
      <c r="E4970" s="1" t="str">
        <f t="shared" si="77"/>
        <v>Nov 2023</v>
      </c>
      <c r="F4970" s="6">
        <v>151.99189640770896</v>
      </c>
      <c r="G4970" t="s">
        <v>7</v>
      </c>
    </row>
    <row r="4971" spans="1:7" x14ac:dyDescent="0.3">
      <c r="A4971">
        <v>4970</v>
      </c>
      <c r="B4971" t="s">
        <v>13</v>
      </c>
      <c r="C4971" t="s">
        <v>9</v>
      </c>
      <c r="D4971" s="1">
        <v>45254</v>
      </c>
      <c r="E4971" s="1" t="str">
        <f t="shared" si="77"/>
        <v>Nov 2023</v>
      </c>
      <c r="F4971" s="6">
        <v>464.01028071907047</v>
      </c>
      <c r="G4971" t="s">
        <v>14</v>
      </c>
    </row>
    <row r="4972" spans="1:7" x14ac:dyDescent="0.3">
      <c r="A4972">
        <v>4971</v>
      </c>
      <c r="B4972" t="s">
        <v>16</v>
      </c>
      <c r="C4972" t="s">
        <v>9</v>
      </c>
      <c r="D4972" s="1">
        <v>45155</v>
      </c>
      <c r="E4972" s="1" t="str">
        <f t="shared" si="77"/>
        <v>Aug 2023</v>
      </c>
      <c r="F4972" s="6">
        <v>269.7165872528584</v>
      </c>
      <c r="G4972" t="s">
        <v>12</v>
      </c>
    </row>
    <row r="4973" spans="1:7" x14ac:dyDescent="0.3">
      <c r="A4973">
        <v>4972</v>
      </c>
      <c r="B4973" t="s">
        <v>5</v>
      </c>
      <c r="C4973" t="s">
        <v>15</v>
      </c>
      <c r="D4973" s="1">
        <v>45013</v>
      </c>
      <c r="E4973" s="1" t="str">
        <f t="shared" si="77"/>
        <v>Mar 2023</v>
      </c>
      <c r="F4973" s="6">
        <v>429.81171100316288</v>
      </c>
      <c r="G4973" t="s">
        <v>20</v>
      </c>
    </row>
    <row r="4974" spans="1:7" x14ac:dyDescent="0.3">
      <c r="A4974">
        <v>4973</v>
      </c>
      <c r="B4974" t="s">
        <v>8</v>
      </c>
      <c r="C4974" t="s">
        <v>6</v>
      </c>
      <c r="D4974" s="1">
        <v>44960</v>
      </c>
      <c r="E4974" s="1" t="str">
        <f t="shared" si="77"/>
        <v>Feb 2023</v>
      </c>
      <c r="F4974" s="6">
        <v>99.53554713797692</v>
      </c>
      <c r="G4974" t="s">
        <v>10</v>
      </c>
    </row>
    <row r="4975" spans="1:7" x14ac:dyDescent="0.3">
      <c r="A4975">
        <v>4974</v>
      </c>
      <c r="B4975" t="s">
        <v>18</v>
      </c>
      <c r="C4975" t="s">
        <v>9</v>
      </c>
      <c r="D4975" s="1">
        <v>44928</v>
      </c>
      <c r="E4975" s="1" t="str">
        <f t="shared" si="77"/>
        <v>Jan 2023</v>
      </c>
      <c r="F4975" s="6">
        <v>267.7821940889383</v>
      </c>
      <c r="G4975" t="s">
        <v>10</v>
      </c>
    </row>
    <row r="4976" spans="1:7" x14ac:dyDescent="0.3">
      <c r="A4976">
        <v>4975</v>
      </c>
      <c r="B4976" t="s">
        <v>18</v>
      </c>
      <c r="C4976" t="s">
        <v>15</v>
      </c>
      <c r="D4976" s="1">
        <v>45284</v>
      </c>
      <c r="E4976" s="1" t="str">
        <f t="shared" si="77"/>
        <v>Dec 2023</v>
      </c>
      <c r="F4976" s="6">
        <v>431.02762097499942</v>
      </c>
      <c r="G4976" t="s">
        <v>14</v>
      </c>
    </row>
    <row r="4977" spans="1:7" x14ac:dyDescent="0.3">
      <c r="A4977">
        <v>4976</v>
      </c>
      <c r="B4977" t="s">
        <v>13</v>
      </c>
      <c r="C4977" t="s">
        <v>19</v>
      </c>
      <c r="D4977" s="1">
        <v>44941</v>
      </c>
      <c r="E4977" s="1" t="str">
        <f t="shared" si="77"/>
        <v>Jan 2023</v>
      </c>
      <c r="F4977" s="6">
        <v>345.54993807886746</v>
      </c>
      <c r="G4977" t="s">
        <v>10</v>
      </c>
    </row>
    <row r="4978" spans="1:7" x14ac:dyDescent="0.3">
      <c r="A4978">
        <v>4977</v>
      </c>
      <c r="B4978" t="s">
        <v>16</v>
      </c>
      <c r="C4978" t="s">
        <v>17</v>
      </c>
      <c r="D4978" s="1">
        <v>45041</v>
      </c>
      <c r="E4978" s="1" t="str">
        <f t="shared" si="77"/>
        <v>Apr 2023</v>
      </c>
      <c r="F4978" s="6">
        <v>332.31450445530868</v>
      </c>
      <c r="G4978" t="s">
        <v>14</v>
      </c>
    </row>
    <row r="4979" spans="1:7" x14ac:dyDescent="0.3">
      <c r="A4979">
        <v>4978</v>
      </c>
      <c r="B4979" t="s">
        <v>13</v>
      </c>
      <c r="C4979" t="s">
        <v>19</v>
      </c>
      <c r="D4979" s="1">
        <v>45124</v>
      </c>
      <c r="E4979" s="1" t="str">
        <f t="shared" si="77"/>
        <v>Jul 2023</v>
      </c>
      <c r="F4979" s="6">
        <v>251.5335083776456</v>
      </c>
      <c r="G4979" t="s">
        <v>10</v>
      </c>
    </row>
    <row r="4980" spans="1:7" x14ac:dyDescent="0.3">
      <c r="A4980">
        <v>4979</v>
      </c>
      <c r="B4980" t="s">
        <v>21</v>
      </c>
      <c r="C4980" t="s">
        <v>17</v>
      </c>
      <c r="D4980" s="1">
        <v>45115</v>
      </c>
      <c r="E4980" s="1" t="str">
        <f t="shared" si="77"/>
        <v>Jul 2023</v>
      </c>
      <c r="F4980" s="6">
        <v>54.477743230223425</v>
      </c>
      <c r="G4980" t="s">
        <v>10</v>
      </c>
    </row>
    <row r="4981" spans="1:7" x14ac:dyDescent="0.3">
      <c r="A4981">
        <v>4980</v>
      </c>
      <c r="B4981" t="s">
        <v>21</v>
      </c>
      <c r="C4981" t="s">
        <v>9</v>
      </c>
      <c r="D4981" s="1">
        <v>45042</v>
      </c>
      <c r="E4981" s="1" t="str">
        <f t="shared" si="77"/>
        <v>Apr 2023</v>
      </c>
      <c r="F4981" s="6">
        <v>483.11217965238478</v>
      </c>
      <c r="G4981" t="s">
        <v>7</v>
      </c>
    </row>
    <row r="4982" spans="1:7" x14ac:dyDescent="0.3">
      <c r="A4982">
        <v>4981</v>
      </c>
      <c r="B4982" t="s">
        <v>21</v>
      </c>
      <c r="C4982" t="s">
        <v>15</v>
      </c>
      <c r="D4982" s="1">
        <v>45134</v>
      </c>
      <c r="E4982" s="1" t="str">
        <f t="shared" si="77"/>
        <v>Jul 2023</v>
      </c>
      <c r="F4982" s="6">
        <v>106.8317862236122</v>
      </c>
      <c r="G4982" t="s">
        <v>10</v>
      </c>
    </row>
    <row r="4983" spans="1:7" x14ac:dyDescent="0.3">
      <c r="A4983">
        <v>4982</v>
      </c>
      <c r="B4983" t="s">
        <v>13</v>
      </c>
      <c r="C4983" t="s">
        <v>9</v>
      </c>
      <c r="D4983" s="1">
        <v>45219</v>
      </c>
      <c r="E4983" s="1" t="str">
        <f t="shared" si="77"/>
        <v>Oct 2023</v>
      </c>
      <c r="F4983" s="6">
        <v>494.66998373141507</v>
      </c>
      <c r="G4983" t="s">
        <v>10</v>
      </c>
    </row>
    <row r="4984" spans="1:7" x14ac:dyDescent="0.3">
      <c r="A4984">
        <v>4983</v>
      </c>
      <c r="B4984" t="s">
        <v>21</v>
      </c>
      <c r="C4984" t="s">
        <v>19</v>
      </c>
      <c r="D4984" s="1">
        <v>44948</v>
      </c>
      <c r="E4984" s="1" t="str">
        <f t="shared" si="77"/>
        <v>Jan 2023</v>
      </c>
      <c r="F4984" s="6">
        <v>483.57091040446164</v>
      </c>
      <c r="G4984" t="s">
        <v>7</v>
      </c>
    </row>
    <row r="4985" spans="1:7" x14ac:dyDescent="0.3">
      <c r="A4985">
        <v>4984</v>
      </c>
      <c r="B4985" t="s">
        <v>11</v>
      </c>
      <c r="C4985" t="s">
        <v>9</v>
      </c>
      <c r="D4985" s="1">
        <v>45167</v>
      </c>
      <c r="E4985" s="1" t="str">
        <f t="shared" si="77"/>
        <v>Aug 2023</v>
      </c>
      <c r="F4985" s="6">
        <v>407.55357632709149</v>
      </c>
      <c r="G4985" t="s">
        <v>20</v>
      </c>
    </row>
    <row r="4986" spans="1:7" x14ac:dyDescent="0.3">
      <c r="A4986">
        <v>4985</v>
      </c>
      <c r="B4986" t="s">
        <v>11</v>
      </c>
      <c r="C4986" t="s">
        <v>15</v>
      </c>
      <c r="D4986" s="1">
        <v>44934</v>
      </c>
      <c r="E4986" s="1" t="str">
        <f t="shared" si="77"/>
        <v>Jan 2023</v>
      </c>
      <c r="F4986" s="6">
        <v>226.16662867645073</v>
      </c>
      <c r="G4986" t="s">
        <v>12</v>
      </c>
    </row>
    <row r="4987" spans="1:7" x14ac:dyDescent="0.3">
      <c r="A4987">
        <v>4986</v>
      </c>
      <c r="B4987" t="s">
        <v>13</v>
      </c>
      <c r="C4987" t="s">
        <v>6</v>
      </c>
      <c r="D4987" s="1">
        <v>45077</v>
      </c>
      <c r="E4987" s="1" t="str">
        <f t="shared" si="77"/>
        <v>May 2023</v>
      </c>
      <c r="F4987" s="6">
        <v>406.56230966213894</v>
      </c>
      <c r="G4987" t="s">
        <v>14</v>
      </c>
    </row>
    <row r="4988" spans="1:7" x14ac:dyDescent="0.3">
      <c r="A4988">
        <v>4987</v>
      </c>
      <c r="B4988" t="s">
        <v>21</v>
      </c>
      <c r="C4988" t="s">
        <v>9</v>
      </c>
      <c r="D4988" s="1">
        <v>44973</v>
      </c>
      <c r="E4988" s="1" t="str">
        <f t="shared" si="77"/>
        <v>Feb 2023</v>
      </c>
      <c r="F4988" s="6">
        <v>488.49065265918557</v>
      </c>
      <c r="G4988" t="s">
        <v>7</v>
      </c>
    </row>
    <row r="4989" spans="1:7" x14ac:dyDescent="0.3">
      <c r="A4989">
        <v>4988</v>
      </c>
      <c r="B4989" t="s">
        <v>5</v>
      </c>
      <c r="C4989" t="s">
        <v>17</v>
      </c>
      <c r="D4989" s="1">
        <v>45169</v>
      </c>
      <c r="E4989" s="1" t="str">
        <f t="shared" si="77"/>
        <v>Aug 2023</v>
      </c>
      <c r="F4989" s="6">
        <v>274.87413498210736</v>
      </c>
      <c r="G4989" t="s">
        <v>14</v>
      </c>
    </row>
    <row r="4990" spans="1:7" x14ac:dyDescent="0.3">
      <c r="A4990">
        <v>4989</v>
      </c>
      <c r="B4990" t="s">
        <v>18</v>
      </c>
      <c r="C4990" t="s">
        <v>15</v>
      </c>
      <c r="D4990" s="1">
        <v>45259</v>
      </c>
      <c r="E4990" s="1" t="str">
        <f t="shared" si="77"/>
        <v>Nov 2023</v>
      </c>
      <c r="F4990" s="6">
        <v>75.863479906294216</v>
      </c>
      <c r="G4990" t="s">
        <v>14</v>
      </c>
    </row>
    <row r="4991" spans="1:7" x14ac:dyDescent="0.3">
      <c r="A4991">
        <v>4990</v>
      </c>
      <c r="B4991" t="s">
        <v>8</v>
      </c>
      <c r="C4991" t="s">
        <v>9</v>
      </c>
      <c r="D4991" s="1">
        <v>45127</v>
      </c>
      <c r="E4991" s="1" t="str">
        <f t="shared" si="77"/>
        <v>Jul 2023</v>
      </c>
      <c r="F4991" s="6">
        <v>455.71204232821356</v>
      </c>
      <c r="G4991" t="s">
        <v>7</v>
      </c>
    </row>
    <row r="4992" spans="1:7" x14ac:dyDescent="0.3">
      <c r="A4992">
        <v>4991</v>
      </c>
      <c r="B4992" t="s">
        <v>13</v>
      </c>
      <c r="C4992" t="s">
        <v>6</v>
      </c>
      <c r="D4992" s="1">
        <v>45212</v>
      </c>
      <c r="E4992" s="1" t="str">
        <f t="shared" si="77"/>
        <v>Oct 2023</v>
      </c>
      <c r="F4992" s="6">
        <v>325.33460953634579</v>
      </c>
      <c r="G4992" t="s">
        <v>7</v>
      </c>
    </row>
    <row r="4993" spans="1:7" x14ac:dyDescent="0.3">
      <c r="A4993">
        <v>4992</v>
      </c>
      <c r="B4993" t="s">
        <v>16</v>
      </c>
      <c r="C4993" t="s">
        <v>6</v>
      </c>
      <c r="D4993" s="1">
        <v>44943</v>
      </c>
      <c r="E4993" s="1" t="str">
        <f t="shared" si="77"/>
        <v>Jan 2023</v>
      </c>
      <c r="F4993" s="6">
        <v>51.4890371904322</v>
      </c>
      <c r="G4993" t="s">
        <v>12</v>
      </c>
    </row>
    <row r="4994" spans="1:7" x14ac:dyDescent="0.3">
      <c r="A4994">
        <v>4993</v>
      </c>
      <c r="B4994" t="s">
        <v>11</v>
      </c>
      <c r="C4994" t="s">
        <v>6</v>
      </c>
      <c r="D4994" s="1">
        <v>44952</v>
      </c>
      <c r="E4994" s="1" t="str">
        <f t="shared" ref="E4994:E5001" si="78">TEXT(D4994, "MMM YYYY")</f>
        <v>Jan 2023</v>
      </c>
      <c r="F4994" s="6">
        <v>231.28934566051566</v>
      </c>
      <c r="G4994" t="s">
        <v>12</v>
      </c>
    </row>
    <row r="4995" spans="1:7" x14ac:dyDescent="0.3">
      <c r="A4995">
        <v>4994</v>
      </c>
      <c r="B4995" t="s">
        <v>11</v>
      </c>
      <c r="C4995" t="s">
        <v>6</v>
      </c>
      <c r="D4995" s="1">
        <v>44965</v>
      </c>
      <c r="E4995" s="1" t="str">
        <f t="shared" si="78"/>
        <v>Feb 2023</v>
      </c>
      <c r="F4995" s="6">
        <v>107.86977458622763</v>
      </c>
      <c r="G4995" t="s">
        <v>20</v>
      </c>
    </row>
    <row r="4996" spans="1:7" x14ac:dyDescent="0.3">
      <c r="A4996">
        <v>4995</v>
      </c>
      <c r="B4996" t="s">
        <v>16</v>
      </c>
      <c r="C4996" t="s">
        <v>19</v>
      </c>
      <c r="D4996" s="1">
        <v>45241</v>
      </c>
      <c r="E4996" s="1" t="str">
        <f t="shared" si="78"/>
        <v>Nov 2023</v>
      </c>
      <c r="F4996" s="6">
        <v>434.65649248696906</v>
      </c>
      <c r="G4996" t="s">
        <v>12</v>
      </c>
    </row>
    <row r="4997" spans="1:7" x14ac:dyDescent="0.3">
      <c r="A4997">
        <v>4996</v>
      </c>
      <c r="B4997" t="s">
        <v>13</v>
      </c>
      <c r="C4997" t="s">
        <v>15</v>
      </c>
      <c r="D4997" s="1">
        <v>45276</v>
      </c>
      <c r="E4997" s="1" t="str">
        <f t="shared" si="78"/>
        <v>Dec 2023</v>
      </c>
      <c r="F4997" s="6">
        <v>430.32575612449619</v>
      </c>
      <c r="G4997" t="s">
        <v>12</v>
      </c>
    </row>
    <row r="4998" spans="1:7" x14ac:dyDescent="0.3">
      <c r="A4998">
        <v>4997</v>
      </c>
      <c r="B4998" t="s">
        <v>5</v>
      </c>
      <c r="C4998" t="s">
        <v>15</v>
      </c>
      <c r="D4998" s="1">
        <v>45261</v>
      </c>
      <c r="E4998" s="1" t="str">
        <f t="shared" si="78"/>
        <v>Dec 2023</v>
      </c>
      <c r="F4998" s="6">
        <v>436.32898024845315</v>
      </c>
      <c r="G4998" t="s">
        <v>7</v>
      </c>
    </row>
    <row r="4999" spans="1:7" x14ac:dyDescent="0.3">
      <c r="A4999">
        <v>4998</v>
      </c>
      <c r="B4999" t="s">
        <v>18</v>
      </c>
      <c r="C4999" t="s">
        <v>6</v>
      </c>
      <c r="D4999" s="1">
        <v>45228</v>
      </c>
      <c r="E4999" s="1" t="str">
        <f t="shared" si="78"/>
        <v>Oct 2023</v>
      </c>
      <c r="F4999" s="6">
        <v>227.8342154803708</v>
      </c>
      <c r="G4999" t="s">
        <v>7</v>
      </c>
    </row>
    <row r="5000" spans="1:7" x14ac:dyDescent="0.3">
      <c r="A5000">
        <v>4999</v>
      </c>
      <c r="B5000" t="s">
        <v>16</v>
      </c>
      <c r="C5000" t="s">
        <v>9</v>
      </c>
      <c r="D5000" s="1">
        <v>45161</v>
      </c>
      <c r="E5000" s="1" t="str">
        <f t="shared" si="78"/>
        <v>Aug 2023</v>
      </c>
      <c r="F5000" s="6">
        <v>261.23682162035863</v>
      </c>
      <c r="G5000" t="s">
        <v>10</v>
      </c>
    </row>
    <row r="5001" spans="1:7" x14ac:dyDescent="0.3">
      <c r="A5001">
        <v>5000</v>
      </c>
      <c r="B5001" t="s">
        <v>5</v>
      </c>
      <c r="C5001" t="s">
        <v>15</v>
      </c>
      <c r="D5001" s="1">
        <v>45205</v>
      </c>
      <c r="E5001" s="1" t="str">
        <f t="shared" si="78"/>
        <v>Oct 2023</v>
      </c>
      <c r="F5001" s="6">
        <v>263.63532084937498</v>
      </c>
      <c r="G5001" t="s">
        <v>14</v>
      </c>
    </row>
    <row r="5002" spans="1:7" x14ac:dyDescent="0.3">
      <c r="A5002">
        <f>COUNT(A2:A5001)</f>
        <v>5000</v>
      </c>
      <c r="E5002" s="1"/>
      <c r="F5002" s="6">
        <f>SUM(sales_data[total_revenue])</f>
        <v>1262860.3860151465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281-6852-48E1-9516-68ED91B4E8DC}">
  <dimension ref="A3:B9"/>
  <sheetViews>
    <sheetView workbookViewId="0">
      <selection activeCell="C26" sqref="C26"/>
    </sheetView>
  </sheetViews>
  <sheetFormatPr defaultRowHeight="14.4" x14ac:dyDescent="0.3"/>
  <cols>
    <col min="1" max="1" width="12.5546875" bestFit="1" customWidth="1"/>
    <col min="2" max="2" width="21.109375" bestFit="1" customWidth="1"/>
  </cols>
  <sheetData>
    <row r="3" spans="1:2" x14ac:dyDescent="0.3">
      <c r="A3" s="3" t="s">
        <v>28</v>
      </c>
      <c r="B3" t="s">
        <v>47</v>
      </c>
    </row>
    <row r="4" spans="1:2" x14ac:dyDescent="0.3">
      <c r="A4" s="4" t="s">
        <v>15</v>
      </c>
      <c r="B4" s="11">
        <v>6511002.0299999984</v>
      </c>
    </row>
    <row r="5" spans="1:2" x14ac:dyDescent="0.3">
      <c r="A5" s="4" t="s">
        <v>9</v>
      </c>
      <c r="B5" s="11">
        <v>5704040.8799999999</v>
      </c>
    </row>
    <row r="6" spans="1:2" x14ac:dyDescent="0.3">
      <c r="A6" s="4" t="s">
        <v>19</v>
      </c>
      <c r="B6" s="11">
        <v>6454678.9199999999</v>
      </c>
    </row>
    <row r="7" spans="1:2" x14ac:dyDescent="0.3">
      <c r="A7" s="4" t="s">
        <v>6</v>
      </c>
      <c r="B7" s="11">
        <v>5846995.4999999972</v>
      </c>
    </row>
    <row r="8" spans="1:2" x14ac:dyDescent="0.3">
      <c r="A8" s="4" t="s">
        <v>17</v>
      </c>
      <c r="B8" s="11">
        <v>6375877.0799999982</v>
      </c>
    </row>
    <row r="9" spans="1:2" x14ac:dyDescent="0.3">
      <c r="A9" s="4" t="s">
        <v>29</v>
      </c>
      <c r="B9" s="11">
        <v>30892594.409999993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DA1F-5012-46E8-A920-748D7A27610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6B3D-94FA-4A02-B914-76E0352CBE8D}">
  <dimension ref="A1:I502"/>
  <sheetViews>
    <sheetView topLeftCell="M1" workbookViewId="0">
      <selection activeCell="S26" sqref="S26"/>
    </sheetView>
  </sheetViews>
  <sheetFormatPr defaultRowHeight="14.4" x14ac:dyDescent="0.3"/>
  <cols>
    <col min="1" max="1" width="12.44140625" bestFit="1" customWidth="1"/>
    <col min="2" max="2" width="20.109375" customWidth="1"/>
    <col min="3" max="3" width="13.109375" customWidth="1"/>
    <col min="4" max="4" width="14.44140625" customWidth="1"/>
    <col min="5" max="5" width="14.33203125" bestFit="1" customWidth="1"/>
    <col min="6" max="6" width="13.33203125" customWidth="1"/>
    <col min="7" max="7" width="19.109375" customWidth="1"/>
    <col min="8" max="8" width="18.33203125" customWidth="1"/>
  </cols>
  <sheetData>
    <row r="1" spans="1:9" x14ac:dyDescent="0.3">
      <c r="A1" t="s">
        <v>22</v>
      </c>
      <c r="B1" s="7" t="s">
        <v>1</v>
      </c>
      <c r="C1" t="s">
        <v>2</v>
      </c>
      <c r="D1" t="s">
        <v>23</v>
      </c>
      <c r="E1" t="s">
        <v>24</v>
      </c>
      <c r="F1" t="s">
        <v>46</v>
      </c>
      <c r="G1" s="7" t="s">
        <v>43</v>
      </c>
      <c r="H1" t="s">
        <v>44</v>
      </c>
      <c r="I1" t="s">
        <v>45</v>
      </c>
    </row>
    <row r="2" spans="1:9" x14ac:dyDescent="0.3">
      <c r="A2">
        <v>2001</v>
      </c>
      <c r="B2" t="s">
        <v>11</v>
      </c>
      <c r="C2" t="s">
        <v>17</v>
      </c>
      <c r="D2">
        <v>418</v>
      </c>
      <c r="E2" t="s">
        <v>25</v>
      </c>
      <c r="F2" s="6">
        <v>252.57</v>
      </c>
      <c r="G2">
        <f t="shared" ref="G2:G65" si="0">D2*F2</f>
        <v>105574.26</v>
      </c>
      <c r="H2" s="5" t="s">
        <v>26</v>
      </c>
      <c r="I2" s="5">
        <f>COUNTIF(E:E, "Yes")</f>
        <v>48</v>
      </c>
    </row>
    <row r="3" spans="1:9" x14ac:dyDescent="0.3">
      <c r="A3">
        <v>2002</v>
      </c>
      <c r="B3" t="s">
        <v>11</v>
      </c>
      <c r="C3" t="s">
        <v>19</v>
      </c>
      <c r="D3">
        <v>57</v>
      </c>
      <c r="E3" t="s">
        <v>25</v>
      </c>
      <c r="F3" s="6">
        <v>252.57</v>
      </c>
      <c r="G3">
        <f t="shared" si="0"/>
        <v>14396.49</v>
      </c>
      <c r="H3" s="5" t="s">
        <v>25</v>
      </c>
      <c r="I3" s="5">
        <f>COUNTIF(E:E, "No")</f>
        <v>452</v>
      </c>
    </row>
    <row r="4" spans="1:9" x14ac:dyDescent="0.3">
      <c r="A4">
        <v>2003</v>
      </c>
      <c r="B4" t="s">
        <v>8</v>
      </c>
      <c r="C4" t="s">
        <v>9</v>
      </c>
      <c r="D4">
        <v>230</v>
      </c>
      <c r="E4" t="s">
        <v>25</v>
      </c>
      <c r="F4" s="6">
        <v>252.57</v>
      </c>
      <c r="G4">
        <f t="shared" si="0"/>
        <v>58091.1</v>
      </c>
    </row>
    <row r="5" spans="1:9" x14ac:dyDescent="0.3">
      <c r="A5">
        <v>2004</v>
      </c>
      <c r="B5" t="s">
        <v>8</v>
      </c>
      <c r="C5" t="s">
        <v>15</v>
      </c>
      <c r="D5">
        <v>114</v>
      </c>
      <c r="E5" t="s">
        <v>25</v>
      </c>
      <c r="F5" s="6">
        <v>252.57</v>
      </c>
      <c r="G5">
        <f t="shared" si="0"/>
        <v>28792.98</v>
      </c>
    </row>
    <row r="6" spans="1:9" x14ac:dyDescent="0.3">
      <c r="A6">
        <v>2005</v>
      </c>
      <c r="B6" t="s">
        <v>13</v>
      </c>
      <c r="C6" t="s">
        <v>9</v>
      </c>
      <c r="D6">
        <v>204</v>
      </c>
      <c r="E6" t="s">
        <v>25</v>
      </c>
      <c r="F6" s="6">
        <v>252.57</v>
      </c>
      <c r="G6">
        <f t="shared" si="0"/>
        <v>51524.28</v>
      </c>
    </row>
    <row r="7" spans="1:9" x14ac:dyDescent="0.3">
      <c r="A7">
        <v>2006</v>
      </c>
      <c r="B7" t="s">
        <v>5</v>
      </c>
      <c r="C7" t="s">
        <v>9</v>
      </c>
      <c r="D7">
        <v>324</v>
      </c>
      <c r="E7" t="s">
        <v>25</v>
      </c>
      <c r="F7" s="6">
        <v>252.57</v>
      </c>
      <c r="G7">
        <f t="shared" si="0"/>
        <v>81832.679999999993</v>
      </c>
    </row>
    <row r="8" spans="1:9" x14ac:dyDescent="0.3">
      <c r="A8">
        <v>2007</v>
      </c>
      <c r="B8" t="s">
        <v>8</v>
      </c>
      <c r="C8" t="s">
        <v>9</v>
      </c>
      <c r="D8">
        <v>252</v>
      </c>
      <c r="E8" t="s">
        <v>25</v>
      </c>
      <c r="F8" s="6">
        <v>252.57</v>
      </c>
      <c r="G8">
        <f t="shared" si="0"/>
        <v>63647.64</v>
      </c>
    </row>
    <row r="9" spans="1:9" x14ac:dyDescent="0.3">
      <c r="A9">
        <v>2008</v>
      </c>
      <c r="B9" t="s">
        <v>11</v>
      </c>
      <c r="C9" t="s">
        <v>9</v>
      </c>
      <c r="D9">
        <v>84</v>
      </c>
      <c r="E9" t="s">
        <v>26</v>
      </c>
      <c r="F9" s="6">
        <v>252.57</v>
      </c>
      <c r="G9">
        <f t="shared" si="0"/>
        <v>21215.88</v>
      </c>
    </row>
    <row r="10" spans="1:9" x14ac:dyDescent="0.3">
      <c r="A10">
        <v>2009</v>
      </c>
      <c r="B10" t="s">
        <v>21</v>
      </c>
      <c r="C10" t="s">
        <v>9</v>
      </c>
      <c r="D10">
        <v>465</v>
      </c>
      <c r="E10" t="s">
        <v>25</v>
      </c>
      <c r="F10" s="6">
        <v>252.57</v>
      </c>
      <c r="G10">
        <f t="shared" si="0"/>
        <v>117445.05</v>
      </c>
    </row>
    <row r="11" spans="1:9" x14ac:dyDescent="0.3">
      <c r="A11">
        <v>2010</v>
      </c>
      <c r="B11" t="s">
        <v>8</v>
      </c>
      <c r="C11" t="s">
        <v>6</v>
      </c>
      <c r="D11">
        <v>329</v>
      </c>
      <c r="E11" t="s">
        <v>25</v>
      </c>
      <c r="F11" s="6">
        <v>252.57</v>
      </c>
      <c r="G11">
        <f t="shared" si="0"/>
        <v>83095.53</v>
      </c>
    </row>
    <row r="12" spans="1:9" x14ac:dyDescent="0.3">
      <c r="A12">
        <v>2011</v>
      </c>
      <c r="B12" t="s">
        <v>18</v>
      </c>
      <c r="C12" t="s">
        <v>9</v>
      </c>
      <c r="D12">
        <v>201</v>
      </c>
      <c r="E12" t="s">
        <v>25</v>
      </c>
      <c r="F12" s="6">
        <v>252.57</v>
      </c>
      <c r="G12">
        <f t="shared" si="0"/>
        <v>50766.57</v>
      </c>
    </row>
    <row r="13" spans="1:9" x14ac:dyDescent="0.3">
      <c r="A13">
        <v>2012</v>
      </c>
      <c r="B13" t="s">
        <v>13</v>
      </c>
      <c r="C13" t="s">
        <v>17</v>
      </c>
      <c r="D13">
        <v>430</v>
      </c>
      <c r="E13" t="s">
        <v>25</v>
      </c>
      <c r="F13" s="6">
        <v>252.57</v>
      </c>
      <c r="G13">
        <f t="shared" si="0"/>
        <v>108605.09999999999</v>
      </c>
    </row>
    <row r="14" spans="1:9" x14ac:dyDescent="0.3">
      <c r="A14">
        <v>2013</v>
      </c>
      <c r="B14" t="s">
        <v>8</v>
      </c>
      <c r="C14" t="s">
        <v>15</v>
      </c>
      <c r="D14">
        <v>187</v>
      </c>
      <c r="E14" t="s">
        <v>25</v>
      </c>
      <c r="F14" s="6">
        <v>252.57</v>
      </c>
      <c r="G14">
        <f t="shared" si="0"/>
        <v>47230.59</v>
      </c>
    </row>
    <row r="15" spans="1:9" x14ac:dyDescent="0.3">
      <c r="A15">
        <v>2014</v>
      </c>
      <c r="B15" t="s">
        <v>21</v>
      </c>
      <c r="C15" t="s">
        <v>19</v>
      </c>
      <c r="D15">
        <v>162</v>
      </c>
      <c r="E15" t="s">
        <v>25</v>
      </c>
      <c r="F15" s="6">
        <v>252.57</v>
      </c>
      <c r="G15">
        <f t="shared" si="0"/>
        <v>40916.339999999997</v>
      </c>
    </row>
    <row r="16" spans="1:9" x14ac:dyDescent="0.3">
      <c r="A16">
        <v>2015</v>
      </c>
      <c r="B16" t="s">
        <v>8</v>
      </c>
      <c r="C16" t="s">
        <v>17</v>
      </c>
      <c r="D16">
        <v>302</v>
      </c>
      <c r="E16" t="s">
        <v>25</v>
      </c>
      <c r="F16" s="6">
        <v>252.57</v>
      </c>
      <c r="G16">
        <f t="shared" si="0"/>
        <v>76276.14</v>
      </c>
    </row>
    <row r="17" spans="1:7" x14ac:dyDescent="0.3">
      <c r="A17">
        <v>2016</v>
      </c>
      <c r="B17" t="s">
        <v>21</v>
      </c>
      <c r="C17" t="s">
        <v>19</v>
      </c>
      <c r="D17">
        <v>206</v>
      </c>
      <c r="E17" t="s">
        <v>25</v>
      </c>
      <c r="F17" s="6">
        <v>252.57</v>
      </c>
      <c r="G17">
        <f t="shared" si="0"/>
        <v>52029.42</v>
      </c>
    </row>
    <row r="18" spans="1:7" x14ac:dyDescent="0.3">
      <c r="A18">
        <v>2017</v>
      </c>
      <c r="B18" t="s">
        <v>11</v>
      </c>
      <c r="C18" t="s">
        <v>17</v>
      </c>
      <c r="D18">
        <v>357</v>
      </c>
      <c r="E18" t="s">
        <v>26</v>
      </c>
      <c r="F18" s="6">
        <v>252.57</v>
      </c>
      <c r="G18">
        <f t="shared" si="0"/>
        <v>90167.489999999991</v>
      </c>
    </row>
    <row r="19" spans="1:7" x14ac:dyDescent="0.3">
      <c r="A19">
        <v>2018</v>
      </c>
      <c r="B19" t="s">
        <v>8</v>
      </c>
      <c r="C19" t="s">
        <v>17</v>
      </c>
      <c r="D19">
        <v>337</v>
      </c>
      <c r="E19" t="s">
        <v>25</v>
      </c>
      <c r="F19" s="6">
        <v>252.57</v>
      </c>
      <c r="G19">
        <f t="shared" si="0"/>
        <v>85116.09</v>
      </c>
    </row>
    <row r="20" spans="1:7" x14ac:dyDescent="0.3">
      <c r="A20">
        <v>2019</v>
      </c>
      <c r="B20" t="s">
        <v>11</v>
      </c>
      <c r="C20" t="s">
        <v>9</v>
      </c>
      <c r="D20">
        <v>294</v>
      </c>
      <c r="E20" t="s">
        <v>25</v>
      </c>
      <c r="F20" s="6">
        <v>252.57</v>
      </c>
      <c r="G20">
        <f t="shared" si="0"/>
        <v>74255.58</v>
      </c>
    </row>
    <row r="21" spans="1:7" x14ac:dyDescent="0.3">
      <c r="A21">
        <v>2020</v>
      </c>
      <c r="B21" t="s">
        <v>18</v>
      </c>
      <c r="C21" t="s">
        <v>9</v>
      </c>
      <c r="D21">
        <v>74</v>
      </c>
      <c r="E21" t="s">
        <v>25</v>
      </c>
      <c r="F21" s="6">
        <v>252.57</v>
      </c>
      <c r="G21">
        <f t="shared" si="0"/>
        <v>18690.18</v>
      </c>
    </row>
    <row r="22" spans="1:7" x14ac:dyDescent="0.3">
      <c r="A22">
        <v>2021</v>
      </c>
      <c r="B22" t="s">
        <v>13</v>
      </c>
      <c r="C22" t="s">
        <v>9</v>
      </c>
      <c r="D22">
        <v>145</v>
      </c>
      <c r="E22" t="s">
        <v>25</v>
      </c>
      <c r="F22" s="6">
        <v>252.57</v>
      </c>
      <c r="G22">
        <f t="shared" si="0"/>
        <v>36622.65</v>
      </c>
    </row>
    <row r="23" spans="1:7" x14ac:dyDescent="0.3">
      <c r="A23">
        <v>2022</v>
      </c>
      <c r="B23" t="s">
        <v>11</v>
      </c>
      <c r="C23" t="s">
        <v>19</v>
      </c>
      <c r="D23">
        <v>183</v>
      </c>
      <c r="E23" t="s">
        <v>25</v>
      </c>
      <c r="F23" s="6">
        <v>252.57</v>
      </c>
      <c r="G23">
        <f t="shared" si="0"/>
        <v>46220.31</v>
      </c>
    </row>
    <row r="24" spans="1:7" x14ac:dyDescent="0.3">
      <c r="A24">
        <v>2023</v>
      </c>
      <c r="B24" t="s">
        <v>8</v>
      </c>
      <c r="C24" t="s">
        <v>15</v>
      </c>
      <c r="D24">
        <v>367</v>
      </c>
      <c r="E24" t="s">
        <v>25</v>
      </c>
      <c r="F24" s="6">
        <v>252.57</v>
      </c>
      <c r="G24">
        <f t="shared" si="0"/>
        <v>92693.19</v>
      </c>
    </row>
    <row r="25" spans="1:7" x14ac:dyDescent="0.3">
      <c r="A25">
        <v>2024</v>
      </c>
      <c r="B25" t="s">
        <v>8</v>
      </c>
      <c r="C25" t="s">
        <v>9</v>
      </c>
      <c r="D25">
        <v>255</v>
      </c>
      <c r="E25" t="s">
        <v>25</v>
      </c>
      <c r="F25" s="6">
        <v>252.57</v>
      </c>
      <c r="G25">
        <f t="shared" si="0"/>
        <v>64405.35</v>
      </c>
    </row>
    <row r="26" spans="1:7" x14ac:dyDescent="0.3">
      <c r="A26">
        <v>2025</v>
      </c>
      <c r="B26" t="s">
        <v>16</v>
      </c>
      <c r="C26" t="s">
        <v>9</v>
      </c>
      <c r="D26">
        <v>332</v>
      </c>
      <c r="E26" t="s">
        <v>25</v>
      </c>
      <c r="F26" s="6">
        <v>252.57</v>
      </c>
      <c r="G26">
        <f t="shared" si="0"/>
        <v>83853.239999999991</v>
      </c>
    </row>
    <row r="27" spans="1:7" x14ac:dyDescent="0.3">
      <c r="A27">
        <v>2026</v>
      </c>
      <c r="B27" t="s">
        <v>13</v>
      </c>
      <c r="C27" t="s">
        <v>15</v>
      </c>
      <c r="D27">
        <v>335</v>
      </c>
      <c r="E27" t="s">
        <v>25</v>
      </c>
      <c r="F27" s="6">
        <v>252.57</v>
      </c>
      <c r="G27">
        <f t="shared" si="0"/>
        <v>84610.95</v>
      </c>
    </row>
    <row r="28" spans="1:7" x14ac:dyDescent="0.3">
      <c r="A28">
        <v>2027</v>
      </c>
      <c r="B28" t="s">
        <v>16</v>
      </c>
      <c r="C28" t="s">
        <v>6</v>
      </c>
      <c r="D28">
        <v>196</v>
      </c>
      <c r="E28" t="s">
        <v>25</v>
      </c>
      <c r="F28" s="6">
        <v>252.57</v>
      </c>
      <c r="G28">
        <f t="shared" si="0"/>
        <v>49503.72</v>
      </c>
    </row>
    <row r="29" spans="1:7" x14ac:dyDescent="0.3">
      <c r="A29">
        <v>2028</v>
      </c>
      <c r="B29" t="s">
        <v>21</v>
      </c>
      <c r="C29" t="s">
        <v>9</v>
      </c>
      <c r="D29">
        <v>119</v>
      </c>
      <c r="E29" t="s">
        <v>25</v>
      </c>
      <c r="F29" s="6">
        <v>252.57</v>
      </c>
      <c r="G29">
        <f t="shared" si="0"/>
        <v>30055.829999999998</v>
      </c>
    </row>
    <row r="30" spans="1:7" x14ac:dyDescent="0.3">
      <c r="A30">
        <v>2029</v>
      </c>
      <c r="B30" t="s">
        <v>5</v>
      </c>
      <c r="C30" t="s">
        <v>6</v>
      </c>
      <c r="D30">
        <v>464</v>
      </c>
      <c r="E30" t="s">
        <v>25</v>
      </c>
      <c r="F30" s="6">
        <v>252.57</v>
      </c>
      <c r="G30">
        <f t="shared" si="0"/>
        <v>117192.48</v>
      </c>
    </row>
    <row r="31" spans="1:7" x14ac:dyDescent="0.3">
      <c r="A31">
        <v>2030</v>
      </c>
      <c r="B31" t="s">
        <v>16</v>
      </c>
      <c r="C31" t="s">
        <v>15</v>
      </c>
      <c r="D31">
        <v>150</v>
      </c>
      <c r="E31" t="s">
        <v>25</v>
      </c>
      <c r="F31" s="6">
        <v>252.57</v>
      </c>
      <c r="G31">
        <f t="shared" si="0"/>
        <v>37885.5</v>
      </c>
    </row>
    <row r="32" spans="1:7" x14ac:dyDescent="0.3">
      <c r="A32">
        <v>2031</v>
      </c>
      <c r="B32" t="s">
        <v>18</v>
      </c>
      <c r="C32" t="s">
        <v>15</v>
      </c>
      <c r="D32">
        <v>255</v>
      </c>
      <c r="E32" t="s">
        <v>25</v>
      </c>
      <c r="F32" s="6">
        <v>252.57</v>
      </c>
      <c r="G32">
        <f t="shared" si="0"/>
        <v>64405.35</v>
      </c>
    </row>
    <row r="33" spans="1:7" x14ac:dyDescent="0.3">
      <c r="A33">
        <v>2032</v>
      </c>
      <c r="B33" t="s">
        <v>13</v>
      </c>
      <c r="C33" t="s">
        <v>19</v>
      </c>
      <c r="D33">
        <v>125</v>
      </c>
      <c r="E33" t="s">
        <v>25</v>
      </c>
      <c r="F33" s="6">
        <v>252.57</v>
      </c>
      <c r="G33">
        <f t="shared" si="0"/>
        <v>31571.25</v>
      </c>
    </row>
    <row r="34" spans="1:7" x14ac:dyDescent="0.3">
      <c r="A34">
        <v>2033</v>
      </c>
      <c r="B34" t="s">
        <v>11</v>
      </c>
      <c r="C34" t="s">
        <v>6</v>
      </c>
      <c r="D34">
        <v>370</v>
      </c>
      <c r="E34" t="s">
        <v>25</v>
      </c>
      <c r="F34" s="6">
        <v>252.57</v>
      </c>
      <c r="G34">
        <f t="shared" si="0"/>
        <v>93450.9</v>
      </c>
    </row>
    <row r="35" spans="1:7" x14ac:dyDescent="0.3">
      <c r="A35">
        <v>2034</v>
      </c>
      <c r="B35" t="s">
        <v>5</v>
      </c>
      <c r="C35" t="s">
        <v>15</v>
      </c>
      <c r="D35">
        <v>324</v>
      </c>
      <c r="E35" t="s">
        <v>25</v>
      </c>
      <c r="F35" s="6">
        <v>252.57</v>
      </c>
      <c r="G35">
        <f t="shared" si="0"/>
        <v>81832.679999999993</v>
      </c>
    </row>
    <row r="36" spans="1:7" x14ac:dyDescent="0.3">
      <c r="A36">
        <v>2035</v>
      </c>
      <c r="B36" t="s">
        <v>13</v>
      </c>
      <c r="C36" t="s">
        <v>15</v>
      </c>
      <c r="D36">
        <v>208</v>
      </c>
      <c r="E36" t="s">
        <v>25</v>
      </c>
      <c r="F36" s="6">
        <v>252.57</v>
      </c>
      <c r="G36">
        <f t="shared" si="0"/>
        <v>52534.559999999998</v>
      </c>
    </row>
    <row r="37" spans="1:7" x14ac:dyDescent="0.3">
      <c r="A37">
        <v>2036</v>
      </c>
      <c r="B37" t="s">
        <v>11</v>
      </c>
      <c r="C37" t="s">
        <v>17</v>
      </c>
      <c r="D37">
        <v>401</v>
      </c>
      <c r="E37" t="s">
        <v>25</v>
      </c>
      <c r="F37" s="6">
        <v>252.57</v>
      </c>
      <c r="G37">
        <f t="shared" si="0"/>
        <v>101280.56999999999</v>
      </c>
    </row>
    <row r="38" spans="1:7" x14ac:dyDescent="0.3">
      <c r="A38">
        <v>2037</v>
      </c>
      <c r="B38" t="s">
        <v>18</v>
      </c>
      <c r="C38" t="s">
        <v>9</v>
      </c>
      <c r="D38">
        <v>82</v>
      </c>
      <c r="E38" t="s">
        <v>25</v>
      </c>
      <c r="F38" s="6">
        <v>252.57</v>
      </c>
      <c r="G38">
        <f t="shared" si="0"/>
        <v>20710.739999999998</v>
      </c>
    </row>
    <row r="39" spans="1:7" x14ac:dyDescent="0.3">
      <c r="A39">
        <v>2038</v>
      </c>
      <c r="B39" t="s">
        <v>8</v>
      </c>
      <c r="C39" t="s">
        <v>15</v>
      </c>
      <c r="D39">
        <v>102</v>
      </c>
      <c r="E39" t="s">
        <v>25</v>
      </c>
      <c r="F39" s="6">
        <v>252.57</v>
      </c>
      <c r="G39">
        <f t="shared" si="0"/>
        <v>25762.14</v>
      </c>
    </row>
    <row r="40" spans="1:7" x14ac:dyDescent="0.3">
      <c r="A40">
        <v>2039</v>
      </c>
      <c r="B40" t="s">
        <v>13</v>
      </c>
      <c r="C40" t="s">
        <v>19</v>
      </c>
      <c r="D40">
        <v>335</v>
      </c>
      <c r="E40" t="s">
        <v>26</v>
      </c>
      <c r="F40" s="6">
        <v>252.57</v>
      </c>
      <c r="G40">
        <f t="shared" si="0"/>
        <v>84610.95</v>
      </c>
    </row>
    <row r="41" spans="1:7" x14ac:dyDescent="0.3">
      <c r="A41">
        <v>2040</v>
      </c>
      <c r="B41" t="s">
        <v>21</v>
      </c>
      <c r="C41" t="s">
        <v>9</v>
      </c>
      <c r="D41">
        <v>368</v>
      </c>
      <c r="E41" t="s">
        <v>25</v>
      </c>
      <c r="F41" s="6">
        <v>252.57</v>
      </c>
      <c r="G41">
        <f t="shared" si="0"/>
        <v>92945.76</v>
      </c>
    </row>
    <row r="42" spans="1:7" x14ac:dyDescent="0.3">
      <c r="A42">
        <v>2041</v>
      </c>
      <c r="B42" t="s">
        <v>18</v>
      </c>
      <c r="C42" t="s">
        <v>17</v>
      </c>
      <c r="D42">
        <v>5</v>
      </c>
      <c r="E42" t="s">
        <v>25</v>
      </c>
      <c r="F42" s="6">
        <v>252.57</v>
      </c>
      <c r="G42">
        <f t="shared" si="0"/>
        <v>1262.8499999999999</v>
      </c>
    </row>
    <row r="43" spans="1:7" x14ac:dyDescent="0.3">
      <c r="A43">
        <v>2042</v>
      </c>
      <c r="B43" t="s">
        <v>21</v>
      </c>
      <c r="C43" t="s">
        <v>15</v>
      </c>
      <c r="D43">
        <v>8</v>
      </c>
      <c r="E43" t="s">
        <v>25</v>
      </c>
      <c r="F43" s="6">
        <v>252.57</v>
      </c>
      <c r="G43">
        <f t="shared" si="0"/>
        <v>2020.56</v>
      </c>
    </row>
    <row r="44" spans="1:7" x14ac:dyDescent="0.3">
      <c r="A44">
        <v>2043</v>
      </c>
      <c r="B44" t="s">
        <v>8</v>
      </c>
      <c r="C44" t="s">
        <v>19</v>
      </c>
      <c r="D44">
        <v>112</v>
      </c>
      <c r="E44" t="s">
        <v>25</v>
      </c>
      <c r="F44" s="6">
        <v>252.57</v>
      </c>
      <c r="G44">
        <f t="shared" si="0"/>
        <v>28287.84</v>
      </c>
    </row>
    <row r="45" spans="1:7" x14ac:dyDescent="0.3">
      <c r="A45">
        <v>2044</v>
      </c>
      <c r="B45" t="s">
        <v>16</v>
      </c>
      <c r="C45" t="s">
        <v>17</v>
      </c>
      <c r="D45">
        <v>494</v>
      </c>
      <c r="E45" t="s">
        <v>25</v>
      </c>
      <c r="F45" s="6">
        <v>252.57</v>
      </c>
      <c r="G45">
        <f t="shared" si="0"/>
        <v>124769.58</v>
      </c>
    </row>
    <row r="46" spans="1:7" x14ac:dyDescent="0.3">
      <c r="A46">
        <v>2045</v>
      </c>
      <c r="B46" t="s">
        <v>16</v>
      </c>
      <c r="C46" t="s">
        <v>19</v>
      </c>
      <c r="D46">
        <v>66</v>
      </c>
      <c r="E46" t="s">
        <v>25</v>
      </c>
      <c r="F46" s="6">
        <v>252.57</v>
      </c>
      <c r="G46">
        <f t="shared" si="0"/>
        <v>16669.62</v>
      </c>
    </row>
    <row r="47" spans="1:7" x14ac:dyDescent="0.3">
      <c r="A47">
        <v>2046</v>
      </c>
      <c r="B47" t="s">
        <v>16</v>
      </c>
      <c r="C47" t="s">
        <v>19</v>
      </c>
      <c r="D47">
        <v>124</v>
      </c>
      <c r="E47" t="s">
        <v>25</v>
      </c>
      <c r="F47" s="6">
        <v>252.57</v>
      </c>
      <c r="G47">
        <f t="shared" si="0"/>
        <v>31318.68</v>
      </c>
    </row>
    <row r="48" spans="1:7" x14ac:dyDescent="0.3">
      <c r="A48">
        <v>2047</v>
      </c>
      <c r="B48" t="s">
        <v>8</v>
      </c>
      <c r="C48" t="s">
        <v>17</v>
      </c>
      <c r="D48">
        <v>463</v>
      </c>
      <c r="E48" t="s">
        <v>25</v>
      </c>
      <c r="F48" s="6">
        <v>252.57</v>
      </c>
      <c r="G48">
        <f t="shared" si="0"/>
        <v>116939.91</v>
      </c>
    </row>
    <row r="49" spans="1:7" x14ac:dyDescent="0.3">
      <c r="A49">
        <v>2048</v>
      </c>
      <c r="B49" t="s">
        <v>5</v>
      </c>
      <c r="C49" t="s">
        <v>6</v>
      </c>
      <c r="D49">
        <v>167</v>
      </c>
      <c r="E49" t="s">
        <v>25</v>
      </c>
      <c r="F49" s="6">
        <v>252.57</v>
      </c>
      <c r="G49">
        <f t="shared" si="0"/>
        <v>42179.19</v>
      </c>
    </row>
    <row r="50" spans="1:7" x14ac:dyDescent="0.3">
      <c r="A50">
        <v>2049</v>
      </c>
      <c r="B50" t="s">
        <v>16</v>
      </c>
      <c r="C50" t="s">
        <v>15</v>
      </c>
      <c r="D50">
        <v>448</v>
      </c>
      <c r="E50" t="s">
        <v>25</v>
      </c>
      <c r="F50" s="6">
        <v>252.57</v>
      </c>
      <c r="G50">
        <f t="shared" si="0"/>
        <v>113151.36</v>
      </c>
    </row>
    <row r="51" spans="1:7" x14ac:dyDescent="0.3">
      <c r="A51">
        <v>2050</v>
      </c>
      <c r="B51" t="s">
        <v>13</v>
      </c>
      <c r="C51" t="s">
        <v>6</v>
      </c>
      <c r="D51">
        <v>393</v>
      </c>
      <c r="E51" t="s">
        <v>25</v>
      </c>
      <c r="F51" s="6">
        <v>252.57</v>
      </c>
      <c r="G51">
        <f t="shared" si="0"/>
        <v>99260.01</v>
      </c>
    </row>
    <row r="52" spans="1:7" x14ac:dyDescent="0.3">
      <c r="A52">
        <v>2051</v>
      </c>
      <c r="B52" t="s">
        <v>16</v>
      </c>
      <c r="C52" t="s">
        <v>15</v>
      </c>
      <c r="D52">
        <v>346</v>
      </c>
      <c r="E52" t="s">
        <v>26</v>
      </c>
      <c r="F52" s="6">
        <v>252.57</v>
      </c>
      <c r="G52">
        <f t="shared" si="0"/>
        <v>87389.22</v>
      </c>
    </row>
    <row r="53" spans="1:7" x14ac:dyDescent="0.3">
      <c r="A53">
        <v>2052</v>
      </c>
      <c r="B53" t="s">
        <v>11</v>
      </c>
      <c r="C53" t="s">
        <v>6</v>
      </c>
      <c r="D53">
        <v>143</v>
      </c>
      <c r="E53" t="s">
        <v>25</v>
      </c>
      <c r="F53" s="6">
        <v>252.57</v>
      </c>
      <c r="G53">
        <f t="shared" si="0"/>
        <v>36117.51</v>
      </c>
    </row>
    <row r="54" spans="1:7" x14ac:dyDescent="0.3">
      <c r="A54">
        <v>2053</v>
      </c>
      <c r="B54" t="s">
        <v>16</v>
      </c>
      <c r="C54" t="s">
        <v>6</v>
      </c>
      <c r="D54">
        <v>53</v>
      </c>
      <c r="E54" t="s">
        <v>26</v>
      </c>
      <c r="F54" s="6">
        <v>252.57</v>
      </c>
      <c r="G54">
        <f t="shared" si="0"/>
        <v>13386.21</v>
      </c>
    </row>
    <row r="55" spans="1:7" x14ac:dyDescent="0.3">
      <c r="A55">
        <v>2054</v>
      </c>
      <c r="B55" t="s">
        <v>5</v>
      </c>
      <c r="C55" t="s">
        <v>6</v>
      </c>
      <c r="D55">
        <v>434</v>
      </c>
      <c r="E55" t="s">
        <v>25</v>
      </c>
      <c r="F55" s="6">
        <v>252.57</v>
      </c>
      <c r="G55">
        <f t="shared" si="0"/>
        <v>109615.37999999999</v>
      </c>
    </row>
    <row r="56" spans="1:7" x14ac:dyDescent="0.3">
      <c r="A56">
        <v>2055</v>
      </c>
      <c r="B56" t="s">
        <v>5</v>
      </c>
      <c r="C56" t="s">
        <v>6</v>
      </c>
      <c r="D56">
        <v>229</v>
      </c>
      <c r="E56" t="s">
        <v>25</v>
      </c>
      <c r="F56" s="6">
        <v>252.57</v>
      </c>
      <c r="G56">
        <f t="shared" si="0"/>
        <v>57838.53</v>
      </c>
    </row>
    <row r="57" spans="1:7" x14ac:dyDescent="0.3">
      <c r="A57">
        <v>2056</v>
      </c>
      <c r="B57" t="s">
        <v>11</v>
      </c>
      <c r="C57" t="s">
        <v>15</v>
      </c>
      <c r="D57">
        <v>82</v>
      </c>
      <c r="E57" t="s">
        <v>25</v>
      </c>
      <c r="F57" s="6">
        <v>252.57</v>
      </c>
      <c r="G57">
        <f t="shared" si="0"/>
        <v>20710.739999999998</v>
      </c>
    </row>
    <row r="58" spans="1:7" x14ac:dyDescent="0.3">
      <c r="A58">
        <v>2057</v>
      </c>
      <c r="B58" t="s">
        <v>18</v>
      </c>
      <c r="C58" t="s">
        <v>17</v>
      </c>
      <c r="D58">
        <v>269</v>
      </c>
      <c r="E58" t="s">
        <v>25</v>
      </c>
      <c r="F58" s="6">
        <v>252.57</v>
      </c>
      <c r="G58">
        <f t="shared" si="0"/>
        <v>67941.33</v>
      </c>
    </row>
    <row r="59" spans="1:7" x14ac:dyDescent="0.3">
      <c r="A59">
        <v>2058</v>
      </c>
      <c r="B59" t="s">
        <v>5</v>
      </c>
      <c r="C59" t="s">
        <v>6</v>
      </c>
      <c r="D59">
        <v>119</v>
      </c>
      <c r="E59" t="s">
        <v>25</v>
      </c>
      <c r="F59" s="6">
        <v>252.57</v>
      </c>
      <c r="G59">
        <f t="shared" si="0"/>
        <v>30055.829999999998</v>
      </c>
    </row>
    <row r="60" spans="1:7" x14ac:dyDescent="0.3">
      <c r="A60">
        <v>2059</v>
      </c>
      <c r="B60" t="s">
        <v>16</v>
      </c>
      <c r="C60" t="s">
        <v>19</v>
      </c>
      <c r="D60">
        <v>355</v>
      </c>
      <c r="E60" t="s">
        <v>25</v>
      </c>
      <c r="F60" s="6">
        <v>252.57</v>
      </c>
      <c r="G60">
        <f t="shared" si="0"/>
        <v>89662.349999999991</v>
      </c>
    </row>
    <row r="61" spans="1:7" x14ac:dyDescent="0.3">
      <c r="A61">
        <v>2060</v>
      </c>
      <c r="B61" t="s">
        <v>21</v>
      </c>
      <c r="C61" t="s">
        <v>19</v>
      </c>
      <c r="D61">
        <v>157</v>
      </c>
      <c r="E61" t="s">
        <v>25</v>
      </c>
      <c r="F61" s="6">
        <v>252.57</v>
      </c>
      <c r="G61">
        <f t="shared" si="0"/>
        <v>39653.49</v>
      </c>
    </row>
    <row r="62" spans="1:7" x14ac:dyDescent="0.3">
      <c r="A62">
        <v>2061</v>
      </c>
      <c r="B62" t="s">
        <v>8</v>
      </c>
      <c r="C62" t="s">
        <v>15</v>
      </c>
      <c r="D62">
        <v>119</v>
      </c>
      <c r="E62" t="s">
        <v>25</v>
      </c>
      <c r="F62" s="6">
        <v>252.57</v>
      </c>
      <c r="G62">
        <f t="shared" si="0"/>
        <v>30055.829999999998</v>
      </c>
    </row>
    <row r="63" spans="1:7" x14ac:dyDescent="0.3">
      <c r="A63">
        <v>2062</v>
      </c>
      <c r="B63" t="s">
        <v>18</v>
      </c>
      <c r="C63" t="s">
        <v>6</v>
      </c>
      <c r="D63">
        <v>85</v>
      </c>
      <c r="E63" t="s">
        <v>26</v>
      </c>
      <c r="F63" s="6">
        <v>252.57</v>
      </c>
      <c r="G63">
        <f t="shared" si="0"/>
        <v>21468.45</v>
      </c>
    </row>
    <row r="64" spans="1:7" x14ac:dyDescent="0.3">
      <c r="A64">
        <v>2063</v>
      </c>
      <c r="B64" t="s">
        <v>16</v>
      </c>
      <c r="C64" t="s">
        <v>9</v>
      </c>
      <c r="D64">
        <v>230</v>
      </c>
      <c r="E64" t="s">
        <v>25</v>
      </c>
      <c r="F64" s="6">
        <v>252.57</v>
      </c>
      <c r="G64">
        <f t="shared" si="0"/>
        <v>58091.1</v>
      </c>
    </row>
    <row r="65" spans="1:7" x14ac:dyDescent="0.3">
      <c r="A65">
        <v>2064</v>
      </c>
      <c r="B65" t="s">
        <v>18</v>
      </c>
      <c r="C65" t="s">
        <v>17</v>
      </c>
      <c r="D65">
        <v>297</v>
      </c>
      <c r="E65" t="s">
        <v>25</v>
      </c>
      <c r="F65" s="6">
        <v>252.57</v>
      </c>
      <c r="G65">
        <f t="shared" si="0"/>
        <v>75013.289999999994</v>
      </c>
    </row>
    <row r="66" spans="1:7" x14ac:dyDescent="0.3">
      <c r="A66">
        <v>2065</v>
      </c>
      <c r="B66" t="s">
        <v>5</v>
      </c>
      <c r="C66" t="s">
        <v>9</v>
      </c>
      <c r="D66">
        <v>215</v>
      </c>
      <c r="E66" t="s">
        <v>25</v>
      </c>
      <c r="F66" s="6">
        <v>252.57</v>
      </c>
      <c r="G66">
        <f t="shared" ref="G66:G129" si="1">D66*F66</f>
        <v>54302.549999999996</v>
      </c>
    </row>
    <row r="67" spans="1:7" x14ac:dyDescent="0.3">
      <c r="A67">
        <v>2066</v>
      </c>
      <c r="B67" t="s">
        <v>11</v>
      </c>
      <c r="C67" t="s">
        <v>17</v>
      </c>
      <c r="D67">
        <v>122</v>
      </c>
      <c r="E67" t="s">
        <v>25</v>
      </c>
      <c r="F67" s="6">
        <v>252.57</v>
      </c>
      <c r="G67">
        <f t="shared" si="1"/>
        <v>30813.54</v>
      </c>
    </row>
    <row r="68" spans="1:7" x14ac:dyDescent="0.3">
      <c r="A68">
        <v>2067</v>
      </c>
      <c r="B68" t="s">
        <v>21</v>
      </c>
      <c r="C68" t="s">
        <v>17</v>
      </c>
      <c r="D68">
        <v>255</v>
      </c>
      <c r="E68" t="s">
        <v>25</v>
      </c>
      <c r="F68" s="6">
        <v>252.57</v>
      </c>
      <c r="G68">
        <f t="shared" si="1"/>
        <v>64405.35</v>
      </c>
    </row>
    <row r="69" spans="1:7" x14ac:dyDescent="0.3">
      <c r="A69">
        <v>2068</v>
      </c>
      <c r="B69" t="s">
        <v>8</v>
      </c>
      <c r="C69" t="s">
        <v>6</v>
      </c>
      <c r="D69">
        <v>286</v>
      </c>
      <c r="E69" t="s">
        <v>25</v>
      </c>
      <c r="F69" s="6">
        <v>252.57</v>
      </c>
      <c r="G69">
        <f t="shared" si="1"/>
        <v>72235.02</v>
      </c>
    </row>
    <row r="70" spans="1:7" x14ac:dyDescent="0.3">
      <c r="A70">
        <v>2069</v>
      </c>
      <c r="B70" t="s">
        <v>8</v>
      </c>
      <c r="C70" t="s">
        <v>17</v>
      </c>
      <c r="D70">
        <v>181</v>
      </c>
      <c r="E70" t="s">
        <v>25</v>
      </c>
      <c r="F70" s="6">
        <v>252.57</v>
      </c>
      <c r="G70">
        <f t="shared" si="1"/>
        <v>45715.17</v>
      </c>
    </row>
    <row r="71" spans="1:7" x14ac:dyDescent="0.3">
      <c r="A71">
        <v>2070</v>
      </c>
      <c r="B71" t="s">
        <v>16</v>
      </c>
      <c r="C71" t="s">
        <v>17</v>
      </c>
      <c r="D71">
        <v>25</v>
      </c>
      <c r="E71" t="s">
        <v>25</v>
      </c>
      <c r="F71" s="6">
        <v>252.57</v>
      </c>
      <c r="G71">
        <f t="shared" si="1"/>
        <v>6314.25</v>
      </c>
    </row>
    <row r="72" spans="1:7" x14ac:dyDescent="0.3">
      <c r="A72">
        <v>2071</v>
      </c>
      <c r="B72" t="s">
        <v>13</v>
      </c>
      <c r="C72" t="s">
        <v>15</v>
      </c>
      <c r="D72">
        <v>227</v>
      </c>
      <c r="E72" t="s">
        <v>25</v>
      </c>
      <c r="F72" s="6">
        <v>252.57</v>
      </c>
      <c r="G72">
        <f t="shared" si="1"/>
        <v>57333.39</v>
      </c>
    </row>
    <row r="73" spans="1:7" x14ac:dyDescent="0.3">
      <c r="A73">
        <v>2072</v>
      </c>
      <c r="B73" t="s">
        <v>21</v>
      </c>
      <c r="C73" t="s">
        <v>6</v>
      </c>
      <c r="D73">
        <v>93</v>
      </c>
      <c r="E73" t="s">
        <v>25</v>
      </c>
      <c r="F73" s="6">
        <v>252.57</v>
      </c>
      <c r="G73">
        <f t="shared" si="1"/>
        <v>23489.01</v>
      </c>
    </row>
    <row r="74" spans="1:7" x14ac:dyDescent="0.3">
      <c r="A74">
        <v>2073</v>
      </c>
      <c r="B74" t="s">
        <v>21</v>
      </c>
      <c r="C74" t="s">
        <v>19</v>
      </c>
      <c r="D74">
        <v>104</v>
      </c>
      <c r="E74" t="s">
        <v>25</v>
      </c>
      <c r="F74" s="6">
        <v>252.57</v>
      </c>
      <c r="G74">
        <f t="shared" si="1"/>
        <v>26267.279999999999</v>
      </c>
    </row>
    <row r="75" spans="1:7" x14ac:dyDescent="0.3">
      <c r="A75">
        <v>2074</v>
      </c>
      <c r="B75" t="s">
        <v>8</v>
      </c>
      <c r="C75" t="s">
        <v>9</v>
      </c>
      <c r="D75">
        <v>153</v>
      </c>
      <c r="E75" t="s">
        <v>25</v>
      </c>
      <c r="F75" s="6">
        <v>252.57</v>
      </c>
      <c r="G75">
        <f t="shared" si="1"/>
        <v>38643.21</v>
      </c>
    </row>
    <row r="76" spans="1:7" x14ac:dyDescent="0.3">
      <c r="A76">
        <v>2075</v>
      </c>
      <c r="B76" t="s">
        <v>5</v>
      </c>
      <c r="C76" t="s">
        <v>9</v>
      </c>
      <c r="D76">
        <v>28</v>
      </c>
      <c r="E76" t="s">
        <v>25</v>
      </c>
      <c r="F76" s="6">
        <v>252.57</v>
      </c>
      <c r="G76">
        <f t="shared" si="1"/>
        <v>7071.96</v>
      </c>
    </row>
    <row r="77" spans="1:7" x14ac:dyDescent="0.3">
      <c r="A77">
        <v>2076</v>
      </c>
      <c r="B77" t="s">
        <v>11</v>
      </c>
      <c r="C77" t="s">
        <v>19</v>
      </c>
      <c r="D77">
        <v>409</v>
      </c>
      <c r="E77" t="s">
        <v>25</v>
      </c>
      <c r="F77" s="6">
        <v>252.57</v>
      </c>
      <c r="G77">
        <f t="shared" si="1"/>
        <v>103301.12999999999</v>
      </c>
    </row>
    <row r="78" spans="1:7" x14ac:dyDescent="0.3">
      <c r="A78">
        <v>2077</v>
      </c>
      <c r="B78" t="s">
        <v>11</v>
      </c>
      <c r="C78" t="s">
        <v>6</v>
      </c>
      <c r="D78">
        <v>284</v>
      </c>
      <c r="E78" t="s">
        <v>25</v>
      </c>
      <c r="F78" s="6">
        <v>252.57</v>
      </c>
      <c r="G78">
        <f t="shared" si="1"/>
        <v>71729.88</v>
      </c>
    </row>
    <row r="79" spans="1:7" x14ac:dyDescent="0.3">
      <c r="A79">
        <v>2078</v>
      </c>
      <c r="B79" t="s">
        <v>11</v>
      </c>
      <c r="C79" t="s">
        <v>6</v>
      </c>
      <c r="D79">
        <v>124</v>
      </c>
      <c r="E79" t="s">
        <v>25</v>
      </c>
      <c r="F79" s="6">
        <v>252.57</v>
      </c>
      <c r="G79">
        <f t="shared" si="1"/>
        <v>31318.68</v>
      </c>
    </row>
    <row r="80" spans="1:7" x14ac:dyDescent="0.3">
      <c r="A80">
        <v>2079</v>
      </c>
      <c r="B80" t="s">
        <v>16</v>
      </c>
      <c r="C80" t="s">
        <v>15</v>
      </c>
      <c r="D80">
        <v>105</v>
      </c>
      <c r="E80" t="s">
        <v>25</v>
      </c>
      <c r="F80" s="6">
        <v>252.57</v>
      </c>
      <c r="G80">
        <f t="shared" si="1"/>
        <v>26519.85</v>
      </c>
    </row>
    <row r="81" spans="1:7" x14ac:dyDescent="0.3">
      <c r="A81">
        <v>2080</v>
      </c>
      <c r="B81" t="s">
        <v>18</v>
      </c>
      <c r="C81" t="s">
        <v>9</v>
      </c>
      <c r="D81">
        <v>162</v>
      </c>
      <c r="E81" t="s">
        <v>25</v>
      </c>
      <c r="F81" s="6">
        <v>252.57</v>
      </c>
      <c r="G81">
        <f t="shared" si="1"/>
        <v>40916.339999999997</v>
      </c>
    </row>
    <row r="82" spans="1:7" x14ac:dyDescent="0.3">
      <c r="A82">
        <v>2081</v>
      </c>
      <c r="B82" t="s">
        <v>5</v>
      </c>
      <c r="C82" t="s">
        <v>17</v>
      </c>
      <c r="D82">
        <v>104</v>
      </c>
      <c r="E82" t="s">
        <v>25</v>
      </c>
      <c r="F82" s="6">
        <v>252.57</v>
      </c>
      <c r="G82">
        <f t="shared" si="1"/>
        <v>26267.279999999999</v>
      </c>
    </row>
    <row r="83" spans="1:7" x14ac:dyDescent="0.3">
      <c r="A83">
        <v>2082</v>
      </c>
      <c r="B83" t="s">
        <v>5</v>
      </c>
      <c r="C83" t="s">
        <v>9</v>
      </c>
      <c r="D83">
        <v>457</v>
      </c>
      <c r="E83" t="s">
        <v>25</v>
      </c>
      <c r="F83" s="6">
        <v>252.57</v>
      </c>
      <c r="G83">
        <f t="shared" si="1"/>
        <v>115424.48999999999</v>
      </c>
    </row>
    <row r="84" spans="1:7" x14ac:dyDescent="0.3">
      <c r="A84">
        <v>2083</v>
      </c>
      <c r="B84" t="s">
        <v>16</v>
      </c>
      <c r="C84" t="s">
        <v>15</v>
      </c>
      <c r="D84">
        <v>369</v>
      </c>
      <c r="E84" t="s">
        <v>25</v>
      </c>
      <c r="F84" s="6">
        <v>252.57</v>
      </c>
      <c r="G84">
        <f t="shared" si="1"/>
        <v>93198.33</v>
      </c>
    </row>
    <row r="85" spans="1:7" x14ac:dyDescent="0.3">
      <c r="A85">
        <v>2084</v>
      </c>
      <c r="B85" t="s">
        <v>8</v>
      </c>
      <c r="C85" t="s">
        <v>6</v>
      </c>
      <c r="D85">
        <v>239</v>
      </c>
      <c r="E85" t="s">
        <v>25</v>
      </c>
      <c r="F85" s="6">
        <v>252.57</v>
      </c>
      <c r="G85">
        <f t="shared" si="1"/>
        <v>60364.229999999996</v>
      </c>
    </row>
    <row r="86" spans="1:7" x14ac:dyDescent="0.3">
      <c r="A86">
        <v>2085</v>
      </c>
      <c r="B86" t="s">
        <v>21</v>
      </c>
      <c r="C86" t="s">
        <v>17</v>
      </c>
      <c r="D86">
        <v>345</v>
      </c>
      <c r="E86" t="s">
        <v>25</v>
      </c>
      <c r="F86" s="6">
        <v>252.57</v>
      </c>
      <c r="G86">
        <f t="shared" si="1"/>
        <v>87136.65</v>
      </c>
    </row>
    <row r="87" spans="1:7" x14ac:dyDescent="0.3">
      <c r="A87">
        <v>2086</v>
      </c>
      <c r="B87" t="s">
        <v>21</v>
      </c>
      <c r="C87" t="s">
        <v>17</v>
      </c>
      <c r="D87">
        <v>49</v>
      </c>
      <c r="E87" t="s">
        <v>25</v>
      </c>
      <c r="F87" s="6">
        <v>252.57</v>
      </c>
      <c r="G87">
        <f t="shared" si="1"/>
        <v>12375.93</v>
      </c>
    </row>
    <row r="88" spans="1:7" x14ac:dyDescent="0.3">
      <c r="A88">
        <v>2087</v>
      </c>
      <c r="B88" t="s">
        <v>5</v>
      </c>
      <c r="C88" t="s">
        <v>15</v>
      </c>
      <c r="D88">
        <v>125</v>
      </c>
      <c r="E88" t="s">
        <v>26</v>
      </c>
      <c r="F88" s="6">
        <v>252.57</v>
      </c>
      <c r="G88">
        <f t="shared" si="1"/>
        <v>31571.25</v>
      </c>
    </row>
    <row r="89" spans="1:7" x14ac:dyDescent="0.3">
      <c r="A89">
        <v>2088</v>
      </c>
      <c r="B89" t="s">
        <v>16</v>
      </c>
      <c r="C89" t="s">
        <v>19</v>
      </c>
      <c r="D89">
        <v>422</v>
      </c>
      <c r="E89" t="s">
        <v>25</v>
      </c>
      <c r="F89" s="6">
        <v>252.57</v>
      </c>
      <c r="G89">
        <f t="shared" si="1"/>
        <v>106584.54</v>
      </c>
    </row>
    <row r="90" spans="1:7" x14ac:dyDescent="0.3">
      <c r="A90">
        <v>2089</v>
      </c>
      <c r="B90" t="s">
        <v>11</v>
      </c>
      <c r="C90" t="s">
        <v>9</v>
      </c>
      <c r="D90">
        <v>15</v>
      </c>
      <c r="E90" t="s">
        <v>25</v>
      </c>
      <c r="F90" s="6">
        <v>252.57</v>
      </c>
      <c r="G90">
        <f t="shared" si="1"/>
        <v>3788.5499999999997</v>
      </c>
    </row>
    <row r="91" spans="1:7" x14ac:dyDescent="0.3">
      <c r="A91">
        <v>2090</v>
      </c>
      <c r="B91" t="s">
        <v>16</v>
      </c>
      <c r="C91" t="s">
        <v>17</v>
      </c>
      <c r="D91">
        <v>463</v>
      </c>
      <c r="E91" t="s">
        <v>25</v>
      </c>
      <c r="F91" s="6">
        <v>252.57</v>
      </c>
      <c r="G91">
        <f t="shared" si="1"/>
        <v>116939.91</v>
      </c>
    </row>
    <row r="92" spans="1:7" x14ac:dyDescent="0.3">
      <c r="A92">
        <v>2091</v>
      </c>
      <c r="B92" t="s">
        <v>21</v>
      </c>
      <c r="C92" t="s">
        <v>19</v>
      </c>
      <c r="D92">
        <v>72</v>
      </c>
      <c r="E92" t="s">
        <v>25</v>
      </c>
      <c r="F92" s="6">
        <v>252.57</v>
      </c>
      <c r="G92">
        <f t="shared" si="1"/>
        <v>18185.04</v>
      </c>
    </row>
    <row r="93" spans="1:7" x14ac:dyDescent="0.3">
      <c r="A93">
        <v>2092</v>
      </c>
      <c r="B93" t="s">
        <v>5</v>
      </c>
      <c r="C93" t="s">
        <v>15</v>
      </c>
      <c r="D93">
        <v>205</v>
      </c>
      <c r="E93" t="s">
        <v>25</v>
      </c>
      <c r="F93" s="6">
        <v>252.57</v>
      </c>
      <c r="G93">
        <f t="shared" si="1"/>
        <v>51776.85</v>
      </c>
    </row>
    <row r="94" spans="1:7" x14ac:dyDescent="0.3">
      <c r="A94">
        <v>2093</v>
      </c>
      <c r="B94" t="s">
        <v>18</v>
      </c>
      <c r="C94" t="s">
        <v>15</v>
      </c>
      <c r="D94">
        <v>134</v>
      </c>
      <c r="E94" t="s">
        <v>25</v>
      </c>
      <c r="F94" s="6">
        <v>252.57</v>
      </c>
      <c r="G94">
        <f t="shared" si="1"/>
        <v>33844.379999999997</v>
      </c>
    </row>
    <row r="95" spans="1:7" x14ac:dyDescent="0.3">
      <c r="A95">
        <v>2094</v>
      </c>
      <c r="B95" t="s">
        <v>8</v>
      </c>
      <c r="C95" t="s">
        <v>15</v>
      </c>
      <c r="D95">
        <v>37</v>
      </c>
      <c r="E95" t="s">
        <v>25</v>
      </c>
      <c r="F95" s="6">
        <v>252.57</v>
      </c>
      <c r="G95">
        <f t="shared" si="1"/>
        <v>9345.09</v>
      </c>
    </row>
    <row r="96" spans="1:7" x14ac:dyDescent="0.3">
      <c r="A96">
        <v>2095</v>
      </c>
      <c r="B96" t="s">
        <v>16</v>
      </c>
      <c r="C96" t="s">
        <v>6</v>
      </c>
      <c r="D96">
        <v>30</v>
      </c>
      <c r="E96" t="s">
        <v>25</v>
      </c>
      <c r="F96" s="6">
        <v>252.57</v>
      </c>
      <c r="G96">
        <f t="shared" si="1"/>
        <v>7577.0999999999995</v>
      </c>
    </row>
    <row r="97" spans="1:7" x14ac:dyDescent="0.3">
      <c r="A97">
        <v>2096</v>
      </c>
      <c r="B97" t="s">
        <v>8</v>
      </c>
      <c r="C97" t="s">
        <v>15</v>
      </c>
      <c r="D97">
        <v>56</v>
      </c>
      <c r="E97" t="s">
        <v>25</v>
      </c>
      <c r="F97" s="6">
        <v>252.57</v>
      </c>
      <c r="G97">
        <f t="shared" si="1"/>
        <v>14143.92</v>
      </c>
    </row>
    <row r="98" spans="1:7" x14ac:dyDescent="0.3">
      <c r="A98">
        <v>2097</v>
      </c>
      <c r="B98" t="s">
        <v>13</v>
      </c>
      <c r="C98" t="s">
        <v>6</v>
      </c>
      <c r="D98">
        <v>284</v>
      </c>
      <c r="E98" t="s">
        <v>25</v>
      </c>
      <c r="F98" s="6">
        <v>252.57</v>
      </c>
      <c r="G98">
        <f t="shared" si="1"/>
        <v>71729.88</v>
      </c>
    </row>
    <row r="99" spans="1:7" x14ac:dyDescent="0.3">
      <c r="A99">
        <v>2098</v>
      </c>
      <c r="B99" t="s">
        <v>13</v>
      </c>
      <c r="C99" t="s">
        <v>6</v>
      </c>
      <c r="D99">
        <v>11</v>
      </c>
      <c r="E99" t="s">
        <v>25</v>
      </c>
      <c r="F99" s="6">
        <v>252.57</v>
      </c>
      <c r="G99">
        <f t="shared" si="1"/>
        <v>2778.27</v>
      </c>
    </row>
    <row r="100" spans="1:7" x14ac:dyDescent="0.3">
      <c r="A100">
        <v>2099</v>
      </c>
      <c r="B100" t="s">
        <v>11</v>
      </c>
      <c r="C100" t="s">
        <v>17</v>
      </c>
      <c r="D100">
        <v>461</v>
      </c>
      <c r="E100" t="s">
        <v>25</v>
      </c>
      <c r="F100" s="6">
        <v>252.57</v>
      </c>
      <c r="G100">
        <f t="shared" si="1"/>
        <v>116434.77</v>
      </c>
    </row>
    <row r="101" spans="1:7" x14ac:dyDescent="0.3">
      <c r="A101">
        <v>2100</v>
      </c>
      <c r="B101" t="s">
        <v>18</v>
      </c>
      <c r="C101" t="s">
        <v>6</v>
      </c>
      <c r="D101">
        <v>473</v>
      </c>
      <c r="E101" t="s">
        <v>25</v>
      </c>
      <c r="F101" s="6">
        <v>252.57</v>
      </c>
      <c r="G101">
        <f t="shared" si="1"/>
        <v>119465.61</v>
      </c>
    </row>
    <row r="102" spans="1:7" x14ac:dyDescent="0.3">
      <c r="A102">
        <v>2101</v>
      </c>
      <c r="B102" t="s">
        <v>13</v>
      </c>
      <c r="C102" t="s">
        <v>19</v>
      </c>
      <c r="D102">
        <v>241</v>
      </c>
      <c r="E102" t="s">
        <v>25</v>
      </c>
      <c r="F102" s="6">
        <v>252.57</v>
      </c>
      <c r="G102">
        <f t="shared" si="1"/>
        <v>60869.369999999995</v>
      </c>
    </row>
    <row r="103" spans="1:7" x14ac:dyDescent="0.3">
      <c r="A103">
        <v>2102</v>
      </c>
      <c r="B103" t="s">
        <v>21</v>
      </c>
      <c r="C103" t="s">
        <v>17</v>
      </c>
      <c r="D103">
        <v>426</v>
      </c>
      <c r="E103" t="s">
        <v>25</v>
      </c>
      <c r="F103" s="6">
        <v>252.57</v>
      </c>
      <c r="G103">
        <f t="shared" si="1"/>
        <v>107594.81999999999</v>
      </c>
    </row>
    <row r="104" spans="1:7" x14ac:dyDescent="0.3">
      <c r="A104">
        <v>2103</v>
      </c>
      <c r="B104" t="s">
        <v>11</v>
      </c>
      <c r="C104" t="s">
        <v>19</v>
      </c>
      <c r="D104">
        <v>24</v>
      </c>
      <c r="E104" t="s">
        <v>26</v>
      </c>
      <c r="F104" s="6">
        <v>252.57</v>
      </c>
      <c r="G104">
        <f t="shared" si="1"/>
        <v>6061.68</v>
      </c>
    </row>
    <row r="105" spans="1:7" x14ac:dyDescent="0.3">
      <c r="A105">
        <v>2104</v>
      </c>
      <c r="B105" t="s">
        <v>8</v>
      </c>
      <c r="C105" t="s">
        <v>6</v>
      </c>
      <c r="D105">
        <v>369</v>
      </c>
      <c r="E105" t="s">
        <v>26</v>
      </c>
      <c r="F105" s="6">
        <v>252.57</v>
      </c>
      <c r="G105">
        <f t="shared" si="1"/>
        <v>93198.33</v>
      </c>
    </row>
    <row r="106" spans="1:7" x14ac:dyDescent="0.3">
      <c r="A106">
        <v>2105</v>
      </c>
      <c r="B106" t="s">
        <v>21</v>
      </c>
      <c r="C106" t="s">
        <v>9</v>
      </c>
      <c r="D106">
        <v>242</v>
      </c>
      <c r="E106" t="s">
        <v>26</v>
      </c>
      <c r="F106" s="6">
        <v>252.57</v>
      </c>
      <c r="G106">
        <f t="shared" si="1"/>
        <v>61121.939999999995</v>
      </c>
    </row>
    <row r="107" spans="1:7" x14ac:dyDescent="0.3">
      <c r="A107">
        <v>2106</v>
      </c>
      <c r="B107" t="s">
        <v>16</v>
      </c>
      <c r="C107" t="s">
        <v>19</v>
      </c>
      <c r="D107">
        <v>412</v>
      </c>
      <c r="E107" t="s">
        <v>25</v>
      </c>
      <c r="F107" s="6">
        <v>252.57</v>
      </c>
      <c r="G107">
        <f t="shared" si="1"/>
        <v>104058.84</v>
      </c>
    </row>
    <row r="108" spans="1:7" x14ac:dyDescent="0.3">
      <c r="A108">
        <v>2107</v>
      </c>
      <c r="B108" t="s">
        <v>13</v>
      </c>
      <c r="C108" t="s">
        <v>9</v>
      </c>
      <c r="D108">
        <v>309</v>
      </c>
      <c r="E108" t="s">
        <v>25</v>
      </c>
      <c r="F108" s="6">
        <v>252.57</v>
      </c>
      <c r="G108">
        <f t="shared" si="1"/>
        <v>78044.13</v>
      </c>
    </row>
    <row r="109" spans="1:7" x14ac:dyDescent="0.3">
      <c r="A109">
        <v>2108</v>
      </c>
      <c r="B109" t="s">
        <v>8</v>
      </c>
      <c r="C109" t="s">
        <v>19</v>
      </c>
      <c r="D109">
        <v>143</v>
      </c>
      <c r="E109" t="s">
        <v>25</v>
      </c>
      <c r="F109" s="6">
        <v>252.57</v>
      </c>
      <c r="G109">
        <f t="shared" si="1"/>
        <v>36117.51</v>
      </c>
    </row>
    <row r="110" spans="1:7" x14ac:dyDescent="0.3">
      <c r="A110">
        <v>2109</v>
      </c>
      <c r="B110" t="s">
        <v>16</v>
      </c>
      <c r="C110" t="s">
        <v>15</v>
      </c>
      <c r="D110">
        <v>382</v>
      </c>
      <c r="E110" t="s">
        <v>25</v>
      </c>
      <c r="F110" s="6">
        <v>252.57</v>
      </c>
      <c r="G110">
        <f t="shared" si="1"/>
        <v>96481.739999999991</v>
      </c>
    </row>
    <row r="111" spans="1:7" x14ac:dyDescent="0.3">
      <c r="A111">
        <v>2110</v>
      </c>
      <c r="B111" t="s">
        <v>5</v>
      </c>
      <c r="C111" t="s">
        <v>15</v>
      </c>
      <c r="D111">
        <v>300</v>
      </c>
      <c r="E111" t="s">
        <v>25</v>
      </c>
      <c r="F111" s="6">
        <v>252.57</v>
      </c>
      <c r="G111">
        <f t="shared" si="1"/>
        <v>75771</v>
      </c>
    </row>
    <row r="112" spans="1:7" x14ac:dyDescent="0.3">
      <c r="A112">
        <v>2111</v>
      </c>
      <c r="B112" t="s">
        <v>16</v>
      </c>
      <c r="C112" t="s">
        <v>9</v>
      </c>
      <c r="D112">
        <v>125</v>
      </c>
      <c r="E112" t="s">
        <v>25</v>
      </c>
      <c r="F112" s="6">
        <v>252.57</v>
      </c>
      <c r="G112">
        <f t="shared" si="1"/>
        <v>31571.25</v>
      </c>
    </row>
    <row r="113" spans="1:7" x14ac:dyDescent="0.3">
      <c r="A113">
        <v>2112</v>
      </c>
      <c r="B113" t="s">
        <v>13</v>
      </c>
      <c r="C113" t="s">
        <v>9</v>
      </c>
      <c r="D113">
        <v>410</v>
      </c>
      <c r="E113" t="s">
        <v>25</v>
      </c>
      <c r="F113" s="6">
        <v>252.57</v>
      </c>
      <c r="G113">
        <f t="shared" si="1"/>
        <v>103553.7</v>
      </c>
    </row>
    <row r="114" spans="1:7" x14ac:dyDescent="0.3">
      <c r="A114">
        <v>2113</v>
      </c>
      <c r="B114" t="s">
        <v>16</v>
      </c>
      <c r="C114" t="s">
        <v>9</v>
      </c>
      <c r="D114">
        <v>425</v>
      </c>
      <c r="E114" t="s">
        <v>25</v>
      </c>
      <c r="F114" s="6">
        <v>252.57</v>
      </c>
      <c r="G114">
        <f t="shared" si="1"/>
        <v>107342.25</v>
      </c>
    </row>
    <row r="115" spans="1:7" x14ac:dyDescent="0.3">
      <c r="A115">
        <v>2114</v>
      </c>
      <c r="B115" t="s">
        <v>11</v>
      </c>
      <c r="C115" t="s">
        <v>19</v>
      </c>
      <c r="D115">
        <v>140</v>
      </c>
      <c r="E115" t="s">
        <v>25</v>
      </c>
      <c r="F115" s="6">
        <v>252.57</v>
      </c>
      <c r="G115">
        <f t="shared" si="1"/>
        <v>35359.799999999996</v>
      </c>
    </row>
    <row r="116" spans="1:7" x14ac:dyDescent="0.3">
      <c r="A116">
        <v>2115</v>
      </c>
      <c r="B116" t="s">
        <v>16</v>
      </c>
      <c r="C116" t="s">
        <v>15</v>
      </c>
      <c r="D116">
        <v>262</v>
      </c>
      <c r="E116" t="s">
        <v>25</v>
      </c>
      <c r="F116" s="6">
        <v>252.57</v>
      </c>
      <c r="G116">
        <f t="shared" si="1"/>
        <v>66173.34</v>
      </c>
    </row>
    <row r="117" spans="1:7" x14ac:dyDescent="0.3">
      <c r="A117">
        <v>2116</v>
      </c>
      <c r="B117" t="s">
        <v>13</v>
      </c>
      <c r="C117" t="s">
        <v>6</v>
      </c>
      <c r="D117">
        <v>80</v>
      </c>
      <c r="E117" t="s">
        <v>25</v>
      </c>
      <c r="F117" s="6">
        <v>252.57</v>
      </c>
      <c r="G117">
        <f t="shared" si="1"/>
        <v>20205.599999999999</v>
      </c>
    </row>
    <row r="118" spans="1:7" x14ac:dyDescent="0.3">
      <c r="A118">
        <v>2117</v>
      </c>
      <c r="B118" t="s">
        <v>5</v>
      </c>
      <c r="C118" t="s">
        <v>6</v>
      </c>
      <c r="D118">
        <v>448</v>
      </c>
      <c r="E118" t="s">
        <v>25</v>
      </c>
      <c r="F118" s="6">
        <v>252.57</v>
      </c>
      <c r="G118">
        <f t="shared" si="1"/>
        <v>113151.36</v>
      </c>
    </row>
    <row r="119" spans="1:7" x14ac:dyDescent="0.3">
      <c r="A119">
        <v>2118</v>
      </c>
      <c r="B119" t="s">
        <v>11</v>
      </c>
      <c r="C119" t="s">
        <v>19</v>
      </c>
      <c r="D119">
        <v>7</v>
      </c>
      <c r="E119" t="s">
        <v>25</v>
      </c>
      <c r="F119" s="6">
        <v>252.57</v>
      </c>
      <c r="G119">
        <f t="shared" si="1"/>
        <v>1767.99</v>
      </c>
    </row>
    <row r="120" spans="1:7" x14ac:dyDescent="0.3">
      <c r="A120">
        <v>2119</v>
      </c>
      <c r="B120" t="s">
        <v>8</v>
      </c>
      <c r="C120" t="s">
        <v>19</v>
      </c>
      <c r="D120">
        <v>457</v>
      </c>
      <c r="E120" t="s">
        <v>25</v>
      </c>
      <c r="F120" s="6">
        <v>252.57</v>
      </c>
      <c r="G120">
        <f t="shared" si="1"/>
        <v>115424.48999999999</v>
      </c>
    </row>
    <row r="121" spans="1:7" x14ac:dyDescent="0.3">
      <c r="A121">
        <v>2120</v>
      </c>
      <c r="B121" t="s">
        <v>8</v>
      </c>
      <c r="C121" t="s">
        <v>17</v>
      </c>
      <c r="D121">
        <v>367</v>
      </c>
      <c r="E121" t="s">
        <v>26</v>
      </c>
      <c r="F121" s="6">
        <v>252.57</v>
      </c>
      <c r="G121">
        <f t="shared" si="1"/>
        <v>92693.19</v>
      </c>
    </row>
    <row r="122" spans="1:7" x14ac:dyDescent="0.3">
      <c r="A122">
        <v>2121</v>
      </c>
      <c r="B122" t="s">
        <v>16</v>
      </c>
      <c r="C122" t="s">
        <v>6</v>
      </c>
      <c r="D122">
        <v>419</v>
      </c>
      <c r="E122" t="s">
        <v>25</v>
      </c>
      <c r="F122" s="6">
        <v>252.57</v>
      </c>
      <c r="G122">
        <f t="shared" si="1"/>
        <v>105826.83</v>
      </c>
    </row>
    <row r="123" spans="1:7" x14ac:dyDescent="0.3">
      <c r="A123">
        <v>2122</v>
      </c>
      <c r="B123" t="s">
        <v>13</v>
      </c>
      <c r="C123" t="s">
        <v>19</v>
      </c>
      <c r="D123">
        <v>420</v>
      </c>
      <c r="E123" t="s">
        <v>25</v>
      </c>
      <c r="F123" s="6">
        <v>252.57</v>
      </c>
      <c r="G123">
        <f t="shared" si="1"/>
        <v>106079.4</v>
      </c>
    </row>
    <row r="124" spans="1:7" x14ac:dyDescent="0.3">
      <c r="A124">
        <v>2123</v>
      </c>
      <c r="B124" t="s">
        <v>5</v>
      </c>
      <c r="C124" t="s">
        <v>15</v>
      </c>
      <c r="D124">
        <v>437</v>
      </c>
      <c r="E124" t="s">
        <v>25</v>
      </c>
      <c r="F124" s="6">
        <v>252.57</v>
      </c>
      <c r="G124">
        <f t="shared" si="1"/>
        <v>110373.09</v>
      </c>
    </row>
    <row r="125" spans="1:7" x14ac:dyDescent="0.3">
      <c r="A125">
        <v>2124</v>
      </c>
      <c r="B125" t="s">
        <v>5</v>
      </c>
      <c r="C125" t="s">
        <v>15</v>
      </c>
      <c r="D125">
        <v>145</v>
      </c>
      <c r="E125" t="s">
        <v>25</v>
      </c>
      <c r="F125" s="6">
        <v>252.57</v>
      </c>
      <c r="G125">
        <f t="shared" si="1"/>
        <v>36622.65</v>
      </c>
    </row>
    <row r="126" spans="1:7" x14ac:dyDescent="0.3">
      <c r="A126">
        <v>2125</v>
      </c>
      <c r="B126" t="s">
        <v>21</v>
      </c>
      <c r="C126" t="s">
        <v>6</v>
      </c>
      <c r="D126">
        <v>400</v>
      </c>
      <c r="E126" t="s">
        <v>25</v>
      </c>
      <c r="F126" s="6">
        <v>252.57</v>
      </c>
      <c r="G126">
        <f t="shared" si="1"/>
        <v>101028</v>
      </c>
    </row>
    <row r="127" spans="1:7" x14ac:dyDescent="0.3">
      <c r="A127">
        <v>2126</v>
      </c>
      <c r="B127" t="s">
        <v>11</v>
      </c>
      <c r="C127" t="s">
        <v>6</v>
      </c>
      <c r="D127">
        <v>321</v>
      </c>
      <c r="E127" t="s">
        <v>25</v>
      </c>
      <c r="F127" s="6">
        <v>252.57</v>
      </c>
      <c r="G127">
        <f t="shared" si="1"/>
        <v>81074.97</v>
      </c>
    </row>
    <row r="128" spans="1:7" x14ac:dyDescent="0.3">
      <c r="A128">
        <v>2127</v>
      </c>
      <c r="B128" t="s">
        <v>8</v>
      </c>
      <c r="C128" t="s">
        <v>9</v>
      </c>
      <c r="D128">
        <v>120</v>
      </c>
      <c r="E128" t="s">
        <v>25</v>
      </c>
      <c r="F128" s="6">
        <v>252.57</v>
      </c>
      <c r="G128">
        <f t="shared" si="1"/>
        <v>30308.399999999998</v>
      </c>
    </row>
    <row r="129" spans="1:7" x14ac:dyDescent="0.3">
      <c r="A129">
        <v>2128</v>
      </c>
      <c r="B129" t="s">
        <v>16</v>
      </c>
      <c r="C129" t="s">
        <v>19</v>
      </c>
      <c r="D129">
        <v>160</v>
      </c>
      <c r="E129" t="s">
        <v>25</v>
      </c>
      <c r="F129" s="6">
        <v>252.57</v>
      </c>
      <c r="G129">
        <f t="shared" si="1"/>
        <v>40411.199999999997</v>
      </c>
    </row>
    <row r="130" spans="1:7" x14ac:dyDescent="0.3">
      <c r="A130">
        <v>2129</v>
      </c>
      <c r="B130" t="s">
        <v>8</v>
      </c>
      <c r="C130" t="s">
        <v>9</v>
      </c>
      <c r="D130">
        <v>278</v>
      </c>
      <c r="E130" t="s">
        <v>25</v>
      </c>
      <c r="F130" s="6">
        <v>252.57</v>
      </c>
      <c r="G130">
        <f t="shared" ref="G130:G193" si="2">D130*F130</f>
        <v>70214.459999999992</v>
      </c>
    </row>
    <row r="131" spans="1:7" x14ac:dyDescent="0.3">
      <c r="A131">
        <v>2130</v>
      </c>
      <c r="B131" t="s">
        <v>5</v>
      </c>
      <c r="C131" t="s">
        <v>19</v>
      </c>
      <c r="D131">
        <v>344</v>
      </c>
      <c r="E131" t="s">
        <v>25</v>
      </c>
      <c r="F131" s="6">
        <v>252.57</v>
      </c>
      <c r="G131">
        <f t="shared" si="2"/>
        <v>86884.08</v>
      </c>
    </row>
    <row r="132" spans="1:7" x14ac:dyDescent="0.3">
      <c r="A132">
        <v>2131</v>
      </c>
      <c r="B132" t="s">
        <v>11</v>
      </c>
      <c r="C132" t="s">
        <v>17</v>
      </c>
      <c r="D132">
        <v>350</v>
      </c>
      <c r="E132" t="s">
        <v>25</v>
      </c>
      <c r="F132" s="6">
        <v>252.57</v>
      </c>
      <c r="G132">
        <f t="shared" si="2"/>
        <v>88399.5</v>
      </c>
    </row>
    <row r="133" spans="1:7" x14ac:dyDescent="0.3">
      <c r="A133">
        <v>2132</v>
      </c>
      <c r="B133" t="s">
        <v>5</v>
      </c>
      <c r="C133" t="s">
        <v>19</v>
      </c>
      <c r="D133">
        <v>417</v>
      </c>
      <c r="E133" t="s">
        <v>25</v>
      </c>
      <c r="F133" s="6">
        <v>252.57</v>
      </c>
      <c r="G133">
        <f t="shared" si="2"/>
        <v>105321.69</v>
      </c>
    </row>
    <row r="134" spans="1:7" x14ac:dyDescent="0.3">
      <c r="A134">
        <v>2133</v>
      </c>
      <c r="B134" t="s">
        <v>18</v>
      </c>
      <c r="C134" t="s">
        <v>17</v>
      </c>
      <c r="D134">
        <v>61</v>
      </c>
      <c r="E134" t="s">
        <v>25</v>
      </c>
      <c r="F134" s="6">
        <v>252.57</v>
      </c>
      <c r="G134">
        <f t="shared" si="2"/>
        <v>15406.77</v>
      </c>
    </row>
    <row r="135" spans="1:7" x14ac:dyDescent="0.3">
      <c r="A135">
        <v>2134</v>
      </c>
      <c r="B135" t="s">
        <v>13</v>
      </c>
      <c r="C135" t="s">
        <v>19</v>
      </c>
      <c r="D135">
        <v>337</v>
      </c>
      <c r="E135" t="s">
        <v>25</v>
      </c>
      <c r="F135" s="6">
        <v>252.57</v>
      </c>
      <c r="G135">
        <f t="shared" si="2"/>
        <v>85116.09</v>
      </c>
    </row>
    <row r="136" spans="1:7" x14ac:dyDescent="0.3">
      <c r="A136">
        <v>2135</v>
      </c>
      <c r="B136" t="s">
        <v>11</v>
      </c>
      <c r="C136" t="s">
        <v>15</v>
      </c>
      <c r="D136">
        <v>223</v>
      </c>
      <c r="E136" t="s">
        <v>25</v>
      </c>
      <c r="F136" s="6">
        <v>252.57</v>
      </c>
      <c r="G136">
        <f t="shared" si="2"/>
        <v>56323.11</v>
      </c>
    </row>
    <row r="137" spans="1:7" x14ac:dyDescent="0.3">
      <c r="A137">
        <v>2136</v>
      </c>
      <c r="B137" t="s">
        <v>18</v>
      </c>
      <c r="C137" t="s">
        <v>9</v>
      </c>
      <c r="D137">
        <v>424</v>
      </c>
      <c r="E137" t="s">
        <v>25</v>
      </c>
      <c r="F137" s="6">
        <v>252.57</v>
      </c>
      <c r="G137">
        <f t="shared" si="2"/>
        <v>107089.68</v>
      </c>
    </row>
    <row r="138" spans="1:7" x14ac:dyDescent="0.3">
      <c r="A138">
        <v>2137</v>
      </c>
      <c r="B138" t="s">
        <v>18</v>
      </c>
      <c r="C138" t="s">
        <v>19</v>
      </c>
      <c r="D138">
        <v>297</v>
      </c>
      <c r="E138" t="s">
        <v>25</v>
      </c>
      <c r="F138" s="6">
        <v>252.57</v>
      </c>
      <c r="G138">
        <f t="shared" si="2"/>
        <v>75013.289999999994</v>
      </c>
    </row>
    <row r="139" spans="1:7" x14ac:dyDescent="0.3">
      <c r="A139">
        <v>2138</v>
      </c>
      <c r="B139" t="s">
        <v>16</v>
      </c>
      <c r="C139" t="s">
        <v>15</v>
      </c>
      <c r="D139">
        <v>449</v>
      </c>
      <c r="E139" t="s">
        <v>25</v>
      </c>
      <c r="F139" s="6">
        <v>252.57</v>
      </c>
      <c r="G139">
        <f t="shared" si="2"/>
        <v>113403.93</v>
      </c>
    </row>
    <row r="140" spans="1:7" x14ac:dyDescent="0.3">
      <c r="A140">
        <v>2139</v>
      </c>
      <c r="B140" t="s">
        <v>18</v>
      </c>
      <c r="C140" t="s">
        <v>15</v>
      </c>
      <c r="D140">
        <v>203</v>
      </c>
      <c r="E140" t="s">
        <v>26</v>
      </c>
      <c r="F140" s="6">
        <v>252.57</v>
      </c>
      <c r="G140">
        <f t="shared" si="2"/>
        <v>51271.71</v>
      </c>
    </row>
    <row r="141" spans="1:7" x14ac:dyDescent="0.3">
      <c r="A141">
        <v>2140</v>
      </c>
      <c r="B141" t="s">
        <v>5</v>
      </c>
      <c r="C141" t="s">
        <v>15</v>
      </c>
      <c r="D141">
        <v>473</v>
      </c>
      <c r="E141" t="s">
        <v>25</v>
      </c>
      <c r="F141" s="6">
        <v>252.57</v>
      </c>
      <c r="G141">
        <f t="shared" si="2"/>
        <v>119465.61</v>
      </c>
    </row>
    <row r="142" spans="1:7" x14ac:dyDescent="0.3">
      <c r="A142">
        <v>2141</v>
      </c>
      <c r="B142" t="s">
        <v>16</v>
      </c>
      <c r="C142" t="s">
        <v>15</v>
      </c>
      <c r="D142">
        <v>19</v>
      </c>
      <c r="E142" t="s">
        <v>25</v>
      </c>
      <c r="F142" s="6">
        <v>252.57</v>
      </c>
      <c r="G142">
        <f t="shared" si="2"/>
        <v>4798.83</v>
      </c>
    </row>
    <row r="143" spans="1:7" x14ac:dyDescent="0.3">
      <c r="A143">
        <v>2142</v>
      </c>
      <c r="B143" t="s">
        <v>18</v>
      </c>
      <c r="C143" t="s">
        <v>9</v>
      </c>
      <c r="D143">
        <v>396</v>
      </c>
      <c r="E143" t="s">
        <v>26</v>
      </c>
      <c r="F143" s="6">
        <v>252.57</v>
      </c>
      <c r="G143">
        <f t="shared" si="2"/>
        <v>100017.72</v>
      </c>
    </row>
    <row r="144" spans="1:7" x14ac:dyDescent="0.3">
      <c r="A144">
        <v>2143</v>
      </c>
      <c r="B144" t="s">
        <v>16</v>
      </c>
      <c r="C144" t="s">
        <v>9</v>
      </c>
      <c r="D144">
        <v>465</v>
      </c>
      <c r="E144" t="s">
        <v>25</v>
      </c>
      <c r="F144" s="6">
        <v>252.57</v>
      </c>
      <c r="G144">
        <f t="shared" si="2"/>
        <v>117445.05</v>
      </c>
    </row>
    <row r="145" spans="1:7" x14ac:dyDescent="0.3">
      <c r="A145">
        <v>2144</v>
      </c>
      <c r="B145" t="s">
        <v>13</v>
      </c>
      <c r="C145" t="s">
        <v>17</v>
      </c>
      <c r="D145">
        <v>67</v>
      </c>
      <c r="E145" t="s">
        <v>25</v>
      </c>
      <c r="F145" s="6">
        <v>252.57</v>
      </c>
      <c r="G145">
        <f t="shared" si="2"/>
        <v>16922.189999999999</v>
      </c>
    </row>
    <row r="146" spans="1:7" x14ac:dyDescent="0.3">
      <c r="A146">
        <v>2145</v>
      </c>
      <c r="B146" t="s">
        <v>16</v>
      </c>
      <c r="C146" t="s">
        <v>15</v>
      </c>
      <c r="D146">
        <v>437</v>
      </c>
      <c r="E146" t="s">
        <v>25</v>
      </c>
      <c r="F146" s="6">
        <v>252.57</v>
      </c>
      <c r="G146">
        <f t="shared" si="2"/>
        <v>110373.09</v>
      </c>
    </row>
    <row r="147" spans="1:7" x14ac:dyDescent="0.3">
      <c r="A147">
        <v>2146</v>
      </c>
      <c r="B147" t="s">
        <v>13</v>
      </c>
      <c r="C147" t="s">
        <v>15</v>
      </c>
      <c r="D147">
        <v>148</v>
      </c>
      <c r="E147" t="s">
        <v>25</v>
      </c>
      <c r="F147" s="6">
        <v>252.57</v>
      </c>
      <c r="G147">
        <f t="shared" si="2"/>
        <v>37380.36</v>
      </c>
    </row>
    <row r="148" spans="1:7" x14ac:dyDescent="0.3">
      <c r="A148">
        <v>2147</v>
      </c>
      <c r="B148" t="s">
        <v>11</v>
      </c>
      <c r="C148" t="s">
        <v>17</v>
      </c>
      <c r="D148">
        <v>134</v>
      </c>
      <c r="E148" t="s">
        <v>25</v>
      </c>
      <c r="F148" s="6">
        <v>252.57</v>
      </c>
      <c r="G148">
        <f t="shared" si="2"/>
        <v>33844.379999999997</v>
      </c>
    </row>
    <row r="149" spans="1:7" x14ac:dyDescent="0.3">
      <c r="A149">
        <v>2148</v>
      </c>
      <c r="B149" t="s">
        <v>11</v>
      </c>
      <c r="C149" t="s">
        <v>6</v>
      </c>
      <c r="D149">
        <v>115</v>
      </c>
      <c r="E149" t="s">
        <v>25</v>
      </c>
      <c r="F149" s="6">
        <v>252.57</v>
      </c>
      <c r="G149">
        <f t="shared" si="2"/>
        <v>29045.55</v>
      </c>
    </row>
    <row r="150" spans="1:7" x14ac:dyDescent="0.3">
      <c r="A150">
        <v>2149</v>
      </c>
      <c r="B150" t="s">
        <v>18</v>
      </c>
      <c r="C150" t="s">
        <v>6</v>
      </c>
      <c r="D150">
        <v>489</v>
      </c>
      <c r="E150" t="s">
        <v>25</v>
      </c>
      <c r="F150" s="6">
        <v>252.57</v>
      </c>
      <c r="G150">
        <f t="shared" si="2"/>
        <v>123506.73</v>
      </c>
    </row>
    <row r="151" spans="1:7" x14ac:dyDescent="0.3">
      <c r="A151">
        <v>2150</v>
      </c>
      <c r="B151" t="s">
        <v>11</v>
      </c>
      <c r="C151" t="s">
        <v>15</v>
      </c>
      <c r="D151">
        <v>65</v>
      </c>
      <c r="E151" t="s">
        <v>25</v>
      </c>
      <c r="F151" s="6">
        <v>252.57</v>
      </c>
      <c r="G151">
        <f t="shared" si="2"/>
        <v>16417.05</v>
      </c>
    </row>
    <row r="152" spans="1:7" x14ac:dyDescent="0.3">
      <c r="A152">
        <v>2151</v>
      </c>
      <c r="B152" t="s">
        <v>5</v>
      </c>
      <c r="C152" t="s">
        <v>9</v>
      </c>
      <c r="D152">
        <v>282</v>
      </c>
      <c r="E152" t="s">
        <v>25</v>
      </c>
      <c r="F152" s="6">
        <v>252.57</v>
      </c>
      <c r="G152">
        <f t="shared" si="2"/>
        <v>71224.740000000005</v>
      </c>
    </row>
    <row r="153" spans="1:7" x14ac:dyDescent="0.3">
      <c r="A153">
        <v>2152</v>
      </c>
      <c r="B153" t="s">
        <v>11</v>
      </c>
      <c r="C153" t="s">
        <v>19</v>
      </c>
      <c r="D153">
        <v>308</v>
      </c>
      <c r="E153" t="s">
        <v>25</v>
      </c>
      <c r="F153" s="6">
        <v>252.57</v>
      </c>
      <c r="G153">
        <f t="shared" si="2"/>
        <v>77791.56</v>
      </c>
    </row>
    <row r="154" spans="1:7" x14ac:dyDescent="0.3">
      <c r="A154">
        <v>2153</v>
      </c>
      <c r="B154" t="s">
        <v>16</v>
      </c>
      <c r="C154" t="s">
        <v>6</v>
      </c>
      <c r="D154">
        <v>154</v>
      </c>
      <c r="E154" t="s">
        <v>25</v>
      </c>
      <c r="F154" s="6">
        <v>252.57</v>
      </c>
      <c r="G154">
        <f t="shared" si="2"/>
        <v>38895.78</v>
      </c>
    </row>
    <row r="155" spans="1:7" x14ac:dyDescent="0.3">
      <c r="A155">
        <v>2154</v>
      </c>
      <c r="B155" t="s">
        <v>5</v>
      </c>
      <c r="C155" t="s">
        <v>6</v>
      </c>
      <c r="D155">
        <v>103</v>
      </c>
      <c r="E155" t="s">
        <v>25</v>
      </c>
      <c r="F155" s="6">
        <v>252.57</v>
      </c>
      <c r="G155">
        <f t="shared" si="2"/>
        <v>26014.71</v>
      </c>
    </row>
    <row r="156" spans="1:7" x14ac:dyDescent="0.3">
      <c r="A156">
        <v>2155</v>
      </c>
      <c r="B156" t="s">
        <v>11</v>
      </c>
      <c r="C156" t="s">
        <v>15</v>
      </c>
      <c r="D156">
        <v>187</v>
      </c>
      <c r="E156" t="s">
        <v>25</v>
      </c>
      <c r="F156" s="6">
        <v>252.57</v>
      </c>
      <c r="G156">
        <f t="shared" si="2"/>
        <v>47230.59</v>
      </c>
    </row>
    <row r="157" spans="1:7" x14ac:dyDescent="0.3">
      <c r="A157">
        <v>2156</v>
      </c>
      <c r="B157" t="s">
        <v>8</v>
      </c>
      <c r="C157" t="s">
        <v>19</v>
      </c>
      <c r="D157">
        <v>253</v>
      </c>
      <c r="E157" t="s">
        <v>25</v>
      </c>
      <c r="F157" s="6">
        <v>252.57</v>
      </c>
      <c r="G157">
        <f t="shared" si="2"/>
        <v>63900.21</v>
      </c>
    </row>
    <row r="158" spans="1:7" x14ac:dyDescent="0.3">
      <c r="A158">
        <v>2157</v>
      </c>
      <c r="B158" t="s">
        <v>21</v>
      </c>
      <c r="C158" t="s">
        <v>19</v>
      </c>
      <c r="D158">
        <v>325</v>
      </c>
      <c r="E158" t="s">
        <v>25</v>
      </c>
      <c r="F158" s="6">
        <v>252.57</v>
      </c>
      <c r="G158">
        <f t="shared" si="2"/>
        <v>82085.25</v>
      </c>
    </row>
    <row r="159" spans="1:7" x14ac:dyDescent="0.3">
      <c r="A159">
        <v>2158</v>
      </c>
      <c r="B159" t="s">
        <v>11</v>
      </c>
      <c r="C159" t="s">
        <v>19</v>
      </c>
      <c r="D159">
        <v>69</v>
      </c>
      <c r="E159" t="s">
        <v>25</v>
      </c>
      <c r="F159" s="6">
        <v>252.57</v>
      </c>
      <c r="G159">
        <f t="shared" si="2"/>
        <v>17427.329999999998</v>
      </c>
    </row>
    <row r="160" spans="1:7" x14ac:dyDescent="0.3">
      <c r="A160">
        <v>2159</v>
      </c>
      <c r="B160" t="s">
        <v>8</v>
      </c>
      <c r="C160" t="s">
        <v>9</v>
      </c>
      <c r="D160">
        <v>160</v>
      </c>
      <c r="E160" t="s">
        <v>25</v>
      </c>
      <c r="F160" s="6">
        <v>252.57</v>
      </c>
      <c r="G160">
        <f t="shared" si="2"/>
        <v>40411.199999999997</v>
      </c>
    </row>
    <row r="161" spans="1:7" x14ac:dyDescent="0.3">
      <c r="A161">
        <v>2160</v>
      </c>
      <c r="B161" t="s">
        <v>18</v>
      </c>
      <c r="C161" t="s">
        <v>17</v>
      </c>
      <c r="D161">
        <v>206</v>
      </c>
      <c r="E161" t="s">
        <v>25</v>
      </c>
      <c r="F161" s="6">
        <v>252.57</v>
      </c>
      <c r="G161">
        <f t="shared" si="2"/>
        <v>52029.42</v>
      </c>
    </row>
    <row r="162" spans="1:7" x14ac:dyDescent="0.3">
      <c r="A162">
        <v>2161</v>
      </c>
      <c r="B162" t="s">
        <v>5</v>
      </c>
      <c r="C162" t="s">
        <v>19</v>
      </c>
      <c r="D162">
        <v>0</v>
      </c>
      <c r="E162" t="s">
        <v>25</v>
      </c>
      <c r="F162" s="6">
        <v>252.57</v>
      </c>
      <c r="G162">
        <f t="shared" si="2"/>
        <v>0</v>
      </c>
    </row>
    <row r="163" spans="1:7" x14ac:dyDescent="0.3">
      <c r="A163">
        <v>2162</v>
      </c>
      <c r="B163" t="s">
        <v>21</v>
      </c>
      <c r="C163" t="s">
        <v>17</v>
      </c>
      <c r="D163">
        <v>331</v>
      </c>
      <c r="E163" t="s">
        <v>25</v>
      </c>
      <c r="F163" s="6">
        <v>252.57</v>
      </c>
      <c r="G163">
        <f t="shared" si="2"/>
        <v>83600.67</v>
      </c>
    </row>
    <row r="164" spans="1:7" x14ac:dyDescent="0.3">
      <c r="A164">
        <v>2163</v>
      </c>
      <c r="B164" t="s">
        <v>13</v>
      </c>
      <c r="C164" t="s">
        <v>6</v>
      </c>
      <c r="D164">
        <v>387</v>
      </c>
      <c r="E164" t="s">
        <v>25</v>
      </c>
      <c r="F164" s="6">
        <v>252.57</v>
      </c>
      <c r="G164">
        <f t="shared" si="2"/>
        <v>97744.59</v>
      </c>
    </row>
    <row r="165" spans="1:7" x14ac:dyDescent="0.3">
      <c r="A165">
        <v>2164</v>
      </c>
      <c r="B165" t="s">
        <v>11</v>
      </c>
      <c r="C165" t="s">
        <v>6</v>
      </c>
      <c r="D165">
        <v>183</v>
      </c>
      <c r="E165" t="s">
        <v>25</v>
      </c>
      <c r="F165" s="6">
        <v>252.57</v>
      </c>
      <c r="G165">
        <f t="shared" si="2"/>
        <v>46220.31</v>
      </c>
    </row>
    <row r="166" spans="1:7" x14ac:dyDescent="0.3">
      <c r="A166">
        <v>2165</v>
      </c>
      <c r="B166" t="s">
        <v>5</v>
      </c>
      <c r="C166" t="s">
        <v>17</v>
      </c>
      <c r="D166">
        <v>241</v>
      </c>
      <c r="E166" t="s">
        <v>25</v>
      </c>
      <c r="F166" s="6">
        <v>252.57</v>
      </c>
      <c r="G166">
        <f t="shared" si="2"/>
        <v>60869.369999999995</v>
      </c>
    </row>
    <row r="167" spans="1:7" x14ac:dyDescent="0.3">
      <c r="A167">
        <v>2166</v>
      </c>
      <c r="B167" t="s">
        <v>8</v>
      </c>
      <c r="C167" t="s">
        <v>19</v>
      </c>
      <c r="D167">
        <v>355</v>
      </c>
      <c r="E167" t="s">
        <v>25</v>
      </c>
      <c r="F167" s="6">
        <v>252.57</v>
      </c>
      <c r="G167">
        <f t="shared" si="2"/>
        <v>89662.349999999991</v>
      </c>
    </row>
    <row r="168" spans="1:7" x14ac:dyDescent="0.3">
      <c r="A168">
        <v>2167</v>
      </c>
      <c r="B168" t="s">
        <v>8</v>
      </c>
      <c r="C168" t="s">
        <v>9</v>
      </c>
      <c r="D168">
        <v>29</v>
      </c>
      <c r="E168" t="s">
        <v>25</v>
      </c>
      <c r="F168" s="6">
        <v>252.57</v>
      </c>
      <c r="G168">
        <f t="shared" si="2"/>
        <v>7324.53</v>
      </c>
    </row>
    <row r="169" spans="1:7" x14ac:dyDescent="0.3">
      <c r="A169">
        <v>2168</v>
      </c>
      <c r="B169" t="s">
        <v>13</v>
      </c>
      <c r="C169" t="s">
        <v>17</v>
      </c>
      <c r="D169">
        <v>56</v>
      </c>
      <c r="E169" t="s">
        <v>25</v>
      </c>
      <c r="F169" s="6">
        <v>252.57</v>
      </c>
      <c r="G169">
        <f t="shared" si="2"/>
        <v>14143.92</v>
      </c>
    </row>
    <row r="170" spans="1:7" x14ac:dyDescent="0.3">
      <c r="A170">
        <v>2169</v>
      </c>
      <c r="B170" t="s">
        <v>8</v>
      </c>
      <c r="C170" t="s">
        <v>19</v>
      </c>
      <c r="D170">
        <v>155</v>
      </c>
      <c r="E170" t="s">
        <v>25</v>
      </c>
      <c r="F170" s="6">
        <v>252.57</v>
      </c>
      <c r="G170">
        <f t="shared" si="2"/>
        <v>39148.35</v>
      </c>
    </row>
    <row r="171" spans="1:7" x14ac:dyDescent="0.3">
      <c r="A171">
        <v>2170</v>
      </c>
      <c r="B171" t="s">
        <v>21</v>
      </c>
      <c r="C171" t="s">
        <v>19</v>
      </c>
      <c r="D171">
        <v>360</v>
      </c>
      <c r="E171" t="s">
        <v>25</v>
      </c>
      <c r="F171" s="6">
        <v>252.57</v>
      </c>
      <c r="G171">
        <f t="shared" si="2"/>
        <v>90925.2</v>
      </c>
    </row>
    <row r="172" spans="1:7" x14ac:dyDescent="0.3">
      <c r="A172">
        <v>2171</v>
      </c>
      <c r="B172" t="s">
        <v>5</v>
      </c>
      <c r="C172" t="s">
        <v>17</v>
      </c>
      <c r="D172">
        <v>376</v>
      </c>
      <c r="E172" t="s">
        <v>25</v>
      </c>
      <c r="F172" s="6">
        <v>252.57</v>
      </c>
      <c r="G172">
        <f t="shared" si="2"/>
        <v>94966.319999999992</v>
      </c>
    </row>
    <row r="173" spans="1:7" x14ac:dyDescent="0.3">
      <c r="A173">
        <v>2172</v>
      </c>
      <c r="B173" t="s">
        <v>13</v>
      </c>
      <c r="C173" t="s">
        <v>17</v>
      </c>
      <c r="D173">
        <v>344</v>
      </c>
      <c r="E173" t="s">
        <v>25</v>
      </c>
      <c r="F173" s="6">
        <v>252.57</v>
      </c>
      <c r="G173">
        <f t="shared" si="2"/>
        <v>86884.08</v>
      </c>
    </row>
    <row r="174" spans="1:7" x14ac:dyDescent="0.3">
      <c r="A174">
        <v>2173</v>
      </c>
      <c r="B174" t="s">
        <v>21</v>
      </c>
      <c r="C174" t="s">
        <v>9</v>
      </c>
      <c r="D174">
        <v>125</v>
      </c>
      <c r="E174" t="s">
        <v>25</v>
      </c>
      <c r="F174" s="6">
        <v>252.57</v>
      </c>
      <c r="G174">
        <f t="shared" si="2"/>
        <v>31571.25</v>
      </c>
    </row>
    <row r="175" spans="1:7" x14ac:dyDescent="0.3">
      <c r="A175">
        <v>2174</v>
      </c>
      <c r="B175" t="s">
        <v>13</v>
      </c>
      <c r="C175" t="s">
        <v>9</v>
      </c>
      <c r="D175">
        <v>349</v>
      </c>
      <c r="E175" t="s">
        <v>25</v>
      </c>
      <c r="F175" s="6">
        <v>252.57</v>
      </c>
      <c r="G175">
        <f t="shared" si="2"/>
        <v>88146.93</v>
      </c>
    </row>
    <row r="176" spans="1:7" x14ac:dyDescent="0.3">
      <c r="A176">
        <v>2175</v>
      </c>
      <c r="B176" t="s">
        <v>18</v>
      </c>
      <c r="C176" t="s">
        <v>9</v>
      </c>
      <c r="D176">
        <v>258</v>
      </c>
      <c r="E176" t="s">
        <v>25</v>
      </c>
      <c r="F176" s="6">
        <v>252.57</v>
      </c>
      <c r="G176">
        <f t="shared" si="2"/>
        <v>65163.06</v>
      </c>
    </row>
    <row r="177" spans="1:7" x14ac:dyDescent="0.3">
      <c r="A177">
        <v>2176</v>
      </c>
      <c r="B177" t="s">
        <v>13</v>
      </c>
      <c r="C177" t="s">
        <v>17</v>
      </c>
      <c r="D177">
        <v>224</v>
      </c>
      <c r="E177" t="s">
        <v>25</v>
      </c>
      <c r="F177" s="6">
        <v>252.57</v>
      </c>
      <c r="G177">
        <f t="shared" si="2"/>
        <v>56575.68</v>
      </c>
    </row>
    <row r="178" spans="1:7" x14ac:dyDescent="0.3">
      <c r="A178">
        <v>2177</v>
      </c>
      <c r="B178" t="s">
        <v>11</v>
      </c>
      <c r="C178" t="s">
        <v>19</v>
      </c>
      <c r="D178">
        <v>245</v>
      </c>
      <c r="E178" t="s">
        <v>25</v>
      </c>
      <c r="F178" s="6">
        <v>252.57</v>
      </c>
      <c r="G178">
        <f t="shared" si="2"/>
        <v>61879.65</v>
      </c>
    </row>
    <row r="179" spans="1:7" x14ac:dyDescent="0.3">
      <c r="A179">
        <v>2178</v>
      </c>
      <c r="B179" t="s">
        <v>16</v>
      </c>
      <c r="C179" t="s">
        <v>17</v>
      </c>
      <c r="D179">
        <v>490</v>
      </c>
      <c r="E179" t="s">
        <v>25</v>
      </c>
      <c r="F179" s="6">
        <v>252.57</v>
      </c>
      <c r="G179">
        <f t="shared" si="2"/>
        <v>123759.3</v>
      </c>
    </row>
    <row r="180" spans="1:7" x14ac:dyDescent="0.3">
      <c r="A180">
        <v>2179</v>
      </c>
      <c r="B180" t="s">
        <v>8</v>
      </c>
      <c r="C180" t="s">
        <v>9</v>
      </c>
      <c r="D180">
        <v>226</v>
      </c>
      <c r="E180" t="s">
        <v>25</v>
      </c>
      <c r="F180" s="6">
        <v>252.57</v>
      </c>
      <c r="G180">
        <f t="shared" si="2"/>
        <v>57080.82</v>
      </c>
    </row>
    <row r="181" spans="1:7" x14ac:dyDescent="0.3">
      <c r="A181">
        <v>2180</v>
      </c>
      <c r="B181" t="s">
        <v>8</v>
      </c>
      <c r="C181" t="s">
        <v>15</v>
      </c>
      <c r="D181">
        <v>324</v>
      </c>
      <c r="E181" t="s">
        <v>26</v>
      </c>
      <c r="F181" s="6">
        <v>252.57</v>
      </c>
      <c r="G181">
        <f t="shared" si="2"/>
        <v>81832.679999999993</v>
      </c>
    </row>
    <row r="182" spans="1:7" x14ac:dyDescent="0.3">
      <c r="A182">
        <v>2181</v>
      </c>
      <c r="B182" t="s">
        <v>18</v>
      </c>
      <c r="C182" t="s">
        <v>17</v>
      </c>
      <c r="D182">
        <v>219</v>
      </c>
      <c r="E182" t="s">
        <v>25</v>
      </c>
      <c r="F182" s="6">
        <v>252.57</v>
      </c>
      <c r="G182">
        <f t="shared" si="2"/>
        <v>55312.83</v>
      </c>
    </row>
    <row r="183" spans="1:7" x14ac:dyDescent="0.3">
      <c r="A183">
        <v>2182</v>
      </c>
      <c r="B183" t="s">
        <v>5</v>
      </c>
      <c r="C183" t="s">
        <v>15</v>
      </c>
      <c r="D183">
        <v>448</v>
      </c>
      <c r="E183" t="s">
        <v>25</v>
      </c>
      <c r="F183" s="6">
        <v>252.57</v>
      </c>
      <c r="G183">
        <f t="shared" si="2"/>
        <v>113151.36</v>
      </c>
    </row>
    <row r="184" spans="1:7" x14ac:dyDescent="0.3">
      <c r="A184">
        <v>2183</v>
      </c>
      <c r="B184" t="s">
        <v>16</v>
      </c>
      <c r="C184" t="s">
        <v>19</v>
      </c>
      <c r="D184">
        <v>189</v>
      </c>
      <c r="E184" t="s">
        <v>25</v>
      </c>
      <c r="F184" s="6">
        <v>252.57</v>
      </c>
      <c r="G184">
        <f t="shared" si="2"/>
        <v>47735.729999999996</v>
      </c>
    </row>
    <row r="185" spans="1:7" x14ac:dyDescent="0.3">
      <c r="A185">
        <v>2184</v>
      </c>
      <c r="B185" t="s">
        <v>11</v>
      </c>
      <c r="C185" t="s">
        <v>19</v>
      </c>
      <c r="D185">
        <v>454</v>
      </c>
      <c r="E185" t="s">
        <v>25</v>
      </c>
      <c r="F185" s="6">
        <v>252.57</v>
      </c>
      <c r="G185">
        <f t="shared" si="2"/>
        <v>114666.78</v>
      </c>
    </row>
    <row r="186" spans="1:7" x14ac:dyDescent="0.3">
      <c r="A186">
        <v>2185</v>
      </c>
      <c r="B186" t="s">
        <v>8</v>
      </c>
      <c r="C186" t="s">
        <v>17</v>
      </c>
      <c r="D186">
        <v>82</v>
      </c>
      <c r="E186" t="s">
        <v>25</v>
      </c>
      <c r="F186" s="6">
        <v>252.57</v>
      </c>
      <c r="G186">
        <f t="shared" si="2"/>
        <v>20710.739999999998</v>
      </c>
    </row>
    <row r="187" spans="1:7" x14ac:dyDescent="0.3">
      <c r="A187">
        <v>2186</v>
      </c>
      <c r="B187" t="s">
        <v>21</v>
      </c>
      <c r="C187" t="s">
        <v>9</v>
      </c>
      <c r="D187">
        <v>225</v>
      </c>
      <c r="E187" t="s">
        <v>25</v>
      </c>
      <c r="F187" s="6">
        <v>252.57</v>
      </c>
      <c r="G187">
        <f t="shared" si="2"/>
        <v>56828.25</v>
      </c>
    </row>
    <row r="188" spans="1:7" x14ac:dyDescent="0.3">
      <c r="A188">
        <v>2187</v>
      </c>
      <c r="B188" t="s">
        <v>8</v>
      </c>
      <c r="C188" t="s">
        <v>15</v>
      </c>
      <c r="D188">
        <v>470</v>
      </c>
      <c r="E188" t="s">
        <v>25</v>
      </c>
      <c r="F188" s="6">
        <v>252.57</v>
      </c>
      <c r="G188">
        <f t="shared" si="2"/>
        <v>118707.9</v>
      </c>
    </row>
    <row r="189" spans="1:7" x14ac:dyDescent="0.3">
      <c r="A189">
        <v>2188</v>
      </c>
      <c r="B189" t="s">
        <v>18</v>
      </c>
      <c r="C189" t="s">
        <v>15</v>
      </c>
      <c r="D189">
        <v>488</v>
      </c>
      <c r="E189" t="s">
        <v>25</v>
      </c>
      <c r="F189" s="6">
        <v>252.57</v>
      </c>
      <c r="G189">
        <f t="shared" si="2"/>
        <v>123254.16</v>
      </c>
    </row>
    <row r="190" spans="1:7" x14ac:dyDescent="0.3">
      <c r="A190">
        <v>2189</v>
      </c>
      <c r="B190" t="s">
        <v>21</v>
      </c>
      <c r="C190" t="s">
        <v>19</v>
      </c>
      <c r="D190">
        <v>388</v>
      </c>
      <c r="E190" t="s">
        <v>26</v>
      </c>
      <c r="F190" s="6">
        <v>252.57</v>
      </c>
      <c r="G190">
        <f t="shared" si="2"/>
        <v>97997.16</v>
      </c>
    </row>
    <row r="191" spans="1:7" x14ac:dyDescent="0.3">
      <c r="A191">
        <v>2190</v>
      </c>
      <c r="B191" t="s">
        <v>18</v>
      </c>
      <c r="C191" t="s">
        <v>9</v>
      </c>
      <c r="D191">
        <v>41</v>
      </c>
      <c r="E191" t="s">
        <v>25</v>
      </c>
      <c r="F191" s="6">
        <v>252.57</v>
      </c>
      <c r="G191">
        <f t="shared" si="2"/>
        <v>10355.369999999999</v>
      </c>
    </row>
    <row r="192" spans="1:7" x14ac:dyDescent="0.3">
      <c r="A192">
        <v>2191</v>
      </c>
      <c r="B192" t="s">
        <v>11</v>
      </c>
      <c r="C192" t="s">
        <v>6</v>
      </c>
      <c r="D192">
        <v>53</v>
      </c>
      <c r="E192" t="s">
        <v>25</v>
      </c>
      <c r="F192" s="6">
        <v>252.57</v>
      </c>
      <c r="G192">
        <f t="shared" si="2"/>
        <v>13386.21</v>
      </c>
    </row>
    <row r="193" spans="1:7" x14ac:dyDescent="0.3">
      <c r="A193">
        <v>2192</v>
      </c>
      <c r="B193" t="s">
        <v>21</v>
      </c>
      <c r="C193" t="s">
        <v>15</v>
      </c>
      <c r="D193">
        <v>439</v>
      </c>
      <c r="E193" t="s">
        <v>25</v>
      </c>
      <c r="F193" s="6">
        <v>252.57</v>
      </c>
      <c r="G193">
        <f t="shared" si="2"/>
        <v>110878.23</v>
      </c>
    </row>
    <row r="194" spans="1:7" x14ac:dyDescent="0.3">
      <c r="A194">
        <v>2193</v>
      </c>
      <c r="B194" t="s">
        <v>8</v>
      </c>
      <c r="C194" t="s">
        <v>9</v>
      </c>
      <c r="D194">
        <v>250</v>
      </c>
      <c r="E194" t="s">
        <v>25</v>
      </c>
      <c r="F194" s="6">
        <v>252.57</v>
      </c>
      <c r="G194">
        <f t="shared" ref="G194:G257" si="3">D194*F194</f>
        <v>63142.5</v>
      </c>
    </row>
    <row r="195" spans="1:7" x14ac:dyDescent="0.3">
      <c r="A195">
        <v>2194</v>
      </c>
      <c r="B195" t="s">
        <v>5</v>
      </c>
      <c r="C195" t="s">
        <v>17</v>
      </c>
      <c r="D195">
        <v>246</v>
      </c>
      <c r="E195" t="s">
        <v>25</v>
      </c>
      <c r="F195" s="6">
        <v>252.57</v>
      </c>
      <c r="G195">
        <f t="shared" si="3"/>
        <v>62132.22</v>
      </c>
    </row>
    <row r="196" spans="1:7" x14ac:dyDescent="0.3">
      <c r="A196">
        <v>2195</v>
      </c>
      <c r="B196" t="s">
        <v>18</v>
      </c>
      <c r="C196" t="s">
        <v>17</v>
      </c>
      <c r="D196">
        <v>265</v>
      </c>
      <c r="E196" t="s">
        <v>25</v>
      </c>
      <c r="F196" s="6">
        <v>252.57</v>
      </c>
      <c r="G196">
        <f t="shared" si="3"/>
        <v>66931.05</v>
      </c>
    </row>
    <row r="197" spans="1:7" x14ac:dyDescent="0.3">
      <c r="A197">
        <v>2196</v>
      </c>
      <c r="B197" t="s">
        <v>8</v>
      </c>
      <c r="C197" t="s">
        <v>17</v>
      </c>
      <c r="D197">
        <v>291</v>
      </c>
      <c r="E197" t="s">
        <v>25</v>
      </c>
      <c r="F197" s="6">
        <v>252.57</v>
      </c>
      <c r="G197">
        <f t="shared" si="3"/>
        <v>73497.87</v>
      </c>
    </row>
    <row r="198" spans="1:7" x14ac:dyDescent="0.3">
      <c r="A198">
        <v>2197</v>
      </c>
      <c r="B198" t="s">
        <v>16</v>
      </c>
      <c r="C198" t="s">
        <v>9</v>
      </c>
      <c r="D198">
        <v>374</v>
      </c>
      <c r="E198" t="s">
        <v>25</v>
      </c>
      <c r="F198" s="6">
        <v>252.57</v>
      </c>
      <c r="G198">
        <f t="shared" si="3"/>
        <v>94461.18</v>
      </c>
    </row>
    <row r="199" spans="1:7" x14ac:dyDescent="0.3">
      <c r="A199">
        <v>2198</v>
      </c>
      <c r="B199" t="s">
        <v>5</v>
      </c>
      <c r="C199" t="s">
        <v>19</v>
      </c>
      <c r="D199">
        <v>198</v>
      </c>
      <c r="E199" t="s">
        <v>25</v>
      </c>
      <c r="F199" s="6">
        <v>252.57</v>
      </c>
      <c r="G199">
        <f t="shared" si="3"/>
        <v>50008.86</v>
      </c>
    </row>
    <row r="200" spans="1:7" x14ac:dyDescent="0.3">
      <c r="A200">
        <v>2199</v>
      </c>
      <c r="B200" t="s">
        <v>16</v>
      </c>
      <c r="C200" t="s">
        <v>6</v>
      </c>
      <c r="D200">
        <v>470</v>
      </c>
      <c r="E200" t="s">
        <v>25</v>
      </c>
      <c r="F200" s="6">
        <v>252.57</v>
      </c>
      <c r="G200">
        <f t="shared" si="3"/>
        <v>118707.9</v>
      </c>
    </row>
    <row r="201" spans="1:7" x14ac:dyDescent="0.3">
      <c r="A201">
        <v>2200</v>
      </c>
      <c r="B201" t="s">
        <v>5</v>
      </c>
      <c r="C201" t="s">
        <v>15</v>
      </c>
      <c r="D201">
        <v>45</v>
      </c>
      <c r="E201" t="s">
        <v>25</v>
      </c>
      <c r="F201" s="6">
        <v>252.57</v>
      </c>
      <c r="G201">
        <f t="shared" si="3"/>
        <v>11365.65</v>
      </c>
    </row>
    <row r="202" spans="1:7" x14ac:dyDescent="0.3">
      <c r="A202">
        <v>2201</v>
      </c>
      <c r="B202" t="s">
        <v>18</v>
      </c>
      <c r="C202" t="s">
        <v>9</v>
      </c>
      <c r="D202">
        <v>267</v>
      </c>
      <c r="E202" t="s">
        <v>25</v>
      </c>
      <c r="F202" s="6">
        <v>252.57</v>
      </c>
      <c r="G202">
        <f t="shared" si="3"/>
        <v>67436.19</v>
      </c>
    </row>
    <row r="203" spans="1:7" x14ac:dyDescent="0.3">
      <c r="A203">
        <v>2202</v>
      </c>
      <c r="B203" t="s">
        <v>21</v>
      </c>
      <c r="C203" t="s">
        <v>17</v>
      </c>
      <c r="D203">
        <v>151</v>
      </c>
      <c r="E203" t="s">
        <v>25</v>
      </c>
      <c r="F203" s="6">
        <v>252.57</v>
      </c>
      <c r="G203">
        <f t="shared" si="3"/>
        <v>38138.07</v>
      </c>
    </row>
    <row r="204" spans="1:7" x14ac:dyDescent="0.3">
      <c r="A204">
        <v>2203</v>
      </c>
      <c r="B204" t="s">
        <v>8</v>
      </c>
      <c r="C204" t="s">
        <v>17</v>
      </c>
      <c r="D204">
        <v>102</v>
      </c>
      <c r="E204" t="s">
        <v>25</v>
      </c>
      <c r="F204" s="6">
        <v>252.57</v>
      </c>
      <c r="G204">
        <f t="shared" si="3"/>
        <v>25762.14</v>
      </c>
    </row>
    <row r="205" spans="1:7" x14ac:dyDescent="0.3">
      <c r="A205">
        <v>2204</v>
      </c>
      <c r="B205" t="s">
        <v>21</v>
      </c>
      <c r="C205" t="s">
        <v>15</v>
      </c>
      <c r="D205">
        <v>165</v>
      </c>
      <c r="E205" t="s">
        <v>26</v>
      </c>
      <c r="F205" s="6">
        <v>252.57</v>
      </c>
      <c r="G205">
        <f t="shared" si="3"/>
        <v>41674.049999999996</v>
      </c>
    </row>
    <row r="206" spans="1:7" x14ac:dyDescent="0.3">
      <c r="A206">
        <v>2205</v>
      </c>
      <c r="B206" t="s">
        <v>8</v>
      </c>
      <c r="C206" t="s">
        <v>15</v>
      </c>
      <c r="D206">
        <v>36</v>
      </c>
      <c r="E206" t="s">
        <v>26</v>
      </c>
      <c r="F206" s="6">
        <v>252.57</v>
      </c>
      <c r="G206">
        <f t="shared" si="3"/>
        <v>9092.52</v>
      </c>
    </row>
    <row r="207" spans="1:7" x14ac:dyDescent="0.3">
      <c r="A207">
        <v>2206</v>
      </c>
      <c r="B207" t="s">
        <v>18</v>
      </c>
      <c r="C207" t="s">
        <v>9</v>
      </c>
      <c r="D207">
        <v>410</v>
      </c>
      <c r="E207" t="s">
        <v>25</v>
      </c>
      <c r="F207" s="6">
        <v>252.57</v>
      </c>
      <c r="G207">
        <f t="shared" si="3"/>
        <v>103553.7</v>
      </c>
    </row>
    <row r="208" spans="1:7" x14ac:dyDescent="0.3">
      <c r="A208">
        <v>2207</v>
      </c>
      <c r="B208" t="s">
        <v>13</v>
      </c>
      <c r="C208" t="s">
        <v>17</v>
      </c>
      <c r="D208">
        <v>248</v>
      </c>
      <c r="E208" t="s">
        <v>25</v>
      </c>
      <c r="F208" s="6">
        <v>252.57</v>
      </c>
      <c r="G208">
        <f t="shared" si="3"/>
        <v>62637.36</v>
      </c>
    </row>
    <row r="209" spans="1:7" x14ac:dyDescent="0.3">
      <c r="A209">
        <v>2208</v>
      </c>
      <c r="B209" t="s">
        <v>5</v>
      </c>
      <c r="C209" t="s">
        <v>17</v>
      </c>
      <c r="D209">
        <v>282</v>
      </c>
      <c r="E209" t="s">
        <v>25</v>
      </c>
      <c r="F209" s="6">
        <v>252.57</v>
      </c>
      <c r="G209">
        <f t="shared" si="3"/>
        <v>71224.740000000005</v>
      </c>
    </row>
    <row r="210" spans="1:7" x14ac:dyDescent="0.3">
      <c r="A210">
        <v>2209</v>
      </c>
      <c r="B210" t="s">
        <v>8</v>
      </c>
      <c r="C210" t="s">
        <v>15</v>
      </c>
      <c r="D210">
        <v>36</v>
      </c>
      <c r="E210" t="s">
        <v>25</v>
      </c>
      <c r="F210" s="6">
        <v>252.57</v>
      </c>
      <c r="G210">
        <f t="shared" si="3"/>
        <v>9092.52</v>
      </c>
    </row>
    <row r="211" spans="1:7" x14ac:dyDescent="0.3">
      <c r="A211">
        <v>2210</v>
      </c>
      <c r="B211" t="s">
        <v>5</v>
      </c>
      <c r="C211" t="s">
        <v>9</v>
      </c>
      <c r="D211">
        <v>193</v>
      </c>
      <c r="E211" t="s">
        <v>25</v>
      </c>
      <c r="F211" s="6">
        <v>252.57</v>
      </c>
      <c r="G211">
        <f t="shared" si="3"/>
        <v>48746.01</v>
      </c>
    </row>
    <row r="212" spans="1:7" x14ac:dyDescent="0.3">
      <c r="A212">
        <v>2211</v>
      </c>
      <c r="B212" t="s">
        <v>5</v>
      </c>
      <c r="C212" t="s">
        <v>17</v>
      </c>
      <c r="D212">
        <v>42</v>
      </c>
      <c r="E212" t="s">
        <v>26</v>
      </c>
      <c r="F212" s="6">
        <v>252.57</v>
      </c>
      <c r="G212">
        <f t="shared" si="3"/>
        <v>10607.94</v>
      </c>
    </row>
    <row r="213" spans="1:7" x14ac:dyDescent="0.3">
      <c r="A213">
        <v>2212</v>
      </c>
      <c r="B213" t="s">
        <v>5</v>
      </c>
      <c r="C213" t="s">
        <v>15</v>
      </c>
      <c r="D213">
        <v>358</v>
      </c>
      <c r="E213" t="s">
        <v>25</v>
      </c>
      <c r="F213" s="6">
        <v>252.57</v>
      </c>
      <c r="G213">
        <f t="shared" si="3"/>
        <v>90420.06</v>
      </c>
    </row>
    <row r="214" spans="1:7" x14ac:dyDescent="0.3">
      <c r="A214">
        <v>2213</v>
      </c>
      <c r="B214" t="s">
        <v>8</v>
      </c>
      <c r="C214" t="s">
        <v>15</v>
      </c>
      <c r="D214">
        <v>109</v>
      </c>
      <c r="E214" t="s">
        <v>25</v>
      </c>
      <c r="F214" s="6">
        <v>252.57</v>
      </c>
      <c r="G214">
        <f t="shared" si="3"/>
        <v>27530.13</v>
      </c>
    </row>
    <row r="215" spans="1:7" x14ac:dyDescent="0.3">
      <c r="A215">
        <v>2214</v>
      </c>
      <c r="B215" t="s">
        <v>5</v>
      </c>
      <c r="C215" t="s">
        <v>17</v>
      </c>
      <c r="D215">
        <v>395</v>
      </c>
      <c r="E215" t="s">
        <v>25</v>
      </c>
      <c r="F215" s="6">
        <v>252.57</v>
      </c>
      <c r="G215">
        <f t="shared" si="3"/>
        <v>99765.15</v>
      </c>
    </row>
    <row r="216" spans="1:7" x14ac:dyDescent="0.3">
      <c r="A216">
        <v>2215</v>
      </c>
      <c r="B216" t="s">
        <v>18</v>
      </c>
      <c r="C216" t="s">
        <v>6</v>
      </c>
      <c r="D216">
        <v>493</v>
      </c>
      <c r="E216" t="s">
        <v>25</v>
      </c>
      <c r="F216" s="6">
        <v>252.57</v>
      </c>
      <c r="G216">
        <f t="shared" si="3"/>
        <v>124517.01</v>
      </c>
    </row>
    <row r="217" spans="1:7" x14ac:dyDescent="0.3">
      <c r="A217">
        <v>2216</v>
      </c>
      <c r="B217" t="s">
        <v>8</v>
      </c>
      <c r="C217" t="s">
        <v>15</v>
      </c>
      <c r="D217">
        <v>184</v>
      </c>
      <c r="E217" t="s">
        <v>25</v>
      </c>
      <c r="F217" s="6">
        <v>252.57</v>
      </c>
      <c r="G217">
        <f t="shared" si="3"/>
        <v>46472.88</v>
      </c>
    </row>
    <row r="218" spans="1:7" x14ac:dyDescent="0.3">
      <c r="A218">
        <v>2217</v>
      </c>
      <c r="B218" t="s">
        <v>13</v>
      </c>
      <c r="C218" t="s">
        <v>9</v>
      </c>
      <c r="D218">
        <v>139</v>
      </c>
      <c r="E218" t="s">
        <v>25</v>
      </c>
      <c r="F218" s="6">
        <v>252.57</v>
      </c>
      <c r="G218">
        <f t="shared" si="3"/>
        <v>35107.229999999996</v>
      </c>
    </row>
    <row r="219" spans="1:7" x14ac:dyDescent="0.3">
      <c r="A219">
        <v>2218</v>
      </c>
      <c r="B219" t="s">
        <v>18</v>
      </c>
      <c r="C219" t="s">
        <v>17</v>
      </c>
      <c r="D219">
        <v>435</v>
      </c>
      <c r="E219" t="s">
        <v>25</v>
      </c>
      <c r="F219" s="6">
        <v>252.57</v>
      </c>
      <c r="G219">
        <f t="shared" si="3"/>
        <v>109867.95</v>
      </c>
    </row>
    <row r="220" spans="1:7" x14ac:dyDescent="0.3">
      <c r="A220">
        <v>2219</v>
      </c>
      <c r="B220" t="s">
        <v>16</v>
      </c>
      <c r="C220" t="s">
        <v>17</v>
      </c>
      <c r="D220">
        <v>245</v>
      </c>
      <c r="E220" t="s">
        <v>25</v>
      </c>
      <c r="F220" s="6">
        <v>252.57</v>
      </c>
      <c r="G220">
        <f t="shared" si="3"/>
        <v>61879.65</v>
      </c>
    </row>
    <row r="221" spans="1:7" x14ac:dyDescent="0.3">
      <c r="A221">
        <v>2220</v>
      </c>
      <c r="B221" t="s">
        <v>21</v>
      </c>
      <c r="C221" t="s">
        <v>9</v>
      </c>
      <c r="D221">
        <v>98</v>
      </c>
      <c r="E221" t="s">
        <v>25</v>
      </c>
      <c r="F221" s="6">
        <v>252.57</v>
      </c>
      <c r="G221">
        <f t="shared" si="3"/>
        <v>24751.86</v>
      </c>
    </row>
    <row r="222" spans="1:7" x14ac:dyDescent="0.3">
      <c r="A222">
        <v>2221</v>
      </c>
      <c r="B222" t="s">
        <v>21</v>
      </c>
      <c r="C222" t="s">
        <v>19</v>
      </c>
      <c r="D222">
        <v>388</v>
      </c>
      <c r="E222" t="s">
        <v>25</v>
      </c>
      <c r="F222" s="6">
        <v>252.57</v>
      </c>
      <c r="G222">
        <f t="shared" si="3"/>
        <v>97997.16</v>
      </c>
    </row>
    <row r="223" spans="1:7" x14ac:dyDescent="0.3">
      <c r="A223">
        <v>2222</v>
      </c>
      <c r="B223" t="s">
        <v>18</v>
      </c>
      <c r="C223" t="s">
        <v>19</v>
      </c>
      <c r="D223">
        <v>201</v>
      </c>
      <c r="E223" t="s">
        <v>25</v>
      </c>
      <c r="F223" s="6">
        <v>252.57</v>
      </c>
      <c r="G223">
        <f t="shared" si="3"/>
        <v>50766.57</v>
      </c>
    </row>
    <row r="224" spans="1:7" x14ac:dyDescent="0.3">
      <c r="A224">
        <v>2223</v>
      </c>
      <c r="B224" t="s">
        <v>16</v>
      </c>
      <c r="C224" t="s">
        <v>17</v>
      </c>
      <c r="D224">
        <v>132</v>
      </c>
      <c r="E224" t="s">
        <v>25</v>
      </c>
      <c r="F224" s="6">
        <v>252.57</v>
      </c>
      <c r="G224">
        <f t="shared" si="3"/>
        <v>33339.24</v>
      </c>
    </row>
    <row r="225" spans="1:7" x14ac:dyDescent="0.3">
      <c r="A225">
        <v>2224</v>
      </c>
      <c r="B225" t="s">
        <v>11</v>
      </c>
      <c r="C225" t="s">
        <v>17</v>
      </c>
      <c r="D225">
        <v>249</v>
      </c>
      <c r="E225" t="s">
        <v>25</v>
      </c>
      <c r="F225" s="6">
        <v>252.57</v>
      </c>
      <c r="G225">
        <f t="shared" si="3"/>
        <v>62889.93</v>
      </c>
    </row>
    <row r="226" spans="1:7" x14ac:dyDescent="0.3">
      <c r="A226">
        <v>2225</v>
      </c>
      <c r="B226" t="s">
        <v>21</v>
      </c>
      <c r="C226" t="s">
        <v>15</v>
      </c>
      <c r="D226">
        <v>105</v>
      </c>
      <c r="E226" t="s">
        <v>25</v>
      </c>
      <c r="F226" s="6">
        <v>252.57</v>
      </c>
      <c r="G226">
        <f t="shared" si="3"/>
        <v>26519.85</v>
      </c>
    </row>
    <row r="227" spans="1:7" x14ac:dyDescent="0.3">
      <c r="A227">
        <v>2226</v>
      </c>
      <c r="B227" t="s">
        <v>5</v>
      </c>
      <c r="C227" t="s">
        <v>15</v>
      </c>
      <c r="D227">
        <v>301</v>
      </c>
      <c r="E227" t="s">
        <v>25</v>
      </c>
      <c r="F227" s="6">
        <v>252.57</v>
      </c>
      <c r="G227">
        <f t="shared" si="3"/>
        <v>76023.569999999992</v>
      </c>
    </row>
    <row r="228" spans="1:7" x14ac:dyDescent="0.3">
      <c r="A228">
        <v>2227</v>
      </c>
      <c r="B228" t="s">
        <v>13</v>
      </c>
      <c r="C228" t="s">
        <v>15</v>
      </c>
      <c r="D228">
        <v>401</v>
      </c>
      <c r="E228" t="s">
        <v>25</v>
      </c>
      <c r="F228" s="6">
        <v>252.57</v>
      </c>
      <c r="G228">
        <f t="shared" si="3"/>
        <v>101280.56999999999</v>
      </c>
    </row>
    <row r="229" spans="1:7" x14ac:dyDescent="0.3">
      <c r="A229">
        <v>2228</v>
      </c>
      <c r="B229" t="s">
        <v>8</v>
      </c>
      <c r="C229" t="s">
        <v>19</v>
      </c>
      <c r="D229">
        <v>321</v>
      </c>
      <c r="E229" t="s">
        <v>25</v>
      </c>
      <c r="F229" s="6">
        <v>252.57</v>
      </c>
      <c r="G229">
        <f t="shared" si="3"/>
        <v>81074.97</v>
      </c>
    </row>
    <row r="230" spans="1:7" x14ac:dyDescent="0.3">
      <c r="A230">
        <v>2229</v>
      </c>
      <c r="B230" t="s">
        <v>16</v>
      </c>
      <c r="C230" t="s">
        <v>15</v>
      </c>
      <c r="D230">
        <v>461</v>
      </c>
      <c r="E230" t="s">
        <v>25</v>
      </c>
      <c r="F230" s="6">
        <v>252.57</v>
      </c>
      <c r="G230">
        <f t="shared" si="3"/>
        <v>116434.77</v>
      </c>
    </row>
    <row r="231" spans="1:7" x14ac:dyDescent="0.3">
      <c r="A231">
        <v>2230</v>
      </c>
      <c r="B231" t="s">
        <v>5</v>
      </c>
      <c r="C231" t="s">
        <v>9</v>
      </c>
      <c r="D231">
        <v>411</v>
      </c>
      <c r="E231" t="s">
        <v>25</v>
      </c>
      <c r="F231" s="6">
        <v>252.57</v>
      </c>
      <c r="G231">
        <f t="shared" si="3"/>
        <v>103806.27</v>
      </c>
    </row>
    <row r="232" spans="1:7" x14ac:dyDescent="0.3">
      <c r="A232">
        <v>2231</v>
      </c>
      <c r="B232" t="s">
        <v>8</v>
      </c>
      <c r="C232" t="s">
        <v>6</v>
      </c>
      <c r="D232">
        <v>458</v>
      </c>
      <c r="E232" t="s">
        <v>25</v>
      </c>
      <c r="F232" s="6">
        <v>252.57</v>
      </c>
      <c r="G232">
        <f t="shared" si="3"/>
        <v>115677.06</v>
      </c>
    </row>
    <row r="233" spans="1:7" x14ac:dyDescent="0.3">
      <c r="A233">
        <v>2232</v>
      </c>
      <c r="B233" t="s">
        <v>8</v>
      </c>
      <c r="C233" t="s">
        <v>17</v>
      </c>
      <c r="D233">
        <v>220</v>
      </c>
      <c r="E233" t="s">
        <v>25</v>
      </c>
      <c r="F233" s="6">
        <v>252.57</v>
      </c>
      <c r="G233">
        <f t="shared" si="3"/>
        <v>55565.4</v>
      </c>
    </row>
    <row r="234" spans="1:7" x14ac:dyDescent="0.3">
      <c r="A234">
        <v>2233</v>
      </c>
      <c r="B234" t="s">
        <v>8</v>
      </c>
      <c r="C234" t="s">
        <v>19</v>
      </c>
      <c r="D234">
        <v>162</v>
      </c>
      <c r="E234" t="s">
        <v>25</v>
      </c>
      <c r="F234" s="6">
        <v>252.57</v>
      </c>
      <c r="G234">
        <f t="shared" si="3"/>
        <v>40916.339999999997</v>
      </c>
    </row>
    <row r="235" spans="1:7" x14ac:dyDescent="0.3">
      <c r="A235">
        <v>2234</v>
      </c>
      <c r="B235" t="s">
        <v>18</v>
      </c>
      <c r="C235" t="s">
        <v>15</v>
      </c>
      <c r="D235">
        <v>240</v>
      </c>
      <c r="E235" t="s">
        <v>25</v>
      </c>
      <c r="F235" s="6">
        <v>252.57</v>
      </c>
      <c r="G235">
        <f t="shared" si="3"/>
        <v>60616.799999999996</v>
      </c>
    </row>
    <row r="236" spans="1:7" x14ac:dyDescent="0.3">
      <c r="A236">
        <v>2235</v>
      </c>
      <c r="B236" t="s">
        <v>5</v>
      </c>
      <c r="C236" t="s">
        <v>9</v>
      </c>
      <c r="D236">
        <v>118</v>
      </c>
      <c r="E236" t="s">
        <v>25</v>
      </c>
      <c r="F236" s="6">
        <v>252.57</v>
      </c>
      <c r="G236">
        <f t="shared" si="3"/>
        <v>29803.26</v>
      </c>
    </row>
    <row r="237" spans="1:7" x14ac:dyDescent="0.3">
      <c r="A237">
        <v>2236</v>
      </c>
      <c r="B237" t="s">
        <v>13</v>
      </c>
      <c r="C237" t="s">
        <v>9</v>
      </c>
      <c r="D237">
        <v>58</v>
      </c>
      <c r="E237" t="s">
        <v>25</v>
      </c>
      <c r="F237" s="6">
        <v>252.57</v>
      </c>
      <c r="G237">
        <f t="shared" si="3"/>
        <v>14649.06</v>
      </c>
    </row>
    <row r="238" spans="1:7" x14ac:dyDescent="0.3">
      <c r="A238">
        <v>2237</v>
      </c>
      <c r="B238" t="s">
        <v>21</v>
      </c>
      <c r="C238" t="s">
        <v>9</v>
      </c>
      <c r="D238">
        <v>478</v>
      </c>
      <c r="E238" t="s">
        <v>25</v>
      </c>
      <c r="F238" s="6">
        <v>252.57</v>
      </c>
      <c r="G238">
        <f t="shared" si="3"/>
        <v>120728.45999999999</v>
      </c>
    </row>
    <row r="239" spans="1:7" x14ac:dyDescent="0.3">
      <c r="A239">
        <v>2238</v>
      </c>
      <c r="B239" t="s">
        <v>13</v>
      </c>
      <c r="C239" t="s">
        <v>19</v>
      </c>
      <c r="D239">
        <v>239</v>
      </c>
      <c r="E239" t="s">
        <v>26</v>
      </c>
      <c r="F239" s="6">
        <v>252.57</v>
      </c>
      <c r="G239">
        <f t="shared" si="3"/>
        <v>60364.229999999996</v>
      </c>
    </row>
    <row r="240" spans="1:7" x14ac:dyDescent="0.3">
      <c r="A240">
        <v>2239</v>
      </c>
      <c r="B240" t="s">
        <v>21</v>
      </c>
      <c r="C240" t="s">
        <v>17</v>
      </c>
      <c r="D240">
        <v>467</v>
      </c>
      <c r="E240" t="s">
        <v>25</v>
      </c>
      <c r="F240" s="6">
        <v>252.57</v>
      </c>
      <c r="G240">
        <f t="shared" si="3"/>
        <v>117950.19</v>
      </c>
    </row>
    <row r="241" spans="1:7" x14ac:dyDescent="0.3">
      <c r="A241">
        <v>2240</v>
      </c>
      <c r="B241" t="s">
        <v>21</v>
      </c>
      <c r="C241" t="s">
        <v>15</v>
      </c>
      <c r="D241">
        <v>395</v>
      </c>
      <c r="E241" t="s">
        <v>25</v>
      </c>
      <c r="F241" s="6">
        <v>252.57</v>
      </c>
      <c r="G241">
        <f t="shared" si="3"/>
        <v>99765.15</v>
      </c>
    </row>
    <row r="242" spans="1:7" x14ac:dyDescent="0.3">
      <c r="A242">
        <v>2241</v>
      </c>
      <c r="B242" t="s">
        <v>11</v>
      </c>
      <c r="C242" t="s">
        <v>19</v>
      </c>
      <c r="D242">
        <v>447</v>
      </c>
      <c r="E242" t="s">
        <v>25</v>
      </c>
      <c r="F242" s="6">
        <v>252.57</v>
      </c>
      <c r="G242">
        <f t="shared" si="3"/>
        <v>112898.79</v>
      </c>
    </row>
    <row r="243" spans="1:7" x14ac:dyDescent="0.3">
      <c r="A243">
        <v>2242</v>
      </c>
      <c r="B243" t="s">
        <v>13</v>
      </c>
      <c r="C243" t="s">
        <v>17</v>
      </c>
      <c r="D243">
        <v>305</v>
      </c>
      <c r="E243" t="s">
        <v>25</v>
      </c>
      <c r="F243" s="6">
        <v>252.57</v>
      </c>
      <c r="G243">
        <f t="shared" si="3"/>
        <v>77033.849999999991</v>
      </c>
    </row>
    <row r="244" spans="1:7" x14ac:dyDescent="0.3">
      <c r="A244">
        <v>2243</v>
      </c>
      <c r="B244" t="s">
        <v>5</v>
      </c>
      <c r="C244" t="s">
        <v>19</v>
      </c>
      <c r="D244">
        <v>105</v>
      </c>
      <c r="E244" t="s">
        <v>25</v>
      </c>
      <c r="F244" s="6">
        <v>252.57</v>
      </c>
      <c r="G244">
        <f t="shared" si="3"/>
        <v>26519.85</v>
      </c>
    </row>
    <row r="245" spans="1:7" x14ac:dyDescent="0.3">
      <c r="A245">
        <v>2244</v>
      </c>
      <c r="B245" t="s">
        <v>18</v>
      </c>
      <c r="C245" t="s">
        <v>17</v>
      </c>
      <c r="D245">
        <v>316</v>
      </c>
      <c r="E245" t="s">
        <v>25</v>
      </c>
      <c r="F245" s="6">
        <v>252.57</v>
      </c>
      <c r="G245">
        <f t="shared" si="3"/>
        <v>79812.12</v>
      </c>
    </row>
    <row r="246" spans="1:7" x14ac:dyDescent="0.3">
      <c r="A246">
        <v>2245</v>
      </c>
      <c r="B246" t="s">
        <v>18</v>
      </c>
      <c r="C246" t="s">
        <v>17</v>
      </c>
      <c r="D246">
        <v>309</v>
      </c>
      <c r="E246" t="s">
        <v>25</v>
      </c>
      <c r="F246" s="6">
        <v>252.57</v>
      </c>
      <c r="G246">
        <f t="shared" si="3"/>
        <v>78044.13</v>
      </c>
    </row>
    <row r="247" spans="1:7" x14ac:dyDescent="0.3">
      <c r="A247">
        <v>2246</v>
      </c>
      <c r="B247" t="s">
        <v>13</v>
      </c>
      <c r="C247" t="s">
        <v>6</v>
      </c>
      <c r="D247">
        <v>168</v>
      </c>
      <c r="E247" t="s">
        <v>25</v>
      </c>
      <c r="F247" s="6">
        <v>252.57</v>
      </c>
      <c r="G247">
        <f t="shared" si="3"/>
        <v>42431.76</v>
      </c>
    </row>
    <row r="248" spans="1:7" x14ac:dyDescent="0.3">
      <c r="A248">
        <v>2247</v>
      </c>
      <c r="B248" t="s">
        <v>5</v>
      </c>
      <c r="C248" t="s">
        <v>15</v>
      </c>
      <c r="D248">
        <v>440</v>
      </c>
      <c r="E248" t="s">
        <v>25</v>
      </c>
      <c r="F248" s="6">
        <v>252.57</v>
      </c>
      <c r="G248">
        <f t="shared" si="3"/>
        <v>111130.8</v>
      </c>
    </row>
    <row r="249" spans="1:7" x14ac:dyDescent="0.3">
      <c r="A249">
        <v>2248</v>
      </c>
      <c r="B249" t="s">
        <v>21</v>
      </c>
      <c r="C249" t="s">
        <v>6</v>
      </c>
      <c r="D249">
        <v>469</v>
      </c>
      <c r="E249" t="s">
        <v>25</v>
      </c>
      <c r="F249" s="6">
        <v>252.57</v>
      </c>
      <c r="G249">
        <f t="shared" si="3"/>
        <v>118455.33</v>
      </c>
    </row>
    <row r="250" spans="1:7" x14ac:dyDescent="0.3">
      <c r="A250">
        <v>2249</v>
      </c>
      <c r="B250" t="s">
        <v>5</v>
      </c>
      <c r="C250" t="s">
        <v>15</v>
      </c>
      <c r="D250">
        <v>3</v>
      </c>
      <c r="E250" t="s">
        <v>26</v>
      </c>
      <c r="F250" s="6">
        <v>252.57</v>
      </c>
      <c r="G250">
        <f t="shared" si="3"/>
        <v>757.71</v>
      </c>
    </row>
    <row r="251" spans="1:7" x14ac:dyDescent="0.3">
      <c r="A251">
        <v>2250</v>
      </c>
      <c r="B251" t="s">
        <v>13</v>
      </c>
      <c r="C251" t="s">
        <v>17</v>
      </c>
      <c r="D251">
        <v>109</v>
      </c>
      <c r="E251" t="s">
        <v>25</v>
      </c>
      <c r="F251" s="6">
        <v>252.57</v>
      </c>
      <c r="G251">
        <f t="shared" si="3"/>
        <v>27530.13</v>
      </c>
    </row>
    <row r="252" spans="1:7" x14ac:dyDescent="0.3">
      <c r="A252">
        <v>2251</v>
      </c>
      <c r="B252" t="s">
        <v>11</v>
      </c>
      <c r="C252" t="s">
        <v>9</v>
      </c>
      <c r="D252">
        <v>491</v>
      </c>
      <c r="E252" t="s">
        <v>25</v>
      </c>
      <c r="F252" s="6">
        <v>252.57</v>
      </c>
      <c r="G252">
        <f t="shared" si="3"/>
        <v>124011.87</v>
      </c>
    </row>
    <row r="253" spans="1:7" x14ac:dyDescent="0.3">
      <c r="A253">
        <v>2252</v>
      </c>
      <c r="B253" t="s">
        <v>5</v>
      </c>
      <c r="C253" t="s">
        <v>6</v>
      </c>
      <c r="D253">
        <v>257</v>
      </c>
      <c r="E253" t="s">
        <v>25</v>
      </c>
      <c r="F253" s="6">
        <v>252.57</v>
      </c>
      <c r="G253">
        <f t="shared" si="3"/>
        <v>64910.49</v>
      </c>
    </row>
    <row r="254" spans="1:7" x14ac:dyDescent="0.3">
      <c r="A254">
        <v>2253</v>
      </c>
      <c r="B254" t="s">
        <v>18</v>
      </c>
      <c r="C254" t="s">
        <v>19</v>
      </c>
      <c r="D254">
        <v>476</v>
      </c>
      <c r="E254" t="s">
        <v>25</v>
      </c>
      <c r="F254" s="6">
        <v>252.57</v>
      </c>
      <c r="G254">
        <f t="shared" si="3"/>
        <v>120223.31999999999</v>
      </c>
    </row>
    <row r="255" spans="1:7" x14ac:dyDescent="0.3">
      <c r="A255">
        <v>2254</v>
      </c>
      <c r="B255" t="s">
        <v>21</v>
      </c>
      <c r="C255" t="s">
        <v>9</v>
      </c>
      <c r="D255">
        <v>22</v>
      </c>
      <c r="E255" t="s">
        <v>25</v>
      </c>
      <c r="F255" s="6">
        <v>252.57</v>
      </c>
      <c r="G255">
        <f t="shared" si="3"/>
        <v>5556.54</v>
      </c>
    </row>
    <row r="256" spans="1:7" x14ac:dyDescent="0.3">
      <c r="A256">
        <v>2255</v>
      </c>
      <c r="B256" t="s">
        <v>13</v>
      </c>
      <c r="C256" t="s">
        <v>17</v>
      </c>
      <c r="D256">
        <v>47</v>
      </c>
      <c r="E256" t="s">
        <v>25</v>
      </c>
      <c r="F256" s="6">
        <v>252.57</v>
      </c>
      <c r="G256">
        <f t="shared" si="3"/>
        <v>11870.789999999999</v>
      </c>
    </row>
    <row r="257" spans="1:7" x14ac:dyDescent="0.3">
      <c r="A257">
        <v>2256</v>
      </c>
      <c r="B257" t="s">
        <v>16</v>
      </c>
      <c r="C257" t="s">
        <v>19</v>
      </c>
      <c r="D257">
        <v>467</v>
      </c>
      <c r="E257" t="s">
        <v>25</v>
      </c>
      <c r="F257" s="6">
        <v>252.57</v>
      </c>
      <c r="G257">
        <f t="shared" si="3"/>
        <v>117950.19</v>
      </c>
    </row>
    <row r="258" spans="1:7" x14ac:dyDescent="0.3">
      <c r="A258">
        <v>2257</v>
      </c>
      <c r="B258" t="s">
        <v>13</v>
      </c>
      <c r="C258" t="s">
        <v>9</v>
      </c>
      <c r="D258">
        <v>88</v>
      </c>
      <c r="E258" t="s">
        <v>25</v>
      </c>
      <c r="F258" s="6">
        <v>252.57</v>
      </c>
      <c r="G258">
        <f t="shared" ref="G258:G321" si="4">D258*F258</f>
        <v>22226.16</v>
      </c>
    </row>
    <row r="259" spans="1:7" x14ac:dyDescent="0.3">
      <c r="A259">
        <v>2258</v>
      </c>
      <c r="B259" t="s">
        <v>21</v>
      </c>
      <c r="C259" t="s">
        <v>15</v>
      </c>
      <c r="D259">
        <v>315</v>
      </c>
      <c r="E259" t="s">
        <v>25</v>
      </c>
      <c r="F259" s="6">
        <v>252.57</v>
      </c>
      <c r="G259">
        <f t="shared" si="4"/>
        <v>79559.55</v>
      </c>
    </row>
    <row r="260" spans="1:7" x14ac:dyDescent="0.3">
      <c r="A260">
        <v>2259</v>
      </c>
      <c r="B260" t="s">
        <v>21</v>
      </c>
      <c r="C260" t="s">
        <v>17</v>
      </c>
      <c r="D260">
        <v>227</v>
      </c>
      <c r="E260" t="s">
        <v>25</v>
      </c>
      <c r="F260" s="6">
        <v>252.57</v>
      </c>
      <c r="G260">
        <f t="shared" si="4"/>
        <v>57333.39</v>
      </c>
    </row>
    <row r="261" spans="1:7" x14ac:dyDescent="0.3">
      <c r="A261">
        <v>2260</v>
      </c>
      <c r="B261" t="s">
        <v>18</v>
      </c>
      <c r="C261" t="s">
        <v>17</v>
      </c>
      <c r="D261">
        <v>411</v>
      </c>
      <c r="E261" t="s">
        <v>25</v>
      </c>
      <c r="F261" s="6">
        <v>252.57</v>
      </c>
      <c r="G261">
        <f t="shared" si="4"/>
        <v>103806.27</v>
      </c>
    </row>
    <row r="262" spans="1:7" x14ac:dyDescent="0.3">
      <c r="A262">
        <v>2261</v>
      </c>
      <c r="B262" t="s">
        <v>16</v>
      </c>
      <c r="C262" t="s">
        <v>17</v>
      </c>
      <c r="D262">
        <v>429</v>
      </c>
      <c r="E262" t="s">
        <v>25</v>
      </c>
      <c r="F262" s="6">
        <v>252.57</v>
      </c>
      <c r="G262">
        <f t="shared" si="4"/>
        <v>108352.53</v>
      </c>
    </row>
    <row r="263" spans="1:7" x14ac:dyDescent="0.3">
      <c r="A263">
        <v>2262</v>
      </c>
      <c r="B263" t="s">
        <v>13</v>
      </c>
      <c r="C263" t="s">
        <v>15</v>
      </c>
      <c r="D263">
        <v>205</v>
      </c>
      <c r="E263" t="s">
        <v>25</v>
      </c>
      <c r="F263" s="6">
        <v>252.57</v>
      </c>
      <c r="G263">
        <f t="shared" si="4"/>
        <v>51776.85</v>
      </c>
    </row>
    <row r="264" spans="1:7" x14ac:dyDescent="0.3">
      <c r="A264">
        <v>2263</v>
      </c>
      <c r="B264" t="s">
        <v>18</v>
      </c>
      <c r="C264" t="s">
        <v>9</v>
      </c>
      <c r="D264">
        <v>292</v>
      </c>
      <c r="E264" t="s">
        <v>25</v>
      </c>
      <c r="F264" s="6">
        <v>252.57</v>
      </c>
      <c r="G264">
        <f t="shared" si="4"/>
        <v>73750.44</v>
      </c>
    </row>
    <row r="265" spans="1:7" x14ac:dyDescent="0.3">
      <c r="A265">
        <v>2264</v>
      </c>
      <c r="B265" t="s">
        <v>13</v>
      </c>
      <c r="C265" t="s">
        <v>15</v>
      </c>
      <c r="D265">
        <v>153</v>
      </c>
      <c r="E265" t="s">
        <v>25</v>
      </c>
      <c r="F265" s="6">
        <v>252.57</v>
      </c>
      <c r="G265">
        <f t="shared" si="4"/>
        <v>38643.21</v>
      </c>
    </row>
    <row r="266" spans="1:7" x14ac:dyDescent="0.3">
      <c r="A266">
        <v>2265</v>
      </c>
      <c r="B266" t="s">
        <v>11</v>
      </c>
      <c r="C266" t="s">
        <v>6</v>
      </c>
      <c r="D266">
        <v>345</v>
      </c>
      <c r="E266" t="s">
        <v>25</v>
      </c>
      <c r="F266" s="6">
        <v>252.57</v>
      </c>
      <c r="G266">
        <f t="shared" si="4"/>
        <v>87136.65</v>
      </c>
    </row>
    <row r="267" spans="1:7" x14ac:dyDescent="0.3">
      <c r="A267">
        <v>2266</v>
      </c>
      <c r="B267" t="s">
        <v>21</v>
      </c>
      <c r="C267" t="s">
        <v>19</v>
      </c>
      <c r="D267">
        <v>107</v>
      </c>
      <c r="E267" t="s">
        <v>25</v>
      </c>
      <c r="F267" s="6">
        <v>252.57</v>
      </c>
      <c r="G267">
        <f t="shared" si="4"/>
        <v>27024.989999999998</v>
      </c>
    </row>
    <row r="268" spans="1:7" x14ac:dyDescent="0.3">
      <c r="A268">
        <v>2267</v>
      </c>
      <c r="B268" t="s">
        <v>13</v>
      </c>
      <c r="C268" t="s">
        <v>17</v>
      </c>
      <c r="D268">
        <v>291</v>
      </c>
      <c r="E268" t="s">
        <v>25</v>
      </c>
      <c r="F268" s="6">
        <v>252.57</v>
      </c>
      <c r="G268">
        <f t="shared" si="4"/>
        <v>73497.87</v>
      </c>
    </row>
    <row r="269" spans="1:7" x14ac:dyDescent="0.3">
      <c r="A269">
        <v>2268</v>
      </c>
      <c r="B269" t="s">
        <v>5</v>
      </c>
      <c r="C269" t="s">
        <v>17</v>
      </c>
      <c r="D269">
        <v>387</v>
      </c>
      <c r="E269" t="s">
        <v>25</v>
      </c>
      <c r="F269" s="6">
        <v>252.57</v>
      </c>
      <c r="G269">
        <f t="shared" si="4"/>
        <v>97744.59</v>
      </c>
    </row>
    <row r="270" spans="1:7" x14ac:dyDescent="0.3">
      <c r="A270">
        <v>2269</v>
      </c>
      <c r="B270" t="s">
        <v>18</v>
      </c>
      <c r="C270" t="s">
        <v>9</v>
      </c>
      <c r="D270">
        <v>229</v>
      </c>
      <c r="E270" t="s">
        <v>25</v>
      </c>
      <c r="F270" s="6">
        <v>252.57</v>
      </c>
      <c r="G270">
        <f t="shared" si="4"/>
        <v>57838.53</v>
      </c>
    </row>
    <row r="271" spans="1:7" x14ac:dyDescent="0.3">
      <c r="A271">
        <v>2270</v>
      </c>
      <c r="B271" t="s">
        <v>18</v>
      </c>
      <c r="C271" t="s">
        <v>19</v>
      </c>
      <c r="D271">
        <v>175</v>
      </c>
      <c r="E271" t="s">
        <v>26</v>
      </c>
      <c r="F271" s="6">
        <v>252.57</v>
      </c>
      <c r="G271">
        <f t="shared" si="4"/>
        <v>44199.75</v>
      </c>
    </row>
    <row r="272" spans="1:7" x14ac:dyDescent="0.3">
      <c r="A272">
        <v>2271</v>
      </c>
      <c r="B272" t="s">
        <v>8</v>
      </c>
      <c r="C272" t="s">
        <v>9</v>
      </c>
      <c r="D272">
        <v>205</v>
      </c>
      <c r="E272" t="s">
        <v>25</v>
      </c>
      <c r="F272" s="6">
        <v>252.57</v>
      </c>
      <c r="G272">
        <f t="shared" si="4"/>
        <v>51776.85</v>
      </c>
    </row>
    <row r="273" spans="1:7" x14ac:dyDescent="0.3">
      <c r="A273">
        <v>2272</v>
      </c>
      <c r="B273" t="s">
        <v>8</v>
      </c>
      <c r="C273" t="s">
        <v>19</v>
      </c>
      <c r="D273">
        <v>403</v>
      </c>
      <c r="E273" t="s">
        <v>25</v>
      </c>
      <c r="F273" s="6">
        <v>252.57</v>
      </c>
      <c r="G273">
        <f t="shared" si="4"/>
        <v>101785.70999999999</v>
      </c>
    </row>
    <row r="274" spans="1:7" x14ac:dyDescent="0.3">
      <c r="A274">
        <v>2273</v>
      </c>
      <c r="B274" t="s">
        <v>16</v>
      </c>
      <c r="C274" t="s">
        <v>19</v>
      </c>
      <c r="D274">
        <v>133</v>
      </c>
      <c r="E274" t="s">
        <v>25</v>
      </c>
      <c r="F274" s="6">
        <v>252.57</v>
      </c>
      <c r="G274">
        <f t="shared" si="4"/>
        <v>33591.81</v>
      </c>
    </row>
    <row r="275" spans="1:7" x14ac:dyDescent="0.3">
      <c r="A275">
        <v>2274</v>
      </c>
      <c r="B275" t="s">
        <v>11</v>
      </c>
      <c r="C275" t="s">
        <v>17</v>
      </c>
      <c r="D275">
        <v>370</v>
      </c>
      <c r="E275" t="s">
        <v>25</v>
      </c>
      <c r="F275" s="6">
        <v>252.57</v>
      </c>
      <c r="G275">
        <f t="shared" si="4"/>
        <v>93450.9</v>
      </c>
    </row>
    <row r="276" spans="1:7" x14ac:dyDescent="0.3">
      <c r="A276">
        <v>2275</v>
      </c>
      <c r="B276" t="s">
        <v>5</v>
      </c>
      <c r="C276" t="s">
        <v>9</v>
      </c>
      <c r="D276">
        <v>54</v>
      </c>
      <c r="E276" t="s">
        <v>26</v>
      </c>
      <c r="F276" s="6">
        <v>252.57</v>
      </c>
      <c r="G276">
        <f t="shared" si="4"/>
        <v>13638.779999999999</v>
      </c>
    </row>
    <row r="277" spans="1:7" x14ac:dyDescent="0.3">
      <c r="A277">
        <v>2276</v>
      </c>
      <c r="B277" t="s">
        <v>16</v>
      </c>
      <c r="C277" t="s">
        <v>15</v>
      </c>
      <c r="D277">
        <v>364</v>
      </c>
      <c r="E277" t="s">
        <v>25</v>
      </c>
      <c r="F277" s="6">
        <v>252.57</v>
      </c>
      <c r="G277">
        <f t="shared" si="4"/>
        <v>91935.48</v>
      </c>
    </row>
    <row r="278" spans="1:7" x14ac:dyDescent="0.3">
      <c r="A278">
        <v>2277</v>
      </c>
      <c r="B278" t="s">
        <v>5</v>
      </c>
      <c r="C278" t="s">
        <v>17</v>
      </c>
      <c r="D278">
        <v>187</v>
      </c>
      <c r="E278" t="s">
        <v>25</v>
      </c>
      <c r="F278" s="6">
        <v>252.57</v>
      </c>
      <c r="G278">
        <f t="shared" si="4"/>
        <v>47230.59</v>
      </c>
    </row>
    <row r="279" spans="1:7" x14ac:dyDescent="0.3">
      <c r="A279">
        <v>2278</v>
      </c>
      <c r="B279" t="s">
        <v>18</v>
      </c>
      <c r="C279" t="s">
        <v>19</v>
      </c>
      <c r="D279">
        <v>303</v>
      </c>
      <c r="E279" t="s">
        <v>25</v>
      </c>
      <c r="F279" s="6">
        <v>252.57</v>
      </c>
      <c r="G279">
        <f t="shared" si="4"/>
        <v>76528.709999999992</v>
      </c>
    </row>
    <row r="280" spans="1:7" x14ac:dyDescent="0.3">
      <c r="A280">
        <v>2279</v>
      </c>
      <c r="B280" t="s">
        <v>16</v>
      </c>
      <c r="C280" t="s">
        <v>15</v>
      </c>
      <c r="D280">
        <v>295</v>
      </c>
      <c r="E280" t="s">
        <v>25</v>
      </c>
      <c r="F280" s="6">
        <v>252.57</v>
      </c>
      <c r="G280">
        <f t="shared" si="4"/>
        <v>74508.149999999994</v>
      </c>
    </row>
    <row r="281" spans="1:7" x14ac:dyDescent="0.3">
      <c r="A281">
        <v>2280</v>
      </c>
      <c r="B281" t="s">
        <v>5</v>
      </c>
      <c r="C281" t="s">
        <v>19</v>
      </c>
      <c r="D281">
        <v>110</v>
      </c>
      <c r="E281" t="s">
        <v>25</v>
      </c>
      <c r="F281" s="6">
        <v>252.57</v>
      </c>
      <c r="G281">
        <f t="shared" si="4"/>
        <v>27782.7</v>
      </c>
    </row>
    <row r="282" spans="1:7" x14ac:dyDescent="0.3">
      <c r="A282">
        <v>2281</v>
      </c>
      <c r="B282" t="s">
        <v>21</v>
      </c>
      <c r="C282" t="s">
        <v>19</v>
      </c>
      <c r="D282">
        <v>61</v>
      </c>
      <c r="E282" t="s">
        <v>26</v>
      </c>
      <c r="F282" s="6">
        <v>252.57</v>
      </c>
      <c r="G282">
        <f t="shared" si="4"/>
        <v>15406.77</v>
      </c>
    </row>
    <row r="283" spans="1:7" x14ac:dyDescent="0.3">
      <c r="A283">
        <v>2282</v>
      </c>
      <c r="B283" t="s">
        <v>16</v>
      </c>
      <c r="C283" t="s">
        <v>19</v>
      </c>
      <c r="D283">
        <v>55</v>
      </c>
      <c r="E283" t="s">
        <v>25</v>
      </c>
      <c r="F283" s="6">
        <v>252.57</v>
      </c>
      <c r="G283">
        <f t="shared" si="4"/>
        <v>13891.35</v>
      </c>
    </row>
    <row r="284" spans="1:7" x14ac:dyDescent="0.3">
      <c r="A284">
        <v>2283</v>
      </c>
      <c r="B284" t="s">
        <v>18</v>
      </c>
      <c r="C284" t="s">
        <v>19</v>
      </c>
      <c r="D284">
        <v>483</v>
      </c>
      <c r="E284" t="s">
        <v>25</v>
      </c>
      <c r="F284" s="6">
        <v>252.57</v>
      </c>
      <c r="G284">
        <f t="shared" si="4"/>
        <v>121991.31</v>
      </c>
    </row>
    <row r="285" spans="1:7" x14ac:dyDescent="0.3">
      <c r="A285">
        <v>2284</v>
      </c>
      <c r="B285" t="s">
        <v>5</v>
      </c>
      <c r="C285" t="s">
        <v>17</v>
      </c>
      <c r="D285">
        <v>98</v>
      </c>
      <c r="E285" t="s">
        <v>25</v>
      </c>
      <c r="F285" s="6">
        <v>252.57</v>
      </c>
      <c r="G285">
        <f t="shared" si="4"/>
        <v>24751.86</v>
      </c>
    </row>
    <row r="286" spans="1:7" x14ac:dyDescent="0.3">
      <c r="A286">
        <v>2285</v>
      </c>
      <c r="B286" t="s">
        <v>5</v>
      </c>
      <c r="C286" t="s">
        <v>19</v>
      </c>
      <c r="D286">
        <v>201</v>
      </c>
      <c r="E286" t="s">
        <v>25</v>
      </c>
      <c r="F286" s="6">
        <v>252.57</v>
      </c>
      <c r="G286">
        <f t="shared" si="4"/>
        <v>50766.57</v>
      </c>
    </row>
    <row r="287" spans="1:7" x14ac:dyDescent="0.3">
      <c r="A287">
        <v>2286</v>
      </c>
      <c r="B287" t="s">
        <v>13</v>
      </c>
      <c r="C287" t="s">
        <v>19</v>
      </c>
      <c r="D287">
        <v>137</v>
      </c>
      <c r="E287" t="s">
        <v>25</v>
      </c>
      <c r="F287" s="6">
        <v>252.57</v>
      </c>
      <c r="G287">
        <f t="shared" si="4"/>
        <v>34602.089999999997</v>
      </c>
    </row>
    <row r="288" spans="1:7" x14ac:dyDescent="0.3">
      <c r="A288">
        <v>2287</v>
      </c>
      <c r="B288" t="s">
        <v>16</v>
      </c>
      <c r="C288" t="s">
        <v>15</v>
      </c>
      <c r="D288">
        <v>88</v>
      </c>
      <c r="E288" t="s">
        <v>25</v>
      </c>
      <c r="F288" s="6">
        <v>252.57</v>
      </c>
      <c r="G288">
        <f t="shared" si="4"/>
        <v>22226.16</v>
      </c>
    </row>
    <row r="289" spans="1:7" x14ac:dyDescent="0.3">
      <c r="A289">
        <v>2288</v>
      </c>
      <c r="B289" t="s">
        <v>16</v>
      </c>
      <c r="C289" t="s">
        <v>6</v>
      </c>
      <c r="D289">
        <v>397</v>
      </c>
      <c r="E289" t="s">
        <v>25</v>
      </c>
      <c r="F289" s="6">
        <v>252.57</v>
      </c>
      <c r="G289">
        <f t="shared" si="4"/>
        <v>100270.29</v>
      </c>
    </row>
    <row r="290" spans="1:7" x14ac:dyDescent="0.3">
      <c r="A290">
        <v>2289</v>
      </c>
      <c r="B290" t="s">
        <v>11</v>
      </c>
      <c r="C290" t="s">
        <v>15</v>
      </c>
      <c r="D290">
        <v>49</v>
      </c>
      <c r="E290" t="s">
        <v>25</v>
      </c>
      <c r="F290" s="6">
        <v>252.57</v>
      </c>
      <c r="G290">
        <f t="shared" si="4"/>
        <v>12375.93</v>
      </c>
    </row>
    <row r="291" spans="1:7" x14ac:dyDescent="0.3">
      <c r="A291">
        <v>2290</v>
      </c>
      <c r="B291" t="s">
        <v>13</v>
      </c>
      <c r="C291" t="s">
        <v>19</v>
      </c>
      <c r="D291">
        <v>193</v>
      </c>
      <c r="E291" t="s">
        <v>25</v>
      </c>
      <c r="F291" s="6">
        <v>252.57</v>
      </c>
      <c r="G291">
        <f t="shared" si="4"/>
        <v>48746.01</v>
      </c>
    </row>
    <row r="292" spans="1:7" x14ac:dyDescent="0.3">
      <c r="A292">
        <v>2291</v>
      </c>
      <c r="B292" t="s">
        <v>18</v>
      </c>
      <c r="C292" t="s">
        <v>19</v>
      </c>
      <c r="D292">
        <v>286</v>
      </c>
      <c r="E292" t="s">
        <v>25</v>
      </c>
      <c r="F292" s="6">
        <v>252.57</v>
      </c>
      <c r="G292">
        <f t="shared" si="4"/>
        <v>72235.02</v>
      </c>
    </row>
    <row r="293" spans="1:7" x14ac:dyDescent="0.3">
      <c r="A293">
        <v>2292</v>
      </c>
      <c r="B293" t="s">
        <v>21</v>
      </c>
      <c r="C293" t="s">
        <v>9</v>
      </c>
      <c r="D293">
        <v>207</v>
      </c>
      <c r="E293" t="s">
        <v>25</v>
      </c>
      <c r="F293" s="6">
        <v>252.57</v>
      </c>
      <c r="G293">
        <f t="shared" si="4"/>
        <v>52281.99</v>
      </c>
    </row>
    <row r="294" spans="1:7" x14ac:dyDescent="0.3">
      <c r="A294">
        <v>2293</v>
      </c>
      <c r="B294" t="s">
        <v>13</v>
      </c>
      <c r="C294" t="s">
        <v>6</v>
      </c>
      <c r="D294">
        <v>22</v>
      </c>
      <c r="E294" t="s">
        <v>25</v>
      </c>
      <c r="F294" s="6">
        <v>252.57</v>
      </c>
      <c r="G294">
        <f t="shared" si="4"/>
        <v>5556.54</v>
      </c>
    </row>
    <row r="295" spans="1:7" x14ac:dyDescent="0.3">
      <c r="A295">
        <v>2294</v>
      </c>
      <c r="B295" t="s">
        <v>16</v>
      </c>
      <c r="C295" t="s">
        <v>17</v>
      </c>
      <c r="D295">
        <v>403</v>
      </c>
      <c r="E295" t="s">
        <v>25</v>
      </c>
      <c r="F295" s="6">
        <v>252.57</v>
      </c>
      <c r="G295">
        <f t="shared" si="4"/>
        <v>101785.70999999999</v>
      </c>
    </row>
    <row r="296" spans="1:7" x14ac:dyDescent="0.3">
      <c r="A296">
        <v>2295</v>
      </c>
      <c r="B296" t="s">
        <v>18</v>
      </c>
      <c r="C296" t="s">
        <v>6</v>
      </c>
      <c r="D296">
        <v>320</v>
      </c>
      <c r="E296" t="s">
        <v>25</v>
      </c>
      <c r="F296" s="6">
        <v>252.57</v>
      </c>
      <c r="G296">
        <f t="shared" si="4"/>
        <v>80822.399999999994</v>
      </c>
    </row>
    <row r="297" spans="1:7" x14ac:dyDescent="0.3">
      <c r="A297">
        <v>2296</v>
      </c>
      <c r="B297" t="s">
        <v>5</v>
      </c>
      <c r="C297" t="s">
        <v>19</v>
      </c>
      <c r="D297">
        <v>247</v>
      </c>
      <c r="E297" t="s">
        <v>25</v>
      </c>
      <c r="F297" s="6">
        <v>252.57</v>
      </c>
      <c r="G297">
        <f t="shared" si="4"/>
        <v>62384.79</v>
      </c>
    </row>
    <row r="298" spans="1:7" x14ac:dyDescent="0.3">
      <c r="A298">
        <v>2297</v>
      </c>
      <c r="B298" t="s">
        <v>21</v>
      </c>
      <c r="C298" t="s">
        <v>19</v>
      </c>
      <c r="D298">
        <v>70</v>
      </c>
      <c r="E298" t="s">
        <v>25</v>
      </c>
      <c r="F298" s="6">
        <v>252.57</v>
      </c>
      <c r="G298">
        <f t="shared" si="4"/>
        <v>17679.899999999998</v>
      </c>
    </row>
    <row r="299" spans="1:7" x14ac:dyDescent="0.3">
      <c r="A299">
        <v>2298</v>
      </c>
      <c r="B299" t="s">
        <v>18</v>
      </c>
      <c r="C299" t="s">
        <v>9</v>
      </c>
      <c r="D299">
        <v>36</v>
      </c>
      <c r="E299" t="s">
        <v>25</v>
      </c>
      <c r="F299" s="6">
        <v>252.57</v>
      </c>
      <c r="G299">
        <f t="shared" si="4"/>
        <v>9092.52</v>
      </c>
    </row>
    <row r="300" spans="1:7" x14ac:dyDescent="0.3">
      <c r="A300">
        <v>2299</v>
      </c>
      <c r="B300" t="s">
        <v>18</v>
      </c>
      <c r="C300" t="s">
        <v>15</v>
      </c>
      <c r="D300">
        <v>344</v>
      </c>
      <c r="E300" t="s">
        <v>25</v>
      </c>
      <c r="F300" s="6">
        <v>252.57</v>
      </c>
      <c r="G300">
        <f t="shared" si="4"/>
        <v>86884.08</v>
      </c>
    </row>
    <row r="301" spans="1:7" x14ac:dyDescent="0.3">
      <c r="A301">
        <v>2300</v>
      </c>
      <c r="B301" t="s">
        <v>5</v>
      </c>
      <c r="C301" t="s">
        <v>15</v>
      </c>
      <c r="D301">
        <v>135</v>
      </c>
      <c r="E301" t="s">
        <v>26</v>
      </c>
      <c r="F301" s="6">
        <v>252.57</v>
      </c>
      <c r="G301">
        <f t="shared" si="4"/>
        <v>34096.949999999997</v>
      </c>
    </row>
    <row r="302" spans="1:7" x14ac:dyDescent="0.3">
      <c r="A302">
        <v>2301</v>
      </c>
      <c r="B302" t="s">
        <v>8</v>
      </c>
      <c r="C302" t="s">
        <v>6</v>
      </c>
      <c r="D302">
        <v>88</v>
      </c>
      <c r="E302" t="s">
        <v>25</v>
      </c>
      <c r="F302" s="6">
        <v>252.57</v>
      </c>
      <c r="G302">
        <f t="shared" si="4"/>
        <v>22226.16</v>
      </c>
    </row>
    <row r="303" spans="1:7" x14ac:dyDescent="0.3">
      <c r="A303">
        <v>2302</v>
      </c>
      <c r="B303" t="s">
        <v>11</v>
      </c>
      <c r="C303" t="s">
        <v>9</v>
      </c>
      <c r="D303">
        <v>61</v>
      </c>
      <c r="E303" t="s">
        <v>26</v>
      </c>
      <c r="F303" s="6">
        <v>252.57</v>
      </c>
      <c r="G303">
        <f t="shared" si="4"/>
        <v>15406.77</v>
      </c>
    </row>
    <row r="304" spans="1:7" x14ac:dyDescent="0.3">
      <c r="A304">
        <v>2303</v>
      </c>
      <c r="B304" t="s">
        <v>18</v>
      </c>
      <c r="C304" t="s">
        <v>6</v>
      </c>
      <c r="D304">
        <v>238</v>
      </c>
      <c r="E304" t="s">
        <v>26</v>
      </c>
      <c r="F304" s="6">
        <v>252.57</v>
      </c>
      <c r="G304">
        <f t="shared" si="4"/>
        <v>60111.659999999996</v>
      </c>
    </row>
    <row r="305" spans="1:7" x14ac:dyDescent="0.3">
      <c r="A305">
        <v>2304</v>
      </c>
      <c r="B305" t="s">
        <v>11</v>
      </c>
      <c r="C305" t="s">
        <v>19</v>
      </c>
      <c r="D305">
        <v>45</v>
      </c>
      <c r="E305" t="s">
        <v>25</v>
      </c>
      <c r="F305" s="6">
        <v>252.57</v>
      </c>
      <c r="G305">
        <f t="shared" si="4"/>
        <v>11365.65</v>
      </c>
    </row>
    <row r="306" spans="1:7" x14ac:dyDescent="0.3">
      <c r="A306">
        <v>2305</v>
      </c>
      <c r="B306" t="s">
        <v>5</v>
      </c>
      <c r="C306" t="s">
        <v>19</v>
      </c>
      <c r="D306">
        <v>306</v>
      </c>
      <c r="E306" t="s">
        <v>25</v>
      </c>
      <c r="F306" s="6">
        <v>252.57</v>
      </c>
      <c r="G306">
        <f t="shared" si="4"/>
        <v>77286.42</v>
      </c>
    </row>
    <row r="307" spans="1:7" x14ac:dyDescent="0.3">
      <c r="A307">
        <v>2306</v>
      </c>
      <c r="B307" t="s">
        <v>5</v>
      </c>
      <c r="C307" t="s">
        <v>19</v>
      </c>
      <c r="D307">
        <v>178</v>
      </c>
      <c r="E307" t="s">
        <v>26</v>
      </c>
      <c r="F307" s="6">
        <v>252.57</v>
      </c>
      <c r="G307">
        <f t="shared" si="4"/>
        <v>44957.46</v>
      </c>
    </row>
    <row r="308" spans="1:7" x14ac:dyDescent="0.3">
      <c r="A308">
        <v>2307</v>
      </c>
      <c r="B308" t="s">
        <v>18</v>
      </c>
      <c r="C308" t="s">
        <v>15</v>
      </c>
      <c r="D308">
        <v>272</v>
      </c>
      <c r="E308" t="s">
        <v>25</v>
      </c>
      <c r="F308" s="6">
        <v>252.57</v>
      </c>
      <c r="G308">
        <f t="shared" si="4"/>
        <v>68699.039999999994</v>
      </c>
    </row>
    <row r="309" spans="1:7" x14ac:dyDescent="0.3">
      <c r="A309">
        <v>2308</v>
      </c>
      <c r="B309" t="s">
        <v>16</v>
      </c>
      <c r="C309" t="s">
        <v>6</v>
      </c>
      <c r="D309">
        <v>268</v>
      </c>
      <c r="E309" t="s">
        <v>25</v>
      </c>
      <c r="F309" s="6">
        <v>252.57</v>
      </c>
      <c r="G309">
        <f t="shared" si="4"/>
        <v>67688.759999999995</v>
      </c>
    </row>
    <row r="310" spans="1:7" x14ac:dyDescent="0.3">
      <c r="A310">
        <v>2309</v>
      </c>
      <c r="B310" t="s">
        <v>18</v>
      </c>
      <c r="C310" t="s">
        <v>17</v>
      </c>
      <c r="D310">
        <v>263</v>
      </c>
      <c r="E310" t="s">
        <v>26</v>
      </c>
      <c r="F310" s="6">
        <v>252.57</v>
      </c>
      <c r="G310">
        <f t="shared" si="4"/>
        <v>66425.91</v>
      </c>
    </row>
    <row r="311" spans="1:7" x14ac:dyDescent="0.3">
      <c r="A311">
        <v>2310</v>
      </c>
      <c r="B311" t="s">
        <v>8</v>
      </c>
      <c r="C311" t="s">
        <v>15</v>
      </c>
      <c r="D311">
        <v>384</v>
      </c>
      <c r="E311" t="s">
        <v>25</v>
      </c>
      <c r="F311" s="6">
        <v>252.57</v>
      </c>
      <c r="G311">
        <f t="shared" si="4"/>
        <v>96986.880000000005</v>
      </c>
    </row>
    <row r="312" spans="1:7" x14ac:dyDescent="0.3">
      <c r="A312">
        <v>2311</v>
      </c>
      <c r="B312" t="s">
        <v>18</v>
      </c>
      <c r="C312" t="s">
        <v>17</v>
      </c>
      <c r="D312">
        <v>366</v>
      </c>
      <c r="E312" t="s">
        <v>25</v>
      </c>
      <c r="F312" s="6">
        <v>252.57</v>
      </c>
      <c r="G312">
        <f t="shared" si="4"/>
        <v>92440.62</v>
      </c>
    </row>
    <row r="313" spans="1:7" x14ac:dyDescent="0.3">
      <c r="A313">
        <v>2312</v>
      </c>
      <c r="B313" t="s">
        <v>5</v>
      </c>
      <c r="C313" t="s">
        <v>15</v>
      </c>
      <c r="D313">
        <v>481</v>
      </c>
      <c r="E313" t="s">
        <v>26</v>
      </c>
      <c r="F313" s="6">
        <v>252.57</v>
      </c>
      <c r="G313">
        <f t="shared" si="4"/>
        <v>121486.17</v>
      </c>
    </row>
    <row r="314" spans="1:7" x14ac:dyDescent="0.3">
      <c r="A314">
        <v>2313</v>
      </c>
      <c r="B314" t="s">
        <v>16</v>
      </c>
      <c r="C314" t="s">
        <v>17</v>
      </c>
      <c r="D314">
        <v>482</v>
      </c>
      <c r="E314" t="s">
        <v>26</v>
      </c>
      <c r="F314" s="6">
        <v>252.57</v>
      </c>
      <c r="G314">
        <f t="shared" si="4"/>
        <v>121738.73999999999</v>
      </c>
    </row>
    <row r="315" spans="1:7" x14ac:dyDescent="0.3">
      <c r="A315">
        <v>2314</v>
      </c>
      <c r="B315" t="s">
        <v>21</v>
      </c>
      <c r="C315" t="s">
        <v>19</v>
      </c>
      <c r="D315">
        <v>110</v>
      </c>
      <c r="E315" t="s">
        <v>25</v>
      </c>
      <c r="F315" s="6">
        <v>252.57</v>
      </c>
      <c r="G315">
        <f t="shared" si="4"/>
        <v>27782.7</v>
      </c>
    </row>
    <row r="316" spans="1:7" x14ac:dyDescent="0.3">
      <c r="A316">
        <v>2315</v>
      </c>
      <c r="B316" t="s">
        <v>11</v>
      </c>
      <c r="C316" t="s">
        <v>6</v>
      </c>
      <c r="D316">
        <v>68</v>
      </c>
      <c r="E316" t="s">
        <v>25</v>
      </c>
      <c r="F316" s="6">
        <v>252.57</v>
      </c>
      <c r="G316">
        <f t="shared" si="4"/>
        <v>17174.759999999998</v>
      </c>
    </row>
    <row r="317" spans="1:7" x14ac:dyDescent="0.3">
      <c r="A317">
        <v>2316</v>
      </c>
      <c r="B317" t="s">
        <v>5</v>
      </c>
      <c r="C317" t="s">
        <v>9</v>
      </c>
      <c r="D317">
        <v>199</v>
      </c>
      <c r="E317" t="s">
        <v>25</v>
      </c>
      <c r="F317" s="6">
        <v>252.57</v>
      </c>
      <c r="G317">
        <f t="shared" si="4"/>
        <v>50261.43</v>
      </c>
    </row>
    <row r="318" spans="1:7" x14ac:dyDescent="0.3">
      <c r="A318">
        <v>2317</v>
      </c>
      <c r="B318" t="s">
        <v>13</v>
      </c>
      <c r="C318" t="s">
        <v>9</v>
      </c>
      <c r="D318">
        <v>114</v>
      </c>
      <c r="E318" t="s">
        <v>25</v>
      </c>
      <c r="F318" s="6">
        <v>252.57</v>
      </c>
      <c r="G318">
        <f t="shared" si="4"/>
        <v>28792.98</v>
      </c>
    </row>
    <row r="319" spans="1:7" x14ac:dyDescent="0.3">
      <c r="A319">
        <v>2318</v>
      </c>
      <c r="B319" t="s">
        <v>13</v>
      </c>
      <c r="C319" t="s">
        <v>19</v>
      </c>
      <c r="D319">
        <v>145</v>
      </c>
      <c r="E319" t="s">
        <v>25</v>
      </c>
      <c r="F319" s="6">
        <v>252.57</v>
      </c>
      <c r="G319">
        <f t="shared" si="4"/>
        <v>36622.65</v>
      </c>
    </row>
    <row r="320" spans="1:7" x14ac:dyDescent="0.3">
      <c r="A320">
        <v>2319</v>
      </c>
      <c r="B320" t="s">
        <v>8</v>
      </c>
      <c r="C320" t="s">
        <v>19</v>
      </c>
      <c r="D320">
        <v>151</v>
      </c>
      <c r="E320" t="s">
        <v>25</v>
      </c>
      <c r="F320" s="6">
        <v>252.57</v>
      </c>
      <c r="G320">
        <f t="shared" si="4"/>
        <v>38138.07</v>
      </c>
    </row>
    <row r="321" spans="1:7" x14ac:dyDescent="0.3">
      <c r="A321">
        <v>2320</v>
      </c>
      <c r="B321" t="s">
        <v>18</v>
      </c>
      <c r="C321" t="s">
        <v>6</v>
      </c>
      <c r="D321">
        <v>112</v>
      </c>
      <c r="E321" t="s">
        <v>25</v>
      </c>
      <c r="F321" s="6">
        <v>252.57</v>
      </c>
      <c r="G321">
        <f t="shared" si="4"/>
        <v>28287.84</v>
      </c>
    </row>
    <row r="322" spans="1:7" x14ac:dyDescent="0.3">
      <c r="A322">
        <v>2321</v>
      </c>
      <c r="B322" t="s">
        <v>13</v>
      </c>
      <c r="C322" t="s">
        <v>19</v>
      </c>
      <c r="D322">
        <v>54</v>
      </c>
      <c r="E322" t="s">
        <v>25</v>
      </c>
      <c r="F322" s="6">
        <v>252.57</v>
      </c>
      <c r="G322">
        <f t="shared" ref="G322:G385" si="5">D322*F322</f>
        <v>13638.779999999999</v>
      </c>
    </row>
    <row r="323" spans="1:7" x14ac:dyDescent="0.3">
      <c r="A323">
        <v>2322</v>
      </c>
      <c r="B323" t="s">
        <v>8</v>
      </c>
      <c r="C323" t="s">
        <v>9</v>
      </c>
      <c r="D323">
        <v>379</v>
      </c>
      <c r="E323" t="s">
        <v>25</v>
      </c>
      <c r="F323" s="6">
        <v>252.57</v>
      </c>
      <c r="G323">
        <f t="shared" si="5"/>
        <v>95724.03</v>
      </c>
    </row>
    <row r="324" spans="1:7" x14ac:dyDescent="0.3">
      <c r="A324">
        <v>2323</v>
      </c>
      <c r="B324" t="s">
        <v>21</v>
      </c>
      <c r="C324" t="s">
        <v>9</v>
      </c>
      <c r="D324">
        <v>157</v>
      </c>
      <c r="E324" t="s">
        <v>25</v>
      </c>
      <c r="F324" s="6">
        <v>252.57</v>
      </c>
      <c r="G324">
        <f t="shared" si="5"/>
        <v>39653.49</v>
      </c>
    </row>
    <row r="325" spans="1:7" x14ac:dyDescent="0.3">
      <c r="A325">
        <v>2324</v>
      </c>
      <c r="B325" t="s">
        <v>16</v>
      </c>
      <c r="C325" t="s">
        <v>19</v>
      </c>
      <c r="D325">
        <v>449</v>
      </c>
      <c r="E325" t="s">
        <v>25</v>
      </c>
      <c r="F325" s="6">
        <v>252.57</v>
      </c>
      <c r="G325">
        <f t="shared" si="5"/>
        <v>113403.93</v>
      </c>
    </row>
    <row r="326" spans="1:7" x14ac:dyDescent="0.3">
      <c r="A326">
        <v>2325</v>
      </c>
      <c r="B326" t="s">
        <v>21</v>
      </c>
      <c r="C326" t="s">
        <v>15</v>
      </c>
      <c r="D326">
        <v>208</v>
      </c>
      <c r="E326" t="s">
        <v>25</v>
      </c>
      <c r="F326" s="6">
        <v>252.57</v>
      </c>
      <c r="G326">
        <f t="shared" si="5"/>
        <v>52534.559999999998</v>
      </c>
    </row>
    <row r="327" spans="1:7" x14ac:dyDescent="0.3">
      <c r="A327">
        <v>2326</v>
      </c>
      <c r="B327" t="s">
        <v>8</v>
      </c>
      <c r="C327" t="s">
        <v>19</v>
      </c>
      <c r="D327">
        <v>189</v>
      </c>
      <c r="E327" t="s">
        <v>25</v>
      </c>
      <c r="F327" s="6">
        <v>252.57</v>
      </c>
      <c r="G327">
        <f t="shared" si="5"/>
        <v>47735.729999999996</v>
      </c>
    </row>
    <row r="328" spans="1:7" x14ac:dyDescent="0.3">
      <c r="A328">
        <v>2327</v>
      </c>
      <c r="B328" t="s">
        <v>8</v>
      </c>
      <c r="C328" t="s">
        <v>19</v>
      </c>
      <c r="D328">
        <v>460</v>
      </c>
      <c r="E328" t="s">
        <v>26</v>
      </c>
      <c r="F328" s="6">
        <v>252.57</v>
      </c>
      <c r="G328">
        <f t="shared" si="5"/>
        <v>116182.2</v>
      </c>
    </row>
    <row r="329" spans="1:7" x14ac:dyDescent="0.3">
      <c r="A329">
        <v>2328</v>
      </c>
      <c r="B329" t="s">
        <v>11</v>
      </c>
      <c r="C329" t="s">
        <v>19</v>
      </c>
      <c r="D329">
        <v>203</v>
      </c>
      <c r="E329" t="s">
        <v>25</v>
      </c>
      <c r="F329" s="6">
        <v>252.57</v>
      </c>
      <c r="G329">
        <f t="shared" si="5"/>
        <v>51271.71</v>
      </c>
    </row>
    <row r="330" spans="1:7" x14ac:dyDescent="0.3">
      <c r="A330">
        <v>2329</v>
      </c>
      <c r="B330" t="s">
        <v>13</v>
      </c>
      <c r="C330" t="s">
        <v>6</v>
      </c>
      <c r="D330">
        <v>372</v>
      </c>
      <c r="E330" t="s">
        <v>25</v>
      </c>
      <c r="F330" s="6">
        <v>252.57</v>
      </c>
      <c r="G330">
        <f t="shared" si="5"/>
        <v>93956.04</v>
      </c>
    </row>
    <row r="331" spans="1:7" x14ac:dyDescent="0.3">
      <c r="A331">
        <v>2330</v>
      </c>
      <c r="B331" t="s">
        <v>16</v>
      </c>
      <c r="C331" t="s">
        <v>17</v>
      </c>
      <c r="D331">
        <v>107</v>
      </c>
      <c r="E331" t="s">
        <v>25</v>
      </c>
      <c r="F331" s="6">
        <v>252.57</v>
      </c>
      <c r="G331">
        <f t="shared" si="5"/>
        <v>27024.989999999998</v>
      </c>
    </row>
    <row r="332" spans="1:7" x14ac:dyDescent="0.3">
      <c r="A332">
        <v>2331</v>
      </c>
      <c r="B332" t="s">
        <v>18</v>
      </c>
      <c r="C332" t="s">
        <v>15</v>
      </c>
      <c r="D332">
        <v>485</v>
      </c>
      <c r="E332" t="s">
        <v>25</v>
      </c>
      <c r="F332" s="6">
        <v>252.57</v>
      </c>
      <c r="G332">
        <f t="shared" si="5"/>
        <v>122496.45</v>
      </c>
    </row>
    <row r="333" spans="1:7" x14ac:dyDescent="0.3">
      <c r="A333">
        <v>2332</v>
      </c>
      <c r="B333" t="s">
        <v>5</v>
      </c>
      <c r="C333" t="s">
        <v>9</v>
      </c>
      <c r="D333">
        <v>144</v>
      </c>
      <c r="E333" t="s">
        <v>25</v>
      </c>
      <c r="F333" s="6">
        <v>252.57</v>
      </c>
      <c r="G333">
        <f t="shared" si="5"/>
        <v>36370.080000000002</v>
      </c>
    </row>
    <row r="334" spans="1:7" x14ac:dyDescent="0.3">
      <c r="A334">
        <v>2333</v>
      </c>
      <c r="B334" t="s">
        <v>13</v>
      </c>
      <c r="C334" t="s">
        <v>17</v>
      </c>
      <c r="D334">
        <v>486</v>
      </c>
      <c r="E334" t="s">
        <v>25</v>
      </c>
      <c r="F334" s="6">
        <v>252.57</v>
      </c>
      <c r="G334">
        <f t="shared" si="5"/>
        <v>122749.01999999999</v>
      </c>
    </row>
    <row r="335" spans="1:7" x14ac:dyDescent="0.3">
      <c r="A335">
        <v>2334</v>
      </c>
      <c r="B335" t="s">
        <v>21</v>
      </c>
      <c r="C335" t="s">
        <v>19</v>
      </c>
      <c r="D335">
        <v>214</v>
      </c>
      <c r="E335" t="s">
        <v>25</v>
      </c>
      <c r="F335" s="6">
        <v>252.57</v>
      </c>
      <c r="G335">
        <f t="shared" si="5"/>
        <v>54049.979999999996</v>
      </c>
    </row>
    <row r="336" spans="1:7" x14ac:dyDescent="0.3">
      <c r="A336">
        <v>2335</v>
      </c>
      <c r="B336" t="s">
        <v>21</v>
      </c>
      <c r="C336" t="s">
        <v>9</v>
      </c>
      <c r="D336">
        <v>114</v>
      </c>
      <c r="E336" t="s">
        <v>25</v>
      </c>
      <c r="F336" s="6">
        <v>252.57</v>
      </c>
      <c r="G336">
        <f t="shared" si="5"/>
        <v>28792.98</v>
      </c>
    </row>
    <row r="337" spans="1:7" x14ac:dyDescent="0.3">
      <c r="A337">
        <v>2336</v>
      </c>
      <c r="B337" t="s">
        <v>5</v>
      </c>
      <c r="C337" t="s">
        <v>15</v>
      </c>
      <c r="D337">
        <v>208</v>
      </c>
      <c r="E337" t="s">
        <v>25</v>
      </c>
      <c r="F337" s="6">
        <v>252.57</v>
      </c>
      <c r="G337">
        <f t="shared" si="5"/>
        <v>52534.559999999998</v>
      </c>
    </row>
    <row r="338" spans="1:7" x14ac:dyDescent="0.3">
      <c r="A338">
        <v>2337</v>
      </c>
      <c r="B338" t="s">
        <v>21</v>
      </c>
      <c r="C338" t="s">
        <v>6</v>
      </c>
      <c r="D338">
        <v>33</v>
      </c>
      <c r="E338" t="s">
        <v>25</v>
      </c>
      <c r="F338" s="6">
        <v>252.57</v>
      </c>
      <c r="G338">
        <f t="shared" si="5"/>
        <v>8334.81</v>
      </c>
    </row>
    <row r="339" spans="1:7" x14ac:dyDescent="0.3">
      <c r="A339">
        <v>2338</v>
      </c>
      <c r="B339" t="s">
        <v>8</v>
      </c>
      <c r="C339" t="s">
        <v>19</v>
      </c>
      <c r="D339">
        <v>78</v>
      </c>
      <c r="E339" t="s">
        <v>25</v>
      </c>
      <c r="F339" s="6">
        <v>252.57</v>
      </c>
      <c r="G339">
        <f t="shared" si="5"/>
        <v>19700.46</v>
      </c>
    </row>
    <row r="340" spans="1:7" x14ac:dyDescent="0.3">
      <c r="A340">
        <v>2339</v>
      </c>
      <c r="B340" t="s">
        <v>13</v>
      </c>
      <c r="C340" t="s">
        <v>6</v>
      </c>
      <c r="D340">
        <v>413</v>
      </c>
      <c r="E340" t="s">
        <v>25</v>
      </c>
      <c r="F340" s="6">
        <v>252.57</v>
      </c>
      <c r="G340">
        <f t="shared" si="5"/>
        <v>104311.41</v>
      </c>
    </row>
    <row r="341" spans="1:7" x14ac:dyDescent="0.3">
      <c r="A341">
        <v>2340</v>
      </c>
      <c r="B341" t="s">
        <v>8</v>
      </c>
      <c r="C341" t="s">
        <v>15</v>
      </c>
      <c r="D341">
        <v>154</v>
      </c>
      <c r="E341" t="s">
        <v>25</v>
      </c>
      <c r="F341" s="6">
        <v>252.57</v>
      </c>
      <c r="G341">
        <f t="shared" si="5"/>
        <v>38895.78</v>
      </c>
    </row>
    <row r="342" spans="1:7" x14ac:dyDescent="0.3">
      <c r="A342">
        <v>2341</v>
      </c>
      <c r="B342" t="s">
        <v>16</v>
      </c>
      <c r="C342" t="s">
        <v>6</v>
      </c>
      <c r="D342">
        <v>25</v>
      </c>
      <c r="E342" t="s">
        <v>25</v>
      </c>
      <c r="F342" s="6">
        <v>252.57</v>
      </c>
      <c r="G342">
        <f t="shared" si="5"/>
        <v>6314.25</v>
      </c>
    </row>
    <row r="343" spans="1:7" x14ac:dyDescent="0.3">
      <c r="A343">
        <v>2342</v>
      </c>
      <c r="B343" t="s">
        <v>18</v>
      </c>
      <c r="C343" t="s">
        <v>17</v>
      </c>
      <c r="D343">
        <v>133</v>
      </c>
      <c r="E343" t="s">
        <v>25</v>
      </c>
      <c r="F343" s="6">
        <v>252.57</v>
      </c>
      <c r="G343">
        <f t="shared" si="5"/>
        <v>33591.81</v>
      </c>
    </row>
    <row r="344" spans="1:7" x14ac:dyDescent="0.3">
      <c r="A344">
        <v>2343</v>
      </c>
      <c r="B344" t="s">
        <v>11</v>
      </c>
      <c r="C344" t="s">
        <v>6</v>
      </c>
      <c r="D344">
        <v>15</v>
      </c>
      <c r="E344" t="s">
        <v>25</v>
      </c>
      <c r="F344" s="6">
        <v>252.57</v>
      </c>
      <c r="G344">
        <f t="shared" si="5"/>
        <v>3788.5499999999997</v>
      </c>
    </row>
    <row r="345" spans="1:7" x14ac:dyDescent="0.3">
      <c r="A345">
        <v>2344</v>
      </c>
      <c r="B345" t="s">
        <v>18</v>
      </c>
      <c r="C345" t="s">
        <v>19</v>
      </c>
      <c r="D345">
        <v>418</v>
      </c>
      <c r="E345" t="s">
        <v>26</v>
      </c>
      <c r="F345" s="6">
        <v>252.57</v>
      </c>
      <c r="G345">
        <f t="shared" si="5"/>
        <v>105574.26</v>
      </c>
    </row>
    <row r="346" spans="1:7" x14ac:dyDescent="0.3">
      <c r="A346">
        <v>2345</v>
      </c>
      <c r="B346" t="s">
        <v>11</v>
      </c>
      <c r="C346" t="s">
        <v>6</v>
      </c>
      <c r="D346">
        <v>4</v>
      </c>
      <c r="E346" t="s">
        <v>26</v>
      </c>
      <c r="F346" s="6">
        <v>252.57</v>
      </c>
      <c r="G346">
        <f t="shared" si="5"/>
        <v>1010.28</v>
      </c>
    </row>
    <row r="347" spans="1:7" x14ac:dyDescent="0.3">
      <c r="A347">
        <v>2346</v>
      </c>
      <c r="B347" t="s">
        <v>13</v>
      </c>
      <c r="C347" t="s">
        <v>9</v>
      </c>
      <c r="D347">
        <v>485</v>
      </c>
      <c r="E347" t="s">
        <v>26</v>
      </c>
      <c r="F347" s="6">
        <v>252.57</v>
      </c>
      <c r="G347">
        <f t="shared" si="5"/>
        <v>122496.45</v>
      </c>
    </row>
    <row r="348" spans="1:7" x14ac:dyDescent="0.3">
      <c r="A348">
        <v>2347</v>
      </c>
      <c r="B348" t="s">
        <v>16</v>
      </c>
      <c r="C348" t="s">
        <v>19</v>
      </c>
      <c r="D348">
        <v>496</v>
      </c>
      <c r="E348" t="s">
        <v>26</v>
      </c>
      <c r="F348" s="6">
        <v>252.57</v>
      </c>
      <c r="G348">
        <f t="shared" si="5"/>
        <v>125274.72</v>
      </c>
    </row>
    <row r="349" spans="1:7" x14ac:dyDescent="0.3">
      <c r="A349">
        <v>2348</v>
      </c>
      <c r="B349" t="s">
        <v>8</v>
      </c>
      <c r="C349" t="s">
        <v>17</v>
      </c>
      <c r="D349">
        <v>155</v>
      </c>
      <c r="E349" t="s">
        <v>25</v>
      </c>
      <c r="F349" s="6">
        <v>252.57</v>
      </c>
      <c r="G349">
        <f t="shared" si="5"/>
        <v>39148.35</v>
      </c>
    </row>
    <row r="350" spans="1:7" x14ac:dyDescent="0.3">
      <c r="A350">
        <v>2349</v>
      </c>
      <c r="B350" t="s">
        <v>16</v>
      </c>
      <c r="C350" t="s">
        <v>15</v>
      </c>
      <c r="D350">
        <v>449</v>
      </c>
      <c r="E350" t="s">
        <v>25</v>
      </c>
      <c r="F350" s="6">
        <v>252.57</v>
      </c>
      <c r="G350">
        <f t="shared" si="5"/>
        <v>113403.93</v>
      </c>
    </row>
    <row r="351" spans="1:7" x14ac:dyDescent="0.3">
      <c r="A351">
        <v>2350</v>
      </c>
      <c r="B351" t="s">
        <v>13</v>
      </c>
      <c r="C351" t="s">
        <v>6</v>
      </c>
      <c r="D351">
        <v>332</v>
      </c>
      <c r="E351" t="s">
        <v>25</v>
      </c>
      <c r="F351" s="6">
        <v>252.57</v>
      </c>
      <c r="G351">
        <f t="shared" si="5"/>
        <v>83853.239999999991</v>
      </c>
    </row>
    <row r="352" spans="1:7" x14ac:dyDescent="0.3">
      <c r="A352">
        <v>2351</v>
      </c>
      <c r="B352" t="s">
        <v>11</v>
      </c>
      <c r="C352" t="s">
        <v>9</v>
      </c>
      <c r="D352">
        <v>20</v>
      </c>
      <c r="E352" t="s">
        <v>26</v>
      </c>
      <c r="F352" s="6">
        <v>252.57</v>
      </c>
      <c r="G352">
        <f t="shared" si="5"/>
        <v>5051.3999999999996</v>
      </c>
    </row>
    <row r="353" spans="1:7" x14ac:dyDescent="0.3">
      <c r="A353">
        <v>2352</v>
      </c>
      <c r="B353" t="s">
        <v>16</v>
      </c>
      <c r="C353" t="s">
        <v>6</v>
      </c>
      <c r="D353">
        <v>118</v>
      </c>
      <c r="E353" t="s">
        <v>25</v>
      </c>
      <c r="F353" s="6">
        <v>252.57</v>
      </c>
      <c r="G353">
        <f t="shared" si="5"/>
        <v>29803.26</v>
      </c>
    </row>
    <row r="354" spans="1:7" x14ac:dyDescent="0.3">
      <c r="A354">
        <v>2353</v>
      </c>
      <c r="B354" t="s">
        <v>16</v>
      </c>
      <c r="C354" t="s">
        <v>9</v>
      </c>
      <c r="D354">
        <v>235</v>
      </c>
      <c r="E354" t="s">
        <v>25</v>
      </c>
      <c r="F354" s="6">
        <v>252.57</v>
      </c>
      <c r="G354">
        <f t="shared" si="5"/>
        <v>59353.95</v>
      </c>
    </row>
    <row r="355" spans="1:7" x14ac:dyDescent="0.3">
      <c r="A355">
        <v>2354</v>
      </c>
      <c r="B355" t="s">
        <v>13</v>
      </c>
      <c r="C355" t="s">
        <v>19</v>
      </c>
      <c r="D355">
        <v>191</v>
      </c>
      <c r="E355" t="s">
        <v>25</v>
      </c>
      <c r="F355" s="6">
        <v>252.57</v>
      </c>
      <c r="G355">
        <f t="shared" si="5"/>
        <v>48240.869999999995</v>
      </c>
    </row>
    <row r="356" spans="1:7" x14ac:dyDescent="0.3">
      <c r="A356">
        <v>2355</v>
      </c>
      <c r="B356" t="s">
        <v>5</v>
      </c>
      <c r="C356" t="s">
        <v>15</v>
      </c>
      <c r="D356">
        <v>91</v>
      </c>
      <c r="E356" t="s">
        <v>25</v>
      </c>
      <c r="F356" s="6">
        <v>252.57</v>
      </c>
      <c r="G356">
        <f t="shared" si="5"/>
        <v>22983.87</v>
      </c>
    </row>
    <row r="357" spans="1:7" x14ac:dyDescent="0.3">
      <c r="A357">
        <v>2356</v>
      </c>
      <c r="B357" t="s">
        <v>21</v>
      </c>
      <c r="C357" t="s">
        <v>17</v>
      </c>
      <c r="D357">
        <v>299</v>
      </c>
      <c r="E357" t="s">
        <v>25</v>
      </c>
      <c r="F357" s="6">
        <v>252.57</v>
      </c>
      <c r="G357">
        <f t="shared" si="5"/>
        <v>75518.429999999993</v>
      </c>
    </row>
    <row r="358" spans="1:7" x14ac:dyDescent="0.3">
      <c r="A358">
        <v>2357</v>
      </c>
      <c r="B358" t="s">
        <v>13</v>
      </c>
      <c r="C358" t="s">
        <v>9</v>
      </c>
      <c r="D358">
        <v>480</v>
      </c>
      <c r="E358" t="s">
        <v>25</v>
      </c>
      <c r="F358" s="6">
        <v>252.57</v>
      </c>
      <c r="G358">
        <f t="shared" si="5"/>
        <v>121233.59999999999</v>
      </c>
    </row>
    <row r="359" spans="1:7" x14ac:dyDescent="0.3">
      <c r="A359">
        <v>2358</v>
      </c>
      <c r="B359" t="s">
        <v>11</v>
      </c>
      <c r="C359" t="s">
        <v>19</v>
      </c>
      <c r="D359">
        <v>44</v>
      </c>
      <c r="E359" t="s">
        <v>25</v>
      </c>
      <c r="F359" s="6">
        <v>252.57</v>
      </c>
      <c r="G359">
        <f t="shared" si="5"/>
        <v>11113.08</v>
      </c>
    </row>
    <row r="360" spans="1:7" x14ac:dyDescent="0.3">
      <c r="A360">
        <v>2359</v>
      </c>
      <c r="B360" t="s">
        <v>8</v>
      </c>
      <c r="C360" t="s">
        <v>15</v>
      </c>
      <c r="D360">
        <v>438</v>
      </c>
      <c r="E360" t="s">
        <v>25</v>
      </c>
      <c r="F360" s="6">
        <v>252.57</v>
      </c>
      <c r="G360">
        <f t="shared" si="5"/>
        <v>110625.66</v>
      </c>
    </row>
    <row r="361" spans="1:7" x14ac:dyDescent="0.3">
      <c r="A361">
        <v>2360</v>
      </c>
      <c r="B361" t="s">
        <v>5</v>
      </c>
      <c r="C361" t="s">
        <v>17</v>
      </c>
      <c r="D361">
        <v>151</v>
      </c>
      <c r="E361" t="s">
        <v>25</v>
      </c>
      <c r="F361" s="6">
        <v>252.57</v>
      </c>
      <c r="G361">
        <f t="shared" si="5"/>
        <v>38138.07</v>
      </c>
    </row>
    <row r="362" spans="1:7" x14ac:dyDescent="0.3">
      <c r="A362">
        <v>2361</v>
      </c>
      <c r="B362" t="s">
        <v>16</v>
      </c>
      <c r="C362" t="s">
        <v>6</v>
      </c>
      <c r="D362">
        <v>66</v>
      </c>
      <c r="E362" t="s">
        <v>25</v>
      </c>
      <c r="F362" s="6">
        <v>252.57</v>
      </c>
      <c r="G362">
        <f t="shared" si="5"/>
        <v>16669.62</v>
      </c>
    </row>
    <row r="363" spans="1:7" x14ac:dyDescent="0.3">
      <c r="A363">
        <v>2362</v>
      </c>
      <c r="B363" t="s">
        <v>11</v>
      </c>
      <c r="C363" t="s">
        <v>9</v>
      </c>
      <c r="D363">
        <v>52</v>
      </c>
      <c r="E363" t="s">
        <v>25</v>
      </c>
      <c r="F363" s="6">
        <v>252.57</v>
      </c>
      <c r="G363">
        <f t="shared" si="5"/>
        <v>13133.64</v>
      </c>
    </row>
    <row r="364" spans="1:7" x14ac:dyDescent="0.3">
      <c r="A364">
        <v>2363</v>
      </c>
      <c r="B364" t="s">
        <v>11</v>
      </c>
      <c r="C364" t="s">
        <v>19</v>
      </c>
      <c r="D364">
        <v>109</v>
      </c>
      <c r="E364" t="s">
        <v>25</v>
      </c>
      <c r="F364" s="6">
        <v>252.57</v>
      </c>
      <c r="G364">
        <f t="shared" si="5"/>
        <v>27530.13</v>
      </c>
    </row>
    <row r="365" spans="1:7" x14ac:dyDescent="0.3">
      <c r="A365">
        <v>2364</v>
      </c>
      <c r="B365" t="s">
        <v>8</v>
      </c>
      <c r="C365" t="s">
        <v>9</v>
      </c>
      <c r="D365">
        <v>348</v>
      </c>
      <c r="E365" t="s">
        <v>25</v>
      </c>
      <c r="F365" s="6">
        <v>252.57</v>
      </c>
      <c r="G365">
        <f t="shared" si="5"/>
        <v>87894.36</v>
      </c>
    </row>
    <row r="366" spans="1:7" x14ac:dyDescent="0.3">
      <c r="A366">
        <v>2365</v>
      </c>
      <c r="B366" t="s">
        <v>18</v>
      </c>
      <c r="C366" t="s">
        <v>15</v>
      </c>
      <c r="D366">
        <v>208</v>
      </c>
      <c r="E366" t="s">
        <v>25</v>
      </c>
      <c r="F366" s="6">
        <v>252.57</v>
      </c>
      <c r="G366">
        <f t="shared" si="5"/>
        <v>52534.559999999998</v>
      </c>
    </row>
    <row r="367" spans="1:7" x14ac:dyDescent="0.3">
      <c r="A367">
        <v>2366</v>
      </c>
      <c r="B367" t="s">
        <v>18</v>
      </c>
      <c r="C367" t="s">
        <v>19</v>
      </c>
      <c r="D367">
        <v>29</v>
      </c>
      <c r="E367" t="s">
        <v>25</v>
      </c>
      <c r="F367" s="6">
        <v>252.57</v>
      </c>
      <c r="G367">
        <f t="shared" si="5"/>
        <v>7324.53</v>
      </c>
    </row>
    <row r="368" spans="1:7" x14ac:dyDescent="0.3">
      <c r="A368">
        <v>2367</v>
      </c>
      <c r="B368" t="s">
        <v>21</v>
      </c>
      <c r="C368" t="s">
        <v>6</v>
      </c>
      <c r="D368">
        <v>158</v>
      </c>
      <c r="E368" t="s">
        <v>25</v>
      </c>
      <c r="F368" s="6">
        <v>252.57</v>
      </c>
      <c r="G368">
        <f t="shared" si="5"/>
        <v>39906.06</v>
      </c>
    </row>
    <row r="369" spans="1:7" x14ac:dyDescent="0.3">
      <c r="A369">
        <v>2368</v>
      </c>
      <c r="B369" t="s">
        <v>8</v>
      </c>
      <c r="C369" t="s">
        <v>6</v>
      </c>
      <c r="D369">
        <v>100</v>
      </c>
      <c r="E369" t="s">
        <v>25</v>
      </c>
      <c r="F369" s="6">
        <v>252.57</v>
      </c>
      <c r="G369">
        <f t="shared" si="5"/>
        <v>25257</v>
      </c>
    </row>
    <row r="370" spans="1:7" x14ac:dyDescent="0.3">
      <c r="A370">
        <v>2369</v>
      </c>
      <c r="B370" t="s">
        <v>11</v>
      </c>
      <c r="C370" t="s">
        <v>9</v>
      </c>
      <c r="D370">
        <v>314</v>
      </c>
      <c r="E370" t="s">
        <v>25</v>
      </c>
      <c r="F370" s="6">
        <v>252.57</v>
      </c>
      <c r="G370">
        <f t="shared" si="5"/>
        <v>79306.98</v>
      </c>
    </row>
    <row r="371" spans="1:7" x14ac:dyDescent="0.3">
      <c r="A371">
        <v>2370</v>
      </c>
      <c r="B371" t="s">
        <v>18</v>
      </c>
      <c r="C371" t="s">
        <v>15</v>
      </c>
      <c r="D371">
        <v>151</v>
      </c>
      <c r="E371" t="s">
        <v>25</v>
      </c>
      <c r="F371" s="6">
        <v>252.57</v>
      </c>
      <c r="G371">
        <f t="shared" si="5"/>
        <v>38138.07</v>
      </c>
    </row>
    <row r="372" spans="1:7" x14ac:dyDescent="0.3">
      <c r="A372">
        <v>2371</v>
      </c>
      <c r="B372" t="s">
        <v>11</v>
      </c>
      <c r="C372" t="s">
        <v>15</v>
      </c>
      <c r="D372">
        <v>321</v>
      </c>
      <c r="E372" t="s">
        <v>25</v>
      </c>
      <c r="F372" s="6">
        <v>252.57</v>
      </c>
      <c r="G372">
        <f t="shared" si="5"/>
        <v>81074.97</v>
      </c>
    </row>
    <row r="373" spans="1:7" x14ac:dyDescent="0.3">
      <c r="A373">
        <v>2372</v>
      </c>
      <c r="B373" t="s">
        <v>5</v>
      </c>
      <c r="C373" t="s">
        <v>6</v>
      </c>
      <c r="D373">
        <v>448</v>
      </c>
      <c r="E373" t="s">
        <v>25</v>
      </c>
      <c r="F373" s="6">
        <v>252.57</v>
      </c>
      <c r="G373">
        <f t="shared" si="5"/>
        <v>113151.36</v>
      </c>
    </row>
    <row r="374" spans="1:7" x14ac:dyDescent="0.3">
      <c r="A374">
        <v>2373</v>
      </c>
      <c r="B374" t="s">
        <v>13</v>
      </c>
      <c r="C374" t="s">
        <v>9</v>
      </c>
      <c r="D374">
        <v>264</v>
      </c>
      <c r="E374" t="s">
        <v>25</v>
      </c>
      <c r="F374" s="6">
        <v>252.57</v>
      </c>
      <c r="G374">
        <f t="shared" si="5"/>
        <v>66678.48</v>
      </c>
    </row>
    <row r="375" spans="1:7" x14ac:dyDescent="0.3">
      <c r="A375">
        <v>2374</v>
      </c>
      <c r="B375" t="s">
        <v>13</v>
      </c>
      <c r="C375" t="s">
        <v>17</v>
      </c>
      <c r="D375">
        <v>304</v>
      </c>
      <c r="E375" t="s">
        <v>25</v>
      </c>
      <c r="F375" s="6">
        <v>252.57</v>
      </c>
      <c r="G375">
        <f t="shared" si="5"/>
        <v>76781.279999999999</v>
      </c>
    </row>
    <row r="376" spans="1:7" x14ac:dyDescent="0.3">
      <c r="A376">
        <v>2375</v>
      </c>
      <c r="B376" t="s">
        <v>18</v>
      </c>
      <c r="C376" t="s">
        <v>17</v>
      </c>
      <c r="D376">
        <v>38</v>
      </c>
      <c r="E376" t="s">
        <v>25</v>
      </c>
      <c r="F376" s="6">
        <v>252.57</v>
      </c>
      <c r="G376">
        <f t="shared" si="5"/>
        <v>9597.66</v>
      </c>
    </row>
    <row r="377" spans="1:7" x14ac:dyDescent="0.3">
      <c r="A377">
        <v>2376</v>
      </c>
      <c r="B377" t="s">
        <v>5</v>
      </c>
      <c r="C377" t="s">
        <v>17</v>
      </c>
      <c r="D377">
        <v>118</v>
      </c>
      <c r="E377" t="s">
        <v>25</v>
      </c>
      <c r="F377" s="6">
        <v>252.57</v>
      </c>
      <c r="G377">
        <f t="shared" si="5"/>
        <v>29803.26</v>
      </c>
    </row>
    <row r="378" spans="1:7" x14ac:dyDescent="0.3">
      <c r="A378">
        <v>2377</v>
      </c>
      <c r="B378" t="s">
        <v>8</v>
      </c>
      <c r="C378" t="s">
        <v>6</v>
      </c>
      <c r="D378">
        <v>16</v>
      </c>
      <c r="E378" t="s">
        <v>25</v>
      </c>
      <c r="F378" s="6">
        <v>252.57</v>
      </c>
      <c r="G378">
        <f t="shared" si="5"/>
        <v>4041.12</v>
      </c>
    </row>
    <row r="379" spans="1:7" x14ac:dyDescent="0.3">
      <c r="A379">
        <v>2378</v>
      </c>
      <c r="B379" t="s">
        <v>5</v>
      </c>
      <c r="C379" t="s">
        <v>9</v>
      </c>
      <c r="D379">
        <v>380</v>
      </c>
      <c r="E379" t="s">
        <v>25</v>
      </c>
      <c r="F379" s="6">
        <v>252.57</v>
      </c>
      <c r="G379">
        <f t="shared" si="5"/>
        <v>95976.599999999991</v>
      </c>
    </row>
    <row r="380" spans="1:7" x14ac:dyDescent="0.3">
      <c r="A380">
        <v>2379</v>
      </c>
      <c r="B380" t="s">
        <v>16</v>
      </c>
      <c r="C380" t="s">
        <v>6</v>
      </c>
      <c r="D380">
        <v>165</v>
      </c>
      <c r="E380" t="s">
        <v>25</v>
      </c>
      <c r="F380" s="6">
        <v>252.57</v>
      </c>
      <c r="G380">
        <f t="shared" si="5"/>
        <v>41674.049999999996</v>
      </c>
    </row>
    <row r="381" spans="1:7" x14ac:dyDescent="0.3">
      <c r="A381">
        <v>2380</v>
      </c>
      <c r="B381" t="s">
        <v>16</v>
      </c>
      <c r="C381" t="s">
        <v>6</v>
      </c>
      <c r="D381">
        <v>293</v>
      </c>
      <c r="E381" t="s">
        <v>25</v>
      </c>
      <c r="F381" s="6">
        <v>252.57</v>
      </c>
      <c r="G381">
        <f t="shared" si="5"/>
        <v>74003.009999999995</v>
      </c>
    </row>
    <row r="382" spans="1:7" x14ac:dyDescent="0.3">
      <c r="A382">
        <v>2381</v>
      </c>
      <c r="B382" t="s">
        <v>8</v>
      </c>
      <c r="C382" t="s">
        <v>9</v>
      </c>
      <c r="D382">
        <v>37</v>
      </c>
      <c r="E382" t="s">
        <v>25</v>
      </c>
      <c r="F382" s="6">
        <v>252.57</v>
      </c>
      <c r="G382">
        <f t="shared" si="5"/>
        <v>9345.09</v>
      </c>
    </row>
    <row r="383" spans="1:7" x14ac:dyDescent="0.3">
      <c r="A383">
        <v>2382</v>
      </c>
      <c r="B383" t="s">
        <v>16</v>
      </c>
      <c r="C383" t="s">
        <v>19</v>
      </c>
      <c r="D383">
        <v>25</v>
      </c>
      <c r="E383" t="s">
        <v>25</v>
      </c>
      <c r="F383" s="6">
        <v>252.57</v>
      </c>
      <c r="G383">
        <f t="shared" si="5"/>
        <v>6314.25</v>
      </c>
    </row>
    <row r="384" spans="1:7" x14ac:dyDescent="0.3">
      <c r="A384">
        <v>2383</v>
      </c>
      <c r="B384" t="s">
        <v>13</v>
      </c>
      <c r="C384" t="s">
        <v>17</v>
      </c>
      <c r="D384">
        <v>124</v>
      </c>
      <c r="E384" t="s">
        <v>26</v>
      </c>
      <c r="F384" s="6">
        <v>252.57</v>
      </c>
      <c r="G384">
        <f t="shared" si="5"/>
        <v>31318.68</v>
      </c>
    </row>
    <row r="385" spans="1:7" x14ac:dyDescent="0.3">
      <c r="A385">
        <v>2384</v>
      </c>
      <c r="B385" t="s">
        <v>8</v>
      </c>
      <c r="C385" t="s">
        <v>19</v>
      </c>
      <c r="D385">
        <v>316</v>
      </c>
      <c r="E385" t="s">
        <v>25</v>
      </c>
      <c r="F385" s="6">
        <v>252.57</v>
      </c>
      <c r="G385">
        <f t="shared" si="5"/>
        <v>79812.12</v>
      </c>
    </row>
    <row r="386" spans="1:7" x14ac:dyDescent="0.3">
      <c r="A386">
        <v>2385</v>
      </c>
      <c r="B386" t="s">
        <v>11</v>
      </c>
      <c r="C386" t="s">
        <v>17</v>
      </c>
      <c r="D386">
        <v>47</v>
      </c>
      <c r="E386" t="s">
        <v>25</v>
      </c>
      <c r="F386" s="6">
        <v>252.57</v>
      </c>
      <c r="G386">
        <f t="shared" ref="G386:G449" si="6">D386*F386</f>
        <v>11870.789999999999</v>
      </c>
    </row>
    <row r="387" spans="1:7" x14ac:dyDescent="0.3">
      <c r="A387">
        <v>2386</v>
      </c>
      <c r="B387" t="s">
        <v>5</v>
      </c>
      <c r="C387" t="s">
        <v>17</v>
      </c>
      <c r="D387">
        <v>155</v>
      </c>
      <c r="E387" t="s">
        <v>25</v>
      </c>
      <c r="F387" s="6">
        <v>252.57</v>
      </c>
      <c r="G387">
        <f t="shared" si="6"/>
        <v>39148.35</v>
      </c>
    </row>
    <row r="388" spans="1:7" x14ac:dyDescent="0.3">
      <c r="A388">
        <v>2387</v>
      </c>
      <c r="B388" t="s">
        <v>16</v>
      </c>
      <c r="C388" t="s">
        <v>6</v>
      </c>
      <c r="D388">
        <v>455</v>
      </c>
      <c r="E388" t="s">
        <v>25</v>
      </c>
      <c r="F388" s="6">
        <v>252.57</v>
      </c>
      <c r="G388">
        <f t="shared" si="6"/>
        <v>114919.34999999999</v>
      </c>
    </row>
    <row r="389" spans="1:7" x14ac:dyDescent="0.3">
      <c r="A389">
        <v>2388</v>
      </c>
      <c r="B389" t="s">
        <v>21</v>
      </c>
      <c r="C389" t="s">
        <v>15</v>
      </c>
      <c r="D389">
        <v>282</v>
      </c>
      <c r="E389" t="s">
        <v>25</v>
      </c>
      <c r="F389" s="6">
        <v>252.57</v>
      </c>
      <c r="G389">
        <f t="shared" si="6"/>
        <v>71224.740000000005</v>
      </c>
    </row>
    <row r="390" spans="1:7" x14ac:dyDescent="0.3">
      <c r="A390">
        <v>2389</v>
      </c>
      <c r="B390" t="s">
        <v>8</v>
      </c>
      <c r="C390" t="s">
        <v>17</v>
      </c>
      <c r="D390">
        <v>424</v>
      </c>
      <c r="E390" t="s">
        <v>25</v>
      </c>
      <c r="F390" s="6">
        <v>252.57</v>
      </c>
      <c r="G390">
        <f t="shared" si="6"/>
        <v>107089.68</v>
      </c>
    </row>
    <row r="391" spans="1:7" x14ac:dyDescent="0.3">
      <c r="A391">
        <v>2390</v>
      </c>
      <c r="B391" t="s">
        <v>11</v>
      </c>
      <c r="C391" t="s">
        <v>19</v>
      </c>
      <c r="D391">
        <v>255</v>
      </c>
      <c r="E391" t="s">
        <v>25</v>
      </c>
      <c r="F391" s="6">
        <v>252.57</v>
      </c>
      <c r="G391">
        <f t="shared" si="6"/>
        <v>64405.35</v>
      </c>
    </row>
    <row r="392" spans="1:7" x14ac:dyDescent="0.3">
      <c r="A392">
        <v>2391</v>
      </c>
      <c r="B392" t="s">
        <v>18</v>
      </c>
      <c r="C392" t="s">
        <v>19</v>
      </c>
      <c r="D392">
        <v>474</v>
      </c>
      <c r="E392" t="s">
        <v>25</v>
      </c>
      <c r="F392" s="6">
        <v>252.57</v>
      </c>
      <c r="G392">
        <f t="shared" si="6"/>
        <v>119718.18</v>
      </c>
    </row>
    <row r="393" spans="1:7" x14ac:dyDescent="0.3">
      <c r="A393">
        <v>2392</v>
      </c>
      <c r="B393" t="s">
        <v>11</v>
      </c>
      <c r="C393" t="s">
        <v>17</v>
      </c>
      <c r="D393">
        <v>13</v>
      </c>
      <c r="E393" t="s">
        <v>25</v>
      </c>
      <c r="F393" s="6">
        <v>252.57</v>
      </c>
      <c r="G393">
        <f t="shared" si="6"/>
        <v>3283.41</v>
      </c>
    </row>
    <row r="394" spans="1:7" x14ac:dyDescent="0.3">
      <c r="A394">
        <v>2393</v>
      </c>
      <c r="B394" t="s">
        <v>18</v>
      </c>
      <c r="C394" t="s">
        <v>6</v>
      </c>
      <c r="D394">
        <v>169</v>
      </c>
      <c r="E394" t="s">
        <v>26</v>
      </c>
      <c r="F394" s="6">
        <v>252.57</v>
      </c>
      <c r="G394">
        <f t="shared" si="6"/>
        <v>42684.33</v>
      </c>
    </row>
    <row r="395" spans="1:7" x14ac:dyDescent="0.3">
      <c r="A395">
        <v>2394</v>
      </c>
      <c r="B395" t="s">
        <v>13</v>
      </c>
      <c r="C395" t="s">
        <v>15</v>
      </c>
      <c r="D395">
        <v>84</v>
      </c>
      <c r="E395" t="s">
        <v>26</v>
      </c>
      <c r="F395" s="6">
        <v>252.57</v>
      </c>
      <c r="G395">
        <f t="shared" si="6"/>
        <v>21215.88</v>
      </c>
    </row>
    <row r="396" spans="1:7" x14ac:dyDescent="0.3">
      <c r="A396">
        <v>2395</v>
      </c>
      <c r="B396" t="s">
        <v>18</v>
      </c>
      <c r="C396" t="s">
        <v>6</v>
      </c>
      <c r="D396">
        <v>229</v>
      </c>
      <c r="E396" t="s">
        <v>25</v>
      </c>
      <c r="F396" s="6">
        <v>252.57</v>
      </c>
      <c r="G396">
        <f t="shared" si="6"/>
        <v>57838.53</v>
      </c>
    </row>
    <row r="397" spans="1:7" x14ac:dyDescent="0.3">
      <c r="A397">
        <v>2396</v>
      </c>
      <c r="B397" t="s">
        <v>8</v>
      </c>
      <c r="C397" t="s">
        <v>19</v>
      </c>
      <c r="D397">
        <v>0</v>
      </c>
      <c r="E397" t="s">
        <v>25</v>
      </c>
      <c r="F397" s="6">
        <v>252.57</v>
      </c>
      <c r="G397">
        <f t="shared" si="6"/>
        <v>0</v>
      </c>
    </row>
    <row r="398" spans="1:7" x14ac:dyDescent="0.3">
      <c r="A398">
        <v>2397</v>
      </c>
      <c r="B398" t="s">
        <v>8</v>
      </c>
      <c r="C398" t="s">
        <v>6</v>
      </c>
      <c r="D398">
        <v>119</v>
      </c>
      <c r="E398" t="s">
        <v>25</v>
      </c>
      <c r="F398" s="6">
        <v>252.57</v>
      </c>
      <c r="G398">
        <f t="shared" si="6"/>
        <v>30055.829999999998</v>
      </c>
    </row>
    <row r="399" spans="1:7" x14ac:dyDescent="0.3">
      <c r="A399">
        <v>2398</v>
      </c>
      <c r="B399" t="s">
        <v>21</v>
      </c>
      <c r="C399" t="s">
        <v>15</v>
      </c>
      <c r="D399">
        <v>469</v>
      </c>
      <c r="E399" t="s">
        <v>25</v>
      </c>
      <c r="F399" s="6">
        <v>252.57</v>
      </c>
      <c r="G399">
        <f t="shared" si="6"/>
        <v>118455.33</v>
      </c>
    </row>
    <row r="400" spans="1:7" x14ac:dyDescent="0.3">
      <c r="A400">
        <v>2399</v>
      </c>
      <c r="B400" t="s">
        <v>13</v>
      </c>
      <c r="C400" t="s">
        <v>9</v>
      </c>
      <c r="D400">
        <v>57</v>
      </c>
      <c r="E400" t="s">
        <v>25</v>
      </c>
      <c r="F400" s="6">
        <v>252.57</v>
      </c>
      <c r="G400">
        <f t="shared" si="6"/>
        <v>14396.49</v>
      </c>
    </row>
    <row r="401" spans="1:7" x14ac:dyDescent="0.3">
      <c r="A401">
        <v>2400</v>
      </c>
      <c r="B401" t="s">
        <v>13</v>
      </c>
      <c r="C401" t="s">
        <v>15</v>
      </c>
      <c r="D401">
        <v>209</v>
      </c>
      <c r="E401" t="s">
        <v>25</v>
      </c>
      <c r="F401" s="6">
        <v>252.57</v>
      </c>
      <c r="G401">
        <f t="shared" si="6"/>
        <v>52787.13</v>
      </c>
    </row>
    <row r="402" spans="1:7" x14ac:dyDescent="0.3">
      <c r="A402">
        <v>2401</v>
      </c>
      <c r="B402" t="s">
        <v>18</v>
      </c>
      <c r="C402" t="s">
        <v>15</v>
      </c>
      <c r="D402">
        <v>394</v>
      </c>
      <c r="E402" t="s">
        <v>26</v>
      </c>
      <c r="F402" s="6">
        <v>252.57</v>
      </c>
      <c r="G402">
        <f t="shared" si="6"/>
        <v>99512.58</v>
      </c>
    </row>
    <row r="403" spans="1:7" x14ac:dyDescent="0.3">
      <c r="A403">
        <v>2402</v>
      </c>
      <c r="B403" t="s">
        <v>18</v>
      </c>
      <c r="C403" t="s">
        <v>6</v>
      </c>
      <c r="D403">
        <v>406</v>
      </c>
      <c r="E403" t="s">
        <v>25</v>
      </c>
      <c r="F403" s="6">
        <v>252.57</v>
      </c>
      <c r="G403">
        <f t="shared" si="6"/>
        <v>102543.42</v>
      </c>
    </row>
    <row r="404" spans="1:7" x14ac:dyDescent="0.3">
      <c r="A404">
        <v>2403</v>
      </c>
      <c r="B404" t="s">
        <v>8</v>
      </c>
      <c r="C404" t="s">
        <v>17</v>
      </c>
      <c r="D404">
        <v>315</v>
      </c>
      <c r="E404" t="s">
        <v>26</v>
      </c>
      <c r="F404" s="6">
        <v>252.57</v>
      </c>
      <c r="G404">
        <f t="shared" si="6"/>
        <v>79559.55</v>
      </c>
    </row>
    <row r="405" spans="1:7" x14ac:dyDescent="0.3">
      <c r="A405">
        <v>2404</v>
      </c>
      <c r="B405" t="s">
        <v>18</v>
      </c>
      <c r="C405" t="s">
        <v>6</v>
      </c>
      <c r="D405">
        <v>142</v>
      </c>
      <c r="E405" t="s">
        <v>25</v>
      </c>
      <c r="F405" s="6">
        <v>252.57</v>
      </c>
      <c r="G405">
        <f t="shared" si="6"/>
        <v>35864.94</v>
      </c>
    </row>
    <row r="406" spans="1:7" x14ac:dyDescent="0.3">
      <c r="A406">
        <v>2405</v>
      </c>
      <c r="B406" t="s">
        <v>21</v>
      </c>
      <c r="C406" t="s">
        <v>6</v>
      </c>
      <c r="D406">
        <v>95</v>
      </c>
      <c r="E406" t="s">
        <v>25</v>
      </c>
      <c r="F406" s="6">
        <v>252.57</v>
      </c>
      <c r="G406">
        <f t="shared" si="6"/>
        <v>23994.149999999998</v>
      </c>
    </row>
    <row r="407" spans="1:7" x14ac:dyDescent="0.3">
      <c r="A407">
        <v>2406</v>
      </c>
      <c r="B407" t="s">
        <v>5</v>
      </c>
      <c r="C407" t="s">
        <v>6</v>
      </c>
      <c r="D407">
        <v>169</v>
      </c>
      <c r="E407" t="s">
        <v>25</v>
      </c>
      <c r="F407" s="6">
        <v>252.57</v>
      </c>
      <c r="G407">
        <f t="shared" si="6"/>
        <v>42684.33</v>
      </c>
    </row>
    <row r="408" spans="1:7" x14ac:dyDescent="0.3">
      <c r="A408">
        <v>2407</v>
      </c>
      <c r="B408" t="s">
        <v>11</v>
      </c>
      <c r="C408" t="s">
        <v>9</v>
      </c>
      <c r="D408">
        <v>482</v>
      </c>
      <c r="E408" t="s">
        <v>25</v>
      </c>
      <c r="F408" s="6">
        <v>252.57</v>
      </c>
      <c r="G408">
        <f t="shared" si="6"/>
        <v>121738.73999999999</v>
      </c>
    </row>
    <row r="409" spans="1:7" x14ac:dyDescent="0.3">
      <c r="A409">
        <v>2408</v>
      </c>
      <c r="B409" t="s">
        <v>11</v>
      </c>
      <c r="C409" t="s">
        <v>6</v>
      </c>
      <c r="D409">
        <v>199</v>
      </c>
      <c r="E409" t="s">
        <v>25</v>
      </c>
      <c r="F409" s="6">
        <v>252.57</v>
      </c>
      <c r="G409">
        <f t="shared" si="6"/>
        <v>50261.43</v>
      </c>
    </row>
    <row r="410" spans="1:7" x14ac:dyDescent="0.3">
      <c r="A410">
        <v>2409</v>
      </c>
      <c r="B410" t="s">
        <v>11</v>
      </c>
      <c r="C410" t="s">
        <v>6</v>
      </c>
      <c r="D410">
        <v>453</v>
      </c>
      <c r="E410" t="s">
        <v>25</v>
      </c>
      <c r="F410" s="6">
        <v>252.57</v>
      </c>
      <c r="G410">
        <f t="shared" si="6"/>
        <v>114414.20999999999</v>
      </c>
    </row>
    <row r="411" spans="1:7" x14ac:dyDescent="0.3">
      <c r="A411">
        <v>2410</v>
      </c>
      <c r="B411" t="s">
        <v>18</v>
      </c>
      <c r="C411" t="s">
        <v>17</v>
      </c>
      <c r="D411">
        <v>330</v>
      </c>
      <c r="E411" t="s">
        <v>25</v>
      </c>
      <c r="F411" s="6">
        <v>252.57</v>
      </c>
      <c r="G411">
        <f t="shared" si="6"/>
        <v>83348.099999999991</v>
      </c>
    </row>
    <row r="412" spans="1:7" x14ac:dyDescent="0.3">
      <c r="A412">
        <v>2411</v>
      </c>
      <c r="B412" t="s">
        <v>8</v>
      </c>
      <c r="C412" t="s">
        <v>19</v>
      </c>
      <c r="D412">
        <v>358</v>
      </c>
      <c r="E412" t="s">
        <v>25</v>
      </c>
      <c r="F412" s="6">
        <v>252.57</v>
      </c>
      <c r="G412">
        <f t="shared" si="6"/>
        <v>90420.06</v>
      </c>
    </row>
    <row r="413" spans="1:7" x14ac:dyDescent="0.3">
      <c r="A413">
        <v>2412</v>
      </c>
      <c r="B413" t="s">
        <v>11</v>
      </c>
      <c r="C413" t="s">
        <v>19</v>
      </c>
      <c r="D413">
        <v>154</v>
      </c>
      <c r="E413" t="s">
        <v>25</v>
      </c>
      <c r="F413" s="6">
        <v>252.57</v>
      </c>
      <c r="G413">
        <f t="shared" si="6"/>
        <v>38895.78</v>
      </c>
    </row>
    <row r="414" spans="1:7" x14ac:dyDescent="0.3">
      <c r="A414">
        <v>2413</v>
      </c>
      <c r="B414" t="s">
        <v>8</v>
      </c>
      <c r="C414" t="s">
        <v>19</v>
      </c>
      <c r="D414">
        <v>14</v>
      </c>
      <c r="E414" t="s">
        <v>25</v>
      </c>
      <c r="F414" s="6">
        <v>252.57</v>
      </c>
      <c r="G414">
        <f t="shared" si="6"/>
        <v>3535.98</v>
      </c>
    </row>
    <row r="415" spans="1:7" x14ac:dyDescent="0.3">
      <c r="A415">
        <v>2414</v>
      </c>
      <c r="B415" t="s">
        <v>8</v>
      </c>
      <c r="C415" t="s">
        <v>17</v>
      </c>
      <c r="D415">
        <v>300</v>
      </c>
      <c r="E415" t="s">
        <v>25</v>
      </c>
      <c r="F415" s="6">
        <v>252.57</v>
      </c>
      <c r="G415">
        <f t="shared" si="6"/>
        <v>75771</v>
      </c>
    </row>
    <row r="416" spans="1:7" x14ac:dyDescent="0.3">
      <c r="A416">
        <v>2415</v>
      </c>
      <c r="B416" t="s">
        <v>5</v>
      </c>
      <c r="C416" t="s">
        <v>19</v>
      </c>
      <c r="D416">
        <v>352</v>
      </c>
      <c r="E416" t="s">
        <v>25</v>
      </c>
      <c r="F416" s="6">
        <v>252.57</v>
      </c>
      <c r="G416">
        <f t="shared" si="6"/>
        <v>88904.639999999999</v>
      </c>
    </row>
    <row r="417" spans="1:7" x14ac:dyDescent="0.3">
      <c r="A417">
        <v>2416</v>
      </c>
      <c r="B417" t="s">
        <v>11</v>
      </c>
      <c r="C417" t="s">
        <v>6</v>
      </c>
      <c r="D417">
        <v>238</v>
      </c>
      <c r="E417" t="s">
        <v>25</v>
      </c>
      <c r="F417" s="6">
        <v>252.57</v>
      </c>
      <c r="G417">
        <f t="shared" si="6"/>
        <v>60111.659999999996</v>
      </c>
    </row>
    <row r="418" spans="1:7" x14ac:dyDescent="0.3">
      <c r="A418">
        <v>2417</v>
      </c>
      <c r="B418" t="s">
        <v>13</v>
      </c>
      <c r="C418" t="s">
        <v>19</v>
      </c>
      <c r="D418">
        <v>304</v>
      </c>
      <c r="E418" t="s">
        <v>25</v>
      </c>
      <c r="F418" s="6">
        <v>252.57</v>
      </c>
      <c r="G418">
        <f t="shared" si="6"/>
        <v>76781.279999999999</v>
      </c>
    </row>
    <row r="419" spans="1:7" x14ac:dyDescent="0.3">
      <c r="A419">
        <v>2418</v>
      </c>
      <c r="B419" t="s">
        <v>16</v>
      </c>
      <c r="C419" t="s">
        <v>6</v>
      </c>
      <c r="D419">
        <v>280</v>
      </c>
      <c r="E419" t="s">
        <v>25</v>
      </c>
      <c r="F419" s="6">
        <v>252.57</v>
      </c>
      <c r="G419">
        <f t="shared" si="6"/>
        <v>70719.599999999991</v>
      </c>
    </row>
    <row r="420" spans="1:7" x14ac:dyDescent="0.3">
      <c r="A420">
        <v>2419</v>
      </c>
      <c r="B420" t="s">
        <v>18</v>
      </c>
      <c r="C420" t="s">
        <v>15</v>
      </c>
      <c r="D420">
        <v>141</v>
      </c>
      <c r="E420" t="s">
        <v>25</v>
      </c>
      <c r="F420" s="6">
        <v>252.57</v>
      </c>
      <c r="G420">
        <f t="shared" si="6"/>
        <v>35612.370000000003</v>
      </c>
    </row>
    <row r="421" spans="1:7" x14ac:dyDescent="0.3">
      <c r="A421">
        <v>2420</v>
      </c>
      <c r="B421" t="s">
        <v>18</v>
      </c>
      <c r="C421" t="s">
        <v>17</v>
      </c>
      <c r="D421">
        <v>173</v>
      </c>
      <c r="E421" t="s">
        <v>26</v>
      </c>
      <c r="F421" s="6">
        <v>252.57</v>
      </c>
      <c r="G421">
        <f t="shared" si="6"/>
        <v>43694.61</v>
      </c>
    </row>
    <row r="422" spans="1:7" x14ac:dyDescent="0.3">
      <c r="A422">
        <v>2421</v>
      </c>
      <c r="B422" t="s">
        <v>16</v>
      </c>
      <c r="C422" t="s">
        <v>6</v>
      </c>
      <c r="D422">
        <v>117</v>
      </c>
      <c r="E422" t="s">
        <v>25</v>
      </c>
      <c r="F422" s="6">
        <v>252.57</v>
      </c>
      <c r="G422">
        <f t="shared" si="6"/>
        <v>29550.69</v>
      </c>
    </row>
    <row r="423" spans="1:7" x14ac:dyDescent="0.3">
      <c r="A423">
        <v>2422</v>
      </c>
      <c r="B423" t="s">
        <v>18</v>
      </c>
      <c r="C423" t="s">
        <v>9</v>
      </c>
      <c r="D423">
        <v>296</v>
      </c>
      <c r="E423" t="s">
        <v>25</v>
      </c>
      <c r="F423" s="6">
        <v>252.57</v>
      </c>
      <c r="G423">
        <f t="shared" si="6"/>
        <v>74760.72</v>
      </c>
    </row>
    <row r="424" spans="1:7" x14ac:dyDescent="0.3">
      <c r="A424">
        <v>2423</v>
      </c>
      <c r="B424" t="s">
        <v>16</v>
      </c>
      <c r="C424" t="s">
        <v>15</v>
      </c>
      <c r="D424">
        <v>158</v>
      </c>
      <c r="E424" t="s">
        <v>25</v>
      </c>
      <c r="F424" s="6">
        <v>252.57</v>
      </c>
      <c r="G424">
        <f t="shared" si="6"/>
        <v>39906.06</v>
      </c>
    </row>
    <row r="425" spans="1:7" x14ac:dyDescent="0.3">
      <c r="A425">
        <v>2424</v>
      </c>
      <c r="B425" t="s">
        <v>8</v>
      </c>
      <c r="C425" t="s">
        <v>15</v>
      </c>
      <c r="D425">
        <v>135</v>
      </c>
      <c r="E425" t="s">
        <v>25</v>
      </c>
      <c r="F425" s="6">
        <v>252.57</v>
      </c>
      <c r="G425">
        <f t="shared" si="6"/>
        <v>34096.949999999997</v>
      </c>
    </row>
    <row r="426" spans="1:7" x14ac:dyDescent="0.3">
      <c r="A426">
        <v>2425</v>
      </c>
      <c r="B426" t="s">
        <v>16</v>
      </c>
      <c r="C426" t="s">
        <v>9</v>
      </c>
      <c r="D426">
        <v>4</v>
      </c>
      <c r="E426" t="s">
        <v>25</v>
      </c>
      <c r="F426" s="6">
        <v>252.57</v>
      </c>
      <c r="G426">
        <f t="shared" si="6"/>
        <v>1010.28</v>
      </c>
    </row>
    <row r="427" spans="1:7" x14ac:dyDescent="0.3">
      <c r="A427">
        <v>2426</v>
      </c>
      <c r="B427" t="s">
        <v>13</v>
      </c>
      <c r="C427" t="s">
        <v>17</v>
      </c>
      <c r="D427">
        <v>80</v>
      </c>
      <c r="E427" t="s">
        <v>25</v>
      </c>
      <c r="F427" s="6">
        <v>252.57</v>
      </c>
      <c r="G427">
        <f t="shared" si="6"/>
        <v>20205.599999999999</v>
      </c>
    </row>
    <row r="428" spans="1:7" x14ac:dyDescent="0.3">
      <c r="A428">
        <v>2427</v>
      </c>
      <c r="B428" t="s">
        <v>5</v>
      </c>
      <c r="C428" t="s">
        <v>15</v>
      </c>
      <c r="D428">
        <v>374</v>
      </c>
      <c r="E428" t="s">
        <v>25</v>
      </c>
      <c r="F428" s="6">
        <v>252.57</v>
      </c>
      <c r="G428">
        <f t="shared" si="6"/>
        <v>94461.18</v>
      </c>
    </row>
    <row r="429" spans="1:7" x14ac:dyDescent="0.3">
      <c r="A429">
        <v>2428</v>
      </c>
      <c r="B429" t="s">
        <v>5</v>
      </c>
      <c r="C429" t="s">
        <v>19</v>
      </c>
      <c r="D429">
        <v>314</v>
      </c>
      <c r="E429" t="s">
        <v>25</v>
      </c>
      <c r="F429" s="6">
        <v>252.57</v>
      </c>
      <c r="G429">
        <f t="shared" si="6"/>
        <v>79306.98</v>
      </c>
    </row>
    <row r="430" spans="1:7" x14ac:dyDescent="0.3">
      <c r="A430">
        <v>2429</v>
      </c>
      <c r="B430" t="s">
        <v>18</v>
      </c>
      <c r="C430" t="s">
        <v>15</v>
      </c>
      <c r="D430">
        <v>25</v>
      </c>
      <c r="E430" t="s">
        <v>25</v>
      </c>
      <c r="F430" s="6">
        <v>252.57</v>
      </c>
      <c r="G430">
        <f t="shared" si="6"/>
        <v>6314.25</v>
      </c>
    </row>
    <row r="431" spans="1:7" x14ac:dyDescent="0.3">
      <c r="A431">
        <v>2430</v>
      </c>
      <c r="B431" t="s">
        <v>18</v>
      </c>
      <c r="C431" t="s">
        <v>9</v>
      </c>
      <c r="D431">
        <v>10</v>
      </c>
      <c r="E431" t="s">
        <v>25</v>
      </c>
      <c r="F431" s="6">
        <v>252.57</v>
      </c>
      <c r="G431">
        <f t="shared" si="6"/>
        <v>2525.6999999999998</v>
      </c>
    </row>
    <row r="432" spans="1:7" x14ac:dyDescent="0.3">
      <c r="A432">
        <v>2431</v>
      </c>
      <c r="B432" t="s">
        <v>11</v>
      </c>
      <c r="C432" t="s">
        <v>6</v>
      </c>
      <c r="D432">
        <v>253</v>
      </c>
      <c r="E432" t="s">
        <v>25</v>
      </c>
      <c r="F432" s="6">
        <v>252.57</v>
      </c>
      <c r="G432">
        <f t="shared" si="6"/>
        <v>63900.21</v>
      </c>
    </row>
    <row r="433" spans="1:7" x14ac:dyDescent="0.3">
      <c r="A433">
        <v>2432</v>
      </c>
      <c r="B433" t="s">
        <v>8</v>
      </c>
      <c r="C433" t="s">
        <v>6</v>
      </c>
      <c r="D433">
        <v>421</v>
      </c>
      <c r="E433" t="s">
        <v>25</v>
      </c>
      <c r="F433" s="6">
        <v>252.57</v>
      </c>
      <c r="G433">
        <f t="shared" si="6"/>
        <v>106331.97</v>
      </c>
    </row>
    <row r="434" spans="1:7" x14ac:dyDescent="0.3">
      <c r="A434">
        <v>2433</v>
      </c>
      <c r="B434" t="s">
        <v>21</v>
      </c>
      <c r="C434" t="s">
        <v>15</v>
      </c>
      <c r="D434">
        <v>448</v>
      </c>
      <c r="E434" t="s">
        <v>25</v>
      </c>
      <c r="F434" s="6">
        <v>252.57</v>
      </c>
      <c r="G434">
        <f t="shared" si="6"/>
        <v>113151.36</v>
      </c>
    </row>
    <row r="435" spans="1:7" x14ac:dyDescent="0.3">
      <c r="A435">
        <v>2434</v>
      </c>
      <c r="B435" t="s">
        <v>21</v>
      </c>
      <c r="C435" t="s">
        <v>9</v>
      </c>
      <c r="D435">
        <v>185</v>
      </c>
      <c r="E435" t="s">
        <v>26</v>
      </c>
      <c r="F435" s="6">
        <v>252.57</v>
      </c>
      <c r="G435">
        <f t="shared" si="6"/>
        <v>46725.45</v>
      </c>
    </row>
    <row r="436" spans="1:7" x14ac:dyDescent="0.3">
      <c r="A436">
        <v>2435</v>
      </c>
      <c r="B436" t="s">
        <v>21</v>
      </c>
      <c r="C436" t="s">
        <v>15</v>
      </c>
      <c r="D436">
        <v>303</v>
      </c>
      <c r="E436" t="s">
        <v>25</v>
      </c>
      <c r="F436" s="6">
        <v>252.57</v>
      </c>
      <c r="G436">
        <f t="shared" si="6"/>
        <v>76528.709999999992</v>
      </c>
    </row>
    <row r="437" spans="1:7" x14ac:dyDescent="0.3">
      <c r="A437">
        <v>2436</v>
      </c>
      <c r="B437" t="s">
        <v>8</v>
      </c>
      <c r="C437" t="s">
        <v>15</v>
      </c>
      <c r="D437">
        <v>369</v>
      </c>
      <c r="E437" t="s">
        <v>25</v>
      </c>
      <c r="F437" s="6">
        <v>252.57</v>
      </c>
      <c r="G437">
        <f t="shared" si="6"/>
        <v>93198.33</v>
      </c>
    </row>
    <row r="438" spans="1:7" x14ac:dyDescent="0.3">
      <c r="A438">
        <v>2437</v>
      </c>
      <c r="B438" t="s">
        <v>21</v>
      </c>
      <c r="C438" t="s">
        <v>9</v>
      </c>
      <c r="D438">
        <v>393</v>
      </c>
      <c r="E438" t="s">
        <v>25</v>
      </c>
      <c r="F438" s="6">
        <v>252.57</v>
      </c>
      <c r="G438">
        <f t="shared" si="6"/>
        <v>99260.01</v>
      </c>
    </row>
    <row r="439" spans="1:7" x14ac:dyDescent="0.3">
      <c r="A439">
        <v>2438</v>
      </c>
      <c r="B439" t="s">
        <v>13</v>
      </c>
      <c r="C439" t="s">
        <v>15</v>
      </c>
      <c r="D439">
        <v>361</v>
      </c>
      <c r="E439" t="s">
        <v>25</v>
      </c>
      <c r="F439" s="6">
        <v>252.57</v>
      </c>
      <c r="G439">
        <f t="shared" si="6"/>
        <v>91177.77</v>
      </c>
    </row>
    <row r="440" spans="1:7" x14ac:dyDescent="0.3">
      <c r="A440">
        <v>2439</v>
      </c>
      <c r="B440" t="s">
        <v>13</v>
      </c>
      <c r="C440" t="s">
        <v>19</v>
      </c>
      <c r="D440">
        <v>269</v>
      </c>
      <c r="E440" t="s">
        <v>25</v>
      </c>
      <c r="F440" s="6">
        <v>252.57</v>
      </c>
      <c r="G440">
        <f t="shared" si="6"/>
        <v>67941.33</v>
      </c>
    </row>
    <row r="441" spans="1:7" x14ac:dyDescent="0.3">
      <c r="A441">
        <v>2440</v>
      </c>
      <c r="B441" t="s">
        <v>5</v>
      </c>
      <c r="C441" t="s">
        <v>6</v>
      </c>
      <c r="D441">
        <v>493</v>
      </c>
      <c r="E441" t="s">
        <v>25</v>
      </c>
      <c r="F441" s="6">
        <v>252.57</v>
      </c>
      <c r="G441">
        <f t="shared" si="6"/>
        <v>124517.01</v>
      </c>
    </row>
    <row r="442" spans="1:7" x14ac:dyDescent="0.3">
      <c r="A442">
        <v>2441</v>
      </c>
      <c r="B442" t="s">
        <v>21</v>
      </c>
      <c r="C442" t="s">
        <v>15</v>
      </c>
      <c r="D442">
        <v>241</v>
      </c>
      <c r="E442" t="s">
        <v>26</v>
      </c>
      <c r="F442" s="6">
        <v>252.57</v>
      </c>
      <c r="G442">
        <f t="shared" si="6"/>
        <v>60869.369999999995</v>
      </c>
    </row>
    <row r="443" spans="1:7" x14ac:dyDescent="0.3">
      <c r="A443">
        <v>2442</v>
      </c>
      <c r="B443" t="s">
        <v>8</v>
      </c>
      <c r="C443" t="s">
        <v>17</v>
      </c>
      <c r="D443">
        <v>249</v>
      </c>
      <c r="E443" t="s">
        <v>25</v>
      </c>
      <c r="F443" s="6">
        <v>252.57</v>
      </c>
      <c r="G443">
        <f t="shared" si="6"/>
        <v>62889.93</v>
      </c>
    </row>
    <row r="444" spans="1:7" x14ac:dyDescent="0.3">
      <c r="A444">
        <v>2443</v>
      </c>
      <c r="B444" t="s">
        <v>21</v>
      </c>
      <c r="C444" t="s">
        <v>6</v>
      </c>
      <c r="D444">
        <v>22</v>
      </c>
      <c r="E444" t="s">
        <v>25</v>
      </c>
      <c r="F444" s="6">
        <v>252.57</v>
      </c>
      <c r="G444">
        <f t="shared" si="6"/>
        <v>5556.54</v>
      </c>
    </row>
    <row r="445" spans="1:7" x14ac:dyDescent="0.3">
      <c r="A445">
        <v>2444</v>
      </c>
      <c r="B445" t="s">
        <v>21</v>
      </c>
      <c r="C445" t="s">
        <v>6</v>
      </c>
      <c r="D445">
        <v>413</v>
      </c>
      <c r="E445" t="s">
        <v>25</v>
      </c>
      <c r="F445" s="6">
        <v>252.57</v>
      </c>
      <c r="G445">
        <f t="shared" si="6"/>
        <v>104311.41</v>
      </c>
    </row>
    <row r="446" spans="1:7" x14ac:dyDescent="0.3">
      <c r="A446">
        <v>2445</v>
      </c>
      <c r="B446" t="s">
        <v>5</v>
      </c>
      <c r="C446" t="s">
        <v>19</v>
      </c>
      <c r="D446">
        <v>362</v>
      </c>
      <c r="E446" t="s">
        <v>25</v>
      </c>
      <c r="F446" s="6">
        <v>252.57</v>
      </c>
      <c r="G446">
        <f t="shared" si="6"/>
        <v>91430.34</v>
      </c>
    </row>
    <row r="447" spans="1:7" x14ac:dyDescent="0.3">
      <c r="A447">
        <v>2446</v>
      </c>
      <c r="B447" t="s">
        <v>13</v>
      </c>
      <c r="C447" t="s">
        <v>19</v>
      </c>
      <c r="D447">
        <v>398</v>
      </c>
      <c r="E447" t="s">
        <v>25</v>
      </c>
      <c r="F447" s="6">
        <v>252.57</v>
      </c>
      <c r="G447">
        <f t="shared" si="6"/>
        <v>100522.86</v>
      </c>
    </row>
    <row r="448" spans="1:7" x14ac:dyDescent="0.3">
      <c r="A448">
        <v>2447</v>
      </c>
      <c r="B448" t="s">
        <v>11</v>
      </c>
      <c r="C448" t="s">
        <v>19</v>
      </c>
      <c r="D448">
        <v>341</v>
      </c>
      <c r="E448" t="s">
        <v>25</v>
      </c>
      <c r="F448" s="6">
        <v>252.57</v>
      </c>
      <c r="G448">
        <f t="shared" si="6"/>
        <v>86126.37</v>
      </c>
    </row>
    <row r="449" spans="1:7" x14ac:dyDescent="0.3">
      <c r="A449">
        <v>2448</v>
      </c>
      <c r="B449" t="s">
        <v>21</v>
      </c>
      <c r="C449" t="s">
        <v>19</v>
      </c>
      <c r="D449">
        <v>430</v>
      </c>
      <c r="E449" t="s">
        <v>25</v>
      </c>
      <c r="F449" s="6">
        <v>252.57</v>
      </c>
      <c r="G449">
        <f t="shared" si="6"/>
        <v>108605.09999999999</v>
      </c>
    </row>
    <row r="450" spans="1:7" x14ac:dyDescent="0.3">
      <c r="A450">
        <v>2449</v>
      </c>
      <c r="B450" t="s">
        <v>18</v>
      </c>
      <c r="C450" t="s">
        <v>17</v>
      </c>
      <c r="D450">
        <v>343</v>
      </c>
      <c r="E450" t="s">
        <v>25</v>
      </c>
      <c r="F450" s="6">
        <v>252.57</v>
      </c>
      <c r="G450">
        <f t="shared" ref="G450:G501" si="7">D450*F450</f>
        <v>86631.51</v>
      </c>
    </row>
    <row r="451" spans="1:7" x14ac:dyDescent="0.3">
      <c r="A451">
        <v>2450</v>
      </c>
      <c r="B451" t="s">
        <v>13</v>
      </c>
      <c r="C451" t="s">
        <v>9</v>
      </c>
      <c r="D451">
        <v>327</v>
      </c>
      <c r="E451" t="s">
        <v>25</v>
      </c>
      <c r="F451" s="6">
        <v>252.57</v>
      </c>
      <c r="G451">
        <f t="shared" si="7"/>
        <v>82590.39</v>
      </c>
    </row>
    <row r="452" spans="1:7" x14ac:dyDescent="0.3">
      <c r="A452">
        <v>2451</v>
      </c>
      <c r="B452" t="s">
        <v>11</v>
      </c>
      <c r="C452" t="s">
        <v>6</v>
      </c>
      <c r="D452">
        <v>299</v>
      </c>
      <c r="E452" t="s">
        <v>25</v>
      </c>
      <c r="F452" s="6">
        <v>252.57</v>
      </c>
      <c r="G452">
        <f t="shared" si="7"/>
        <v>75518.429999999993</v>
      </c>
    </row>
    <row r="453" spans="1:7" x14ac:dyDescent="0.3">
      <c r="A453">
        <v>2452</v>
      </c>
      <c r="B453" t="s">
        <v>8</v>
      </c>
      <c r="C453" t="s">
        <v>19</v>
      </c>
      <c r="D453">
        <v>65</v>
      </c>
      <c r="E453" t="s">
        <v>25</v>
      </c>
      <c r="F453" s="6">
        <v>252.57</v>
      </c>
      <c r="G453">
        <f t="shared" si="7"/>
        <v>16417.05</v>
      </c>
    </row>
    <row r="454" spans="1:7" x14ac:dyDescent="0.3">
      <c r="A454">
        <v>2453</v>
      </c>
      <c r="B454" t="s">
        <v>18</v>
      </c>
      <c r="C454" t="s">
        <v>15</v>
      </c>
      <c r="D454">
        <v>233</v>
      </c>
      <c r="E454" t="s">
        <v>25</v>
      </c>
      <c r="F454" s="6">
        <v>252.57</v>
      </c>
      <c r="G454">
        <f t="shared" si="7"/>
        <v>58848.81</v>
      </c>
    </row>
    <row r="455" spans="1:7" x14ac:dyDescent="0.3">
      <c r="A455">
        <v>2454</v>
      </c>
      <c r="B455" t="s">
        <v>11</v>
      </c>
      <c r="C455" t="s">
        <v>9</v>
      </c>
      <c r="D455">
        <v>34</v>
      </c>
      <c r="E455" t="s">
        <v>25</v>
      </c>
      <c r="F455" s="6">
        <v>252.57</v>
      </c>
      <c r="G455">
        <f t="shared" si="7"/>
        <v>8587.3799999999992</v>
      </c>
    </row>
    <row r="456" spans="1:7" x14ac:dyDescent="0.3">
      <c r="A456">
        <v>2455</v>
      </c>
      <c r="B456" t="s">
        <v>5</v>
      </c>
      <c r="C456" t="s">
        <v>17</v>
      </c>
      <c r="D456">
        <v>196</v>
      </c>
      <c r="E456" t="s">
        <v>25</v>
      </c>
      <c r="F456" s="6">
        <v>252.57</v>
      </c>
      <c r="G456">
        <f t="shared" si="7"/>
        <v>49503.72</v>
      </c>
    </row>
    <row r="457" spans="1:7" x14ac:dyDescent="0.3">
      <c r="A457">
        <v>2456</v>
      </c>
      <c r="B457" t="s">
        <v>21</v>
      </c>
      <c r="C457" t="s">
        <v>9</v>
      </c>
      <c r="D457">
        <v>456</v>
      </c>
      <c r="E457" t="s">
        <v>25</v>
      </c>
      <c r="F457" s="6">
        <v>252.57</v>
      </c>
      <c r="G457">
        <f t="shared" si="7"/>
        <v>115171.92</v>
      </c>
    </row>
    <row r="458" spans="1:7" x14ac:dyDescent="0.3">
      <c r="A458">
        <v>2457</v>
      </c>
      <c r="B458" t="s">
        <v>18</v>
      </c>
      <c r="C458" t="s">
        <v>15</v>
      </c>
      <c r="D458">
        <v>176</v>
      </c>
      <c r="E458" t="s">
        <v>25</v>
      </c>
      <c r="F458" s="6">
        <v>252.57</v>
      </c>
      <c r="G458">
        <f t="shared" si="7"/>
        <v>44452.32</v>
      </c>
    </row>
    <row r="459" spans="1:7" x14ac:dyDescent="0.3">
      <c r="A459">
        <v>2458</v>
      </c>
      <c r="B459" t="s">
        <v>21</v>
      </c>
      <c r="C459" t="s">
        <v>15</v>
      </c>
      <c r="D459">
        <v>489</v>
      </c>
      <c r="E459" t="s">
        <v>25</v>
      </c>
      <c r="F459" s="6">
        <v>252.57</v>
      </c>
      <c r="G459">
        <f t="shared" si="7"/>
        <v>123506.73</v>
      </c>
    </row>
    <row r="460" spans="1:7" x14ac:dyDescent="0.3">
      <c r="A460">
        <v>2459</v>
      </c>
      <c r="B460" t="s">
        <v>13</v>
      </c>
      <c r="C460" t="s">
        <v>15</v>
      </c>
      <c r="D460">
        <v>185</v>
      </c>
      <c r="E460" t="s">
        <v>26</v>
      </c>
      <c r="F460" s="6">
        <v>252.57</v>
      </c>
      <c r="G460">
        <f t="shared" si="7"/>
        <v>46725.45</v>
      </c>
    </row>
    <row r="461" spans="1:7" x14ac:dyDescent="0.3">
      <c r="A461">
        <v>2460</v>
      </c>
      <c r="B461" t="s">
        <v>5</v>
      </c>
      <c r="C461" t="s">
        <v>15</v>
      </c>
      <c r="D461">
        <v>487</v>
      </c>
      <c r="E461" t="s">
        <v>25</v>
      </c>
      <c r="F461" s="6">
        <v>252.57</v>
      </c>
      <c r="G461">
        <f t="shared" si="7"/>
        <v>123001.59</v>
      </c>
    </row>
    <row r="462" spans="1:7" x14ac:dyDescent="0.3">
      <c r="A462">
        <v>2461</v>
      </c>
      <c r="B462" t="s">
        <v>11</v>
      </c>
      <c r="C462" t="s">
        <v>9</v>
      </c>
      <c r="D462">
        <v>204</v>
      </c>
      <c r="E462" t="s">
        <v>25</v>
      </c>
      <c r="F462" s="6">
        <v>252.57</v>
      </c>
      <c r="G462">
        <f t="shared" si="7"/>
        <v>51524.28</v>
      </c>
    </row>
    <row r="463" spans="1:7" x14ac:dyDescent="0.3">
      <c r="A463">
        <v>2462</v>
      </c>
      <c r="B463" t="s">
        <v>8</v>
      </c>
      <c r="C463" t="s">
        <v>6</v>
      </c>
      <c r="D463">
        <v>193</v>
      </c>
      <c r="E463" t="s">
        <v>25</v>
      </c>
      <c r="F463" s="6">
        <v>252.57</v>
      </c>
      <c r="G463">
        <f t="shared" si="7"/>
        <v>48746.01</v>
      </c>
    </row>
    <row r="464" spans="1:7" x14ac:dyDescent="0.3">
      <c r="A464">
        <v>2463</v>
      </c>
      <c r="B464" t="s">
        <v>13</v>
      </c>
      <c r="C464" t="s">
        <v>19</v>
      </c>
      <c r="D464">
        <v>397</v>
      </c>
      <c r="E464" t="s">
        <v>25</v>
      </c>
      <c r="F464" s="6">
        <v>252.57</v>
      </c>
      <c r="G464">
        <f t="shared" si="7"/>
        <v>100270.29</v>
      </c>
    </row>
    <row r="465" spans="1:7" x14ac:dyDescent="0.3">
      <c r="A465">
        <v>2464</v>
      </c>
      <c r="B465" t="s">
        <v>16</v>
      </c>
      <c r="C465" t="s">
        <v>6</v>
      </c>
      <c r="D465">
        <v>493</v>
      </c>
      <c r="E465" t="s">
        <v>25</v>
      </c>
      <c r="F465" s="6">
        <v>252.57</v>
      </c>
      <c r="G465">
        <f t="shared" si="7"/>
        <v>124517.01</v>
      </c>
    </row>
    <row r="466" spans="1:7" x14ac:dyDescent="0.3">
      <c r="A466">
        <v>2465</v>
      </c>
      <c r="B466" t="s">
        <v>8</v>
      </c>
      <c r="C466" t="s">
        <v>9</v>
      </c>
      <c r="D466">
        <v>481</v>
      </c>
      <c r="E466" t="s">
        <v>25</v>
      </c>
      <c r="F466" s="6">
        <v>252.57</v>
      </c>
      <c r="G466">
        <f t="shared" si="7"/>
        <v>121486.17</v>
      </c>
    </row>
    <row r="467" spans="1:7" x14ac:dyDescent="0.3">
      <c r="A467">
        <v>2466</v>
      </c>
      <c r="B467" t="s">
        <v>5</v>
      </c>
      <c r="C467" t="s">
        <v>9</v>
      </c>
      <c r="D467">
        <v>330</v>
      </c>
      <c r="E467" t="s">
        <v>25</v>
      </c>
      <c r="F467" s="6">
        <v>252.57</v>
      </c>
      <c r="G467">
        <f t="shared" si="7"/>
        <v>83348.099999999991</v>
      </c>
    </row>
    <row r="468" spans="1:7" x14ac:dyDescent="0.3">
      <c r="A468">
        <v>2467</v>
      </c>
      <c r="B468" t="s">
        <v>16</v>
      </c>
      <c r="C468" t="s">
        <v>6</v>
      </c>
      <c r="D468">
        <v>173</v>
      </c>
      <c r="E468" t="s">
        <v>25</v>
      </c>
      <c r="F468" s="6">
        <v>252.57</v>
      </c>
      <c r="G468">
        <f t="shared" si="7"/>
        <v>43694.61</v>
      </c>
    </row>
    <row r="469" spans="1:7" x14ac:dyDescent="0.3">
      <c r="A469">
        <v>2468</v>
      </c>
      <c r="B469" t="s">
        <v>13</v>
      </c>
      <c r="C469" t="s">
        <v>17</v>
      </c>
      <c r="D469">
        <v>25</v>
      </c>
      <c r="E469" t="s">
        <v>25</v>
      </c>
      <c r="F469" s="6">
        <v>252.57</v>
      </c>
      <c r="G469">
        <f t="shared" si="7"/>
        <v>6314.25</v>
      </c>
    </row>
    <row r="470" spans="1:7" x14ac:dyDescent="0.3">
      <c r="A470">
        <v>2469</v>
      </c>
      <c r="B470" t="s">
        <v>18</v>
      </c>
      <c r="C470" t="s">
        <v>17</v>
      </c>
      <c r="D470">
        <v>256</v>
      </c>
      <c r="E470" t="s">
        <v>25</v>
      </c>
      <c r="F470" s="6">
        <v>252.57</v>
      </c>
      <c r="G470">
        <f t="shared" si="7"/>
        <v>64657.919999999998</v>
      </c>
    </row>
    <row r="471" spans="1:7" x14ac:dyDescent="0.3">
      <c r="A471">
        <v>2470</v>
      </c>
      <c r="B471" t="s">
        <v>11</v>
      </c>
      <c r="C471" t="s">
        <v>6</v>
      </c>
      <c r="D471">
        <v>433</v>
      </c>
      <c r="E471" t="s">
        <v>25</v>
      </c>
      <c r="F471" s="6">
        <v>252.57</v>
      </c>
      <c r="G471">
        <f t="shared" si="7"/>
        <v>109362.81</v>
      </c>
    </row>
    <row r="472" spans="1:7" x14ac:dyDescent="0.3">
      <c r="A472">
        <v>2471</v>
      </c>
      <c r="B472" t="s">
        <v>8</v>
      </c>
      <c r="C472" t="s">
        <v>6</v>
      </c>
      <c r="D472">
        <v>9</v>
      </c>
      <c r="E472" t="s">
        <v>25</v>
      </c>
      <c r="F472" s="6">
        <v>252.57</v>
      </c>
      <c r="G472">
        <f t="shared" si="7"/>
        <v>2273.13</v>
      </c>
    </row>
    <row r="473" spans="1:7" x14ac:dyDescent="0.3">
      <c r="A473">
        <v>2472</v>
      </c>
      <c r="B473" t="s">
        <v>18</v>
      </c>
      <c r="C473" t="s">
        <v>6</v>
      </c>
      <c r="D473">
        <v>153</v>
      </c>
      <c r="E473" t="s">
        <v>26</v>
      </c>
      <c r="F473" s="6">
        <v>252.57</v>
      </c>
      <c r="G473">
        <f t="shared" si="7"/>
        <v>38643.21</v>
      </c>
    </row>
    <row r="474" spans="1:7" x14ac:dyDescent="0.3">
      <c r="A474">
        <v>2473</v>
      </c>
      <c r="B474" t="s">
        <v>18</v>
      </c>
      <c r="C474" t="s">
        <v>19</v>
      </c>
      <c r="D474">
        <v>304</v>
      </c>
      <c r="E474" t="s">
        <v>25</v>
      </c>
      <c r="F474" s="6">
        <v>252.57</v>
      </c>
      <c r="G474">
        <f t="shared" si="7"/>
        <v>76781.279999999999</v>
      </c>
    </row>
    <row r="475" spans="1:7" x14ac:dyDescent="0.3">
      <c r="A475">
        <v>2474</v>
      </c>
      <c r="B475" t="s">
        <v>11</v>
      </c>
      <c r="C475" t="s">
        <v>6</v>
      </c>
      <c r="D475">
        <v>152</v>
      </c>
      <c r="E475" t="s">
        <v>25</v>
      </c>
      <c r="F475" s="6">
        <v>252.57</v>
      </c>
      <c r="G475">
        <f t="shared" si="7"/>
        <v>38390.639999999999</v>
      </c>
    </row>
    <row r="476" spans="1:7" x14ac:dyDescent="0.3">
      <c r="A476">
        <v>2475</v>
      </c>
      <c r="B476" t="s">
        <v>8</v>
      </c>
      <c r="C476" t="s">
        <v>17</v>
      </c>
      <c r="D476">
        <v>298</v>
      </c>
      <c r="E476" t="s">
        <v>25</v>
      </c>
      <c r="F476" s="6">
        <v>252.57</v>
      </c>
      <c r="G476">
        <f t="shared" si="7"/>
        <v>75265.86</v>
      </c>
    </row>
    <row r="477" spans="1:7" x14ac:dyDescent="0.3">
      <c r="A477">
        <v>2476</v>
      </c>
      <c r="B477" t="s">
        <v>18</v>
      </c>
      <c r="C477" t="s">
        <v>9</v>
      </c>
      <c r="D477">
        <v>202</v>
      </c>
      <c r="E477" t="s">
        <v>25</v>
      </c>
      <c r="F477" s="6">
        <v>252.57</v>
      </c>
      <c r="G477">
        <f t="shared" si="7"/>
        <v>51019.14</v>
      </c>
    </row>
    <row r="478" spans="1:7" x14ac:dyDescent="0.3">
      <c r="A478">
        <v>2477</v>
      </c>
      <c r="B478" t="s">
        <v>18</v>
      </c>
      <c r="C478" t="s">
        <v>17</v>
      </c>
      <c r="D478">
        <v>179</v>
      </c>
      <c r="E478" t="s">
        <v>25</v>
      </c>
      <c r="F478" s="6">
        <v>252.57</v>
      </c>
      <c r="G478">
        <f t="shared" si="7"/>
        <v>45210.03</v>
      </c>
    </row>
    <row r="479" spans="1:7" x14ac:dyDescent="0.3">
      <c r="A479">
        <v>2478</v>
      </c>
      <c r="B479" t="s">
        <v>5</v>
      </c>
      <c r="C479" t="s">
        <v>6</v>
      </c>
      <c r="D479">
        <v>351</v>
      </c>
      <c r="E479" t="s">
        <v>26</v>
      </c>
      <c r="F479" s="6">
        <v>252.57</v>
      </c>
      <c r="G479">
        <f t="shared" si="7"/>
        <v>88652.069999999992</v>
      </c>
    </row>
    <row r="480" spans="1:7" x14ac:dyDescent="0.3">
      <c r="A480">
        <v>2479</v>
      </c>
      <c r="B480" t="s">
        <v>8</v>
      </c>
      <c r="C480" t="s">
        <v>17</v>
      </c>
      <c r="D480">
        <v>126</v>
      </c>
      <c r="E480" t="s">
        <v>25</v>
      </c>
      <c r="F480" s="6">
        <v>252.57</v>
      </c>
      <c r="G480">
        <f t="shared" si="7"/>
        <v>31823.82</v>
      </c>
    </row>
    <row r="481" spans="1:7" x14ac:dyDescent="0.3">
      <c r="A481">
        <v>2480</v>
      </c>
      <c r="B481" t="s">
        <v>8</v>
      </c>
      <c r="C481" t="s">
        <v>15</v>
      </c>
      <c r="D481">
        <v>128</v>
      </c>
      <c r="E481" t="s">
        <v>25</v>
      </c>
      <c r="F481" s="6">
        <v>252.57</v>
      </c>
      <c r="G481">
        <f t="shared" si="7"/>
        <v>32328.959999999999</v>
      </c>
    </row>
    <row r="482" spans="1:7" x14ac:dyDescent="0.3">
      <c r="A482">
        <v>2481</v>
      </c>
      <c r="B482" t="s">
        <v>13</v>
      </c>
      <c r="C482" t="s">
        <v>15</v>
      </c>
      <c r="D482">
        <v>8</v>
      </c>
      <c r="E482" t="s">
        <v>26</v>
      </c>
      <c r="F482" s="6">
        <v>252.57</v>
      </c>
      <c r="G482">
        <f t="shared" si="7"/>
        <v>2020.56</v>
      </c>
    </row>
    <row r="483" spans="1:7" x14ac:dyDescent="0.3">
      <c r="A483">
        <v>2482</v>
      </c>
      <c r="B483" t="s">
        <v>21</v>
      </c>
      <c r="C483" t="s">
        <v>6</v>
      </c>
      <c r="D483">
        <v>58</v>
      </c>
      <c r="E483" t="s">
        <v>25</v>
      </c>
      <c r="F483" s="6">
        <v>252.57</v>
      </c>
      <c r="G483">
        <f t="shared" si="7"/>
        <v>14649.06</v>
      </c>
    </row>
    <row r="484" spans="1:7" x14ac:dyDescent="0.3">
      <c r="A484">
        <v>2483</v>
      </c>
      <c r="B484" t="s">
        <v>5</v>
      </c>
      <c r="C484" t="s">
        <v>9</v>
      </c>
      <c r="D484">
        <v>76</v>
      </c>
      <c r="E484" t="s">
        <v>25</v>
      </c>
      <c r="F484" s="6">
        <v>252.57</v>
      </c>
      <c r="G484">
        <f t="shared" si="7"/>
        <v>19195.32</v>
      </c>
    </row>
    <row r="485" spans="1:7" x14ac:dyDescent="0.3">
      <c r="A485">
        <v>2484</v>
      </c>
      <c r="B485" t="s">
        <v>5</v>
      </c>
      <c r="C485" t="s">
        <v>9</v>
      </c>
      <c r="D485">
        <v>437</v>
      </c>
      <c r="E485" t="s">
        <v>25</v>
      </c>
      <c r="F485" s="6">
        <v>252.57</v>
      </c>
      <c r="G485">
        <f t="shared" si="7"/>
        <v>110373.09</v>
      </c>
    </row>
    <row r="486" spans="1:7" x14ac:dyDescent="0.3">
      <c r="A486">
        <v>2485</v>
      </c>
      <c r="B486" t="s">
        <v>13</v>
      </c>
      <c r="C486" t="s">
        <v>6</v>
      </c>
      <c r="D486">
        <v>300</v>
      </c>
      <c r="E486" t="s">
        <v>25</v>
      </c>
      <c r="F486" s="6">
        <v>252.57</v>
      </c>
      <c r="G486">
        <f t="shared" si="7"/>
        <v>75771</v>
      </c>
    </row>
    <row r="487" spans="1:7" x14ac:dyDescent="0.3">
      <c r="A487">
        <v>2486</v>
      </c>
      <c r="B487" t="s">
        <v>5</v>
      </c>
      <c r="C487" t="s">
        <v>9</v>
      </c>
      <c r="D487">
        <v>462</v>
      </c>
      <c r="E487" t="s">
        <v>25</v>
      </c>
      <c r="F487" s="6">
        <v>252.57</v>
      </c>
      <c r="G487">
        <f t="shared" si="7"/>
        <v>116687.34</v>
      </c>
    </row>
    <row r="488" spans="1:7" x14ac:dyDescent="0.3">
      <c r="A488">
        <v>2487</v>
      </c>
      <c r="B488" t="s">
        <v>11</v>
      </c>
      <c r="C488" t="s">
        <v>19</v>
      </c>
      <c r="D488">
        <v>480</v>
      </c>
      <c r="E488" t="s">
        <v>25</v>
      </c>
      <c r="F488" s="6">
        <v>252.57</v>
      </c>
      <c r="G488">
        <f t="shared" si="7"/>
        <v>121233.59999999999</v>
      </c>
    </row>
    <row r="489" spans="1:7" x14ac:dyDescent="0.3">
      <c r="A489">
        <v>2488</v>
      </c>
      <c r="B489" t="s">
        <v>18</v>
      </c>
      <c r="C489" t="s">
        <v>17</v>
      </c>
      <c r="D489">
        <v>427</v>
      </c>
      <c r="E489" t="s">
        <v>25</v>
      </c>
      <c r="F489" s="6">
        <v>252.57</v>
      </c>
      <c r="G489">
        <f t="shared" si="7"/>
        <v>107847.39</v>
      </c>
    </row>
    <row r="490" spans="1:7" x14ac:dyDescent="0.3">
      <c r="A490">
        <v>2489</v>
      </c>
      <c r="B490" t="s">
        <v>5</v>
      </c>
      <c r="C490" t="s">
        <v>15</v>
      </c>
      <c r="D490">
        <v>322</v>
      </c>
      <c r="E490" t="s">
        <v>25</v>
      </c>
      <c r="F490" s="6">
        <v>252.57</v>
      </c>
      <c r="G490">
        <f t="shared" si="7"/>
        <v>81327.539999999994</v>
      </c>
    </row>
    <row r="491" spans="1:7" x14ac:dyDescent="0.3">
      <c r="A491">
        <v>2490</v>
      </c>
      <c r="B491" t="s">
        <v>11</v>
      </c>
      <c r="C491" t="s">
        <v>17</v>
      </c>
      <c r="D491">
        <v>388</v>
      </c>
      <c r="E491" t="s">
        <v>25</v>
      </c>
      <c r="F491" s="6">
        <v>252.57</v>
      </c>
      <c r="G491">
        <f t="shared" si="7"/>
        <v>97997.16</v>
      </c>
    </row>
    <row r="492" spans="1:7" x14ac:dyDescent="0.3">
      <c r="A492">
        <v>2491</v>
      </c>
      <c r="B492" t="s">
        <v>13</v>
      </c>
      <c r="C492" t="s">
        <v>6</v>
      </c>
      <c r="D492">
        <v>434</v>
      </c>
      <c r="E492" t="s">
        <v>25</v>
      </c>
      <c r="F492" s="6">
        <v>252.57</v>
      </c>
      <c r="G492">
        <f t="shared" si="7"/>
        <v>109615.37999999999</v>
      </c>
    </row>
    <row r="493" spans="1:7" x14ac:dyDescent="0.3">
      <c r="A493">
        <v>2492</v>
      </c>
      <c r="B493" t="s">
        <v>5</v>
      </c>
      <c r="C493" t="s">
        <v>15</v>
      </c>
      <c r="D493">
        <v>300</v>
      </c>
      <c r="E493" t="s">
        <v>25</v>
      </c>
      <c r="F493" s="6">
        <v>252.57</v>
      </c>
      <c r="G493">
        <f t="shared" si="7"/>
        <v>75771</v>
      </c>
    </row>
    <row r="494" spans="1:7" x14ac:dyDescent="0.3">
      <c r="A494">
        <v>2493</v>
      </c>
      <c r="B494" t="s">
        <v>5</v>
      </c>
      <c r="C494" t="s">
        <v>17</v>
      </c>
      <c r="D494">
        <v>247</v>
      </c>
      <c r="E494" t="s">
        <v>25</v>
      </c>
      <c r="F494" s="6">
        <v>252.57</v>
      </c>
      <c r="G494">
        <f t="shared" si="7"/>
        <v>62384.79</v>
      </c>
    </row>
    <row r="495" spans="1:7" x14ac:dyDescent="0.3">
      <c r="A495">
        <v>2494</v>
      </c>
      <c r="B495" t="s">
        <v>16</v>
      </c>
      <c r="C495" t="s">
        <v>19</v>
      </c>
      <c r="D495">
        <v>365</v>
      </c>
      <c r="E495" t="s">
        <v>25</v>
      </c>
      <c r="F495" s="6">
        <v>252.57</v>
      </c>
      <c r="G495">
        <f t="shared" si="7"/>
        <v>92188.05</v>
      </c>
    </row>
    <row r="496" spans="1:7" x14ac:dyDescent="0.3">
      <c r="A496">
        <v>2495</v>
      </c>
      <c r="B496" t="s">
        <v>18</v>
      </c>
      <c r="C496" t="s">
        <v>15</v>
      </c>
      <c r="D496">
        <v>179</v>
      </c>
      <c r="E496" t="s">
        <v>25</v>
      </c>
      <c r="F496" s="6">
        <v>252.57</v>
      </c>
      <c r="G496">
        <f t="shared" si="7"/>
        <v>45210.03</v>
      </c>
    </row>
    <row r="497" spans="1:7" x14ac:dyDescent="0.3">
      <c r="A497">
        <v>2496</v>
      </c>
      <c r="B497" t="s">
        <v>5</v>
      </c>
      <c r="C497" t="s">
        <v>6</v>
      </c>
      <c r="D497">
        <v>371</v>
      </c>
      <c r="E497" t="s">
        <v>25</v>
      </c>
      <c r="F497" s="6">
        <v>252.57</v>
      </c>
      <c r="G497">
        <f t="shared" si="7"/>
        <v>93703.47</v>
      </c>
    </row>
    <row r="498" spans="1:7" x14ac:dyDescent="0.3">
      <c r="A498">
        <v>2497</v>
      </c>
      <c r="B498" t="s">
        <v>5</v>
      </c>
      <c r="C498" t="s">
        <v>9</v>
      </c>
      <c r="D498">
        <v>34</v>
      </c>
      <c r="E498" t="s">
        <v>25</v>
      </c>
      <c r="F498" s="6">
        <v>252.57</v>
      </c>
      <c r="G498">
        <f t="shared" si="7"/>
        <v>8587.3799999999992</v>
      </c>
    </row>
    <row r="499" spans="1:7" x14ac:dyDescent="0.3">
      <c r="A499">
        <v>2498</v>
      </c>
      <c r="B499" t="s">
        <v>21</v>
      </c>
      <c r="C499" t="s">
        <v>19</v>
      </c>
      <c r="D499">
        <v>353</v>
      </c>
      <c r="E499" t="s">
        <v>25</v>
      </c>
      <c r="F499" s="6">
        <v>252.57</v>
      </c>
      <c r="G499">
        <f t="shared" si="7"/>
        <v>89157.209999999992</v>
      </c>
    </row>
    <row r="500" spans="1:7" x14ac:dyDescent="0.3">
      <c r="A500">
        <v>2499</v>
      </c>
      <c r="B500" t="s">
        <v>21</v>
      </c>
      <c r="C500" t="s">
        <v>9</v>
      </c>
      <c r="D500">
        <v>333</v>
      </c>
      <c r="E500" t="s">
        <v>25</v>
      </c>
      <c r="F500" s="6">
        <v>252.57</v>
      </c>
      <c r="G500">
        <f t="shared" si="7"/>
        <v>84105.81</v>
      </c>
    </row>
    <row r="501" spans="1:7" x14ac:dyDescent="0.3">
      <c r="A501">
        <v>2500</v>
      </c>
      <c r="B501" t="s">
        <v>13</v>
      </c>
      <c r="C501" t="s">
        <v>17</v>
      </c>
      <c r="D501">
        <v>236</v>
      </c>
      <c r="E501" t="s">
        <v>25</v>
      </c>
      <c r="F501" s="6">
        <v>252.57</v>
      </c>
      <c r="G501">
        <f t="shared" si="7"/>
        <v>59606.52</v>
      </c>
    </row>
    <row r="502" spans="1:7" x14ac:dyDescent="0.3">
      <c r="D502">
        <f>SUM(D2:D501)</f>
        <v>122313</v>
      </c>
      <c r="G502">
        <f>SUBTOTAL(109,inventory[Inventory Value])</f>
        <v>30892594.410000008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u 6 t S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7 q 1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t S W k T O s F a F A Q A A R w Q A A B M A H A B G b 3 J t d W x h c y 9 T Z W N 0 a W 9 u M S 5 t I K I Y A C i g F A A A A A A A A A A A A A A A A A A A A A A A A A A A A N 1 S w W o b M R C 9 G / w P Y n u x Q S x 1 a B K a s g e z b m k v p c X u K V s W R T v Z i G h H R j M y N S b / 3 l m v a 6 c k k B 5 K D 9 V F o / d G b 2 a k R 2 D Z B V T L Y Z + 9 G 4 / G I 7 o z E R p F x g P V j W G j C u W B x y M l a x l S t C B I S Z t 8 E W z q A H n y w X n I y 4 A s B 5 p k 5 V X 1 j S B S 9 X Z 2 e f m 6 W g D d c 1 h X C 9 G q 5 2 j 8 l h z V c y L X Y n + 9 6 o t U p 3 q 5 p U 0 2 1 d c L 8 K 5 z D L H I d K Z V G X z q k I o L r d 6 j D Y 3 D t p i d n Z 9 p 9 T U F h i V v P R S n M P 8 c E L 5 P 9 d D 3 q + x L D J 1 w j f o I p p H m M h l i Z W 4 k 8 c A c 8 M k w o l b X B 3 z u / d I a b y I V H N N j y f L O Y C u K q + 0 a T n K r a J B u Q + y G h n u S J s / U 1 7 t d F q K E t W t k v E / I F 2 / y P v t B q 1 2 2 j q F J l m s 0 H Q j L g i u G H 7 w n r W F o Q 9 w + I Q Y 9 e c T j n T 7 e U x E 2 g O m I Y + p u I B 6 Y V j 7 / N 6 2 H 6 X j k 8 N k 5 H 3 v E o W i y N P J v L H I s 9 4 J D z v 8 j h / z y w d / z C H G w 9 7 U X O / i n k i F x H W 7 r f c 4 f O + I n U E s B A i 0 A F A A C A A g A u 6 t S W s i A H 7 C m A A A A 9 w A A A B I A A A A A A A A A A A A A A A A A A A A A A E N v b m Z p Z y 9 Q Y W N r Y W d l L n h t b F B L A Q I t A B Q A A g A I A L u r U l o P y u m r p A A A A O k A A A A T A A A A A A A A A A A A A A A A A P I A A A B b Q 2 9 u d G V u d F 9 U e X B l c 1 0 u e G 1 s U E s B A i 0 A F A A C A A g A u 6 t S W k T O s F a F A Q A A R w Q A A B M A A A A A A A A A A A A A A A A A 4 w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U A A A A A A A B E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T Z j M D A z O C 0 0 O D g 5 L T Q w Y 2 I t Y W N k M i 1 i M T M x M m Z m Y j Q 2 Z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Z X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4 V D E 1 O j U 5 O j E 3 L j c z M T k y M D B a I i A v P j x F b n R y e S B U e X B l P S J G a W x s Q 2 9 s d W 1 u V H l w Z X M i I F Z h b H V l P S J z Q X d Z R 0 N R V U c i I C 8 + P E V u d H J 5 I F R 5 c G U 9 I k Z p b G x D b 2 x 1 b W 5 O Y W 1 l c y I g V m F s d W U 9 I n N b J n F 1 b 3 Q 7 b 3 J k Z X J f a W Q m c X V v d D s s J n F 1 b 3 Q 7 c H J v Z H V j d F 9 u Y W 1 l J n F 1 b 3 Q 7 L C Z x d W 9 0 O 2 N h d G V n b 3 J 5 J n F 1 b 3 Q 7 L C Z x d W 9 0 O 2 9 y Z G V y X 2 R h d G U m c X V v d D s s J n F 1 b 3 Q 7 c m V 2 Z W 5 1 Z S Z x d W 9 0 O y w m c X V v d D t y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1 9 k Y X R h L 0 F 1 d G 9 S Z W 1 v d m V k Q 2 9 s d W 1 u c z E u e 2 9 y Z G V y X 2 l k L D B 9 J n F 1 b 3 Q 7 L C Z x d W 9 0 O 1 N l Y 3 R p b 2 4 x L 3 N h b G V z X 2 R h d G E v Q X V 0 b 1 J l b W 9 2 Z W R D b 2 x 1 b W 5 z M S 5 7 c H J v Z H V j d F 9 u Y W 1 l L D F 9 J n F 1 b 3 Q 7 L C Z x d W 9 0 O 1 N l Y 3 R p b 2 4 x L 3 N h b G V z X 2 R h d G E v Q X V 0 b 1 J l b W 9 2 Z W R D b 2 x 1 b W 5 z M S 5 7 Y 2 F 0 Z W d v c n k s M n 0 m c X V v d D s s J n F 1 b 3 Q 7 U 2 V j d G l v b j E v c 2 F s Z X N f Z G F 0 Y S 9 B d X R v U m V t b 3 Z l Z E N v b H V t b n M x L n t v c m R l c l 9 k Y X R l L D N 9 J n F 1 b 3 Q 7 L C Z x d W 9 0 O 1 N l Y 3 R p b 2 4 x L 3 N h b G V z X 2 R h d G E v Q X V 0 b 1 J l b W 9 2 Z W R D b 2 x 1 b W 5 z M S 5 7 c m V 2 Z W 5 1 Z S w 0 f S Z x d W 9 0 O y w m c X V v d D t T Z W N 0 a W 9 u M S 9 z Y W x l c 1 9 k Y X R h L 0 F 1 d G 9 S Z W 1 v d m V k Q 2 9 s d W 1 u c z E u e 3 J l Z 2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x l c 1 9 k Y X R h L 0 F 1 d G 9 S Z W 1 v d m V k Q 2 9 s d W 1 u c z E u e 2 9 y Z G V y X 2 l k L D B 9 J n F 1 b 3 Q 7 L C Z x d W 9 0 O 1 N l Y 3 R p b 2 4 x L 3 N h b G V z X 2 R h d G E v Q X V 0 b 1 J l b W 9 2 Z W R D b 2 x 1 b W 5 z M S 5 7 c H J v Z H V j d F 9 u Y W 1 l L D F 9 J n F 1 b 3 Q 7 L C Z x d W 9 0 O 1 N l Y 3 R p b 2 4 x L 3 N h b G V z X 2 R h d G E v Q X V 0 b 1 J l b W 9 2 Z W R D b 2 x 1 b W 5 z M S 5 7 Y 2 F 0 Z W d v c n k s M n 0 m c X V v d D s s J n F 1 b 3 Q 7 U 2 V j d G l v b j E v c 2 F s Z X N f Z G F 0 Y S 9 B d X R v U m V t b 3 Z l Z E N v b H V t b n M x L n t v c m R l c l 9 k Y X R l L D N 9 J n F 1 b 3 Q 7 L C Z x d W 9 0 O 1 N l Y 3 R p b 2 4 x L 3 N h b G V z X 2 R h d G E v Q X V 0 b 1 J l b W 9 2 Z W R D b 2 x 1 b W 5 z M S 5 7 c m V 2 Z W 5 1 Z S w 0 f S Z x d W 9 0 O y w m c X V v d D t T Z W N 0 a W 9 u M S 9 z Y W x l c 1 9 k Y X R h L 0 F 1 d G 9 S Z W 1 v d m V k Q 2 9 s d W 1 u c z E u e 3 J l Z 2 l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m Q x N T J h N y 0 0 N G J m L T Q 1 Z T c t Y j Q 4 Z S 0 3 N D M 0 N 2 Y 0 M j Q x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W 5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F Q x N T o 1 O T o 1 N C 4 5 N z A 4 N z k 3 W i I g L z 4 8 R W 5 0 c n k g V H l w Z T 0 i R m l s b E N v b H V t b l R 5 c G V z I i B W Y W x 1 Z T 0 i c 0 F 3 W U d B d 1 k 9 I i A v P j x F b n R y e S B U e X B l P S J G a W x s Q 2 9 s d W 1 u T m F t Z X M i I F Z h b H V l P S J z W y Z x d W 9 0 O 3 B y b 2 R 1 Y 3 R f a W Q m c X V v d D s s J n F 1 b 3 Q 7 c H J v Z H V j d F 9 u Y W 1 l J n F 1 b 3 Q 7 L C Z x d W 9 0 O 2 N h d G V n b 3 J 5 J n F 1 b 3 Q 7 L C Z x d W 9 0 O 3 N 0 b 2 N r X 2 x l d m V s J n F 1 b 3 Q 7 L C Z x d W 9 0 O 2 9 1 d F 9 v Z l 9 z d G 9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u d G 9 y e S 9 B d X R v U m V t b 3 Z l Z E N v b H V t b n M x L n t w c m 9 k d W N 0 X 2 l k L D B 9 J n F 1 b 3 Q 7 L C Z x d W 9 0 O 1 N l Y 3 R p b 2 4 x L 2 l u d m V u d G 9 y e S 9 B d X R v U m V t b 3 Z l Z E N v b H V t b n M x L n t w c m 9 k d W N 0 X 2 5 h b W U s M X 0 m c X V v d D s s J n F 1 b 3 Q 7 U 2 V j d G l v b j E v a W 5 2 Z W 5 0 b 3 J 5 L 0 F 1 d G 9 S Z W 1 v d m V k Q 2 9 s d W 1 u c z E u e 2 N h d G V n b 3 J 5 L D J 9 J n F 1 b 3 Q 7 L C Z x d W 9 0 O 1 N l Y 3 R p b 2 4 x L 2 l u d m V u d G 9 y e S 9 B d X R v U m V t b 3 Z l Z E N v b H V t b n M x L n t z d G 9 j a 1 9 s Z X Z l b C w z f S Z x d W 9 0 O y w m c X V v d D t T Z W N 0 a W 9 u M S 9 p b n Z l b n R v c n k v Q X V 0 b 1 J l b W 9 2 Z W R D b 2 x 1 b W 5 z M S 5 7 b 3 V 0 X 2 9 m X 3 N 0 b 2 N r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d m V u d G 9 y e S 9 B d X R v U m V t b 3 Z l Z E N v b H V t b n M x L n t w c m 9 k d W N 0 X 2 l k L D B 9 J n F 1 b 3 Q 7 L C Z x d W 9 0 O 1 N l Y 3 R p b 2 4 x L 2 l u d m V u d G 9 y e S 9 B d X R v U m V t b 3 Z l Z E N v b H V t b n M x L n t w c m 9 k d W N 0 X 2 5 h b W U s M X 0 m c X V v d D s s J n F 1 b 3 Q 7 U 2 V j d G l v b j E v a W 5 2 Z W 5 0 b 3 J 5 L 0 F 1 d G 9 S Z W 1 v d m V k Q 2 9 s d W 1 u c z E u e 2 N h d G V n b 3 J 5 L D J 9 J n F 1 b 3 Q 7 L C Z x d W 9 0 O 1 N l Y 3 R p b 2 4 x L 2 l u d m V u d G 9 y e S 9 B d X R v U m V t b 3 Z l Z E N v b H V t b n M x L n t z d G 9 j a 1 9 s Z X Z l b C w z f S Z x d W 9 0 O y w m c X V v d D t T Z W N 0 a W 9 u M S 9 p b n Z l b n R v c n k v Q X V 0 b 1 J l b W 9 2 Z W R D b 2 x 1 b W 5 z M S 5 7 b 3 V 0 X 2 9 m X 3 N 0 b 2 N r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l b n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f f 2 z G J w / R L / t i p B c K A h D A A A A A A I A A A A A A B B m A A A A A Q A A I A A A A G L L a w 2 o M N 4 X k E 8 s 8 U 9 x Y t 1 F o U G X C z Z r q f / i U S Q 8 A 7 v Q A A A A A A 6 A A A A A A g A A I A A A A F z l 5 o W G p / i e r O V + I B / X A y l n 1 B 1 q 4 l e H 1 w k y v 5 C d C H A v U A A A A P c u b J m + f W v 7 q z J i k r V 5 G X a 8 0 M t b 0 T v O r l R K 8 X i G D s z Y T 3 9 t T L k 7 2 p x a 9 0 w 4 h L g x k U 6 B q F 9 5 L 3 4 U M k 8 S H s F 4 t v o J M S 2 d N c S 9 g n 4 L 0 3 6 V s x r D Q A A A A C r + / 3 J V g z y Q F K N h + C i O 2 n m 0 C v D h N S M c 6 a B a N i d Q d 3 f 3 x N m / k O s + N 9 q l h O F a L Y v N t 1 o f F W 0 D O + i w R U P x 0 s 4 9 E 9 I = < / D a t a M a s h u p > 
</file>

<file path=customXml/itemProps1.xml><?xml version="1.0" encoding="utf-8"?>
<ds:datastoreItem xmlns:ds="http://schemas.openxmlformats.org/officeDocument/2006/customXml" ds:itemID="{DCEAB311-2298-4DB3-9772-FF9DF487EC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Revenue_performance</vt:lpstr>
      <vt:lpstr>Monthly_salestrend</vt:lpstr>
      <vt:lpstr>Product_revenue</vt:lpstr>
      <vt:lpstr>sales_data</vt:lpstr>
      <vt:lpstr>Inventory_performance</vt:lpstr>
      <vt:lpstr>Sheet1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Sharry D</dc:creator>
  <cp:lastModifiedBy>Sharry D</cp:lastModifiedBy>
  <dcterms:created xsi:type="dcterms:W3CDTF">2025-02-18T15:56:22Z</dcterms:created>
  <dcterms:modified xsi:type="dcterms:W3CDTF">2025-02-20T14:15:39Z</dcterms:modified>
</cp:coreProperties>
</file>