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44448923497677C7/Documents/"/>
    </mc:Choice>
  </mc:AlternateContent>
  <xr:revisionPtr revIDLastSave="336" documentId="8_{4CE26C1C-16D1-458C-9C82-208052FFB294}" xr6:coauthVersionLast="47" xr6:coauthVersionMax="47" xr10:uidLastSave="{CE78A91B-B75C-491E-B766-E16E7AE1ABBE}"/>
  <bookViews>
    <workbookView xWindow="11424" yWindow="0" windowWidth="11712" windowHeight="12336" firstSheet="2" activeTab="3" xr2:uid="{00000000-000D-0000-FFFF-FFFF00000000}"/>
  </bookViews>
  <sheets>
    <sheet name="bike_buyers" sheetId="1" r:id="rId1"/>
    <sheet name="working sheet" sheetId="4" r:id="rId2"/>
    <sheet name="Instructions" sheetId="5" r:id="rId3"/>
    <sheet name="Dashboard" sheetId="2" r:id="rId4"/>
    <sheet name="Pivot table "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7"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<sst xmlns="http://schemas.openxmlformats.org/spreadsheetml/2006/main" count="16280" uniqueCount="65">
  <si>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</si>
  <si>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</si>
  <si>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</si>
  <si>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</si>
  <si>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</si>
  <si>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</si>
  <si>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</si>
  <si>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</si>
  <si>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</si>
  <si>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</si>
  <si>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</si>
  <si>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</si>
  <si>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</si>
  <si>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</si>
  <si>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</si>
  <si>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</si>
  <si>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</si>
  <si>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</si>
  <si>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</si>
  <si>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</si>
  <si>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</si>
  <si>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</si>
  <si>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</si>
  <si>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</si>
  <si>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</si>
  <si>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</si>
  <si>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</si>
  <si>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</si>
  <si>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</si>
  <si>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</si>
  <si>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</si>
  <si>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</si>
  <si>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</si>
  <si>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</si>
  <si>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</si>
  <si>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</si>
  <si>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</si>
  <si>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</si>
  <si>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</si>
  <si>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</si>
  <si>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1. create filters for all data</t>
  </si>
  <si>
    <t>2. remove all duplicates</t>
  </si>
  <si>
    <t>3. use CTRL H to replace all M, S, M, F with the words they mean</t>
  </si>
  <si>
    <t>Age brackets</t>
  </si>
  <si>
    <t>4. we want to group the ages up to make it easier to interpret, so use F(L2&lt;31,"Adolescent", "invalid").</t>
  </si>
  <si>
    <t>5. now build on this, you can make many if statements in 1. just so there are 3 categories  of age "IF(L2&gt;54, "Old",IF(L2&gt;=31,"Middle Age",IF(L2&lt;31,"Adolescent", "invalid")))"</t>
  </si>
  <si>
    <t>Marrital Status</t>
  </si>
  <si>
    <t>6. Make a pivot table and copy and paste all the working sheet data into the table range by CTRL A</t>
  </si>
  <si>
    <t>Row Labels</t>
  </si>
  <si>
    <t>Grand Total</t>
  </si>
  <si>
    <t>Column Labels</t>
  </si>
  <si>
    <t>Average of Income</t>
  </si>
  <si>
    <t>Count of Purchased Bike</t>
  </si>
  <si>
    <t>7. u can change what shows up in the values section of pivot table by clicking the arrow then values field settings, then select sum or average or count etc. and then v</t>
  </si>
  <si>
    <t>8. make another pivot table, this time we are working on the "miles" part of data. We want 10+miles to be at the bottom of table, so go back to working sheet, CTRL H and replace all 10+ miles to 10 miles+.</t>
  </si>
  <si>
    <t>10 Miles+</t>
  </si>
  <si>
    <t>Adolescent</t>
  </si>
  <si>
    <t>Middle Age</t>
  </si>
  <si>
    <t>Old</t>
  </si>
  <si>
    <t>9. make another pivot table and just llok at age and purchase of bike</t>
  </si>
  <si>
    <t>10. now sopy all the charts into the dashboard section. Highlight all the cells -&gt; view-&gt; show -&gt; uncheck the gridlines</t>
  </si>
  <si>
    <t>Bike Sales Dashboard</t>
  </si>
  <si>
    <t>11. click the gender graph, pivot table analyse, insert slicer, select  marrital status</t>
  </si>
  <si>
    <t xml:space="preserve">12. Now click that new table made, -&gt; slicer -&gt; report connection -&gt; select all the pivot tables -&gt; ok. This will show you the difference between married and single in all graphs </t>
  </si>
  <si>
    <t>13. Now do the same for region and education. Isnt it sickkk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</si>
</sst>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4E43-41C9-A036-6B86C36C991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4E43-41C9-A036-6B86C36C991C}"/>
            </c:ext>
          </c:extLst>
        </c:ser>
        <c:dLbls>
          <c:showLegendKey val="0"/>
          <c:showVal val="0"/>
          <c:showCatName val="0"/>
          <c:showSerName val="0"/>
          <c:showPercent val="0"/>
          <c:showBubbleSize val="0"/>
        </c:dLbls>
        <c:gapWidth val="219"/>
        <c:overlap val="-27"/>
        <c:axId val="134271264"/>
        <c:axId val="134271744"/>
      </c:barChart>
      <c:catAx>
        <c:axId val="13427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71744"/>
        <c:crosses val="autoZero"/>
        <c:auto val="1"/>
        <c:lblAlgn val="ctr"/>
        <c:lblOffset val="100"/>
        <c:noMultiLvlLbl val="0"/>
      </c:catAx>
      <c:valAx>
        <c:axId val="13427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7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'!$B$12:$B$13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'!$A$14:$A$19</c:f>
              <c:strCache>
                <c:ptCount val="5"/>
                <c:pt idx="0">
                  <c:v>0-1 Miles</c:v>
                </c:pt>
                <c:pt idx="1">
                  <c:v>1-2 Miles</c:v>
                </c:pt>
                <c:pt idx="2">
                  <c:v>2-5 Miles</c:v>
                </c:pt>
                <c:pt idx="3">
                  <c:v>5-10 Miles</c:v>
                </c:pt>
                <c:pt idx="4">
                  <c:v>10 Miles+</c:v>
                </c:pt>
              </c:strCache>
            </c:strRef>
          </c:cat>
          <c:val>
            <c:numRef>
              <c:f>'Pivot table '!$B$14:$B$19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1-434F-925A-41C914782B37}"/>
            </c:ext>
          </c:extLst>
        </c:ser>
        <c:ser>
          <c:idx val="1"/>
          <c:order val="1"/>
          <c:tx>
            <c:strRef>
              <c:f>'Pivot table '!$C$12:$C$13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'!$A$14:$A$19</c:f>
              <c:strCache>
                <c:ptCount val="5"/>
                <c:pt idx="0">
                  <c:v>0-1 Miles</c:v>
                </c:pt>
                <c:pt idx="1">
                  <c:v>1-2 Miles</c:v>
                </c:pt>
                <c:pt idx="2">
                  <c:v>2-5 Miles</c:v>
                </c:pt>
                <c:pt idx="3">
                  <c:v>5-10 Miles</c:v>
                </c:pt>
                <c:pt idx="4">
                  <c:v>10 Miles+</c:v>
                </c:pt>
              </c:strCache>
            </c:strRef>
          </c:cat>
          <c:val>
            <c:numRef>
              <c:f>'Pivot table '!$C$14:$C$19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A1-434F-925A-41C914782B37}"/>
            </c:ext>
          </c:extLst>
        </c:ser>
        <c:dLbls>
          <c:showLegendKey val="0"/>
          <c:showVal val="0"/>
          <c:showCatName val="0"/>
          <c:showSerName val="0"/>
          <c:showPercent val="0"/>
          <c:showBubbleSize val="0"/>
        </c:dLbls>
        <c:marker val="1"/>
        <c:smooth val="0"/>
        <c:axId val="272620160"/>
        <c:axId val="272621120"/>
      </c:lineChart>
      <c:catAx>
        <c:axId val="272620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621120"/>
        <c:crosses val="autoZero"/>
        <c:auto val="1"/>
        <c:lblAlgn val="ctr"/>
        <c:lblOffset val="100"/>
        <c:noMultiLvlLbl val="0"/>
      </c:catAx>
      <c:valAx>
        <c:axId val="272621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62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'!$A$39:$A$42</c:f>
              <c:strCache>
                <c:ptCount val="3"/>
                <c:pt idx="0">
                  <c:v>Adolescent</c:v>
                </c:pt>
                <c:pt idx="1">
                  <c:v>Middle Age</c:v>
                </c:pt>
                <c:pt idx="2">
                  <c:v>Old</c:v>
                </c:pt>
              </c:strCache>
            </c:strRef>
          </c:cat>
          <c:val>
            <c:numRef>
              <c:f>'Pivot table '!$B$39:$B$42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18-4171-BC1F-93EFA1665000}"/>
            </c:ext>
          </c:extLst>
        </c:ser>
        <c:ser>
          <c:idx val="1"/>
          <c:order val="1"/>
          <c:tx>
            <c:strRef>
              <c:f>'Pivot table '!$C$37:$C$38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'!$A$39:$A$42</c:f>
              <c:strCache>
                <c:ptCount val="3"/>
                <c:pt idx="0">
                  <c:v>Adolescent</c:v>
                </c:pt>
                <c:pt idx="1">
                  <c:v>Middle Age</c:v>
                </c:pt>
                <c:pt idx="2">
                  <c:v>Old</c:v>
                </c:pt>
              </c:strCache>
            </c:strRef>
          </c:cat>
          <c:val>
            <c:numRef>
              <c:f>'Pivot table '!$C$39:$C$42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18-4171-BC1F-93EFA1665000}"/>
            </c:ext>
          </c:extLst>
        </c:ser>
        <c:dLbls>
          <c:showLegendKey val="0"/>
          <c:showVal val="0"/>
          <c:showCatName val="0"/>
          <c:showSerName val="0"/>
          <c:showPercent val="0"/>
          <c:showBubbleSize val="0"/>
        </c:dLbls>
        <c:marker val="1"/>
        <c:smooth val="0"/>
        <c:axId val="570439184"/>
        <c:axId val="570441104"/>
      </c:lineChart>
      <c:catAx>
        <c:axId val="57043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41104"/>
        <c:crosses val="autoZero"/>
        <c:auto val="1"/>
        <c:lblAlgn val="ctr"/>
        <c:lblOffset val="100"/>
        <c:noMultiLvlLbl val="0"/>
      </c:catAx>
      <c:valAx>
        <c:axId val="57044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3A6D-45C5-869B-D51991B6E9A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3A6D-45C5-869B-D51991B6E9A5}"/>
            </c:ext>
          </c:extLst>
        </c:ser>
        <c:dLbls>
          <c:dLblPos val="outEnd"/>
          <c:showLegendKey val="0"/>
          <c:showVal val="0"/>
          <c:showCatName val="0"/>
          <c:showSerName val="0"/>
          <c:showPercent val="0"/>
          <c:showBubbleSize val="0"/>
        </c:dLbls>
        <c:gapWidth val="219"/>
        <c:overlap val="-27"/>
        <c:axId val="134271264"/>
        <c:axId val="134271744"/>
      </c:barChart>
      <c:catAx>
        <c:axId val="13427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71744"/>
        <c:crosses val="autoZero"/>
        <c:auto val="1"/>
        <c:lblAlgn val="ctr"/>
        <c:lblOffset val="100"/>
        <c:noMultiLvlLbl val="0"/>
      </c:catAx>
      <c:valAx>
        <c:axId val="13427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7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'!$B$12:$B$13</c:f>
              <c:strCache>
                <c:ptCount val="1"/>
                <c:pt idx="0">
                  <c:v>No</c:v>
                </c:pt>
              </c:strCache>
            </c:strRef>
          </c:tx>
          <c:spPr>
            <a:ln w="28575" cap="rnd">
              <a:solidFill>
                <a:schemeClr val="accent1"/>
              </a:solidFill>
              <a:round/>
            </a:ln>
            <a:effectLst/>
          </c:spPr>
          <c:marker>
            <c:symbol val="none"/>
          </c:marker>
          <c:cat>
            <c:strRef>
              <c:f>'Pivot table '!$A$14:$A$19</c:f>
              <c:strCache>
                <c:ptCount val="5"/>
                <c:pt idx="0">
                  <c:v>0-1 Miles</c:v>
                </c:pt>
                <c:pt idx="1">
                  <c:v>1-2 Miles</c:v>
                </c:pt>
                <c:pt idx="2">
                  <c:v>2-5 Miles</c:v>
                </c:pt>
                <c:pt idx="3">
                  <c:v>5-10 Miles</c:v>
                </c:pt>
                <c:pt idx="4">
                  <c:v>10 Miles+</c:v>
                </c:pt>
              </c:strCache>
            </c:strRef>
          </c:cat>
          <c:val>
            <c:numRef>
              <c:f>'Pivot table '!$B$14:$B$19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AB-4F22-AB20-E0B7167F2D45}"/>
            </c:ext>
          </c:extLst>
        </c:ser>
        <c:ser>
          <c:idx val="1"/>
          <c:order val="1"/>
          <c:tx>
            <c:strRef>
              <c:f>'Pivot table '!$C$12:$C$13</c:f>
              <c:strCache>
                <c:ptCount val="1"/>
                <c:pt idx="0">
                  <c:v>Yes</c:v>
                </c:pt>
              </c:strCache>
            </c:strRef>
          </c:tx>
          <c:spPr>
            <a:ln w="28575" cap="rnd">
              <a:solidFill>
                <a:schemeClr val="accent2"/>
              </a:solidFill>
              <a:round/>
            </a:ln>
            <a:effectLst/>
          </c:spPr>
          <c:marker>
            <c:symbol val="none"/>
          </c:marker>
          <c:cat>
            <c:strRef>
              <c:f>'Pivot table '!$A$14:$A$19</c:f>
              <c:strCache>
                <c:ptCount val="5"/>
                <c:pt idx="0">
                  <c:v>0-1 Miles</c:v>
                </c:pt>
                <c:pt idx="1">
                  <c:v>1-2 Miles</c:v>
                </c:pt>
                <c:pt idx="2">
                  <c:v>2-5 Miles</c:v>
                </c:pt>
                <c:pt idx="3">
                  <c:v>5-10 Miles</c:v>
                </c:pt>
                <c:pt idx="4">
                  <c:v>10 Miles+</c:v>
                </c:pt>
              </c:strCache>
            </c:strRef>
          </c:cat>
          <c:val>
            <c:numRef>
              <c:f>'Pivot table '!$C$14:$C$19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AB-4F22-AB20-E0B7167F2D45}"/>
            </c:ext>
          </c:extLst>
        </c:ser>
        <c:dLbls>
          <c:showLegendKey val="0"/>
          <c:showVal val="0"/>
          <c:showCatName val="0"/>
          <c:showSerName val="0"/>
          <c:showPercent val="0"/>
          <c:showBubbleSize val="0"/>
        </c:dLbls>
        <c:smooth val="0"/>
        <c:axId val="272620160"/>
        <c:axId val="272621120"/>
      </c:lineChart>
      <c:catAx>
        <c:axId val="27262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1120"/>
        <c:crosses val="autoZero"/>
        <c:auto val="1"/>
        <c:lblAlgn val="ctr"/>
        <c:lblOffset val="100"/>
        <c:noMultiLvlLbl val="0"/>
      </c:catAx>
      <c:valAx>
        <c:axId val="2726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'!$A$39:$A$42</c:f>
              <c:strCache>
                <c:ptCount val="3"/>
                <c:pt idx="0">
                  <c:v>Adolescent</c:v>
                </c:pt>
                <c:pt idx="1">
                  <c:v>Middle Age</c:v>
                </c:pt>
                <c:pt idx="2">
                  <c:v>Old</c:v>
                </c:pt>
              </c:strCache>
            </c:strRef>
          </c:cat>
          <c:val>
            <c:numRef>
              <c:f>'Pivot table '!$B$39:$B$42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FE-4A60-9FCC-9162DF5E1197}"/>
            </c:ext>
          </c:extLst>
        </c:ser>
        <c:ser>
          <c:idx val="1"/>
          <c:order val="1"/>
          <c:tx>
            <c:strRef>
              <c:f>'Pivot table '!$C$37:$C$38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'!$A$39:$A$42</c:f>
              <c:strCache>
                <c:ptCount val="3"/>
                <c:pt idx="0">
                  <c:v>Adolescent</c:v>
                </c:pt>
                <c:pt idx="1">
                  <c:v>Middle Age</c:v>
                </c:pt>
                <c:pt idx="2">
                  <c:v>Old</c:v>
                </c:pt>
              </c:strCache>
            </c:strRef>
          </c:cat>
          <c:val>
            <c:numRef>
              <c:f>'Pivot table '!$C$39:$C$42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FE-4A60-9FCC-9162DF5E1197}"/>
            </c:ext>
          </c:extLst>
        </c:ser>
        <c:dLbls>
          <c:showLegendKey val="0"/>
          <c:showVal val="0"/>
          <c:showCatName val="0"/>
          <c:showSerName val="0"/>
          <c:showPercent val="0"/>
          <c:showBubbleSize val="0"/>
        </c:dLbls>
        <c:marker val="1"/>
        <c:smooth val="0"/>
        <c:axId val="570439184"/>
        <c:axId val="570441104"/>
      </c:lineChart>
      <c:catAx>
        <c:axId val="57043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41104"/>
        <c:crosses val="autoZero"/>
        <c:auto val="1"/>
        <c:lblAlgn val="ctr"/>
        <c:lblOffset val="100"/>
        <c:noMultiLvlLbl val="0"/>
      </c:catAx>
      <c:valAx>
        <c:axId val="57044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83127</xdr:colOff>
      <xdr:row>7</xdr:row>
      <xdr:rowOff>25802</xdr:rowOff>
    </xdr:from>
    <xdr:to>
      <xdr:col>9</xdr:col>
      <xdr:colOff>304800</xdr:colOff>
      <xdr:row>21</xdr:row>
      <xdr:rowOff>180108</xdr:rowOff>
    </xdr:to>
    <xdr:graphicFrame macro="">
      <xdr:nvGraphicFramePr>
        <xdr:cNvPr id="2" name="Chart 1">
          <a:extLst>
            <a:ext uri="{FF2B5EF4-FFF2-40B4-BE49-F238E27FC236}">
              <a16:creationId xmlns:a16="http://schemas.microsoft.com/office/drawing/2014/main" id="{5B9F5E7F-7573-4B53-9A95-8D32E69A6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110836</xdr:colOff>
      <xdr:row>22</xdr:row>
      <xdr:rowOff>83128</xdr:rowOff>
    </xdr:from>
    <xdr:to>
      <xdr:col>15</xdr:col>
      <xdr:colOff>0</xdr:colOff>
      <xdr:row>38</xdr:row>
      <xdr:rowOff>126595</xdr:rowOff>
    </xdr:to>
    <xdr:graphicFrame macro="">
      <xdr:nvGraphicFramePr>
        <xdr:cNvPr id="3" name="Chart 2">
          <a:extLst>
            <a:ext uri="{FF2B5EF4-FFF2-40B4-BE49-F238E27FC236}">
              <a16:creationId xmlns:a16="http://schemas.microsoft.com/office/drawing/2014/main" id="{2EAC99A7-08A5-4D58-9FC4-6863BD540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374074</xdr:colOff>
      <xdr:row>7</xdr:row>
      <xdr:rowOff>41563</xdr:rowOff>
    </xdr:from>
    <xdr:to>
      <xdr:col>15</xdr:col>
      <xdr:colOff>13856</xdr:colOff>
      <xdr:row>21</xdr:row>
      <xdr:rowOff>180108</xdr:rowOff>
    </xdr:to>
    <xdr:graphicFrame macro="">
      <xdr:nvGraphicFramePr>
        <xdr:cNvPr id="4" name="Chart 3">
          <a:extLst>
            <a:ext uri="{FF2B5EF4-FFF2-40B4-BE49-F238E27FC236}">
              <a16:creationId xmlns:a16="http://schemas.microsoft.com/office/drawing/2014/main" id="{1CCA5261-CAD2-42BF-A5B0-B7CFE93B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108758</xdr:colOff>
      <xdr:row>7</xdr:row>
      <xdr:rowOff>108760</xdr:rowOff>
    </xdr:from>
    <xdr:to>
      <xdr:col>3</xdr:col>
      <xdr:colOff>108758</xdr:colOff>
      <xdr:row>12</xdr:row>
      <xdr:rowOff>110837</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9917A735-6FF8-17EE-456F-FFEE6E3624B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8758" y="1369524"/>
              <a:ext cx="1828800" cy="9026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86591</xdr:colOff>
      <xdr:row>20</xdr:row>
      <xdr:rowOff>58883</xdr:rowOff>
    </xdr:from>
    <xdr:to>
      <xdr:col>3</xdr:col>
      <xdr:colOff>86591</xdr:colOff>
      <xdr:row>29</xdr:row>
      <xdr:rowOff>166255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33D1EA5-5751-3F98-7EAC-E531942DD3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591" y="3661065"/>
              <a:ext cx="1828800" cy="1728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123305</xdr:colOff>
      <xdr:row>12</xdr:row>
      <xdr:rowOff>151015</xdr:rowOff>
    </xdr:from>
    <xdr:to>
      <xdr:col>3</xdr:col>
      <xdr:colOff>123305</xdr:colOff>
      <xdr:row>19</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803A7AA-5B7E-F246-0840-79224C8ECF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305" y="2312324"/>
              <a:ext cx="1828800" cy="1262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163830</xdr:rowOff>
    </xdr:from>
    <xdr:to>
      <xdr:col>12</xdr:col>
      <xdr:colOff>304800</xdr:colOff>
      <xdr:row>16</xdr:row>
      <xdr:rowOff>163830</xdr:rowOff>
    </xdr:to>
    <xdr:graphicFrame macro="">
      <xdr:nvGraphicFramePr>
        <xdr:cNvPr id="2" name="Chart 1">
          <a:extLst>
            <a:ext uri="{FF2B5EF4-FFF2-40B4-BE49-F238E27FC236}">
              <a16:creationId xmlns:a16="http://schemas.microsoft.com/office/drawing/2014/main" id="{B576A590-F42A-6385-38E6-804A669D0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17</xdr:row>
      <xdr:rowOff>125730</xdr:rowOff>
    </xdr:from>
    <xdr:to>
      <xdr:col>12</xdr:col>
      <xdr:colOff>251460</xdr:colOff>
      <xdr:row>32</xdr:row>
      <xdr:rowOff>125730</xdr:rowOff>
    </xdr:to>
    <xdr:graphicFrame macro="">
      <xdr:nvGraphicFramePr>
        <xdr:cNvPr id="3" name="Chart 2">
          <a:extLst>
            <a:ext uri="{FF2B5EF4-FFF2-40B4-BE49-F238E27FC236}">
              <a16:creationId xmlns:a16="http://schemas.microsoft.com/office/drawing/2014/main" id="{7C411EBE-0947-017B-D185-41157B3AD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36</xdr:row>
      <xdr:rowOff>14288</xdr:rowOff>
    </xdr:from>
    <xdr:to>
      <xdr:col>11</xdr:col>
      <xdr:colOff>476250</xdr:colOff>
      <xdr:row>51</xdr:row>
      <xdr:rowOff>42863</xdr:rowOff>
    </xdr:to>
    <xdr:graphicFrame macro="">
      <xdr:nvGraphicFramePr>
        <xdr:cNvPr id="4" name="Chart 3">
          <a:extLst>
            <a:ext uri="{FF2B5EF4-FFF2-40B4-BE49-F238E27FC236}">
              <a16:creationId xmlns:a16="http://schemas.microsoft.com/office/drawing/2014/main" id="{ED806AC1-AC36-AECA-2D2B-1DEFC1B13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on Orazulike" refreshedDate="45746.577024999999" createdVersion="8" refreshedVersion="8" minRefreshableVersion="3" recordCount="1000" xr:uid="{0F28B66F-5A57-4D90-B356-DCDDB667D824}">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670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2354C-6C32-419D-8928-CE230284A43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87A9F2-AFC2-44D8-9DDA-B28C2EC3BC9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D1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A92621-FEC2-4C70-AB4E-6A141E24B4F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CED86AE-EE4F-4226-83E4-4F0C2F240F18}" sourceName="Marrital Status">
  <pivotTables>
    <pivotTable tabId="3" name="PivotTable1"/>
    <pivotTable tabId="3" name="PivotTable2"/>
    <pivotTable tabId="3" name="PivotTable3"/>
  </pivotTables>
  <data>
    <tabular pivotCacheId="1956703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259EB4-41D7-4B4C-BAF4-777EAE17019F}" sourceName="Education">
  <pivotTables>
    <pivotTable tabId="3" name="PivotTable1"/>
    <pivotTable tabId="3" name="PivotTable2"/>
    <pivotTable tabId="3" name="PivotTable3"/>
  </pivotTables>
  <data>
    <tabular pivotCacheId="1956703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895CC8-88DF-4E38-8163-29CE2A290189}" sourceName="Region">
  <pivotTables>
    <pivotTable tabId="3" name="PivotTable1"/>
    <pivotTable tabId="3" name="PivotTable2"/>
    <pivotTable tabId="3" name="PivotTable3"/>
  </pivotTables>
  <data>
    <tabular pivotCacheId="1956703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E8C025E-6300-4619-A0AC-319FEBBC21C0}" cache="Slicer_Marrital_Status" caption="Marrital Status" rowHeight="234950"/>
  <slicer name="Education" xr10:uid="{A8298CCC-E34A-4C83-B55F-390F20F70BFE}" cache="Slicer_Education" caption="Education" rowHeight="234950"/>
  <slicer name="Region" xr10:uid="{60FDD470-C54B-4DA2-990C-CEED2A64D1A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5FA1-F999-43A1-87CD-787262AAE2E7}">
  <dimension ref="A1:O1001"/>
  <sheetViews>
    <sheetView topLeftCell="K1" workbookViewId="0">
      <selection activeCell="M3" sqref="M3"/>
    </sheetView>
  </sheetViews>
  <sheetFormatPr defaultColWidth="11.88671875" defaultRowHeight="14.4" x14ac:dyDescent="0.3"/>
  <cols>
    <col min="4" max="4" width="11.88671875" style="4"/>
    <col min="6" max="6" width="16.21875" bestFit="1" customWidth="1"/>
    <col min="7" max="7" width="12.6640625" bestFit="1" customWidth="1"/>
    <col min="8" max="8" width="14" bestFit="1" customWidth="1"/>
    <col min="9" max="9" width="9.33203125" customWidth="1"/>
    <col min="14" max="14" width="15.44140625" customWidth="1"/>
  </cols>
  <sheetData>
    <row r="1" spans="1:15" x14ac:dyDescent="0.3">
      <c r="A1" t="s">
        <v>0</v>
      </c>
      <c r="B1" t="s">
        <v>46</v>
      </c>
      <c r="C1" t="s">
        <v>2</v>
      </c>
      <c r="D1" s="4" t="s">
        <v>3</v>
      </c>
      <c r="E1" t="s">
        <v>4</v>
      </c>
      <c r="F1" t="s">
        <v>5</v>
      </c>
      <c r="G1" t="s">
        <v>6</v>
      </c>
      <c r="H1" t="s">
        <v>7</v>
      </c>
      <c r="I1" t="s">
        <v>8</v>
      </c>
      <c r="J1" t="s">
        <v>9</v>
      </c>
      <c r="K1" t="s">
        <v>10</v>
      </c>
      <c r="L1" t="s">
        <v>11</v>
      </c>
      <c r="M1" t="s">
        <v>43</v>
      </c>
      <c r="N1" t="s">
        <v>12</v>
      </c>
    </row>
    <row r="2" spans="1:15" x14ac:dyDescent="0.3">
      <c r="A2">
        <v>12496</v>
      </c>
      <c r="B2" t="s">
        <v>36</v>
      </c>
      <c r="C2" t="s">
        <v>39</v>
      </c>
      <c r="D2" s="4">
        <v>40000</v>
      </c>
      <c r="E2">
        <v>1</v>
      </c>
      <c r="F2" t="s">
        <v>13</v>
      </c>
      <c r="G2" t="s">
        <v>14</v>
      </c>
      <c r="H2" t="s">
        <v>15</v>
      </c>
      <c r="I2">
        <v>0</v>
      </c>
      <c r="J2" t="s">
        <v>16</v>
      </c>
      <c r="K2" t="s">
        <v>17</v>
      </c>
      <c r="L2">
        <v>42</v>
      </c>
      <c r="M2" t="str">
        <f xml:space="preserve"> IF(L2&gt;54, "Old",IF(L2&gt;=31,"Middle Age",IF(L2&lt;31,"Adolescent", "invalid")))</f>
        <v>Middle Age</v>
      </c>
      <c r="N2" t="s">
        <v>18</v>
      </c>
    </row>
    <row r="3" spans="1:15" x14ac:dyDescent="0.3">
      <c r="A3">
        <v>24107</v>
      </c>
      <c r="B3" t="s">
        <v>36</v>
      </c>
      <c r="C3" t="s">
        <v>38</v>
      </c>
      <c r="D3" s="4">
        <v>30000</v>
      </c>
      <c r="E3">
        <v>3</v>
      </c>
      <c r="F3" t="s">
        <v>19</v>
      </c>
      <c r="G3" t="s">
        <v>20</v>
      </c>
      <c r="H3" t="s">
        <v>15</v>
      </c>
      <c r="I3">
        <v>1</v>
      </c>
      <c r="J3" t="s">
        <v>16</v>
      </c>
      <c r="K3" t="s">
        <v>17</v>
      </c>
      <c r="L3">
        <v>43</v>
      </c>
      <c r="M3" t="str">
        <f t="shared" ref="M3:M66" si="0" xml:space="preserve"> IF(L3&gt;54, "Old",IF(L3&gt;=31,"Middle Age",IF(L3&lt;31,"Adolescent", "invalid")))</f>
        <v>Middle Age</v>
      </c>
      <c r="N3" t="s">
        <v>18</v>
      </c>
    </row>
    <row r="4" spans="1:15" x14ac:dyDescent="0.3">
      <c r="A4">
        <v>14177</v>
      </c>
      <c r="B4" t="s">
        <v>36</v>
      </c>
      <c r="C4" t="s">
        <v>38</v>
      </c>
      <c r="D4" s="4">
        <v>80000</v>
      </c>
      <c r="E4">
        <v>5</v>
      </c>
      <c r="F4" t="s">
        <v>19</v>
      </c>
      <c r="G4" t="s">
        <v>21</v>
      </c>
      <c r="H4" t="s">
        <v>18</v>
      </c>
      <c r="I4">
        <v>2</v>
      </c>
      <c r="J4" t="s">
        <v>22</v>
      </c>
      <c r="K4" t="s">
        <v>17</v>
      </c>
      <c r="L4">
        <v>60</v>
      </c>
      <c r="M4" t="str">
        <f t="shared" si="0"/>
        <v>Old</v>
      </c>
      <c r="N4" t="s">
        <v>18</v>
      </c>
    </row>
    <row r="5" spans="1:15" x14ac:dyDescent="0.3">
      <c r="A5">
        <v>24381</v>
      </c>
      <c r="B5" t="s">
        <v>37</v>
      </c>
      <c r="C5" t="s">
        <v>38</v>
      </c>
      <c r="D5" s="4">
        <v>70000</v>
      </c>
      <c r="E5">
        <v>0</v>
      </c>
      <c r="F5" t="s">
        <v>13</v>
      </c>
      <c r="G5" t="s">
        <v>21</v>
      </c>
      <c r="H5" t="s">
        <v>15</v>
      </c>
      <c r="I5">
        <v>1</v>
      </c>
      <c r="J5" t="s">
        <v>23</v>
      </c>
      <c r="K5" t="s">
        <v>24</v>
      </c>
      <c r="L5">
        <v>41</v>
      </c>
      <c r="M5" t="str">
        <f t="shared" si="0"/>
        <v>Middle Age</v>
      </c>
      <c r="N5" t="s">
        <v>15</v>
      </c>
      <c r="O5" s="3"/>
    </row>
    <row r="6" spans="1:15" x14ac:dyDescent="0.3">
      <c r="A6">
        <v>25597</v>
      </c>
      <c r="B6" t="s">
        <v>37</v>
      </c>
      <c r="C6" t="s">
        <v>38</v>
      </c>
      <c r="D6" s="4">
        <v>30000</v>
      </c>
      <c r="E6">
        <v>0</v>
      </c>
      <c r="F6" t="s">
        <v>13</v>
      </c>
      <c r="G6" t="s">
        <v>20</v>
      </c>
      <c r="H6" t="s">
        <v>18</v>
      </c>
      <c r="I6">
        <v>0</v>
      </c>
      <c r="J6" t="s">
        <v>16</v>
      </c>
      <c r="K6" t="s">
        <v>17</v>
      </c>
      <c r="L6">
        <v>36</v>
      </c>
      <c r="M6" t="str">
        <f t="shared" si="0"/>
        <v>Middle Age</v>
      </c>
      <c r="N6" t="s">
        <v>15</v>
      </c>
    </row>
    <row r="7" spans="1:15" x14ac:dyDescent="0.3">
      <c r="A7">
        <v>13507</v>
      </c>
      <c r="B7" t="s">
        <v>36</v>
      </c>
      <c r="C7" t="s">
        <v>39</v>
      </c>
      <c r="D7" s="4">
        <v>10000</v>
      </c>
      <c r="E7">
        <v>2</v>
      </c>
      <c r="F7" t="s">
        <v>19</v>
      </c>
      <c r="G7" t="s">
        <v>25</v>
      </c>
      <c r="H7" t="s">
        <v>15</v>
      </c>
      <c r="I7">
        <v>0</v>
      </c>
      <c r="J7" t="s">
        <v>26</v>
      </c>
      <c r="K7" t="s">
        <v>17</v>
      </c>
      <c r="L7">
        <v>50</v>
      </c>
      <c r="M7" t="str">
        <f t="shared" si="0"/>
        <v>Middle Age</v>
      </c>
      <c r="N7" t="s">
        <v>18</v>
      </c>
    </row>
    <row r="8" spans="1:15" x14ac:dyDescent="0.3">
      <c r="A8">
        <v>27974</v>
      </c>
      <c r="B8" t="s">
        <v>37</v>
      </c>
      <c r="C8" t="s">
        <v>38</v>
      </c>
      <c r="D8" s="4">
        <v>160000</v>
      </c>
      <c r="E8">
        <v>2</v>
      </c>
      <c r="F8" t="s">
        <v>27</v>
      </c>
      <c r="G8" t="s">
        <v>28</v>
      </c>
      <c r="H8" t="s">
        <v>15</v>
      </c>
      <c r="I8">
        <v>4</v>
      </c>
      <c r="J8" t="s">
        <v>16</v>
      </c>
      <c r="K8" t="s">
        <v>24</v>
      </c>
      <c r="L8">
        <v>33</v>
      </c>
      <c r="M8" t="str">
        <f t="shared" si="0"/>
        <v>Middle Age</v>
      </c>
      <c r="N8" t="s">
        <v>15</v>
      </c>
    </row>
    <row r="9" spans="1:15" x14ac:dyDescent="0.3">
      <c r="A9">
        <v>19364</v>
      </c>
      <c r="B9" t="s">
        <v>36</v>
      </c>
      <c r="C9" t="s">
        <v>38</v>
      </c>
      <c r="D9" s="4">
        <v>40000</v>
      </c>
      <c r="E9">
        <v>1</v>
      </c>
      <c r="F9" t="s">
        <v>13</v>
      </c>
      <c r="G9" t="s">
        <v>14</v>
      </c>
      <c r="H9" t="s">
        <v>15</v>
      </c>
      <c r="I9">
        <v>0</v>
      </c>
      <c r="J9" t="s">
        <v>16</v>
      </c>
      <c r="K9" t="s">
        <v>17</v>
      </c>
      <c r="L9">
        <v>43</v>
      </c>
      <c r="M9" t="str">
        <f t="shared" si="0"/>
        <v>Middle Age</v>
      </c>
      <c r="N9" t="s">
        <v>15</v>
      </c>
    </row>
    <row r="10" spans="1:15"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5"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5"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5" x14ac:dyDescent="0.3">
      <c r="A13">
        <v>12697</v>
      </c>
      <c r="B13" t="s">
        <v>37</v>
      </c>
      <c r="C13" t="s">
        <v>39</v>
      </c>
      <c r="D13" s="4">
        <v>90000</v>
      </c>
      <c r="E13">
        <v>0</v>
      </c>
      <c r="F13" t="s">
        <v>13</v>
      </c>
      <c r="G13" t="s">
        <v>21</v>
      </c>
      <c r="H13" t="s">
        <v>18</v>
      </c>
      <c r="I13">
        <v>4</v>
      </c>
      <c r="J13" t="s">
        <v>55</v>
      </c>
      <c r="K13" t="s">
        <v>24</v>
      </c>
      <c r="L13">
        <v>36</v>
      </c>
      <c r="M13" t="str">
        <f t="shared" si="0"/>
        <v>Middle Age</v>
      </c>
      <c r="N13" t="s">
        <v>18</v>
      </c>
    </row>
    <row r="14" spans="1:15"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5"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5"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55</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55</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55</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55</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 xml:space="preserve"> IF(L67&gt;54, "Old",IF(L67&gt;=31,"Middle Age",IF(L67&lt;31,"Adolescent", "invalid")))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55</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55</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55</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55</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 xml:space="preserve"> IF(L131&gt;54, "Old",IF(L131&gt;=31,"Middle Age",IF(L131&lt;31,"Adolescent", "invalid")))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55</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55</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55</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55</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55</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55</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55</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55</v>
      </c>
      <c r="K195" t="s">
        <v>24</v>
      </c>
      <c r="L195">
        <v>41</v>
      </c>
      <c r="M195" t="str">
        <f t="shared" ref="M195:M258" si="3" xml:space="preserve"> IF(L195&gt;54, "Old",IF(L195&gt;=31,"Middle Age",IF(L195&lt;31,"Adolescent", "invalid")))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55</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55</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55</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55</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55</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55</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55</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55</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55</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55</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 xml:space="preserve"> IF(L259&gt;54, "Old",IF(L259&gt;=31,"Middle Age",IF(L259&lt;31,"Adolescent", "invalid")))</f>
        <v>Middle Age</v>
      </c>
      <c r="N259" t="s">
        <v>15</v>
      </c>
    </row>
    <row r="260" spans="1:14" x14ac:dyDescent="0.3">
      <c r="A260">
        <v>14193</v>
      </c>
      <c r="B260" t="s">
        <v>37</v>
      </c>
      <c r="C260" t="s">
        <v>39</v>
      </c>
      <c r="D260" s="4">
        <v>100000</v>
      </c>
      <c r="E260">
        <v>3</v>
      </c>
      <c r="F260" t="s">
        <v>19</v>
      </c>
      <c r="G260" t="s">
        <v>28</v>
      </c>
      <c r="H260" t="s">
        <v>15</v>
      </c>
      <c r="I260">
        <v>4</v>
      </c>
      <c r="J260" t="s">
        <v>55</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55</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55</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55</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55</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 xml:space="preserve"> IF(L323&gt;54, "Old",IF(L323&gt;=31,"Middle Age",IF(L323&lt;31,"Adolescent", "invalid")))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55</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55</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55</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55</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55</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55</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55</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 xml:space="preserve"> IF(L387&gt;54, "Old",IF(L387&gt;=31,"Middle Age",IF(L387&lt;31,"Adolescent", "invalid")))</f>
        <v>Middle Age</v>
      </c>
      <c r="N387" t="s">
        <v>18</v>
      </c>
    </row>
    <row r="388" spans="1:14" x14ac:dyDescent="0.3">
      <c r="A388">
        <v>28957</v>
      </c>
      <c r="B388" t="s">
        <v>37</v>
      </c>
      <c r="C388" t="s">
        <v>39</v>
      </c>
      <c r="D388" s="4">
        <v>120000</v>
      </c>
      <c r="E388">
        <v>0</v>
      </c>
      <c r="F388" t="s">
        <v>29</v>
      </c>
      <c r="G388" t="s">
        <v>21</v>
      </c>
      <c r="H388" t="s">
        <v>15</v>
      </c>
      <c r="I388">
        <v>4</v>
      </c>
      <c r="J388" t="s">
        <v>55</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55</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55</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55</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55</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55</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55</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 xml:space="preserve"> IF(L451&gt;54, "Old",IF(L451&gt;=31,"Middle Age",IF(L451&lt;31,"Adolescent", "invalid")))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55</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55</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55</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55</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55</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55</v>
      </c>
      <c r="K515" t="s">
        <v>32</v>
      </c>
      <c r="L515">
        <v>61</v>
      </c>
      <c r="M515" t="str">
        <f t="shared" ref="M515:M578" si="8" xml:space="preserve"> IF(L515&gt;54, "Old",IF(L515&gt;=31,"Middle Age",IF(L515&lt;31,"Adolescent", "invalid")))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55</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55</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55</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55</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55</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55</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55</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55</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55</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55</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55</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 xml:space="preserve"> IF(L579&gt;54, "Old",IF(L579&gt;=31,"Middle Age",IF(L579&lt;31,"Adolescent", "invalid")))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55</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55</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55</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55</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55</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55</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55</v>
      </c>
      <c r="K643" t="s">
        <v>32</v>
      </c>
      <c r="L643">
        <v>64</v>
      </c>
      <c r="M643" t="str">
        <f t="shared" ref="M643:M706" si="10" xml:space="preserve"> IF(L643&gt;54, "Old",IF(L643&gt;=31,"Middle Age",IF(L643&lt;31,"Adolescent", "invalid")))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55</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55</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55</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55</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55</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55</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55</v>
      </c>
      <c r="K707" t="s">
        <v>32</v>
      </c>
      <c r="L707">
        <v>59</v>
      </c>
      <c r="M707" t="str">
        <f t="shared" ref="M707:M770" si="11" xml:space="preserve"> IF(L707&gt;54, "Old",IF(L707&gt;=31,"Middle Age",IF(L707&lt;31,"Adolescent", "invalid")))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55</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55</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55</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55</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55</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55</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55</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55</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 xml:space="preserve"> IF(L771&gt;54, "Old",IF(L771&gt;=31,"Middle Age",IF(L771&lt;31,"Adolescent", "invalid")))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55</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55</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55</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55</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 xml:space="preserve"> IF(L835&gt;54, "Old",IF(L835&gt;=31,"Middle Age",IF(L835&lt;31,"Adolescent", "invalid")))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55</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55</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55</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55</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55</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 xml:space="preserve"> IF(L899&gt;54, "Old",IF(L899&gt;=31,"Middle Age",IF(L899&lt;31,"Adolescent", "invalid")))</f>
        <v>Adolescent</v>
      </c>
      <c r="N899" t="s">
        <v>18</v>
      </c>
    </row>
    <row r="900" spans="1:14" x14ac:dyDescent="0.3">
      <c r="A900">
        <v>18066</v>
      </c>
      <c r="B900" t="s">
        <v>37</v>
      </c>
      <c r="C900" t="s">
        <v>38</v>
      </c>
      <c r="D900" s="4">
        <v>70000</v>
      </c>
      <c r="E900">
        <v>5</v>
      </c>
      <c r="F900" t="s">
        <v>13</v>
      </c>
      <c r="G900" t="s">
        <v>28</v>
      </c>
      <c r="H900" t="s">
        <v>15</v>
      </c>
      <c r="I900">
        <v>3</v>
      </c>
      <c r="J900" t="s">
        <v>55</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55</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55</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55</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55</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55</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55</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55</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 xml:space="preserve"> IF(L963&gt;54, "Old",IF(L963&gt;=31,"Middle Age",IF(L963&lt;31,"Adolescent", "invalid")))</f>
        <v>Old</v>
      </c>
      <c r="N963" t="s">
        <v>18</v>
      </c>
    </row>
    <row r="964" spans="1:14" x14ac:dyDescent="0.3">
      <c r="A964">
        <v>16813</v>
      </c>
      <c r="B964" t="s">
        <v>36</v>
      </c>
      <c r="C964" t="s">
        <v>38</v>
      </c>
      <c r="D964" s="4">
        <v>60000</v>
      </c>
      <c r="E964">
        <v>2</v>
      </c>
      <c r="F964" t="s">
        <v>19</v>
      </c>
      <c r="G964" t="s">
        <v>21</v>
      </c>
      <c r="H964" t="s">
        <v>15</v>
      </c>
      <c r="I964">
        <v>2</v>
      </c>
      <c r="J964" t="s">
        <v>55</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55</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55</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55</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55</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55</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55</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55</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55</v>
      </c>
      <c r="K1001" t="s">
        <v>32</v>
      </c>
      <c r="L1001">
        <v>53</v>
      </c>
      <c r="M1001" t="str">
        <f t="shared" si="15"/>
        <v>Middle Age</v>
      </c>
      <c r="N1001" t="s">
        <v>15</v>
      </c>
    </row>
  </sheetData>
  <autoFilter ref="A1:N1001" xr:uid="{0C795FA1-F999-43A1-87CD-787262AAE2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D3285-7FBA-40B3-8A99-9AEDF648F0A6}">
  <dimension ref="A1:A13"/>
  <sheetViews>
    <sheetView workbookViewId="0">
      <selection activeCell="A13" sqref="A13"/>
    </sheetView>
  </sheetViews>
  <sheetFormatPr defaultRowHeight="14.4" x14ac:dyDescent="0.3"/>
  <sheetData>
    <row r="1" spans="1:1" x14ac:dyDescent="0.3">
      <c r="A1" t="s">
        <v>40</v>
      </c>
    </row>
    <row r="2" spans="1:1" x14ac:dyDescent="0.3">
      <c r="A2" t="s">
        <v>41</v>
      </c>
    </row>
    <row r="3" spans="1:1" x14ac:dyDescent="0.3">
      <c r="A3" t="s">
        <v>42</v>
      </c>
    </row>
    <row r="4" spans="1:1" x14ac:dyDescent="0.3">
      <c r="A4" s="3" t="s">
        <v>44</v>
      </c>
    </row>
    <row r="5" spans="1:1" x14ac:dyDescent="0.3">
      <c r="A5" t="s">
        <v>45</v>
      </c>
    </row>
    <row r="6" spans="1:1" x14ac:dyDescent="0.3">
      <c r="A6" t="s">
        <v>47</v>
      </c>
    </row>
    <row r="7" spans="1:1" x14ac:dyDescent="0.3">
      <c r="A7" t="s">
        <v>53</v>
      </c>
    </row>
    <row r="8" spans="1:1" x14ac:dyDescent="0.3">
      <c r="A8" t="s">
        <v>54</v>
      </c>
    </row>
    <row r="9" spans="1:1" x14ac:dyDescent="0.3">
      <c r="A9" t="s">
        <v>59</v>
      </c>
    </row>
    <row r="10" spans="1:1" x14ac:dyDescent="0.3">
      <c r="A10" t="s">
        <v>60</v>
      </c>
    </row>
    <row r="11" spans="1:1" x14ac:dyDescent="0.3">
      <c r="A11" t="s">
        <v>62</v>
      </c>
    </row>
    <row r="12" spans="1:1" x14ac:dyDescent="0.3">
      <c r="A12" t="s">
        <v>63</v>
      </c>
    </row>
    <row r="13" spans="1:1" x14ac:dyDescent="0.3">
      <c r="A13"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4D79-9B2D-4F2F-9C39-52FBDF5731D6}">
  <dimension ref="A1:O6"/>
  <sheetViews>
    <sheetView showGridLines="0" tabSelected="1" zoomScale="55" zoomScaleNormal="55" workbookViewId="0">
      <selection activeCell="T19" sqref="T19"/>
    </sheetView>
  </sheetViews>
  <sheetFormatPr defaultRowHeight="14.4" x14ac:dyDescent="0.3"/>
  <sheetData>
    <row r="1" spans="1:15" x14ac:dyDescent="0.3">
      <c r="A1" s="9" t="s">
        <v>61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E34F-DD88-4429-B90B-9BABF135C77D}">
  <dimension ref="A3:D42"/>
  <sheetViews>
    <sheetView topLeftCell="F19" zoomScale="80" workbookViewId="0">
      <selection activeCell="F54" sqref="F54"/>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3" spans="1:4" x14ac:dyDescent="0.3">
      <c r="A3" s="5" t="s">
        <v>51</v>
      </c>
      <c r="B3" s="5" t="s">
        <v>50</v>
      </c>
    </row>
    <row r="4" spans="1:4" x14ac:dyDescent="0.3">
      <c r="A4" s="5" t="s">
        <v>48</v>
      </c>
      <c r="B4" t="s">
        <v>18</v>
      </c>
      <c r="C4" t="s">
        <v>15</v>
      </c>
      <c r="D4" t="s">
        <v>49</v>
      </c>
    </row>
    <row r="5" spans="1:4" x14ac:dyDescent="0.3">
      <c r="A5" s="6" t="s">
        <v>39</v>
      </c>
      <c r="B5" s="4">
        <v>53440</v>
      </c>
      <c r="C5" s="4">
        <v>55774.058577405856</v>
      </c>
      <c r="D5" s="4">
        <v>54580.777096114522</v>
      </c>
    </row>
    <row r="6" spans="1:4" x14ac:dyDescent="0.3">
      <c r="A6" s="6" t="s">
        <v>38</v>
      </c>
      <c r="B6" s="4">
        <v>56208.178438661707</v>
      </c>
      <c r="C6" s="4">
        <v>60123.966942148763</v>
      </c>
      <c r="D6" s="4">
        <v>58062.62230919765</v>
      </c>
    </row>
    <row r="7" spans="1:4" x14ac:dyDescent="0.3">
      <c r="A7" s="6" t="s">
        <v>49</v>
      </c>
      <c r="B7" s="4">
        <v>54874.759152215796</v>
      </c>
      <c r="C7" s="4">
        <v>57962.577962577961</v>
      </c>
      <c r="D7" s="4">
        <v>56360</v>
      </c>
    </row>
    <row r="12" spans="1:4" x14ac:dyDescent="0.3">
      <c r="A12" s="5" t="s">
        <v>52</v>
      </c>
      <c r="B12" s="5" t="s">
        <v>50</v>
      </c>
    </row>
    <row r="13" spans="1:4" x14ac:dyDescent="0.3">
      <c r="A13" s="5" t="s">
        <v>48</v>
      </c>
      <c r="B13" t="s">
        <v>18</v>
      </c>
      <c r="C13" t="s">
        <v>15</v>
      </c>
      <c r="D13" t="s">
        <v>49</v>
      </c>
    </row>
    <row r="14" spans="1:4" x14ac:dyDescent="0.3">
      <c r="A14" s="6" t="s">
        <v>16</v>
      </c>
      <c r="B14" s="7">
        <v>166</v>
      </c>
      <c r="C14" s="7">
        <v>200</v>
      </c>
      <c r="D14" s="7">
        <v>366</v>
      </c>
    </row>
    <row r="15" spans="1:4" x14ac:dyDescent="0.3">
      <c r="A15" s="6" t="s">
        <v>26</v>
      </c>
      <c r="B15" s="7">
        <v>92</v>
      </c>
      <c r="C15" s="7">
        <v>77</v>
      </c>
      <c r="D15" s="7">
        <v>169</v>
      </c>
    </row>
    <row r="16" spans="1:4" x14ac:dyDescent="0.3">
      <c r="A16" s="6" t="s">
        <v>22</v>
      </c>
      <c r="B16" s="7">
        <v>67</v>
      </c>
      <c r="C16" s="7">
        <v>95</v>
      </c>
      <c r="D16" s="7">
        <v>162</v>
      </c>
    </row>
    <row r="17" spans="1:4" x14ac:dyDescent="0.3">
      <c r="A17" s="6" t="s">
        <v>23</v>
      </c>
      <c r="B17" s="7">
        <v>116</v>
      </c>
      <c r="C17" s="7">
        <v>76</v>
      </c>
      <c r="D17" s="7">
        <v>192</v>
      </c>
    </row>
    <row r="18" spans="1:4" x14ac:dyDescent="0.3">
      <c r="A18" s="6" t="s">
        <v>55</v>
      </c>
      <c r="B18" s="7">
        <v>78</v>
      </c>
      <c r="C18" s="7">
        <v>33</v>
      </c>
      <c r="D18" s="7">
        <v>111</v>
      </c>
    </row>
    <row r="19" spans="1:4" x14ac:dyDescent="0.3">
      <c r="A19" s="6" t="s">
        <v>49</v>
      </c>
      <c r="B19" s="7">
        <v>519</v>
      </c>
      <c r="C19" s="7">
        <v>481</v>
      </c>
      <c r="D19" s="7">
        <v>1000</v>
      </c>
    </row>
    <row r="37" spans="1:4" x14ac:dyDescent="0.3">
      <c r="A37" s="5" t="s">
        <v>52</v>
      </c>
      <c r="B37" s="5" t="s">
        <v>50</v>
      </c>
    </row>
    <row r="38" spans="1:4" x14ac:dyDescent="0.3">
      <c r="A38" s="5" t="s">
        <v>48</v>
      </c>
      <c r="B38" t="s">
        <v>18</v>
      </c>
      <c r="C38" t="s">
        <v>15</v>
      </c>
      <c r="D38" t="s">
        <v>49</v>
      </c>
    </row>
    <row r="39" spans="1:4" x14ac:dyDescent="0.3">
      <c r="A39" s="6" t="s">
        <v>56</v>
      </c>
      <c r="B39" s="7">
        <v>71</v>
      </c>
      <c r="C39" s="7">
        <v>39</v>
      </c>
      <c r="D39" s="7">
        <v>110</v>
      </c>
    </row>
    <row r="40" spans="1:4" x14ac:dyDescent="0.3">
      <c r="A40" s="6" t="s">
        <v>57</v>
      </c>
      <c r="B40" s="7">
        <v>318</v>
      </c>
      <c r="C40" s="7">
        <v>383</v>
      </c>
      <c r="D40" s="7">
        <v>701</v>
      </c>
    </row>
    <row r="41" spans="1:4" x14ac:dyDescent="0.3">
      <c r="A41" s="6" t="s">
        <v>58</v>
      </c>
      <c r="B41" s="7">
        <v>130</v>
      </c>
      <c r="C41" s="7">
        <v>59</v>
      </c>
      <c r="D41" s="7">
        <v>189</v>
      </c>
    </row>
    <row r="42" spans="1:4" x14ac:dyDescent="0.3">
      <c r="A42" s="6" t="s">
        <v>49</v>
      </c>
      <c r="B42" s="7">
        <v>519</v>
      </c>
      <c r="C42" s="7">
        <v>481</v>
      </c>
      <c r="D42" s="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Instructions</vt:lpstr>
      <vt:lpstr>Dashboard</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sharon Orazulike</cp:lastModifiedBy>
  <dcterms:created xsi:type="dcterms:W3CDTF">2022-03-18T02:50:57Z</dcterms:created>
  <dcterms:modified xsi:type="dcterms:W3CDTF">2025-03-30T13:32:04Z</dcterms:modified>
</cp:coreProperties>
</file>