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225" windowWidth="19005" windowHeight="7020"/>
  </bookViews>
  <sheets>
    <sheet name="MBN Tracking List" sheetId="4" r:id="rId1"/>
    <sheet name="工作表2" sheetId="2" r:id="rId2"/>
    <sheet name="工作表1" sheetId="1" r:id="rId3"/>
    <sheet name="Backup20170929" sheetId="6" r:id="rId4"/>
    <sheet name="Backup20170913" sheetId="5" r:id="rId5"/>
  </sheets>
  <definedNames>
    <definedName name="_xlnm._FilterDatabase" localSheetId="4" hidden="1">Backup20170913!$B$8:$S$34</definedName>
    <definedName name="_xlnm._FilterDatabase" localSheetId="3" hidden="1">Backup20170929!$B$5:$S$5</definedName>
    <definedName name="_xlnm._FilterDatabase" localSheetId="0" hidden="1">'MBN Tracking List'!$B$5:$T$33</definedName>
  </definedNames>
  <calcPr calcId="145621"/>
</workbook>
</file>

<file path=xl/calcChain.xml><?xml version="1.0" encoding="utf-8"?>
<calcChain xmlns="http://schemas.openxmlformats.org/spreadsheetml/2006/main">
  <c r="T7" i="4" l="1"/>
  <c r="N4" i="4" l="1"/>
  <c r="T29" i="4" l="1"/>
  <c r="T11" i="4" l="1"/>
  <c r="T33" i="6" l="1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1" i="6"/>
  <c r="T10" i="6"/>
  <c r="T9" i="6"/>
  <c r="T8" i="6"/>
  <c r="T7" i="6"/>
  <c r="T6" i="6"/>
  <c r="R4" i="6"/>
  <c r="Q4" i="6"/>
  <c r="P4" i="6"/>
  <c r="O4" i="6"/>
  <c r="N4" i="6"/>
  <c r="O4" i="4" l="1"/>
  <c r="P4" i="4"/>
  <c r="Q4" i="4"/>
  <c r="R4" i="4"/>
  <c r="T13" i="4" l="1"/>
  <c r="S34" i="5" l="1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7" i="5"/>
  <c r="R7" i="5"/>
  <c r="Q7" i="5"/>
  <c r="P7" i="5"/>
  <c r="O7" i="5"/>
  <c r="N7" i="5"/>
  <c r="T33" i="4" l="1"/>
  <c r="T31" i="4"/>
  <c r="T9" i="4"/>
  <c r="T16" i="4"/>
  <c r="T32" i="4"/>
  <c r="T26" i="4"/>
  <c r="T25" i="4"/>
  <c r="T27" i="4"/>
  <c r="T24" i="4"/>
  <c r="T10" i="4"/>
  <c r="T18" i="4"/>
  <c r="T12" i="4"/>
  <c r="T28" i="4"/>
  <c r="T23" i="4"/>
  <c r="T6" i="4"/>
  <c r="T17" i="4"/>
  <c r="T30" i="4"/>
  <c r="T22" i="4"/>
  <c r="T14" i="4"/>
  <c r="T15" i="4"/>
  <c r="T20" i="4"/>
  <c r="T8" i="4"/>
  <c r="T21" i="4"/>
  <c r="T19" i="4"/>
</calcChain>
</file>

<file path=xl/sharedStrings.xml><?xml version="1.0" encoding="utf-8"?>
<sst xmlns="http://schemas.openxmlformats.org/spreadsheetml/2006/main" count="1002" uniqueCount="306">
  <si>
    <t>Index</t>
    <phoneticPr fontId="3" type="noConversion"/>
  </si>
  <si>
    <t xml:space="preserve">MBN </t>
    <phoneticPr fontId="3" type="noConversion"/>
  </si>
  <si>
    <t>Last Modified 
version</t>
    <phoneticPr fontId="3" type="noConversion"/>
  </si>
  <si>
    <t>Last Modified 
PIC</t>
    <phoneticPr fontId="3" type="noConversion"/>
  </si>
  <si>
    <t>Last Modified 
date</t>
    <phoneticPr fontId="3" type="noConversion"/>
  </si>
  <si>
    <t>Enable 
VT</t>
    <phoneticPr fontId="3" type="noConversion"/>
  </si>
  <si>
    <t>Enable 
VoLTE</t>
    <phoneticPr fontId="3" type="noConversion"/>
  </si>
  <si>
    <t>MCC-MNC</t>
    <phoneticPr fontId="3" type="noConversion"/>
  </si>
  <si>
    <t>CTCC</t>
  </si>
  <si>
    <t>CMCC</t>
  </si>
  <si>
    <t>FET</t>
  </si>
  <si>
    <t>GT</t>
  </si>
  <si>
    <t>CHT</t>
  </si>
  <si>
    <t>TWN</t>
  </si>
  <si>
    <t>3HK</t>
  </si>
  <si>
    <t>CSL</t>
  </si>
  <si>
    <t>CMHK</t>
  </si>
  <si>
    <t>Tstar</t>
  </si>
  <si>
    <t>DTAC</t>
  </si>
  <si>
    <t>Starhub</t>
  </si>
  <si>
    <t>KDDI</t>
  </si>
  <si>
    <t>M1</t>
  </si>
  <si>
    <t>TIM</t>
  </si>
  <si>
    <t>Telefonica</t>
  </si>
  <si>
    <t>Smartfren</t>
  </si>
  <si>
    <t>Reliance</t>
  </si>
  <si>
    <t>MTS</t>
  </si>
  <si>
    <t>Megafon</t>
  </si>
  <si>
    <t>Telekom</t>
  </si>
  <si>
    <t>ROW</t>
    <phoneticPr fontId="1" type="noConversion"/>
  </si>
  <si>
    <t>TestSIM</t>
    <phoneticPr fontId="1" type="noConversion"/>
  </si>
  <si>
    <t>Area</t>
    <phoneticPr fontId="3" type="noConversion"/>
  </si>
  <si>
    <t>ROW</t>
    <phoneticPr fontId="9" type="noConversion"/>
  </si>
  <si>
    <t>China</t>
    <phoneticPr fontId="9" type="noConversion"/>
  </si>
  <si>
    <t>TW</t>
    <phoneticPr fontId="9" type="noConversion"/>
  </si>
  <si>
    <t>HK</t>
    <phoneticPr fontId="9" type="noConversion"/>
  </si>
  <si>
    <t>TH</t>
    <phoneticPr fontId="9" type="noConversion"/>
  </si>
  <si>
    <t>IT</t>
    <phoneticPr fontId="9" type="noConversion"/>
  </si>
  <si>
    <t>SG</t>
    <phoneticPr fontId="9" type="noConversion"/>
  </si>
  <si>
    <t>JP</t>
    <phoneticPr fontId="9" type="noConversion"/>
  </si>
  <si>
    <t>SG</t>
  </si>
  <si>
    <t>TestSIM</t>
    <phoneticPr fontId="9" type="noConversion"/>
  </si>
  <si>
    <t>DE</t>
    <phoneticPr fontId="9" type="noConversion"/>
  </si>
  <si>
    <t>Indo</t>
    <phoneticPr fontId="9" type="noConversion"/>
  </si>
  <si>
    <t>India</t>
    <phoneticPr fontId="9" type="noConversion"/>
  </si>
  <si>
    <t>RU</t>
    <phoneticPr fontId="9" type="noConversion"/>
  </si>
  <si>
    <t>ICCID</t>
    <phoneticPr fontId="1" type="noConversion"/>
  </si>
  <si>
    <t>Version</t>
    <phoneticPr fontId="3" type="noConversion"/>
  </si>
  <si>
    <t>Release Date</t>
    <phoneticPr fontId="3" type="noConversion"/>
  </si>
  <si>
    <r>
      <rPr>
        <b/>
        <sz val="11"/>
        <color rgb="FFFF0000"/>
        <rFont val="Calibri"/>
        <family val="2"/>
      </rPr>
      <t>Open Channel
AT2.0</t>
    </r>
    <r>
      <rPr>
        <b/>
        <sz val="11"/>
        <rFont val="Calibri"/>
        <family val="2"/>
      </rPr>
      <t xml:space="preserve">
Official</t>
    </r>
    <phoneticPr fontId="3" type="noConversion"/>
  </si>
  <si>
    <t>Carrier Name</t>
    <phoneticPr fontId="3" type="noConversion"/>
  </si>
  <si>
    <t>Enable 
VoWiFi</t>
    <phoneticPr fontId="3" type="noConversion"/>
  </si>
  <si>
    <t>Petty</t>
    <phoneticPr fontId="3" type="noConversion"/>
  </si>
  <si>
    <r>
      <t>0x080166</t>
    </r>
    <r>
      <rPr>
        <sz val="11"/>
        <color rgb="FFFF0000"/>
        <rFont val="Calibri"/>
        <family val="2"/>
      </rPr>
      <t>06</t>
    </r>
    <phoneticPr fontId="3" type="noConversion"/>
  </si>
  <si>
    <t>466-92</t>
    <phoneticPr fontId="3" type="noConversion"/>
  </si>
  <si>
    <t>O</t>
    <phoneticPr fontId="3" type="noConversion"/>
  </si>
  <si>
    <t>X</t>
    <phoneticPr fontId="3" type="noConversion"/>
  </si>
  <si>
    <t>CHT_VoLTE</t>
    <phoneticPr fontId="3" type="noConversion"/>
  </si>
  <si>
    <t>O</t>
  </si>
  <si>
    <t>3HK_VoLTE</t>
  </si>
  <si>
    <t>454-03,454-04</t>
  </si>
  <si>
    <t>8985203 8985204</t>
  </si>
  <si>
    <t>X</t>
  </si>
  <si>
    <t>0x08012012</t>
  </si>
  <si>
    <t>898600 898602 898607 898521 898212</t>
  </si>
  <si>
    <t>CMHK_VoWiFi</t>
  </si>
  <si>
    <t>454-12, 454-13</t>
  </si>
  <si>
    <t>8985212 8985213</t>
  </si>
  <si>
    <t>CSL_VoWiFi</t>
  </si>
  <si>
    <t>8985200 8985219</t>
  </si>
  <si>
    <t>OpenMkt-Commercial-CT</t>
  </si>
  <si>
    <t>0x08011309</t>
  </si>
  <si>
    <t>460-03,460-05,460-11,460-12,
455-02,455-07</t>
  </si>
  <si>
    <t>898603 898611 8985302 8985307</t>
  </si>
  <si>
    <t>DTAC_VoWiFi</t>
  </si>
  <si>
    <t>520-05</t>
  </si>
  <si>
    <t>896605 896618</t>
  </si>
  <si>
    <t>FET_VoWIFI</t>
  </si>
  <si>
    <t>466-01</t>
  </si>
  <si>
    <t>8988601 8988602</t>
  </si>
  <si>
    <t>GT_VoWIFI</t>
  </si>
  <si>
    <t>466-05</t>
  </si>
  <si>
    <t>KDDI_VoLTE</t>
  </si>
  <si>
    <t>440-51</t>
  </si>
  <si>
    <t>M1_VoLTE</t>
  </si>
  <si>
    <t>525-03</t>
  </si>
  <si>
    <t>Reliance_VoWiFi</t>
  </si>
  <si>
    <t>0x08017702</t>
  </si>
  <si>
    <t>8991840 8991854 8991855 8991856 8991857 8991858 8991859 899186 8991870 8991871 8991872 8991873 8991874</t>
  </si>
  <si>
    <t>ROW_Generic_3GPP</t>
  </si>
  <si>
    <t>Singtel_VoLTE</t>
  </si>
  <si>
    <t>525-01, 525-02</t>
  </si>
  <si>
    <t>SmartFren_VoWiFi_Commercial</t>
  </si>
  <si>
    <t>0x08017602</t>
  </si>
  <si>
    <t>510-09, 510-28</t>
  </si>
  <si>
    <t>896209 896228</t>
  </si>
  <si>
    <t>SmarTone_VoLTE</t>
  </si>
  <si>
    <t>454-15,454-17,454-06</t>
  </si>
  <si>
    <t>8985206 8985215</t>
  </si>
  <si>
    <t>StarHub_VoLTE</t>
  </si>
  <si>
    <t>525-05, 525-08</t>
  </si>
  <si>
    <t>TEFDE_VoWIFI</t>
  </si>
  <si>
    <t>0x08017502</t>
  </si>
  <si>
    <t>894921 894922</t>
  </si>
  <si>
    <t>DETelekom</t>
  </si>
  <si>
    <t>262-01</t>
  </si>
  <si>
    <t>RS_TtestSIM</t>
  </si>
  <si>
    <t>001-01</t>
  </si>
  <si>
    <t>TIM_VoWiFi</t>
  </si>
  <si>
    <t>222-01</t>
  </si>
  <si>
    <t>T-Star_VoLTE</t>
  </si>
  <si>
    <t>466-89</t>
  </si>
  <si>
    <t>TWN_VoLTE</t>
  </si>
  <si>
    <t>466-97</t>
  </si>
  <si>
    <t>O</t>
    <phoneticPr fontId="3" type="noConversion"/>
  </si>
  <si>
    <t>Vodafone_Italy</t>
  </si>
  <si>
    <t>VF_IT-VoLTE</t>
  </si>
  <si>
    <t>222-10</t>
  </si>
  <si>
    <t>Volte_OpenMkt-Commercial-CMCC</t>
    <phoneticPr fontId="3" type="noConversion"/>
  </si>
  <si>
    <t>454-00, 454-02, 454-10, 454-16,
 454-18, 454-19</t>
    <phoneticPr fontId="3" type="noConversion"/>
  </si>
  <si>
    <t>262-03, 262-05, 262-07, 262-08, 
262-11, 262-01</t>
    <phoneticPr fontId="3" type="noConversion"/>
  </si>
  <si>
    <t>405-840, 405-854, 405-855, 405-856, 405-857, 405-858, 405-859, 405-860, 405-861, 405-862, 405-863, 405-864, 405-865, 405-866, 405-867, 405-868, 405-869, 405-870, 405-871, 405-872, 405-873, 405-874</t>
    <phoneticPr fontId="3" type="noConversion"/>
  </si>
  <si>
    <t>460-0, 460-02,460-07,460-08,
454-12, 454-13,460-04</t>
    <phoneticPr fontId="3" type="noConversion"/>
  </si>
  <si>
    <r>
      <rPr>
        <b/>
        <sz val="11"/>
        <color rgb="FFFF0000"/>
        <rFont val="Calibri"/>
        <family val="2"/>
      </rPr>
      <t xml:space="preserve">ITVF
AT2.5
</t>
    </r>
    <r>
      <rPr>
        <b/>
        <sz val="11"/>
        <rFont val="Calibri"/>
        <family val="2"/>
      </rPr>
      <t>Official</t>
    </r>
    <phoneticPr fontId="3" type="noConversion"/>
  </si>
  <si>
    <r>
      <rPr>
        <b/>
        <sz val="11"/>
        <color rgb="FFFF0000"/>
        <rFont val="Calibri"/>
        <family val="2"/>
      </rPr>
      <t xml:space="preserve">Operator
AT2.5
</t>
    </r>
    <r>
      <rPr>
        <b/>
        <sz val="11"/>
        <rFont val="Calibri"/>
        <family val="2"/>
      </rPr>
      <t>DEV</t>
    </r>
    <phoneticPr fontId="3" type="noConversion"/>
  </si>
  <si>
    <r>
      <t>R</t>
    </r>
    <r>
      <rPr>
        <b/>
        <sz val="11"/>
        <color theme="1"/>
        <rFont val="新細明體"/>
        <family val="2"/>
        <scheme val="minor"/>
      </rPr>
      <t>emark</t>
    </r>
    <phoneticPr fontId="3" type="noConversion"/>
  </si>
  <si>
    <r>
      <rPr>
        <b/>
        <sz val="11"/>
        <color rgb="FFFF0000"/>
        <rFont val="Calibri"/>
        <family val="2"/>
      </rPr>
      <t>Open Channel
AT2.0</t>
    </r>
    <r>
      <rPr>
        <b/>
        <sz val="11"/>
        <rFont val="Calibri"/>
        <family val="2"/>
      </rPr>
      <t xml:space="preserve">
DEV</t>
    </r>
    <phoneticPr fontId="3" type="noConversion"/>
  </si>
  <si>
    <t>MegafonVoWiFi_v2</t>
  </si>
  <si>
    <t>0x08017802</t>
  </si>
  <si>
    <t>250-02</t>
  </si>
  <si>
    <t>MTSVoWiFi_v1</t>
  </si>
  <si>
    <t>0x08017900</t>
  </si>
  <si>
    <t>250-01</t>
  </si>
  <si>
    <t>0x08016E02</t>
    <phoneticPr fontId="3" type="noConversion"/>
  </si>
  <si>
    <r>
      <t>0x08016E</t>
    </r>
    <r>
      <rPr>
        <sz val="11"/>
        <color rgb="FFFF0000"/>
        <rFont val="Calibri"/>
        <family val="2"/>
      </rPr>
      <t>03</t>
    </r>
    <phoneticPr fontId="3" type="noConversion"/>
  </si>
  <si>
    <t>Derron</t>
    <phoneticPr fontId="3" type="noConversion"/>
  </si>
  <si>
    <r>
      <t>0x08016F</t>
    </r>
    <r>
      <rPr>
        <sz val="11"/>
        <color rgb="FFFF0000"/>
        <rFont val="Calibri"/>
        <family val="2"/>
      </rPr>
      <t>06</t>
    </r>
    <phoneticPr fontId="3" type="noConversion"/>
  </si>
  <si>
    <t>JieCheng</t>
    <phoneticPr fontId="3" type="noConversion"/>
  </si>
  <si>
    <t>Blake</t>
    <phoneticPr fontId="3" type="noConversion"/>
  </si>
  <si>
    <r>
      <t>0x080172</t>
    </r>
    <r>
      <rPr>
        <sz val="11"/>
        <color rgb="FFFF0000"/>
        <rFont val="Calibri"/>
        <family val="2"/>
      </rPr>
      <t>06</t>
    </r>
    <phoneticPr fontId="3" type="noConversion"/>
  </si>
  <si>
    <r>
      <t>0x08017A</t>
    </r>
    <r>
      <rPr>
        <sz val="11"/>
        <color rgb="FFFF0000"/>
        <rFont val="Calibri"/>
        <family val="2"/>
      </rPr>
      <t>02</t>
    </r>
    <phoneticPr fontId="3" type="noConversion"/>
  </si>
  <si>
    <t>Blake</t>
    <phoneticPr fontId="3" type="noConversion"/>
  </si>
  <si>
    <t>Len</t>
    <phoneticPr fontId="3" type="noConversion"/>
  </si>
  <si>
    <r>
      <t>0x08016D</t>
    </r>
    <r>
      <rPr>
        <sz val="11"/>
        <color rgb="FFFF0000"/>
        <rFont val="Calibri"/>
        <family val="2"/>
      </rPr>
      <t>05</t>
    </r>
    <phoneticPr fontId="3" type="noConversion"/>
  </si>
  <si>
    <t>Len</t>
    <phoneticPr fontId="3" type="noConversion"/>
  </si>
  <si>
    <r>
      <t>0x080165</t>
    </r>
    <r>
      <rPr>
        <sz val="11"/>
        <color rgb="FFFF0000"/>
        <rFont val="Calibri"/>
        <family val="2"/>
      </rPr>
      <t>08</t>
    </r>
    <phoneticPr fontId="3" type="noConversion"/>
  </si>
  <si>
    <r>
      <t>0x08016A</t>
    </r>
    <r>
      <rPr>
        <sz val="11"/>
        <color rgb="FFFF0000"/>
        <rFont val="Calibri"/>
        <family val="2"/>
      </rPr>
      <t>06</t>
    </r>
    <phoneticPr fontId="3" type="noConversion"/>
  </si>
  <si>
    <r>
      <t>0x080168</t>
    </r>
    <r>
      <rPr>
        <sz val="11"/>
        <color rgb="FFFF0000"/>
        <rFont val="Calibri"/>
        <family val="2"/>
      </rPr>
      <t>06</t>
    </r>
    <phoneticPr fontId="3" type="noConversion"/>
  </si>
  <si>
    <r>
      <t>0x080169</t>
    </r>
    <r>
      <rPr>
        <sz val="11"/>
        <color rgb="FFFF0000"/>
        <rFont val="Calibri"/>
        <family val="2"/>
      </rPr>
      <t>07</t>
    </r>
    <phoneticPr fontId="3" type="noConversion"/>
  </si>
  <si>
    <r>
      <t>0x080174</t>
    </r>
    <r>
      <rPr>
        <sz val="11"/>
        <color rgb="FFFF0000"/>
        <rFont val="Calibri"/>
        <family val="2"/>
      </rPr>
      <t>04</t>
    </r>
    <phoneticPr fontId="3" type="noConversion"/>
  </si>
  <si>
    <r>
      <t>0x080173</t>
    </r>
    <r>
      <rPr>
        <sz val="11"/>
        <color rgb="FFFF0000"/>
        <rFont val="Calibri"/>
        <family val="2"/>
      </rPr>
      <t>04</t>
    </r>
    <phoneticPr fontId="3" type="noConversion"/>
  </si>
  <si>
    <r>
      <t>0x08016C</t>
    </r>
    <r>
      <rPr>
        <sz val="11"/>
        <color rgb="FFFF0000"/>
        <rFont val="Calibri"/>
        <family val="2"/>
      </rPr>
      <t>05</t>
    </r>
    <phoneticPr fontId="3" type="noConversion"/>
  </si>
  <si>
    <r>
      <t>0x080167</t>
    </r>
    <r>
      <rPr>
        <sz val="11"/>
        <color rgb="FFFF0000"/>
        <rFont val="Calibri"/>
        <family val="2"/>
      </rPr>
      <t>07</t>
    </r>
    <phoneticPr fontId="3" type="noConversion"/>
  </si>
  <si>
    <t>Allen</t>
    <phoneticPr fontId="3" type="noConversion"/>
  </si>
  <si>
    <t>0x08016806</t>
    <phoneticPr fontId="3" type="noConversion"/>
  </si>
  <si>
    <t>0x08016A06</t>
    <phoneticPr fontId="3" type="noConversion"/>
  </si>
  <si>
    <t>0x08016D05</t>
    <phoneticPr fontId="3" type="noConversion"/>
  </si>
  <si>
    <t>0x08016907</t>
    <phoneticPr fontId="3" type="noConversion"/>
  </si>
  <si>
    <t>0x08016508</t>
    <phoneticPr fontId="3" type="noConversion"/>
  </si>
  <si>
    <t>0x08017206</t>
    <phoneticPr fontId="3" type="noConversion"/>
  </si>
  <si>
    <t>0x08016F06</t>
    <phoneticPr fontId="3" type="noConversion"/>
  </si>
  <si>
    <t>0x08017A02</t>
    <phoneticPr fontId="3" type="noConversion"/>
  </si>
  <si>
    <t>0x08017404</t>
    <phoneticPr fontId="3" type="noConversion"/>
  </si>
  <si>
    <t>0x08017304</t>
    <phoneticPr fontId="3" type="noConversion"/>
  </si>
  <si>
    <t>0x08016C05</t>
    <phoneticPr fontId="3" type="noConversion"/>
  </si>
  <si>
    <t>0x08016707</t>
    <phoneticPr fontId="3" type="noConversion"/>
  </si>
  <si>
    <t>0x08016F06</t>
    <phoneticPr fontId="3" type="noConversion"/>
  </si>
  <si>
    <t>0x08016E03</t>
    <phoneticPr fontId="3" type="noConversion"/>
  </si>
  <si>
    <r>
      <t>0x08</t>
    </r>
    <r>
      <rPr>
        <sz val="11"/>
        <rFont val="Calibri"/>
        <family val="2"/>
      </rPr>
      <t>016E03</t>
    </r>
    <phoneticPr fontId="3" type="noConversion"/>
  </si>
  <si>
    <t>Derron</t>
    <phoneticPr fontId="3" type="noConversion"/>
  </si>
  <si>
    <r>
      <t>0x08016B</t>
    </r>
    <r>
      <rPr>
        <sz val="11"/>
        <color rgb="FFFF0000"/>
        <rFont val="Calibri"/>
        <family val="2"/>
      </rPr>
      <t>08</t>
    </r>
    <phoneticPr fontId="3" type="noConversion"/>
  </si>
  <si>
    <t>0x08016B08</t>
    <phoneticPr fontId="3" type="noConversion"/>
  </si>
  <si>
    <t>0x08016606</t>
    <phoneticPr fontId="3" type="noConversion"/>
  </si>
  <si>
    <t>SMC SmarTone</t>
    <phoneticPr fontId="3" type="noConversion"/>
  </si>
  <si>
    <r>
      <t>0x080164</t>
    </r>
    <r>
      <rPr>
        <sz val="11"/>
        <color rgb="FFFF0000"/>
        <rFont val="Calibri"/>
        <family val="2"/>
      </rPr>
      <t>10</t>
    </r>
    <phoneticPr fontId="3" type="noConversion"/>
  </si>
  <si>
    <r>
      <t>0x080171</t>
    </r>
    <r>
      <rPr>
        <sz val="11"/>
        <color rgb="FFFF0000"/>
        <rFont val="Calibri"/>
        <family val="2"/>
      </rPr>
      <t>11</t>
    </r>
    <phoneticPr fontId="3" type="noConversion"/>
  </si>
  <si>
    <t>0x08017111</t>
    <phoneticPr fontId="3" type="noConversion"/>
  </si>
  <si>
    <t>0x08016410</t>
    <phoneticPr fontId="3" type="noConversion"/>
  </si>
  <si>
    <t>Singtel</t>
    <phoneticPr fontId="3" type="noConversion"/>
  </si>
  <si>
    <r>
      <t>0x080170</t>
    </r>
    <r>
      <rPr>
        <sz val="11"/>
        <color rgb="FFFF0000"/>
        <rFont val="Calibri"/>
        <family val="2"/>
      </rPr>
      <t>03</t>
    </r>
    <phoneticPr fontId="3" type="noConversion"/>
  </si>
  <si>
    <r>
      <t>0x080108</t>
    </r>
    <r>
      <rPr>
        <sz val="11"/>
        <color rgb="FFFF0000"/>
        <rFont val="Calibri"/>
        <family val="2"/>
      </rPr>
      <t>10</t>
    </r>
    <phoneticPr fontId="3" type="noConversion"/>
  </si>
  <si>
    <t>0x08017003</t>
    <phoneticPr fontId="3" type="noConversion"/>
  </si>
  <si>
    <t>0x08017003</t>
    <phoneticPr fontId="3" type="noConversion"/>
  </si>
  <si>
    <t>res</t>
    <phoneticPr fontId="3" type="noConversion"/>
  </si>
  <si>
    <t>Zeus0022</t>
  </si>
  <si>
    <t>Zeus0014</t>
  </si>
  <si>
    <t>Zeus_0913</t>
    <phoneticPr fontId="3" type="noConversion"/>
  </si>
  <si>
    <t>Zeus008</t>
  </si>
  <si>
    <t>Zeus0014</t>
    <phoneticPr fontId="3" type="noConversion"/>
  </si>
  <si>
    <t>Petty</t>
  </si>
  <si>
    <t>0x08017003</t>
    <phoneticPr fontId="3" type="noConversion"/>
  </si>
  <si>
    <r>
      <rPr>
        <b/>
        <sz val="11"/>
        <color rgb="FFFF0000"/>
        <rFont val="Calibri"/>
        <family val="2"/>
      </rPr>
      <t xml:space="preserve">Operator
AT2.5
</t>
    </r>
    <r>
      <rPr>
        <b/>
        <sz val="11"/>
        <rFont val="Calibri"/>
        <family val="2"/>
      </rPr>
      <t>ITVF</t>
    </r>
    <phoneticPr fontId="3" type="noConversion"/>
  </si>
  <si>
    <r>
      <t>0x08016B</t>
    </r>
    <r>
      <rPr>
        <sz val="11"/>
        <color rgb="FFFF0000"/>
        <rFont val="Calibri"/>
        <family val="2"/>
      </rPr>
      <t>09</t>
    </r>
    <phoneticPr fontId="3" type="noConversion"/>
  </si>
  <si>
    <t>0x08016B09</t>
    <phoneticPr fontId="3" type="noConversion"/>
  </si>
  <si>
    <t>250-02</t>
    <phoneticPr fontId="3" type="noConversion"/>
  </si>
  <si>
    <t>X</t>
    <phoneticPr fontId="3" type="noConversion"/>
  </si>
  <si>
    <t>9/18 turn to VoLTE</t>
    <phoneticPr fontId="3" type="noConversion"/>
  </si>
  <si>
    <t>0x08016907</t>
    <phoneticPr fontId="3" type="noConversion"/>
  </si>
  <si>
    <t>0x08016907</t>
    <phoneticPr fontId="3" type="noConversion"/>
  </si>
  <si>
    <t>Telekom</t>
    <phoneticPr fontId="3" type="noConversion"/>
  </si>
  <si>
    <t>Zeus009</t>
    <phoneticPr fontId="3" type="noConversion"/>
  </si>
  <si>
    <t>Zeus008</t>
    <phoneticPr fontId="3" type="noConversion"/>
  </si>
  <si>
    <t>0x08017702</t>
    <phoneticPr fontId="3" type="noConversion"/>
  </si>
  <si>
    <r>
      <rPr>
        <b/>
        <sz val="11"/>
        <color rgb="FFFF0000"/>
        <rFont val="Calibri"/>
        <family val="2"/>
      </rPr>
      <t xml:space="preserve">Open Channel
AT2.0
</t>
    </r>
    <r>
      <rPr>
        <b/>
        <sz val="11"/>
        <rFont val="Calibri"/>
        <family val="2"/>
      </rPr>
      <t>MR0 - M0PW</t>
    </r>
    <phoneticPr fontId="3" type="noConversion"/>
  </si>
  <si>
    <t>0x08017A02</t>
    <phoneticPr fontId="3" type="noConversion"/>
  </si>
  <si>
    <t>JP</t>
    <phoneticPr fontId="9" type="noConversion"/>
  </si>
  <si>
    <t>Softbank</t>
    <phoneticPr fontId="3" type="noConversion"/>
  </si>
  <si>
    <t>SoftbankVoLTE_v1</t>
    <phoneticPr fontId="3" type="noConversion"/>
  </si>
  <si>
    <t>440-20</t>
    <phoneticPr fontId="3" type="noConversion"/>
  </si>
  <si>
    <r>
      <t>0x080166</t>
    </r>
    <r>
      <rPr>
        <sz val="11"/>
        <color rgb="FFFF0000"/>
        <rFont val="Calibri"/>
        <family val="2"/>
      </rPr>
      <t>07</t>
    </r>
    <phoneticPr fontId="3" type="noConversion"/>
  </si>
  <si>
    <t>0x08010810</t>
    <phoneticPr fontId="3" type="noConversion"/>
  </si>
  <si>
    <t>0x08017B01</t>
    <phoneticPr fontId="3" type="noConversion"/>
  </si>
  <si>
    <t>O</t>
    <phoneticPr fontId="3" type="noConversion"/>
  </si>
  <si>
    <t>9/29 VoWiFi</t>
    <phoneticPr fontId="3" type="noConversion"/>
  </si>
  <si>
    <r>
      <t>0x080166</t>
    </r>
    <r>
      <rPr>
        <sz val="11"/>
        <color rgb="FFFF0000"/>
        <rFont val="Calibri"/>
        <family val="2"/>
      </rPr>
      <t>08</t>
    </r>
    <phoneticPr fontId="3" type="noConversion"/>
  </si>
  <si>
    <r>
      <t>0x08017B</t>
    </r>
    <r>
      <rPr>
        <sz val="11"/>
        <color rgb="FFFF0000"/>
        <rFont val="Calibri"/>
        <family val="2"/>
      </rPr>
      <t>01</t>
    </r>
    <phoneticPr fontId="3" type="noConversion"/>
  </si>
  <si>
    <r>
      <t>454-03,</t>
    </r>
    <r>
      <rPr>
        <sz val="11"/>
        <color theme="0" tint="-0.249977111117893"/>
        <rFont val="Calibri"/>
        <family val="2"/>
      </rPr>
      <t>454-04</t>
    </r>
    <phoneticPr fontId="3" type="noConversion"/>
  </si>
  <si>
    <t>SI correct MCC-MNC</t>
    <phoneticPr fontId="3" type="noConversion"/>
  </si>
  <si>
    <r>
      <t xml:space="preserve">460-0, 460-02,460-07,460-08,
</t>
    </r>
    <r>
      <rPr>
        <sz val="11"/>
        <color theme="0" tint="-0.249977111117893"/>
        <rFont val="Calibri"/>
        <family val="2"/>
      </rPr>
      <t>454-12, 454-13</t>
    </r>
    <r>
      <rPr>
        <sz val="11"/>
        <color rgb="FF000000"/>
        <rFont val="Calibri"/>
        <family val="2"/>
      </rPr>
      <t>,460-04</t>
    </r>
    <phoneticPr fontId="3" type="noConversion"/>
  </si>
  <si>
    <r>
      <t>520-05</t>
    </r>
    <r>
      <rPr>
        <sz val="11"/>
        <color rgb="FFFF0000"/>
        <rFont val="Calibri"/>
        <family val="2"/>
      </rPr>
      <t>, 520-18</t>
    </r>
    <phoneticPr fontId="3" type="noConversion"/>
  </si>
  <si>
    <r>
      <rPr>
        <sz val="11"/>
        <color theme="0" tint="-0.34998626667073579"/>
        <rFont val="Calibri"/>
        <family val="2"/>
      </rPr>
      <t>454-15,454-17</t>
    </r>
    <r>
      <rPr>
        <sz val="11"/>
        <color rgb="FF000000"/>
        <rFont val="Calibri"/>
        <family val="2"/>
      </rPr>
      <t>,454-06</t>
    </r>
    <phoneticPr fontId="3" type="noConversion"/>
  </si>
  <si>
    <r>
      <t>262-03, 262-05, 262-07, 262-08, 
262-11,</t>
    </r>
    <r>
      <rPr>
        <sz val="11"/>
        <color theme="0" tint="-0.34998626667073579"/>
        <rFont val="Calibri"/>
        <family val="2"/>
      </rPr>
      <t xml:space="preserve"> 262-01</t>
    </r>
    <phoneticPr fontId="3" type="noConversion"/>
  </si>
  <si>
    <r>
      <t>454-12</t>
    </r>
    <r>
      <rPr>
        <sz val="11"/>
        <color theme="0" tint="-0.34998626667073579"/>
        <rFont val="Calibri"/>
        <family val="2"/>
      </rPr>
      <t>, 454-13</t>
    </r>
    <phoneticPr fontId="3" type="noConversion"/>
  </si>
  <si>
    <t>2 SI correct MCC-MNC</t>
    <phoneticPr fontId="3" type="noConversion"/>
  </si>
  <si>
    <r>
      <t>525-05,</t>
    </r>
    <r>
      <rPr>
        <sz val="11"/>
        <color theme="0" tint="-0.34998626667073579"/>
        <rFont val="Calibri"/>
        <family val="2"/>
      </rPr>
      <t xml:space="preserve"> 525-08</t>
    </r>
    <phoneticPr fontId="3" type="noConversion"/>
  </si>
  <si>
    <r>
      <t>CHT</t>
    </r>
    <r>
      <rPr>
        <sz val="11"/>
        <rFont val="Calibri"/>
        <family val="2"/>
      </rPr>
      <t>_VoWiFi</t>
    </r>
    <phoneticPr fontId="3" type="noConversion"/>
  </si>
  <si>
    <r>
      <t>CHT_</t>
    </r>
    <r>
      <rPr>
        <sz val="11"/>
        <color theme="0" tint="-0.34998626667073579"/>
        <rFont val="Calibri"/>
        <family val="2"/>
      </rPr>
      <t>VoWiFi</t>
    </r>
    <phoneticPr fontId="3" type="noConversion"/>
  </si>
  <si>
    <t>Driver Modified</t>
    <phoneticPr fontId="3" type="noConversion"/>
  </si>
  <si>
    <t>Zeus0024</t>
    <phoneticPr fontId="3" type="noConversion"/>
  </si>
  <si>
    <r>
      <rPr>
        <b/>
        <sz val="11"/>
        <color rgb="FFFF0000"/>
        <rFont val="Calibri"/>
        <family val="2"/>
      </rPr>
      <t xml:space="preserve">Operator
AT2.5
</t>
    </r>
    <r>
      <rPr>
        <b/>
        <sz val="11"/>
        <rFont val="Calibri"/>
        <family val="2"/>
      </rPr>
      <t>ITVF</t>
    </r>
    <phoneticPr fontId="3" type="noConversion"/>
  </si>
  <si>
    <t>0x08017404</t>
    <phoneticPr fontId="3" type="noConversion"/>
  </si>
  <si>
    <r>
      <t>Reliance_</t>
    </r>
    <r>
      <rPr>
        <sz val="11"/>
        <color theme="0" tint="-0.499984740745262"/>
        <rFont val="Calibri"/>
        <family val="2"/>
      </rPr>
      <t>VoWiFi</t>
    </r>
    <phoneticPr fontId="3" type="noConversion"/>
  </si>
  <si>
    <t>CHT_VoWiFi</t>
    <phoneticPr fontId="3" type="noConversion"/>
  </si>
  <si>
    <r>
      <t xml:space="preserve">460-0, 460-02,460-07,460-08,
</t>
    </r>
    <r>
      <rPr>
        <sz val="11"/>
        <color rgb="FF000000"/>
        <rFont val="Calibri"/>
        <family val="2"/>
      </rPr>
      <t>460-04</t>
    </r>
    <phoneticPr fontId="3" type="noConversion"/>
  </si>
  <si>
    <t>520-05, 520-18</t>
    <phoneticPr fontId="3" type="noConversion"/>
  </si>
  <si>
    <t>454-03</t>
    <phoneticPr fontId="3" type="noConversion"/>
  </si>
  <si>
    <t>454-12</t>
    <phoneticPr fontId="3" type="noConversion"/>
  </si>
  <si>
    <t>454-06</t>
    <phoneticPr fontId="3" type="noConversion"/>
  </si>
  <si>
    <t>525-05</t>
    <phoneticPr fontId="3" type="noConversion"/>
  </si>
  <si>
    <r>
      <t>262-03, 262-05, 262-07, 262-08, 
262-11,</t>
    </r>
    <r>
      <rPr>
        <sz val="11"/>
        <color theme="0" tint="-0.34998626667073579"/>
        <rFont val="Calibri"/>
        <family val="2"/>
      </rPr>
      <t xml:space="preserve"> </t>
    </r>
    <phoneticPr fontId="3" type="noConversion"/>
  </si>
  <si>
    <t>GT_VoWIFI</t>
    <phoneticPr fontId="3" type="noConversion"/>
  </si>
  <si>
    <t>0x08016609</t>
    <phoneticPr fontId="3" type="noConversion"/>
  </si>
  <si>
    <t>3HKVoWiFi</t>
    <phoneticPr fontId="3" type="noConversion"/>
  </si>
  <si>
    <t>Derron</t>
    <phoneticPr fontId="3" type="noConversion"/>
  </si>
  <si>
    <t>Reliance</t>
    <phoneticPr fontId="3" type="noConversion"/>
  </si>
  <si>
    <t>MegafonVoWiFi_v2</t>
    <phoneticPr fontId="3" type="noConversion"/>
  </si>
  <si>
    <r>
      <rPr>
        <b/>
        <sz val="11"/>
        <color rgb="FFFF0000"/>
        <rFont val="Calibri"/>
        <family val="2"/>
      </rPr>
      <t>Open Channel
AT2.0</t>
    </r>
    <r>
      <rPr>
        <b/>
        <sz val="11"/>
        <rFont val="Calibri"/>
        <family val="2"/>
      </rPr>
      <t xml:space="preserve">
MR1 -Official</t>
    </r>
    <phoneticPr fontId="3" type="noConversion"/>
  </si>
  <si>
    <r>
      <t>0x080177</t>
    </r>
    <r>
      <rPr>
        <sz val="11"/>
        <color rgb="FFFF0000"/>
        <rFont val="Calibri"/>
        <family val="2"/>
      </rPr>
      <t>06</t>
    </r>
    <phoneticPr fontId="3" type="noConversion"/>
  </si>
  <si>
    <t>466-05 (525-05)</t>
    <phoneticPr fontId="3" type="noConversion"/>
  </si>
  <si>
    <t>9/29 v8 VoWiFi</t>
    <phoneticPr fontId="3" type="noConversion"/>
  </si>
  <si>
    <t>0x08017706</t>
    <phoneticPr fontId="3" type="noConversion"/>
  </si>
  <si>
    <t>v9 Modify IKEv2 SA and ESP SA rekey timer</t>
    <phoneticPr fontId="3" type="noConversion"/>
  </si>
  <si>
    <t>Zeus011</t>
    <phoneticPr fontId="3" type="noConversion"/>
  </si>
  <si>
    <r>
      <t>0x08016C</t>
    </r>
    <r>
      <rPr>
        <sz val="11"/>
        <color rgb="FFFF0000"/>
        <rFont val="Calibri"/>
        <family val="2"/>
      </rPr>
      <t>06</t>
    </r>
    <phoneticPr fontId="3" type="noConversion"/>
  </si>
  <si>
    <t>Blake</t>
    <phoneticPr fontId="3" type="noConversion"/>
  </si>
  <si>
    <t>0x08016C06</t>
    <phoneticPr fontId="3" type="noConversion"/>
  </si>
  <si>
    <t>0x08016C06</t>
    <phoneticPr fontId="3" type="noConversion"/>
  </si>
  <si>
    <r>
      <t>0x080168</t>
    </r>
    <r>
      <rPr>
        <sz val="11"/>
        <color rgb="FFFF0000"/>
        <rFont val="Calibri"/>
        <family val="2"/>
      </rPr>
      <t>07</t>
    </r>
    <phoneticPr fontId="3" type="noConversion"/>
  </si>
  <si>
    <t>Len</t>
    <phoneticPr fontId="3" type="noConversion"/>
  </si>
  <si>
    <t>0x08016807</t>
    <phoneticPr fontId="3" type="noConversion"/>
  </si>
  <si>
    <t>896600 896604</t>
  </si>
  <si>
    <t>520-04, 520-0</t>
    <phoneticPr fontId="3" type="noConversion"/>
  </si>
  <si>
    <r>
      <t>0x08016E</t>
    </r>
    <r>
      <rPr>
        <sz val="11"/>
        <color rgb="FFFF0000"/>
        <rFont val="Calibri"/>
        <family val="2"/>
      </rPr>
      <t>04</t>
    </r>
    <phoneticPr fontId="3" type="noConversion"/>
  </si>
  <si>
    <t>Len</t>
    <phoneticPr fontId="3" type="noConversion"/>
  </si>
  <si>
    <r>
      <t>0x08017C</t>
    </r>
    <r>
      <rPr>
        <sz val="11"/>
        <color rgb="FFFF0000"/>
        <rFont val="Calibri"/>
        <family val="2"/>
      </rPr>
      <t>02</t>
    </r>
    <phoneticPr fontId="3" type="noConversion"/>
  </si>
  <si>
    <t>True3rd_VoLTE_v2</t>
    <phoneticPr fontId="3" type="noConversion"/>
  </si>
  <si>
    <t>0x08016E04</t>
    <phoneticPr fontId="3" type="noConversion"/>
  </si>
  <si>
    <r>
      <t>0x08017B</t>
    </r>
    <r>
      <rPr>
        <sz val="11"/>
        <color rgb="FFFF0000"/>
        <rFont val="Calibri"/>
        <family val="2"/>
      </rPr>
      <t>02</t>
    </r>
    <phoneticPr fontId="3" type="noConversion"/>
  </si>
  <si>
    <t>Len</t>
    <phoneticPr fontId="3" type="noConversion"/>
  </si>
  <si>
    <t>0x08017B02</t>
    <phoneticPr fontId="3" type="noConversion"/>
  </si>
  <si>
    <t>0x08017B02</t>
    <phoneticPr fontId="3" type="noConversion"/>
  </si>
  <si>
    <r>
      <t>0x080165</t>
    </r>
    <r>
      <rPr>
        <sz val="11"/>
        <color rgb="FFFF0000"/>
        <rFont val="Calibri"/>
        <family val="2"/>
      </rPr>
      <t>10</t>
    </r>
    <phoneticPr fontId="3" type="noConversion"/>
  </si>
  <si>
    <t>Terry</t>
    <phoneticPr fontId="3" type="noConversion"/>
  </si>
  <si>
    <r>
      <t>0x080171</t>
    </r>
    <r>
      <rPr>
        <sz val="11"/>
        <color rgb="FFFF0000"/>
        <rFont val="Calibri"/>
        <family val="2"/>
      </rPr>
      <t>13</t>
    </r>
    <phoneticPr fontId="3" type="noConversion"/>
  </si>
  <si>
    <t>Len</t>
    <phoneticPr fontId="3" type="noConversion"/>
  </si>
  <si>
    <t>896605 896618</t>
    <phoneticPr fontId="3" type="noConversion"/>
  </si>
  <si>
    <r>
      <t>0x080179</t>
    </r>
    <r>
      <rPr>
        <sz val="11"/>
        <color rgb="FFFF0000"/>
        <rFont val="Calibri"/>
        <family val="2"/>
      </rPr>
      <t>02</t>
    </r>
    <phoneticPr fontId="3" type="noConversion"/>
  </si>
  <si>
    <t>Zeus_Open_Dev_036</t>
    <phoneticPr fontId="3" type="noConversion"/>
  </si>
  <si>
    <t>Zeus_Open_MR_021</t>
    <phoneticPr fontId="3" type="noConversion"/>
  </si>
  <si>
    <t xml:space="preserve">MTSVoWiFi </t>
    <phoneticPr fontId="3" type="noConversion"/>
  </si>
  <si>
    <t>Softbank</t>
    <phoneticPr fontId="3" type="noConversion"/>
  </si>
  <si>
    <t>0x08017706</t>
    <phoneticPr fontId="3" type="noConversion"/>
  </si>
  <si>
    <t>Zeus_Operator_Dev_021</t>
    <phoneticPr fontId="3" type="noConversion"/>
  </si>
  <si>
    <t>0x08016510</t>
    <phoneticPr fontId="3" type="noConversion"/>
  </si>
  <si>
    <t>0x08016508</t>
    <phoneticPr fontId="3" type="noConversion"/>
  </si>
  <si>
    <t>0x08016610</t>
    <phoneticPr fontId="3" type="noConversion"/>
  </si>
  <si>
    <t>0x08016C05</t>
    <phoneticPr fontId="3" type="noConversion"/>
  </si>
  <si>
    <t>0x08016E04</t>
    <phoneticPr fontId="3" type="noConversion"/>
  </si>
  <si>
    <t>0x08017113</t>
    <phoneticPr fontId="3" type="noConversion"/>
  </si>
  <si>
    <t>0x08017902</t>
    <phoneticPr fontId="3" type="noConversion"/>
  </si>
  <si>
    <t>SoftbankVoLTE</t>
    <phoneticPr fontId="3" type="noConversion"/>
  </si>
  <si>
    <t>405-840, 405-854, 405-855, 405-856,
 405-857, 405-858, 405-859, 405-860,
 405-861, 405-862, 405-863, 405-864,
 405-865, 405-866, 405-867, 405-868,
 405-869, 405-870, 405-871, 405-872,
 405-873, 405-874</t>
    <phoneticPr fontId="3" type="noConversion"/>
  </si>
  <si>
    <t>8991840 8991854 8991855 8991856 
8991857 8991858 8991859 899186
 8991870 8991871 8991872 8991873
 8991874</t>
    <phoneticPr fontId="3" type="noConversion"/>
  </si>
  <si>
    <t>IT TIM</t>
    <phoneticPr fontId="3" type="noConversion"/>
  </si>
  <si>
    <t>M1_VoLTE</t>
    <phoneticPr fontId="3" type="noConversion"/>
  </si>
  <si>
    <t>TIM_VoLTE</t>
    <phoneticPr fontId="3" type="noConversion"/>
  </si>
  <si>
    <r>
      <t>0x08017C</t>
    </r>
    <r>
      <rPr>
        <sz val="11"/>
        <color rgb="FFFF0000"/>
        <rFont val="Calibri"/>
        <family val="2"/>
      </rPr>
      <t>03</t>
    </r>
    <phoneticPr fontId="3" type="noConversion"/>
  </si>
  <si>
    <t>Derron</t>
    <phoneticPr fontId="3" type="noConversion"/>
  </si>
  <si>
    <t>True3rd_VoLTE</t>
    <phoneticPr fontId="3" type="noConversion"/>
  </si>
  <si>
    <r>
      <t>0x080173</t>
    </r>
    <r>
      <rPr>
        <sz val="11"/>
        <color rgb="FFFF0000"/>
        <rFont val="Calibri"/>
        <family val="2"/>
      </rPr>
      <t>06</t>
    </r>
    <phoneticPr fontId="3" type="noConversion"/>
  </si>
  <si>
    <t>Derron</t>
    <phoneticPr fontId="3" type="noConversion"/>
  </si>
  <si>
    <t>0x08017306</t>
    <phoneticPr fontId="3" type="noConversion"/>
  </si>
  <si>
    <r>
      <t>0x080173</t>
    </r>
    <r>
      <rPr>
        <sz val="11"/>
        <color rgb="FFFF0000"/>
        <rFont val="Calibri"/>
        <family val="2"/>
      </rPr>
      <t>05</t>
    </r>
    <phoneticPr fontId="3" type="noConversion"/>
  </si>
  <si>
    <t>Zeus_Operator_MR_020</t>
    <phoneticPr fontId="3" type="noConversion"/>
  </si>
  <si>
    <r>
      <t>0x080166</t>
    </r>
    <r>
      <rPr>
        <sz val="11"/>
        <color rgb="FFFF0000"/>
        <rFont val="Calibri"/>
        <family val="2"/>
      </rPr>
      <t>11</t>
    </r>
    <phoneticPr fontId="3" type="noConversion"/>
  </si>
  <si>
    <t>Blake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</si>
</sst>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9"/>
      <name val="細明體"/>
      <family val="3"/>
      <charset val="136"/>
    </font>
    <font>
      <sz val="12"/>
      <color theme="1"/>
      <name val="新細明體"/>
      <family val="2"/>
      <scheme val="minor"/>
    </font>
    <font>
      <sz val="11"/>
      <color theme="1"/>
      <name val="新細明體"/>
      <family val="2"/>
      <charset val="136"/>
      <scheme val="minor"/>
    </font>
    <font>
      <b/>
      <sz val="11"/>
      <color rgb="FF000000"/>
      <name val="Calibri"/>
      <family val="2"/>
    </font>
    <font>
      <b/>
      <sz val="11"/>
      <color theme="1"/>
      <name val="新細明體"/>
      <family val="2"/>
      <scheme val="minor"/>
    </font>
    <font>
      <sz val="11"/>
      <name val="Arial"/>
      <family val="2"/>
    </font>
    <font>
      <sz val="16"/>
      <color theme="1"/>
      <name val="Calibri"/>
      <family val="2"/>
    </font>
    <font>
      <sz val="11"/>
      <color theme="0" tint="-0.34998626667073579"/>
      <name val="Calibri"/>
      <family val="2"/>
    </font>
    <font>
      <sz val="11"/>
      <color theme="0" tint="-0.249977111117893"/>
      <name val="Calibri"/>
      <family val="2"/>
    </font>
    <font>
      <sz val="11"/>
      <color rgb="FFFF0000"/>
      <name val="新細明體"/>
      <family val="2"/>
      <charset val="136"/>
      <scheme val="minor"/>
    </font>
    <font>
      <sz val="11"/>
      <color theme="0" tint="-0.49998474074526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69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/>
    </xf>
    <xf numFmtId="14" fontId="7" fillId="6" borderId="3" xfId="0" applyNumberFormat="1" applyFont="1" applyFill="1" applyBorder="1" applyAlignment="1">
      <alignment horizontal="center" vertical="center"/>
    </xf>
    <xf numFmtId="14" fontId="4" fillId="6" borderId="3" xfId="0" applyNumberFormat="1" applyFont="1" applyFill="1" applyBorder="1" applyAlignment="1">
      <alignment horizontal="center" vertical="center"/>
    </xf>
    <xf numFmtId="14" fontId="8" fillId="6" borderId="3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4" fontId="7" fillId="6" borderId="6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14" fontId="7" fillId="6" borderId="9" xfId="0" applyNumberFormat="1" applyFont="1" applyFill="1" applyBorder="1" applyAlignment="1">
      <alignment horizontal="center" vertical="center"/>
    </xf>
    <xf numFmtId="14" fontId="7" fillId="6" borderId="7" xfId="0" applyNumberFormat="1" applyFont="1" applyFill="1" applyBorder="1" applyAlignment="1">
      <alignment horizontal="center" vertical="center"/>
    </xf>
    <xf numFmtId="14" fontId="8" fillId="6" borderId="7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12" fillId="4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176" fontId="14" fillId="0" borderId="2" xfId="0" applyNumberFormat="1" applyFont="1" applyBorder="1" applyAlignment="1">
      <alignment horizontal="left"/>
    </xf>
    <xf numFmtId="0" fontId="12" fillId="3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176" fontId="14" fillId="0" borderId="2" xfId="0" applyNumberFormat="1" applyFont="1" applyFill="1" applyBorder="1" applyAlignment="1">
      <alignment horizontal="left"/>
    </xf>
    <xf numFmtId="0" fontId="7" fillId="6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49" fontId="7" fillId="6" borderId="3" xfId="0" applyNumberFormat="1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14" fontId="8" fillId="6" borderId="0" xfId="0" applyNumberFormat="1" applyFont="1" applyFill="1" applyAlignment="1">
      <alignment horizontal="right" vertical="center"/>
    </xf>
    <xf numFmtId="0" fontId="2" fillId="6" borderId="3" xfId="0" applyFont="1" applyFill="1" applyBorder="1" applyAlignment="1">
      <alignment horizontal="center" vertical="center"/>
    </xf>
    <xf numFmtId="14" fontId="2" fillId="6" borderId="3" xfId="0" applyNumberFormat="1" applyFont="1" applyFill="1" applyBorder="1" applyAlignment="1">
      <alignment horizontal="center" vertical="center"/>
    </xf>
    <xf numFmtId="14" fontId="7" fillId="8" borderId="9" xfId="0" applyNumberFormat="1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 wrapText="1"/>
    </xf>
    <xf numFmtId="14" fontId="7" fillId="8" borderId="3" xfId="0" applyNumberFormat="1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14" fontId="7" fillId="9" borderId="9" xfId="0" applyNumberFormat="1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176" fontId="14" fillId="0" borderId="6" xfId="0" applyNumberFormat="1" applyFont="1" applyBorder="1" applyAlignment="1">
      <alignment horizontal="left"/>
    </xf>
    <xf numFmtId="176" fontId="14" fillId="0" borderId="6" xfId="0" applyNumberFormat="1" applyFont="1" applyFill="1" applyBorder="1" applyAlignment="1">
      <alignment horizontal="left"/>
    </xf>
    <xf numFmtId="14" fontId="7" fillId="9" borderId="3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14" fontId="7" fillId="11" borderId="9" xfId="0" applyNumberFormat="1" applyFont="1" applyFill="1" applyBorder="1" applyAlignment="1">
      <alignment horizontal="center" vertical="center"/>
    </xf>
    <xf numFmtId="14" fontId="7" fillId="11" borderId="3" xfId="0" applyNumberFormat="1" applyFont="1" applyFill="1" applyBorder="1" applyAlignment="1">
      <alignment horizontal="center" vertical="center"/>
    </xf>
    <xf numFmtId="14" fontId="7" fillId="8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8" fillId="0" borderId="0" xfId="0" applyFont="1">
      <alignment vertical="center"/>
    </xf>
    <xf numFmtId="14" fontId="4" fillId="6" borderId="7" xfId="0" applyNumberFormat="1" applyFont="1" applyFill="1" applyBorder="1" applyAlignment="1">
      <alignment horizontal="center" vertical="center"/>
    </xf>
    <xf numFmtId="14" fontId="4" fillId="6" borderId="0" xfId="0" applyNumberFormat="1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" fillId="6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14" fontId="4" fillId="12" borderId="3" xfId="0" applyNumberFormat="1" applyFont="1" applyFill="1" applyBorder="1" applyAlignment="1">
      <alignment horizontal="center" vertical="center"/>
    </xf>
    <xf numFmtId="0" fontId="15" fillId="11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3"/>
  <sheetViews>
    <sheetView tabSelected="1" zoomScale="70" zoomScaleNormal="70" workbookViewId="0">
      <selection activeCell="N8" sqref="N8"/>
    </sheetView>
  </sheetViews>
  <sheetFormatPr defaultColWidth="8.875" defaultRowHeight="15.75" x14ac:dyDescent="0.25"/>
  <cols>
    <col min="1" max="1" width="4.875" style="12" customWidth="1"/>
    <col min="2" max="2" width="4.875" style="12" hidden="1" customWidth="1"/>
    <col min="3" max="3" width="8.875" style="12" hidden="1" customWidth="1"/>
    <col min="4" max="4" width="30.875" style="12" customWidth="1"/>
    <col min="5" max="5" width="20.5" style="12" customWidth="1"/>
    <col min="6" max="7" width="19.375" style="12" customWidth="1"/>
    <col min="8" max="10" width="10.875" style="12" customWidth="1"/>
    <col min="11" max="11" width="35.625" style="12" customWidth="1"/>
    <col min="12" max="13" width="40.625" style="12" customWidth="1"/>
    <col min="14" max="15" width="12.625" style="12" customWidth="1"/>
    <col min="16" max="16" width="12.625" style="12" hidden="1" customWidth="1"/>
    <col min="17" max="18" width="12.625" style="12" customWidth="1"/>
    <col min="19" max="19" width="17.625" style="12" customWidth="1"/>
    <col min="20" max="21" width="8.875" style="12" customWidth="1"/>
    <col min="22" max="16384" width="8.875" style="12"/>
  </cols>
  <sheetData>
    <row r="1" spans="2:20" ht="25.15" customHeight="1" x14ac:dyDescent="0.5">
      <c r="C1" s="1"/>
      <c r="D1" s="1"/>
      <c r="N1" s="67" t="s">
        <v>227</v>
      </c>
      <c r="O1" s="67"/>
      <c r="P1" s="67"/>
      <c r="Q1" s="67"/>
      <c r="R1" s="67"/>
    </row>
    <row r="2" spans="2:20" ht="25.15" customHeight="1" x14ac:dyDescent="0.35">
      <c r="C2" s="1"/>
      <c r="D2" s="1"/>
      <c r="M2" s="16" t="s">
        <v>47</v>
      </c>
      <c r="N2" s="61" t="s">
        <v>303</v>
      </c>
      <c r="O2" s="61" t="s">
        <v>282</v>
      </c>
      <c r="P2" s="62" t="s">
        <v>252</v>
      </c>
      <c r="Q2" s="61" t="s">
        <v>278</v>
      </c>
      <c r="R2" s="61" t="s">
        <v>277</v>
      </c>
      <c r="T2" s="15"/>
    </row>
    <row r="3" spans="2:20" ht="25.15" customHeight="1" x14ac:dyDescent="0.35">
      <c r="C3" s="1"/>
      <c r="D3" s="1"/>
      <c r="M3" s="16" t="s">
        <v>48</v>
      </c>
      <c r="N3" s="14">
        <v>43238</v>
      </c>
      <c r="O3" s="14">
        <v>43139</v>
      </c>
      <c r="P3" s="14">
        <v>43045</v>
      </c>
      <c r="Q3" s="14">
        <v>43139</v>
      </c>
      <c r="R3" s="14">
        <v>43139</v>
      </c>
    </row>
    <row r="4" spans="2:20" ht="25.15" customHeight="1" thickBot="1" x14ac:dyDescent="0.45">
      <c r="N4" s="58">
        <f>COUNTA(N6:N38)</f>
        <v>4</v>
      </c>
      <c r="O4" s="58">
        <f>COUNTA(O6:O38)</f>
        <v>16</v>
      </c>
      <c r="P4" s="58">
        <f>COUNTA(P6:P38)</f>
        <v>11</v>
      </c>
      <c r="Q4" s="58">
        <f>COUNTA(Q6:Q38)</f>
        <v>13</v>
      </c>
      <c r="R4" s="58">
        <f>COUNTA(R6:R38)</f>
        <v>28</v>
      </c>
      <c r="S4" s="59"/>
    </row>
    <row r="5" spans="2:20" ht="45" customHeight="1" x14ac:dyDescent="0.4">
      <c r="B5" s="41" t="s">
        <v>31</v>
      </c>
      <c r="C5" s="42" t="s">
        <v>0</v>
      </c>
      <c r="D5" s="43" t="s">
        <v>1</v>
      </c>
      <c r="E5" s="44" t="s">
        <v>2</v>
      </c>
      <c r="F5" s="44" t="s">
        <v>3</v>
      </c>
      <c r="G5" s="44" t="s">
        <v>4</v>
      </c>
      <c r="H5" s="45" t="s">
        <v>5</v>
      </c>
      <c r="I5" s="45" t="s">
        <v>6</v>
      </c>
      <c r="J5" s="45" t="s">
        <v>51</v>
      </c>
      <c r="K5" s="46" t="s">
        <v>50</v>
      </c>
      <c r="L5" s="46" t="s">
        <v>7</v>
      </c>
      <c r="M5" s="46" t="s">
        <v>46</v>
      </c>
      <c r="N5" s="47" t="s">
        <v>229</v>
      </c>
      <c r="O5" s="47" t="s">
        <v>124</v>
      </c>
      <c r="P5" s="48" t="s">
        <v>203</v>
      </c>
      <c r="Q5" s="48" t="s">
        <v>246</v>
      </c>
      <c r="R5" s="48" t="s">
        <v>126</v>
      </c>
      <c r="S5" s="19" t="s">
        <v>125</v>
      </c>
    </row>
    <row r="6" spans="2:20" ht="20.100000000000001" customHeight="1" x14ac:dyDescent="0.3">
      <c r="B6" s="49" t="s">
        <v>37</v>
      </c>
      <c r="C6" s="8">
        <v>115</v>
      </c>
      <c r="D6" s="21" t="s">
        <v>293</v>
      </c>
      <c r="E6" s="26" t="s">
        <v>299</v>
      </c>
      <c r="F6" s="26" t="s">
        <v>300</v>
      </c>
      <c r="G6" s="2">
        <v>43213</v>
      </c>
      <c r="H6" s="9" t="s">
        <v>56</v>
      </c>
      <c r="I6" s="26" t="s">
        <v>58</v>
      </c>
      <c r="J6" s="26" t="s">
        <v>62</v>
      </c>
      <c r="K6" s="26" t="s">
        <v>295</v>
      </c>
      <c r="L6" s="24" t="s">
        <v>109</v>
      </c>
      <c r="M6" s="24">
        <v>893901</v>
      </c>
      <c r="N6" s="52" t="s">
        <v>301</v>
      </c>
      <c r="O6" s="52" t="s">
        <v>302</v>
      </c>
      <c r="P6" s="3"/>
      <c r="Q6" s="3"/>
      <c r="R6" s="52" t="s">
        <v>302</v>
      </c>
      <c r="S6" s="7"/>
      <c r="T6" s="12">
        <f>COUNTA(N6:R6)</f>
        <v>3</v>
      </c>
    </row>
    <row r="7" spans="2:20" ht="20.100000000000001" customHeight="1" x14ac:dyDescent="0.3">
      <c r="B7" s="49" t="s">
        <v>37</v>
      </c>
      <c r="C7" s="8">
        <v>110</v>
      </c>
      <c r="D7" s="21" t="s">
        <v>298</v>
      </c>
      <c r="E7" s="2" t="s">
        <v>296</v>
      </c>
      <c r="F7" s="26" t="s">
        <v>297</v>
      </c>
      <c r="G7" s="2">
        <v>43210</v>
      </c>
      <c r="H7" s="9" t="s">
        <v>56</v>
      </c>
      <c r="I7" s="26" t="s">
        <v>58</v>
      </c>
      <c r="J7" s="26" t="s">
        <v>62</v>
      </c>
      <c r="K7" s="26" t="s">
        <v>265</v>
      </c>
      <c r="L7" s="24" t="s">
        <v>261</v>
      </c>
      <c r="M7" s="24" t="s">
        <v>260</v>
      </c>
      <c r="N7" s="66"/>
      <c r="O7" s="3" t="s">
        <v>264</v>
      </c>
      <c r="P7" s="64"/>
      <c r="Q7" s="3"/>
      <c r="R7" s="3" t="s">
        <v>264</v>
      </c>
      <c r="S7" s="7"/>
      <c r="T7" s="12">
        <f>COUNTA(N7:R7)</f>
        <v>2</v>
      </c>
    </row>
    <row r="8" spans="2:20" ht="20.100000000000001" customHeight="1" x14ac:dyDescent="0.2">
      <c r="B8" s="49" t="s">
        <v>34</v>
      </c>
      <c r="C8" s="8">
        <v>102</v>
      </c>
      <c r="D8" s="21" t="s">
        <v>12</v>
      </c>
      <c r="E8" s="26" t="s">
        <v>304</v>
      </c>
      <c r="F8" s="26" t="s">
        <v>305</v>
      </c>
      <c r="G8" s="2">
        <v>43272</v>
      </c>
      <c r="H8" s="9" t="s">
        <v>56</v>
      </c>
      <c r="I8" s="2" t="s">
        <v>55</v>
      </c>
      <c r="J8" s="2" t="s">
        <v>212</v>
      </c>
      <c r="K8" s="3" t="s">
        <v>232</v>
      </c>
      <c r="L8" s="2" t="s">
        <v>54</v>
      </c>
      <c r="M8" s="30">
        <v>8988692</v>
      </c>
      <c r="N8" s="3"/>
      <c r="O8" s="52" t="s">
        <v>285</v>
      </c>
      <c r="P8" s="52" t="s">
        <v>241</v>
      </c>
      <c r="Q8" s="52" t="s">
        <v>285</v>
      </c>
      <c r="R8" s="52" t="s">
        <v>285</v>
      </c>
      <c r="S8" s="7" t="s">
        <v>249</v>
      </c>
      <c r="T8" s="12">
        <f>COUNTA(N8:R8)</f>
        <v>4</v>
      </c>
    </row>
    <row r="9" spans="2:20" ht="20.100000000000001" customHeight="1" x14ac:dyDescent="0.3">
      <c r="B9" s="49" t="s">
        <v>45</v>
      </c>
      <c r="C9" s="8">
        <v>120</v>
      </c>
      <c r="D9" s="21" t="s">
        <v>26</v>
      </c>
      <c r="E9" s="26" t="s">
        <v>276</v>
      </c>
      <c r="F9" s="26" t="s">
        <v>52</v>
      </c>
      <c r="G9" s="2">
        <v>43136</v>
      </c>
      <c r="H9" s="9" t="s">
        <v>56</v>
      </c>
      <c r="I9" s="26" t="s">
        <v>58</v>
      </c>
      <c r="J9" s="26" t="s">
        <v>58</v>
      </c>
      <c r="K9" s="24" t="s">
        <v>279</v>
      </c>
      <c r="L9" s="24" t="s">
        <v>132</v>
      </c>
      <c r="M9" s="24">
        <v>8970101</v>
      </c>
      <c r="N9" s="3"/>
      <c r="O9" s="52" t="s">
        <v>289</v>
      </c>
      <c r="P9" s="3"/>
      <c r="Q9" s="3"/>
      <c r="R9" s="52" t="s">
        <v>289</v>
      </c>
      <c r="S9" s="7"/>
      <c r="T9" s="12">
        <f>COUNTA(N9:R9)</f>
        <v>2</v>
      </c>
    </row>
    <row r="10" spans="2:20" ht="20.100000000000001" customHeight="1" x14ac:dyDescent="0.3">
      <c r="B10" s="49" t="s">
        <v>40</v>
      </c>
      <c r="C10" s="8">
        <v>113</v>
      </c>
      <c r="D10" s="21" t="s">
        <v>178</v>
      </c>
      <c r="E10" s="26" t="s">
        <v>273</v>
      </c>
      <c r="F10" s="26" t="s">
        <v>274</v>
      </c>
      <c r="G10" s="2">
        <v>43130</v>
      </c>
      <c r="H10" s="9" t="s">
        <v>56</v>
      </c>
      <c r="I10" s="26" t="s">
        <v>58</v>
      </c>
      <c r="J10" s="26" t="s">
        <v>62</v>
      </c>
      <c r="K10" s="26" t="s">
        <v>90</v>
      </c>
      <c r="L10" s="24" t="s">
        <v>91</v>
      </c>
      <c r="M10" s="24">
        <v>896501</v>
      </c>
      <c r="N10" s="3"/>
      <c r="O10" s="52" t="s">
        <v>288</v>
      </c>
      <c r="P10" s="3"/>
      <c r="Q10" s="3"/>
      <c r="R10" s="52" t="s">
        <v>288</v>
      </c>
      <c r="S10" s="7"/>
      <c r="T10" s="12">
        <f>COUNTA(N10:R10)</f>
        <v>2</v>
      </c>
    </row>
    <row r="11" spans="2:20" ht="20.100000000000001" customHeight="1" x14ac:dyDescent="0.3">
      <c r="B11" s="49" t="s">
        <v>34</v>
      </c>
      <c r="C11" s="8">
        <v>101</v>
      </c>
      <c r="D11" s="21" t="s">
        <v>11</v>
      </c>
      <c r="E11" s="26" t="s">
        <v>271</v>
      </c>
      <c r="F11" s="26" t="s">
        <v>272</v>
      </c>
      <c r="G11" s="2">
        <v>43126</v>
      </c>
      <c r="H11" s="9" t="s">
        <v>56</v>
      </c>
      <c r="I11" s="26" t="s">
        <v>58</v>
      </c>
      <c r="J11" s="26" t="s">
        <v>58</v>
      </c>
      <c r="K11" s="24" t="s">
        <v>240</v>
      </c>
      <c r="L11" s="24" t="s">
        <v>248</v>
      </c>
      <c r="M11" s="24">
        <v>8988605</v>
      </c>
      <c r="N11" s="3"/>
      <c r="O11" s="52" t="s">
        <v>283</v>
      </c>
      <c r="P11" s="52" t="s">
        <v>284</v>
      </c>
      <c r="Q11" s="52" t="s">
        <v>283</v>
      </c>
      <c r="R11" s="52" t="s">
        <v>283</v>
      </c>
      <c r="S11" s="7" t="s">
        <v>251</v>
      </c>
      <c r="T11" s="12">
        <f>COUNTA(N11:S11)</f>
        <v>5</v>
      </c>
    </row>
    <row r="12" spans="2:20" ht="20.100000000000001" customHeight="1" x14ac:dyDescent="0.3">
      <c r="B12" s="49" t="s">
        <v>205</v>
      </c>
      <c r="C12" s="8">
        <v>123</v>
      </c>
      <c r="D12" s="21" t="s">
        <v>280</v>
      </c>
      <c r="E12" s="26" t="s">
        <v>267</v>
      </c>
      <c r="F12" s="26" t="s">
        <v>268</v>
      </c>
      <c r="G12" s="2">
        <v>43102</v>
      </c>
      <c r="H12" s="9" t="s">
        <v>56</v>
      </c>
      <c r="I12" s="26" t="s">
        <v>58</v>
      </c>
      <c r="J12" s="26" t="s">
        <v>62</v>
      </c>
      <c r="K12" s="26" t="s">
        <v>290</v>
      </c>
      <c r="L12" s="24" t="s">
        <v>208</v>
      </c>
      <c r="M12" s="24">
        <v>898120</v>
      </c>
      <c r="N12" s="3"/>
      <c r="O12" s="3"/>
      <c r="P12" s="3"/>
      <c r="Q12" s="52" t="s">
        <v>270</v>
      </c>
      <c r="R12" s="52" t="s">
        <v>269</v>
      </c>
      <c r="S12" s="7"/>
      <c r="T12" s="12">
        <f t="shared" ref="T12:T33" si="0">COUNTA(N12:R12)</f>
        <v>2</v>
      </c>
    </row>
    <row r="13" spans="2:20" ht="20.100000000000001" customHeight="1" x14ac:dyDescent="0.3">
      <c r="B13" s="49" t="s">
        <v>37</v>
      </c>
      <c r="C13" s="8">
        <v>110</v>
      </c>
      <c r="D13" s="21" t="s">
        <v>115</v>
      </c>
      <c r="E13" s="2" t="s">
        <v>262</v>
      </c>
      <c r="F13" s="26" t="s">
        <v>263</v>
      </c>
      <c r="G13" s="2">
        <v>43088</v>
      </c>
      <c r="H13" s="9" t="s">
        <v>56</v>
      </c>
      <c r="I13" s="26" t="s">
        <v>58</v>
      </c>
      <c r="J13" s="26" t="s">
        <v>62</v>
      </c>
      <c r="K13" s="26" t="s">
        <v>116</v>
      </c>
      <c r="L13" s="24" t="s">
        <v>117</v>
      </c>
      <c r="M13" s="24">
        <v>893910</v>
      </c>
      <c r="N13" s="52" t="s">
        <v>266</v>
      </c>
      <c r="O13" s="52" t="s">
        <v>266</v>
      </c>
      <c r="P13" s="64"/>
      <c r="Q13" s="3"/>
      <c r="R13" s="3" t="s">
        <v>287</v>
      </c>
      <c r="S13" s="7"/>
      <c r="T13" s="12">
        <f t="shared" si="0"/>
        <v>3</v>
      </c>
    </row>
    <row r="14" spans="2:20" ht="20.100000000000001" customHeight="1" x14ac:dyDescent="0.3">
      <c r="B14" s="49" t="s">
        <v>35</v>
      </c>
      <c r="C14" s="8">
        <v>104</v>
      </c>
      <c r="D14" s="21" t="s">
        <v>14</v>
      </c>
      <c r="E14" s="26" t="s">
        <v>257</v>
      </c>
      <c r="F14" s="26" t="s">
        <v>258</v>
      </c>
      <c r="G14" s="2">
        <v>43068</v>
      </c>
      <c r="H14" s="9" t="s">
        <v>56</v>
      </c>
      <c r="I14" s="26" t="s">
        <v>58</v>
      </c>
      <c r="J14" s="26" t="s">
        <v>58</v>
      </c>
      <c r="K14" s="24" t="s">
        <v>242</v>
      </c>
      <c r="L14" s="24" t="s">
        <v>235</v>
      </c>
      <c r="M14" s="24" t="s">
        <v>61</v>
      </c>
      <c r="N14" s="3"/>
      <c r="O14" s="3"/>
      <c r="P14" s="64"/>
      <c r="Q14" s="3"/>
      <c r="R14" s="52" t="s">
        <v>259</v>
      </c>
      <c r="S14" s="7"/>
      <c r="T14" s="12">
        <f t="shared" si="0"/>
        <v>1</v>
      </c>
    </row>
    <row r="15" spans="2:20" ht="20.100000000000001" customHeight="1" x14ac:dyDescent="0.3">
      <c r="B15" s="49" t="s">
        <v>34</v>
      </c>
      <c r="C15" s="8">
        <v>108</v>
      </c>
      <c r="D15" s="21" t="s">
        <v>17</v>
      </c>
      <c r="E15" s="26" t="s">
        <v>253</v>
      </c>
      <c r="F15" s="26" t="s">
        <v>254</v>
      </c>
      <c r="G15" s="2">
        <v>43062</v>
      </c>
      <c r="H15" s="9" t="s">
        <v>56</v>
      </c>
      <c r="I15" s="26" t="s">
        <v>58</v>
      </c>
      <c r="J15" s="26" t="s">
        <v>62</v>
      </c>
      <c r="K15" s="24" t="s">
        <v>110</v>
      </c>
      <c r="L15" s="24" t="s">
        <v>111</v>
      </c>
      <c r="M15" s="24">
        <v>8988689</v>
      </c>
      <c r="N15" s="3"/>
      <c r="O15" s="52" t="s">
        <v>255</v>
      </c>
      <c r="P15" s="52" t="s">
        <v>286</v>
      </c>
      <c r="Q15" s="52" t="s">
        <v>255</v>
      </c>
      <c r="R15" s="52" t="s">
        <v>256</v>
      </c>
      <c r="S15" s="7"/>
      <c r="T15" s="12">
        <f t="shared" si="0"/>
        <v>4</v>
      </c>
    </row>
    <row r="16" spans="2:20" ht="20.100000000000001" customHeight="1" x14ac:dyDescent="0.3">
      <c r="B16" s="49" t="s">
        <v>44</v>
      </c>
      <c r="C16" s="8">
        <v>119</v>
      </c>
      <c r="D16" s="21" t="s">
        <v>244</v>
      </c>
      <c r="E16" s="26" t="s">
        <v>247</v>
      </c>
      <c r="F16" s="26" t="s">
        <v>243</v>
      </c>
      <c r="G16" s="2">
        <v>43038</v>
      </c>
      <c r="H16" s="9" t="s">
        <v>56</v>
      </c>
      <c r="I16" s="26" t="s">
        <v>58</v>
      </c>
      <c r="J16" s="26" t="s">
        <v>195</v>
      </c>
      <c r="K16" s="26" t="s">
        <v>231</v>
      </c>
      <c r="L16" s="24" t="s">
        <v>291</v>
      </c>
      <c r="M16" s="24" t="s">
        <v>292</v>
      </c>
      <c r="N16" s="3"/>
      <c r="O16" s="3"/>
      <c r="P16" s="52" t="s">
        <v>250</v>
      </c>
      <c r="Q16" s="52" t="s">
        <v>281</v>
      </c>
      <c r="R16" s="52" t="s">
        <v>250</v>
      </c>
      <c r="S16" s="7" t="s">
        <v>196</v>
      </c>
      <c r="T16" s="12">
        <f t="shared" si="0"/>
        <v>3</v>
      </c>
    </row>
    <row r="17" spans="2:20" ht="20.100000000000001" customHeight="1" x14ac:dyDescent="0.3">
      <c r="B17" s="49" t="s">
        <v>35</v>
      </c>
      <c r="C17" s="8">
        <v>107</v>
      </c>
      <c r="D17" s="21" t="s">
        <v>173</v>
      </c>
      <c r="E17" s="26" t="s">
        <v>192</v>
      </c>
      <c r="F17" s="26" t="s">
        <v>169</v>
      </c>
      <c r="G17" s="2">
        <v>42992</v>
      </c>
      <c r="H17" s="9" t="s">
        <v>56</v>
      </c>
      <c r="I17" s="26" t="s">
        <v>58</v>
      </c>
      <c r="J17" s="26" t="s">
        <v>58</v>
      </c>
      <c r="K17" s="24" t="s">
        <v>96</v>
      </c>
      <c r="L17" s="24" t="s">
        <v>237</v>
      </c>
      <c r="M17" s="24" t="s">
        <v>98</v>
      </c>
      <c r="N17" s="3"/>
      <c r="O17" s="3"/>
      <c r="P17" s="3"/>
      <c r="Q17" s="3"/>
      <c r="R17" s="52" t="s">
        <v>193</v>
      </c>
      <c r="S17" s="7"/>
      <c r="T17" s="12">
        <f t="shared" si="0"/>
        <v>1</v>
      </c>
    </row>
    <row r="18" spans="2:20" ht="20.100000000000001" customHeight="1" x14ac:dyDescent="0.3">
      <c r="B18" s="49" t="s">
        <v>39</v>
      </c>
      <c r="C18" s="8">
        <v>112</v>
      </c>
      <c r="D18" s="21" t="s">
        <v>20</v>
      </c>
      <c r="E18" s="26" t="s">
        <v>179</v>
      </c>
      <c r="F18" s="26" t="s">
        <v>135</v>
      </c>
      <c r="G18" s="2">
        <v>42990</v>
      </c>
      <c r="H18" s="9" t="s">
        <v>56</v>
      </c>
      <c r="I18" s="26" t="s">
        <v>58</v>
      </c>
      <c r="J18" s="26" t="s">
        <v>62</v>
      </c>
      <c r="K18" s="24" t="s">
        <v>82</v>
      </c>
      <c r="L18" s="24" t="s">
        <v>83</v>
      </c>
      <c r="M18" s="24">
        <v>8981300</v>
      </c>
      <c r="N18" s="3"/>
      <c r="O18" s="3"/>
      <c r="P18" s="52" t="s">
        <v>190</v>
      </c>
      <c r="Q18" s="52" t="s">
        <v>190</v>
      </c>
      <c r="R18" s="52" t="s">
        <v>182</v>
      </c>
      <c r="S18" s="7"/>
      <c r="T18" s="12">
        <f t="shared" si="0"/>
        <v>3</v>
      </c>
    </row>
    <row r="19" spans="2:20" ht="20.100000000000001" customHeight="1" x14ac:dyDescent="0.3">
      <c r="B19" s="49" t="s">
        <v>32</v>
      </c>
      <c r="C19" s="8">
        <v>0</v>
      </c>
      <c r="D19" s="21" t="s">
        <v>29</v>
      </c>
      <c r="E19" s="26" t="s">
        <v>180</v>
      </c>
      <c r="F19" s="26" t="s">
        <v>153</v>
      </c>
      <c r="G19" s="2">
        <v>42990</v>
      </c>
      <c r="H19" s="9" t="s">
        <v>56</v>
      </c>
      <c r="I19" s="26" t="s">
        <v>62</v>
      </c>
      <c r="J19" s="26" t="s">
        <v>62</v>
      </c>
      <c r="K19" s="24" t="s">
        <v>89</v>
      </c>
      <c r="L19" s="26"/>
      <c r="M19" s="26"/>
      <c r="N19" s="52" t="s">
        <v>210</v>
      </c>
      <c r="O19" s="52" t="s">
        <v>210</v>
      </c>
      <c r="P19" s="52" t="s">
        <v>210</v>
      </c>
      <c r="Q19" s="52" t="s">
        <v>210</v>
      </c>
      <c r="R19" s="52" t="s">
        <v>210</v>
      </c>
      <c r="S19" s="7"/>
      <c r="T19" s="12">
        <f t="shared" si="0"/>
        <v>5</v>
      </c>
    </row>
    <row r="20" spans="2:20" ht="20.100000000000001" customHeight="1" x14ac:dyDescent="0.3">
      <c r="B20" s="49" t="s">
        <v>34</v>
      </c>
      <c r="C20" s="8">
        <v>100</v>
      </c>
      <c r="D20" s="21" t="s">
        <v>10</v>
      </c>
      <c r="E20" s="26" t="s">
        <v>174</v>
      </c>
      <c r="F20" s="26" t="s">
        <v>144</v>
      </c>
      <c r="G20" s="2">
        <v>42986</v>
      </c>
      <c r="H20" s="9" t="s">
        <v>56</v>
      </c>
      <c r="I20" s="26" t="s">
        <v>58</v>
      </c>
      <c r="J20" s="26" t="s">
        <v>58</v>
      </c>
      <c r="K20" s="24" t="s">
        <v>77</v>
      </c>
      <c r="L20" s="24" t="s">
        <v>78</v>
      </c>
      <c r="M20" s="24" t="s">
        <v>79</v>
      </c>
      <c r="N20" s="3"/>
      <c r="O20" s="52" t="s">
        <v>177</v>
      </c>
      <c r="P20" s="52" t="s">
        <v>177</v>
      </c>
      <c r="Q20" s="52" t="s">
        <v>177</v>
      </c>
      <c r="R20" s="52" t="s">
        <v>177</v>
      </c>
      <c r="S20" s="7"/>
      <c r="T20" s="12">
        <f t="shared" si="0"/>
        <v>4</v>
      </c>
    </row>
    <row r="21" spans="2:20" ht="20.100000000000001" customHeight="1" x14ac:dyDescent="0.3">
      <c r="B21" s="49" t="s">
        <v>35</v>
      </c>
      <c r="C21" s="8">
        <v>105</v>
      </c>
      <c r="D21" s="21" t="s">
        <v>15</v>
      </c>
      <c r="E21" s="26" t="s">
        <v>148</v>
      </c>
      <c r="F21" s="26" t="s">
        <v>52</v>
      </c>
      <c r="G21" s="2">
        <v>42977</v>
      </c>
      <c r="H21" s="9" t="s">
        <v>56</v>
      </c>
      <c r="I21" s="26" t="s">
        <v>58</v>
      </c>
      <c r="J21" s="26" t="s">
        <v>62</v>
      </c>
      <c r="K21" s="24" t="s">
        <v>68</v>
      </c>
      <c r="L21" s="24" t="s">
        <v>119</v>
      </c>
      <c r="M21" s="24" t="s">
        <v>69</v>
      </c>
      <c r="N21" s="60"/>
      <c r="O21" s="3"/>
      <c r="P21" s="64" t="s">
        <v>198</v>
      </c>
      <c r="Q21" s="3" t="s">
        <v>198</v>
      </c>
      <c r="R21" s="52" t="s">
        <v>197</v>
      </c>
      <c r="S21" s="7"/>
      <c r="T21" s="12">
        <f t="shared" si="0"/>
        <v>3</v>
      </c>
    </row>
    <row r="22" spans="2:20" ht="20.100000000000001" customHeight="1" x14ac:dyDescent="0.3">
      <c r="B22" s="49" t="s">
        <v>35</v>
      </c>
      <c r="C22" s="8">
        <v>106</v>
      </c>
      <c r="D22" s="21" t="s">
        <v>16</v>
      </c>
      <c r="E22" s="26" t="s">
        <v>146</v>
      </c>
      <c r="F22" s="26" t="s">
        <v>52</v>
      </c>
      <c r="G22" s="2">
        <v>42977</v>
      </c>
      <c r="H22" s="9" t="s">
        <v>56</v>
      </c>
      <c r="I22" s="26" t="s">
        <v>58</v>
      </c>
      <c r="J22" s="26" t="s">
        <v>58</v>
      </c>
      <c r="K22" s="24" t="s">
        <v>65</v>
      </c>
      <c r="L22" s="24" t="s">
        <v>236</v>
      </c>
      <c r="M22" s="24" t="s">
        <v>67</v>
      </c>
      <c r="N22" s="3"/>
      <c r="O22" s="3"/>
      <c r="P22" s="64"/>
      <c r="Q22" s="3"/>
      <c r="R22" s="52" t="s">
        <v>155</v>
      </c>
      <c r="S22" s="7"/>
      <c r="T22" s="12">
        <f t="shared" si="0"/>
        <v>1</v>
      </c>
    </row>
    <row r="23" spans="2:20" ht="20.100000000000001" customHeight="1" x14ac:dyDescent="0.3">
      <c r="B23" s="49" t="s">
        <v>36</v>
      </c>
      <c r="C23" s="8">
        <v>109</v>
      </c>
      <c r="D23" s="21" t="s">
        <v>18</v>
      </c>
      <c r="E23" s="26" t="s">
        <v>143</v>
      </c>
      <c r="F23" s="26" t="s">
        <v>142</v>
      </c>
      <c r="G23" s="2">
        <v>42977</v>
      </c>
      <c r="H23" s="9" t="s">
        <v>56</v>
      </c>
      <c r="I23" s="26" t="s">
        <v>58</v>
      </c>
      <c r="J23" s="26" t="s">
        <v>58</v>
      </c>
      <c r="K23" s="26" t="s">
        <v>74</v>
      </c>
      <c r="L23" s="63" t="s">
        <v>234</v>
      </c>
      <c r="M23" s="24" t="s">
        <v>275</v>
      </c>
      <c r="N23" s="60"/>
      <c r="O23" s="3"/>
      <c r="P23" s="3"/>
      <c r="Q23" s="3"/>
      <c r="R23" s="52" t="s">
        <v>156</v>
      </c>
      <c r="S23" s="7"/>
      <c r="T23" s="12">
        <f t="shared" si="0"/>
        <v>1</v>
      </c>
    </row>
    <row r="24" spans="2:20" ht="20.100000000000001" customHeight="1" x14ac:dyDescent="0.3">
      <c r="B24" s="49" t="s">
        <v>38</v>
      </c>
      <c r="C24" s="8">
        <v>114</v>
      </c>
      <c r="D24" s="21" t="s">
        <v>21</v>
      </c>
      <c r="E24" s="26" t="s">
        <v>139</v>
      </c>
      <c r="F24" s="26" t="s">
        <v>138</v>
      </c>
      <c r="G24" s="2">
        <v>42977</v>
      </c>
      <c r="H24" s="9" t="s">
        <v>56</v>
      </c>
      <c r="I24" s="26" t="s">
        <v>58</v>
      </c>
      <c r="J24" s="26" t="s">
        <v>62</v>
      </c>
      <c r="K24" s="24" t="s">
        <v>294</v>
      </c>
      <c r="L24" s="24" t="s">
        <v>85</v>
      </c>
      <c r="M24" s="24">
        <v>896503</v>
      </c>
      <c r="N24" s="60"/>
      <c r="O24" s="52" t="s">
        <v>159</v>
      </c>
      <c r="P24" s="3"/>
      <c r="Q24" s="3"/>
      <c r="R24" s="52" t="s">
        <v>159</v>
      </c>
      <c r="S24" s="7"/>
      <c r="T24" s="12">
        <f t="shared" si="0"/>
        <v>2</v>
      </c>
    </row>
    <row r="25" spans="2:20" ht="20.100000000000001" customHeight="1" x14ac:dyDescent="0.3">
      <c r="B25" s="49" t="s">
        <v>42</v>
      </c>
      <c r="C25" s="8">
        <v>122</v>
      </c>
      <c r="D25" s="21" t="s">
        <v>199</v>
      </c>
      <c r="E25" s="26" t="s">
        <v>140</v>
      </c>
      <c r="F25" s="26" t="s">
        <v>141</v>
      </c>
      <c r="G25" s="2">
        <v>42977</v>
      </c>
      <c r="H25" s="9" t="s">
        <v>56</v>
      </c>
      <c r="I25" s="26" t="s">
        <v>62</v>
      </c>
      <c r="J25" s="26" t="s">
        <v>62</v>
      </c>
      <c r="K25" s="26" t="s">
        <v>104</v>
      </c>
      <c r="L25" s="24" t="s">
        <v>105</v>
      </c>
      <c r="M25" s="24">
        <v>894902</v>
      </c>
      <c r="N25" s="3"/>
      <c r="O25" s="3"/>
      <c r="P25" s="3"/>
      <c r="Q25" s="52" t="s">
        <v>204</v>
      </c>
      <c r="R25" s="52" t="s">
        <v>161</v>
      </c>
      <c r="S25" s="7"/>
      <c r="T25" s="12">
        <f t="shared" si="0"/>
        <v>2</v>
      </c>
    </row>
    <row r="26" spans="2:20" ht="20.100000000000001" customHeight="1" x14ac:dyDescent="0.3">
      <c r="B26" s="49" t="s">
        <v>38</v>
      </c>
      <c r="C26" s="8">
        <v>111</v>
      </c>
      <c r="D26" s="21" t="s">
        <v>19</v>
      </c>
      <c r="E26" s="26" t="s">
        <v>136</v>
      </c>
      <c r="F26" s="26" t="s">
        <v>137</v>
      </c>
      <c r="G26" s="2">
        <v>42976</v>
      </c>
      <c r="H26" s="9" t="s">
        <v>56</v>
      </c>
      <c r="I26" s="26" t="s">
        <v>58</v>
      </c>
      <c r="J26" s="26" t="s">
        <v>62</v>
      </c>
      <c r="K26" s="26" t="s">
        <v>99</v>
      </c>
      <c r="L26" s="24" t="s">
        <v>238</v>
      </c>
      <c r="M26" s="24">
        <v>896505</v>
      </c>
      <c r="N26" s="60"/>
      <c r="O26" s="52" t="s">
        <v>166</v>
      </c>
      <c r="P26" s="3"/>
      <c r="Q26" s="3"/>
      <c r="R26" s="52" t="s">
        <v>160</v>
      </c>
      <c r="S26" s="7"/>
      <c r="T26" s="12">
        <f t="shared" si="0"/>
        <v>2</v>
      </c>
    </row>
    <row r="27" spans="2:20" ht="20.100000000000001" customHeight="1" x14ac:dyDescent="0.3">
      <c r="B27" s="49" t="s">
        <v>41</v>
      </c>
      <c r="C27" s="8">
        <v>116</v>
      </c>
      <c r="D27" s="21" t="s">
        <v>30</v>
      </c>
      <c r="E27" s="26" t="s">
        <v>149</v>
      </c>
      <c r="F27" s="26" t="s">
        <v>135</v>
      </c>
      <c r="G27" s="2">
        <v>42976</v>
      </c>
      <c r="H27" s="9" t="s">
        <v>56</v>
      </c>
      <c r="I27" s="26" t="s">
        <v>58</v>
      </c>
      <c r="J27" s="26" t="s">
        <v>62</v>
      </c>
      <c r="K27" s="24" t="s">
        <v>106</v>
      </c>
      <c r="L27" s="24" t="s">
        <v>107</v>
      </c>
      <c r="M27" s="24">
        <v>89525300</v>
      </c>
      <c r="N27" s="65" t="s">
        <v>230</v>
      </c>
      <c r="O27" s="52" t="s">
        <v>162</v>
      </c>
      <c r="P27" s="52" t="s">
        <v>162</v>
      </c>
      <c r="Q27" s="52" t="s">
        <v>162</v>
      </c>
      <c r="R27" s="52" t="s">
        <v>162</v>
      </c>
      <c r="S27" s="7"/>
      <c r="T27" s="12">
        <f t="shared" si="0"/>
        <v>5</v>
      </c>
    </row>
    <row r="28" spans="2:20" ht="20.100000000000001" customHeight="1" x14ac:dyDescent="0.3">
      <c r="B28" s="49" t="s">
        <v>34</v>
      </c>
      <c r="C28" s="8">
        <v>103</v>
      </c>
      <c r="D28" s="21" t="s">
        <v>13</v>
      </c>
      <c r="E28" s="26" t="s">
        <v>152</v>
      </c>
      <c r="F28" s="26" t="s">
        <v>135</v>
      </c>
      <c r="G28" s="2">
        <v>42976</v>
      </c>
      <c r="H28" s="9" t="s">
        <v>56</v>
      </c>
      <c r="I28" s="26" t="s">
        <v>114</v>
      </c>
      <c r="J28" s="26" t="s">
        <v>62</v>
      </c>
      <c r="K28" s="24" t="s">
        <v>112</v>
      </c>
      <c r="L28" s="24" t="s">
        <v>113</v>
      </c>
      <c r="M28" s="24">
        <v>8988697</v>
      </c>
      <c r="N28" s="60"/>
      <c r="O28" s="52" t="s">
        <v>165</v>
      </c>
      <c r="P28" s="52" t="s">
        <v>165</v>
      </c>
      <c r="Q28" s="52" t="s">
        <v>165</v>
      </c>
      <c r="R28" s="52" t="s">
        <v>165</v>
      </c>
      <c r="S28" s="7"/>
      <c r="T28" s="12">
        <f t="shared" si="0"/>
        <v>4</v>
      </c>
    </row>
    <row r="29" spans="2:20" ht="20.100000000000001" customHeight="1" x14ac:dyDescent="0.3">
      <c r="B29" s="49" t="s">
        <v>33</v>
      </c>
      <c r="C29" s="8">
        <v>0</v>
      </c>
      <c r="D29" s="21" t="s">
        <v>8</v>
      </c>
      <c r="E29" s="26"/>
      <c r="F29" s="26"/>
      <c r="G29" s="2"/>
      <c r="H29" s="9" t="s">
        <v>56</v>
      </c>
      <c r="I29" s="26" t="s">
        <v>62</v>
      </c>
      <c r="J29" s="26" t="s">
        <v>62</v>
      </c>
      <c r="K29" s="24" t="s">
        <v>70</v>
      </c>
      <c r="L29" s="24" t="s">
        <v>72</v>
      </c>
      <c r="M29" s="24" t="s">
        <v>73</v>
      </c>
      <c r="N29" s="3"/>
      <c r="O29" s="3"/>
      <c r="P29" s="52" t="s">
        <v>71</v>
      </c>
      <c r="Q29" s="52" t="s">
        <v>71</v>
      </c>
      <c r="R29" s="52" t="s">
        <v>71</v>
      </c>
      <c r="S29" s="7"/>
      <c r="T29" s="12">
        <f t="shared" si="0"/>
        <v>3</v>
      </c>
    </row>
    <row r="30" spans="2:20" ht="20.100000000000001" customHeight="1" x14ac:dyDescent="0.3">
      <c r="B30" s="49" t="s">
        <v>33</v>
      </c>
      <c r="C30" s="8">
        <v>0</v>
      </c>
      <c r="D30" s="21" t="s">
        <v>9</v>
      </c>
      <c r="E30" s="26"/>
      <c r="F30" s="26"/>
      <c r="G30" s="2"/>
      <c r="H30" s="9" t="s">
        <v>56</v>
      </c>
      <c r="I30" s="26" t="s">
        <v>58</v>
      </c>
      <c r="J30" s="26" t="s">
        <v>62</v>
      </c>
      <c r="K30" s="24" t="s">
        <v>118</v>
      </c>
      <c r="L30" s="24" t="s">
        <v>233</v>
      </c>
      <c r="M30" s="24" t="s">
        <v>64</v>
      </c>
      <c r="N30" s="60"/>
      <c r="O30" s="3"/>
      <c r="P30" s="64"/>
      <c r="Q30" s="3"/>
      <c r="R30" s="52" t="s">
        <v>63</v>
      </c>
      <c r="S30" s="7"/>
      <c r="T30" s="12">
        <f t="shared" si="0"/>
        <v>1</v>
      </c>
    </row>
    <row r="31" spans="2:20" ht="20.100000000000001" customHeight="1" x14ac:dyDescent="0.3">
      <c r="B31" s="49" t="s">
        <v>45</v>
      </c>
      <c r="C31" s="8">
        <v>121</v>
      </c>
      <c r="D31" s="21" t="s">
        <v>27</v>
      </c>
      <c r="E31" s="26"/>
      <c r="F31" s="26"/>
      <c r="G31" s="2"/>
      <c r="H31" s="9" t="s">
        <v>56</v>
      </c>
      <c r="I31" s="26" t="s">
        <v>58</v>
      </c>
      <c r="J31" s="26" t="s">
        <v>58</v>
      </c>
      <c r="K31" s="24" t="s">
        <v>245</v>
      </c>
      <c r="L31" s="24" t="s">
        <v>194</v>
      </c>
      <c r="M31" s="24">
        <v>8970102</v>
      </c>
      <c r="N31" s="2"/>
      <c r="O31" s="26" t="s">
        <v>128</v>
      </c>
      <c r="P31" s="2"/>
      <c r="Q31" s="2"/>
      <c r="R31" s="26" t="s">
        <v>128</v>
      </c>
      <c r="S31" s="7"/>
      <c r="T31" s="12">
        <f t="shared" si="0"/>
        <v>2</v>
      </c>
    </row>
    <row r="32" spans="2:20" ht="20.100000000000001" customHeight="1" x14ac:dyDescent="0.3">
      <c r="B32" s="49" t="s">
        <v>43</v>
      </c>
      <c r="C32" s="8">
        <v>118</v>
      </c>
      <c r="D32" s="21" t="s">
        <v>24</v>
      </c>
      <c r="E32" s="26"/>
      <c r="F32" s="26"/>
      <c r="G32" s="2"/>
      <c r="H32" s="9" t="s">
        <v>56</v>
      </c>
      <c r="I32" s="26" t="s">
        <v>58</v>
      </c>
      <c r="J32" s="26" t="s">
        <v>58</v>
      </c>
      <c r="K32" s="26" t="s">
        <v>92</v>
      </c>
      <c r="L32" s="24" t="s">
        <v>94</v>
      </c>
      <c r="M32" s="24" t="s">
        <v>95</v>
      </c>
      <c r="N32" s="2"/>
      <c r="O32" s="2"/>
      <c r="P32" s="2"/>
      <c r="Q32" s="2"/>
      <c r="R32" s="26" t="s">
        <v>93</v>
      </c>
      <c r="S32" s="7"/>
      <c r="T32" s="12">
        <f t="shared" si="0"/>
        <v>1</v>
      </c>
    </row>
    <row r="33" spans="2:20" ht="20.100000000000001" customHeight="1" x14ac:dyDescent="0.3">
      <c r="B33" s="50" t="s">
        <v>42</v>
      </c>
      <c r="C33" s="8">
        <v>117</v>
      </c>
      <c r="D33" s="21" t="s">
        <v>23</v>
      </c>
      <c r="E33" s="26"/>
      <c r="F33" s="26"/>
      <c r="G33" s="2"/>
      <c r="H33" s="9" t="s">
        <v>56</v>
      </c>
      <c r="I33" s="26" t="s">
        <v>58</v>
      </c>
      <c r="J33" s="26" t="s">
        <v>58</v>
      </c>
      <c r="K33" s="26" t="s">
        <v>101</v>
      </c>
      <c r="L33" s="24" t="s">
        <v>239</v>
      </c>
      <c r="M33" s="24" t="s">
        <v>103</v>
      </c>
      <c r="N33" s="2"/>
      <c r="O33" s="26" t="s">
        <v>102</v>
      </c>
      <c r="P33" s="2"/>
      <c r="Q33" s="2"/>
      <c r="R33" s="26" t="s">
        <v>102</v>
      </c>
      <c r="S33" s="7"/>
      <c r="T33" s="12">
        <f t="shared" si="0"/>
        <v>2</v>
      </c>
    </row>
  </sheetData>
  <autoFilter ref="B5:T33">
    <sortState ref="B6:T33">
      <sortCondition descending="1" ref="G5:G33"/>
    </sortState>
  </autoFilter>
  <mergeCells count="1">
    <mergeCell ref="N1:R1"/>
  </mergeCells>
  <phoneticPr fontId="3" type="noConversion"/>
  <pageMargins left="0.25" right="0.25" top="0.75" bottom="0.75" header="0.3" footer="0.3"/>
  <pageSetup paperSize="9"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" sqref="A1:XFD1048576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3"/>
  <sheetViews>
    <sheetView zoomScale="55" zoomScaleNormal="55" workbookViewId="0">
      <selection activeCell="L14" sqref="L14"/>
    </sheetView>
  </sheetViews>
  <sheetFormatPr defaultColWidth="8.875" defaultRowHeight="15.75" x14ac:dyDescent="0.25"/>
  <cols>
    <col min="1" max="1" width="4.875" style="12" customWidth="1"/>
    <col min="2" max="2" width="4.875" style="12" hidden="1" customWidth="1"/>
    <col min="3" max="3" width="8.875" style="12" customWidth="1"/>
    <col min="4" max="4" width="30.875" style="12" customWidth="1"/>
    <col min="5" max="5" width="20.5" style="12" hidden="1" customWidth="1"/>
    <col min="6" max="7" width="19.375" style="12" hidden="1" customWidth="1"/>
    <col min="8" max="8" width="10.875" style="12" hidden="1" customWidth="1"/>
    <col min="9" max="10" width="10.875" style="12" customWidth="1"/>
    <col min="11" max="11" width="35.625" style="12" customWidth="1"/>
    <col min="12" max="12" width="40.625" style="12" customWidth="1"/>
    <col min="13" max="13" width="40.625" style="12" hidden="1" customWidth="1"/>
    <col min="14" max="17" width="12.625" style="12" hidden="1" customWidth="1"/>
    <col min="18" max="18" width="12.625" style="12" customWidth="1"/>
    <col min="19" max="19" width="17.625" style="12" customWidth="1"/>
    <col min="20" max="21" width="8.875" style="12" customWidth="1"/>
    <col min="22" max="16384" width="8.875" style="12"/>
  </cols>
  <sheetData>
    <row r="1" spans="2:20" ht="25.15" customHeight="1" x14ac:dyDescent="0.5">
      <c r="C1" s="1"/>
      <c r="D1" s="1"/>
      <c r="N1" s="67" t="s">
        <v>227</v>
      </c>
      <c r="O1" s="67"/>
      <c r="P1" s="67"/>
      <c r="Q1" s="67"/>
      <c r="R1" s="67"/>
    </row>
    <row r="2" spans="2:20" ht="25.15" customHeight="1" x14ac:dyDescent="0.35">
      <c r="C2" s="1"/>
      <c r="D2" s="1"/>
      <c r="M2" s="16" t="s">
        <v>47</v>
      </c>
      <c r="N2" s="61" t="s">
        <v>186</v>
      </c>
      <c r="O2" s="61" t="s">
        <v>188</v>
      </c>
      <c r="P2" s="62" t="s">
        <v>201</v>
      </c>
      <c r="Q2" s="61" t="s">
        <v>200</v>
      </c>
      <c r="R2" s="61" t="s">
        <v>228</v>
      </c>
      <c r="T2" s="15"/>
    </row>
    <row r="3" spans="2:20" ht="25.15" customHeight="1" x14ac:dyDescent="0.35">
      <c r="C3" s="1"/>
      <c r="D3" s="1"/>
      <c r="M3" s="16" t="s">
        <v>48</v>
      </c>
      <c r="N3" s="14">
        <v>42991</v>
      </c>
      <c r="O3" s="14">
        <v>42991</v>
      </c>
      <c r="P3" s="14">
        <v>42996</v>
      </c>
      <c r="Q3" s="14">
        <v>42996</v>
      </c>
      <c r="R3" s="14">
        <v>43007</v>
      </c>
    </row>
    <row r="4" spans="2:20" ht="25.15" customHeight="1" thickBot="1" x14ac:dyDescent="0.45">
      <c r="N4" s="58">
        <f t="shared" ref="N4:Q4" si="0">COUNTA(N6:N39)</f>
        <v>2</v>
      </c>
      <c r="O4" s="58">
        <f t="shared" si="0"/>
        <v>15</v>
      </c>
      <c r="P4" s="58">
        <f t="shared" si="0"/>
        <v>10</v>
      </c>
      <c r="Q4" s="58">
        <f t="shared" si="0"/>
        <v>11</v>
      </c>
      <c r="R4" s="58">
        <f>COUNTA(R6:R39)</f>
        <v>25</v>
      </c>
      <c r="S4" s="59"/>
    </row>
    <row r="5" spans="2:20" ht="30" customHeight="1" x14ac:dyDescent="0.4">
      <c r="B5" s="41" t="s">
        <v>31</v>
      </c>
      <c r="C5" s="42" t="s">
        <v>0</v>
      </c>
      <c r="D5" s="43" t="s">
        <v>1</v>
      </c>
      <c r="E5" s="44" t="s">
        <v>2</v>
      </c>
      <c r="F5" s="44" t="s">
        <v>3</v>
      </c>
      <c r="G5" s="44" t="s">
        <v>4</v>
      </c>
      <c r="H5" s="45" t="s">
        <v>5</v>
      </c>
      <c r="I5" s="45" t="s">
        <v>6</v>
      </c>
      <c r="J5" s="45" t="s">
        <v>51</v>
      </c>
      <c r="K5" s="46" t="s">
        <v>50</v>
      </c>
      <c r="L5" s="46" t="s">
        <v>7</v>
      </c>
      <c r="M5" s="46" t="s">
        <v>46</v>
      </c>
      <c r="N5" s="47" t="s">
        <v>191</v>
      </c>
      <c r="O5" s="47" t="s">
        <v>124</v>
      </c>
      <c r="P5" s="48" t="s">
        <v>203</v>
      </c>
      <c r="Q5" s="48" t="s">
        <v>49</v>
      </c>
      <c r="R5" s="48" t="s">
        <v>126</v>
      </c>
      <c r="S5" s="19" t="s">
        <v>125</v>
      </c>
    </row>
    <row r="6" spans="2:20" ht="30" customHeight="1" x14ac:dyDescent="0.3">
      <c r="B6" s="49" t="s">
        <v>33</v>
      </c>
      <c r="C6" s="8">
        <v>0</v>
      </c>
      <c r="D6" s="21" t="s">
        <v>9</v>
      </c>
      <c r="E6" s="26"/>
      <c r="F6" s="26"/>
      <c r="G6" s="2"/>
      <c r="H6" s="9" t="s">
        <v>56</v>
      </c>
      <c r="I6" s="26" t="s">
        <v>58</v>
      </c>
      <c r="J6" s="26" t="s">
        <v>62</v>
      </c>
      <c r="K6" s="24" t="s">
        <v>118</v>
      </c>
      <c r="L6" s="24" t="s">
        <v>218</v>
      </c>
      <c r="M6" s="24" t="s">
        <v>64</v>
      </c>
      <c r="N6" s="2"/>
      <c r="O6" s="2"/>
      <c r="P6" s="24"/>
      <c r="Q6" s="2"/>
      <c r="R6" s="26" t="s">
        <v>63</v>
      </c>
      <c r="S6" s="57" t="s">
        <v>217</v>
      </c>
      <c r="T6" s="12">
        <f t="shared" ref="T6:T33" si="1">COUNTA(N6:R6)</f>
        <v>1</v>
      </c>
    </row>
    <row r="7" spans="2:20" ht="30" customHeight="1" x14ac:dyDescent="0.3">
      <c r="B7" s="49" t="s">
        <v>33</v>
      </c>
      <c r="C7" s="8">
        <v>0</v>
      </c>
      <c r="D7" s="21" t="s">
        <v>8</v>
      </c>
      <c r="E7" s="26"/>
      <c r="F7" s="26"/>
      <c r="G7" s="2"/>
      <c r="H7" s="9" t="s">
        <v>56</v>
      </c>
      <c r="I7" s="26" t="s">
        <v>62</v>
      </c>
      <c r="J7" s="26" t="s">
        <v>62</v>
      </c>
      <c r="K7" s="24" t="s">
        <v>70</v>
      </c>
      <c r="L7" s="24" t="s">
        <v>72</v>
      </c>
      <c r="M7" s="24" t="s">
        <v>73</v>
      </c>
      <c r="N7" s="2"/>
      <c r="O7" s="2"/>
      <c r="P7" s="26" t="s">
        <v>71</v>
      </c>
      <c r="Q7" s="26" t="s">
        <v>71</v>
      </c>
      <c r="R7" s="26" t="s">
        <v>71</v>
      </c>
      <c r="S7" s="7"/>
      <c r="T7" s="12">
        <f t="shared" si="1"/>
        <v>3</v>
      </c>
    </row>
    <row r="8" spans="2:20" ht="30" customHeight="1" x14ac:dyDescent="0.3">
      <c r="B8" s="49" t="s">
        <v>32</v>
      </c>
      <c r="C8" s="8">
        <v>0</v>
      </c>
      <c r="D8" s="21" t="s">
        <v>29</v>
      </c>
      <c r="E8" s="26" t="s">
        <v>180</v>
      </c>
      <c r="F8" s="26" t="s">
        <v>153</v>
      </c>
      <c r="G8" s="2">
        <v>42990</v>
      </c>
      <c r="H8" s="9" t="s">
        <v>56</v>
      </c>
      <c r="I8" s="26" t="s">
        <v>62</v>
      </c>
      <c r="J8" s="26" t="s">
        <v>62</v>
      </c>
      <c r="K8" s="24" t="s">
        <v>89</v>
      </c>
      <c r="L8" s="26"/>
      <c r="M8" s="26"/>
      <c r="N8" s="52" t="s">
        <v>210</v>
      </c>
      <c r="O8" s="52" t="s">
        <v>210</v>
      </c>
      <c r="P8" s="52" t="s">
        <v>210</v>
      </c>
      <c r="Q8" s="52" t="s">
        <v>210</v>
      </c>
      <c r="R8" s="52" t="s">
        <v>210</v>
      </c>
      <c r="S8" s="7"/>
      <c r="T8" s="12">
        <f t="shared" si="1"/>
        <v>5</v>
      </c>
    </row>
    <row r="9" spans="2:20" ht="30" customHeight="1" x14ac:dyDescent="0.3">
      <c r="B9" s="49" t="s">
        <v>34</v>
      </c>
      <c r="C9" s="8">
        <v>100</v>
      </c>
      <c r="D9" s="21" t="s">
        <v>10</v>
      </c>
      <c r="E9" s="26" t="s">
        <v>174</v>
      </c>
      <c r="F9" s="26" t="s">
        <v>142</v>
      </c>
      <c r="G9" s="2">
        <v>42986</v>
      </c>
      <c r="H9" s="9" t="s">
        <v>56</v>
      </c>
      <c r="I9" s="26" t="s">
        <v>58</v>
      </c>
      <c r="J9" s="26" t="s">
        <v>58</v>
      </c>
      <c r="K9" s="24" t="s">
        <v>77</v>
      </c>
      <c r="L9" s="24" t="s">
        <v>78</v>
      </c>
      <c r="M9" s="24" t="s">
        <v>79</v>
      </c>
      <c r="N9" s="2"/>
      <c r="O9" s="26" t="s">
        <v>177</v>
      </c>
      <c r="P9" s="26" t="s">
        <v>177</v>
      </c>
      <c r="Q9" s="26" t="s">
        <v>177</v>
      </c>
      <c r="R9" s="26" t="s">
        <v>177</v>
      </c>
      <c r="S9" s="7"/>
      <c r="T9" s="12">
        <f t="shared" si="1"/>
        <v>4</v>
      </c>
    </row>
    <row r="10" spans="2:20" ht="30" customHeight="1" x14ac:dyDescent="0.3">
      <c r="B10" s="49" t="s">
        <v>34</v>
      </c>
      <c r="C10" s="8">
        <v>101</v>
      </c>
      <c r="D10" s="21" t="s">
        <v>11</v>
      </c>
      <c r="E10" s="26" t="s">
        <v>145</v>
      </c>
      <c r="F10" s="26" t="s">
        <v>142</v>
      </c>
      <c r="G10" s="2">
        <v>42977</v>
      </c>
      <c r="H10" s="9" t="s">
        <v>56</v>
      </c>
      <c r="I10" s="26" t="s">
        <v>58</v>
      </c>
      <c r="J10" s="26" t="s">
        <v>58</v>
      </c>
      <c r="K10" s="24" t="s">
        <v>80</v>
      </c>
      <c r="L10" s="24" t="s">
        <v>81</v>
      </c>
      <c r="M10" s="24">
        <v>8988605</v>
      </c>
      <c r="N10" s="2"/>
      <c r="O10" s="26" t="s">
        <v>158</v>
      </c>
      <c r="P10" s="26" t="s">
        <v>158</v>
      </c>
      <c r="Q10" s="26" t="s">
        <v>158</v>
      </c>
      <c r="R10" s="26" t="s">
        <v>158</v>
      </c>
      <c r="S10" s="7"/>
      <c r="T10" s="12">
        <f t="shared" si="1"/>
        <v>4</v>
      </c>
    </row>
    <row r="11" spans="2:20" ht="30" customHeight="1" x14ac:dyDescent="0.3">
      <c r="B11" s="49" t="s">
        <v>34</v>
      </c>
      <c r="C11" s="8">
        <v>102</v>
      </c>
      <c r="D11" s="21" t="s">
        <v>12</v>
      </c>
      <c r="E11" s="26" t="s">
        <v>214</v>
      </c>
      <c r="F11" s="26" t="s">
        <v>142</v>
      </c>
      <c r="G11" s="2">
        <v>43006</v>
      </c>
      <c r="H11" s="9" t="s">
        <v>56</v>
      </c>
      <c r="I11" s="2" t="s">
        <v>55</v>
      </c>
      <c r="J11" s="2" t="s">
        <v>56</v>
      </c>
      <c r="K11" s="2" t="s">
        <v>225</v>
      </c>
      <c r="L11" s="2" t="s">
        <v>54</v>
      </c>
      <c r="M11" s="30">
        <v>8988692</v>
      </c>
      <c r="N11" s="2"/>
      <c r="O11" s="33" t="s">
        <v>209</v>
      </c>
      <c r="P11" s="33" t="s">
        <v>209</v>
      </c>
      <c r="Q11" s="33" t="s">
        <v>209</v>
      </c>
      <c r="R11" s="33"/>
      <c r="S11" s="7"/>
      <c r="T11" s="12">
        <f t="shared" si="1"/>
        <v>3</v>
      </c>
    </row>
    <row r="12" spans="2:20" ht="30" customHeight="1" x14ac:dyDescent="0.3">
      <c r="B12" s="49" t="s">
        <v>34</v>
      </c>
      <c r="C12" s="8">
        <v>102</v>
      </c>
      <c r="D12" s="21" t="s">
        <v>12</v>
      </c>
      <c r="E12" s="31"/>
      <c r="F12" s="31"/>
      <c r="G12" s="37"/>
      <c r="H12" s="55" t="s">
        <v>56</v>
      </c>
      <c r="I12" s="56" t="s">
        <v>55</v>
      </c>
      <c r="J12" s="56" t="s">
        <v>55</v>
      </c>
      <c r="K12" s="37" t="s">
        <v>226</v>
      </c>
      <c r="L12" s="37" t="s">
        <v>54</v>
      </c>
      <c r="M12" s="53">
        <v>8988692</v>
      </c>
      <c r="N12" s="2"/>
      <c r="O12" s="33"/>
      <c r="P12" s="33"/>
      <c r="Q12" s="33"/>
      <c r="R12" s="54" t="s">
        <v>214</v>
      </c>
      <c r="S12" s="57" t="s">
        <v>213</v>
      </c>
    </row>
    <row r="13" spans="2:20" ht="30" customHeight="1" x14ac:dyDescent="0.3">
      <c r="B13" s="49" t="s">
        <v>34</v>
      </c>
      <c r="C13" s="8">
        <v>103</v>
      </c>
      <c r="D13" s="21" t="s">
        <v>13</v>
      </c>
      <c r="E13" s="26" t="s">
        <v>152</v>
      </c>
      <c r="F13" s="26" t="s">
        <v>135</v>
      </c>
      <c r="G13" s="2">
        <v>42976</v>
      </c>
      <c r="H13" s="9" t="s">
        <v>56</v>
      </c>
      <c r="I13" s="26" t="s">
        <v>55</v>
      </c>
      <c r="J13" s="26" t="s">
        <v>62</v>
      </c>
      <c r="K13" s="24" t="s">
        <v>112</v>
      </c>
      <c r="L13" s="24" t="s">
        <v>113</v>
      </c>
      <c r="M13" s="24">
        <v>8988697</v>
      </c>
      <c r="N13" s="2"/>
      <c r="O13" s="26" t="s">
        <v>165</v>
      </c>
      <c r="P13" s="26" t="s">
        <v>165</v>
      </c>
      <c r="Q13" s="26" t="s">
        <v>165</v>
      </c>
      <c r="R13" s="26" t="s">
        <v>165</v>
      </c>
      <c r="S13" s="7"/>
      <c r="T13" s="12">
        <f t="shared" si="1"/>
        <v>4</v>
      </c>
    </row>
    <row r="14" spans="2:20" ht="30" customHeight="1" x14ac:dyDescent="0.3">
      <c r="B14" s="49" t="s">
        <v>35</v>
      </c>
      <c r="C14" s="8">
        <v>104</v>
      </c>
      <c r="D14" s="21" t="s">
        <v>14</v>
      </c>
      <c r="E14" s="26" t="s">
        <v>147</v>
      </c>
      <c r="F14" s="26" t="s">
        <v>52</v>
      </c>
      <c r="G14" s="2">
        <v>42977</v>
      </c>
      <c r="H14" s="9" t="s">
        <v>56</v>
      </c>
      <c r="I14" s="26" t="s">
        <v>58</v>
      </c>
      <c r="J14" s="26" t="s">
        <v>58</v>
      </c>
      <c r="K14" s="24" t="s">
        <v>59</v>
      </c>
      <c r="L14" s="24" t="s">
        <v>216</v>
      </c>
      <c r="M14" s="24" t="s">
        <v>61</v>
      </c>
      <c r="N14" s="2"/>
      <c r="O14" s="2"/>
      <c r="P14" s="24"/>
      <c r="Q14" s="2"/>
      <c r="R14" s="26" t="s">
        <v>154</v>
      </c>
      <c r="S14" s="57" t="s">
        <v>217</v>
      </c>
      <c r="T14" s="12">
        <f t="shared" si="1"/>
        <v>1</v>
      </c>
    </row>
    <row r="15" spans="2:20" ht="30" customHeight="1" x14ac:dyDescent="0.3">
      <c r="B15" s="49" t="s">
        <v>35</v>
      </c>
      <c r="C15" s="8">
        <v>105</v>
      </c>
      <c r="D15" s="21" t="s">
        <v>15</v>
      </c>
      <c r="E15" s="26" t="s">
        <v>148</v>
      </c>
      <c r="F15" s="26" t="s">
        <v>52</v>
      </c>
      <c r="G15" s="2">
        <v>42977</v>
      </c>
      <c r="H15" s="9" t="s">
        <v>56</v>
      </c>
      <c r="I15" s="26" t="s">
        <v>58</v>
      </c>
      <c r="J15" s="26" t="s">
        <v>62</v>
      </c>
      <c r="K15" s="24" t="s">
        <v>68</v>
      </c>
      <c r="L15" s="24" t="s">
        <v>119</v>
      </c>
      <c r="M15" s="24" t="s">
        <v>69</v>
      </c>
      <c r="N15" s="2"/>
      <c r="O15" s="2"/>
      <c r="P15" s="24" t="s">
        <v>157</v>
      </c>
      <c r="Q15" s="2" t="s">
        <v>157</v>
      </c>
      <c r="R15" s="26" t="s">
        <v>157</v>
      </c>
      <c r="S15" s="7"/>
      <c r="T15" s="12">
        <f t="shared" si="1"/>
        <v>3</v>
      </c>
    </row>
    <row r="16" spans="2:20" ht="30" customHeight="1" x14ac:dyDescent="0.3">
      <c r="B16" s="49" t="s">
        <v>35</v>
      </c>
      <c r="C16" s="8">
        <v>106</v>
      </c>
      <c r="D16" s="21" t="s">
        <v>16</v>
      </c>
      <c r="E16" s="26" t="s">
        <v>146</v>
      </c>
      <c r="F16" s="26" t="s">
        <v>52</v>
      </c>
      <c r="G16" s="2">
        <v>42977</v>
      </c>
      <c r="H16" s="9" t="s">
        <v>56</v>
      </c>
      <c r="I16" s="26" t="s">
        <v>58</v>
      </c>
      <c r="J16" s="26" t="s">
        <v>58</v>
      </c>
      <c r="K16" s="24" t="s">
        <v>65</v>
      </c>
      <c r="L16" s="24" t="s">
        <v>222</v>
      </c>
      <c r="M16" s="24" t="s">
        <v>67</v>
      </c>
      <c r="N16" s="2"/>
      <c r="O16" s="2"/>
      <c r="P16" s="24"/>
      <c r="Q16" s="2"/>
      <c r="R16" s="26" t="s">
        <v>155</v>
      </c>
      <c r="S16" s="57" t="s">
        <v>223</v>
      </c>
      <c r="T16" s="12">
        <f t="shared" si="1"/>
        <v>1</v>
      </c>
    </row>
    <row r="17" spans="2:20" ht="30" customHeight="1" x14ac:dyDescent="0.3">
      <c r="B17" s="49" t="s">
        <v>35</v>
      </c>
      <c r="C17" s="8">
        <v>107</v>
      </c>
      <c r="D17" s="21" t="s">
        <v>173</v>
      </c>
      <c r="E17" s="26" t="s">
        <v>192</v>
      </c>
      <c r="F17" s="26" t="s">
        <v>135</v>
      </c>
      <c r="G17" s="2">
        <v>42992</v>
      </c>
      <c r="H17" s="9" t="s">
        <v>56</v>
      </c>
      <c r="I17" s="26" t="s">
        <v>58</v>
      </c>
      <c r="J17" s="26" t="s">
        <v>58</v>
      </c>
      <c r="K17" s="24" t="s">
        <v>96</v>
      </c>
      <c r="L17" s="24" t="s">
        <v>220</v>
      </c>
      <c r="M17" s="24" t="s">
        <v>98</v>
      </c>
      <c r="N17" s="2"/>
      <c r="O17" s="2"/>
      <c r="P17" s="2"/>
      <c r="Q17" s="2"/>
      <c r="R17" s="26" t="s">
        <v>193</v>
      </c>
      <c r="S17" s="57" t="s">
        <v>217</v>
      </c>
      <c r="T17" s="12">
        <f t="shared" si="1"/>
        <v>1</v>
      </c>
    </row>
    <row r="18" spans="2:20" ht="30" customHeight="1" x14ac:dyDescent="0.3">
      <c r="B18" s="49" t="s">
        <v>34</v>
      </c>
      <c r="C18" s="8">
        <v>108</v>
      </c>
      <c r="D18" s="21" t="s">
        <v>17</v>
      </c>
      <c r="E18" s="26" t="s">
        <v>151</v>
      </c>
      <c r="F18" s="26" t="s">
        <v>135</v>
      </c>
      <c r="G18" s="2">
        <v>42976</v>
      </c>
      <c r="H18" s="9" t="s">
        <v>56</v>
      </c>
      <c r="I18" s="26" t="s">
        <v>58</v>
      </c>
      <c r="J18" s="26" t="s">
        <v>62</v>
      </c>
      <c r="K18" s="24" t="s">
        <v>110</v>
      </c>
      <c r="L18" s="24" t="s">
        <v>111</v>
      </c>
      <c r="M18" s="22">
        <v>8988689</v>
      </c>
      <c r="N18" s="2"/>
      <c r="O18" s="26" t="s">
        <v>164</v>
      </c>
      <c r="P18" s="26" t="s">
        <v>164</v>
      </c>
      <c r="Q18" s="26" t="s">
        <v>164</v>
      </c>
      <c r="R18" s="26" t="s">
        <v>164</v>
      </c>
      <c r="S18" s="7"/>
      <c r="T18" s="12">
        <f t="shared" si="1"/>
        <v>4</v>
      </c>
    </row>
    <row r="19" spans="2:20" ht="30" customHeight="1" x14ac:dyDescent="0.3">
      <c r="B19" s="49" t="s">
        <v>36</v>
      </c>
      <c r="C19" s="8">
        <v>109</v>
      </c>
      <c r="D19" s="21" t="s">
        <v>18</v>
      </c>
      <c r="E19" s="26" t="s">
        <v>143</v>
      </c>
      <c r="F19" s="26" t="s">
        <v>142</v>
      </c>
      <c r="G19" s="2">
        <v>42977</v>
      </c>
      <c r="H19" s="9" t="s">
        <v>56</v>
      </c>
      <c r="I19" s="26" t="s">
        <v>58</v>
      </c>
      <c r="J19" s="26" t="s">
        <v>58</v>
      </c>
      <c r="K19" s="26" t="s">
        <v>74</v>
      </c>
      <c r="L19" s="24" t="s">
        <v>219</v>
      </c>
      <c r="M19" s="24" t="s">
        <v>76</v>
      </c>
      <c r="N19" s="2"/>
      <c r="O19" s="2"/>
      <c r="P19" s="2"/>
      <c r="Q19" s="2"/>
      <c r="R19" s="26" t="s">
        <v>156</v>
      </c>
      <c r="S19" s="57" t="s">
        <v>217</v>
      </c>
      <c r="T19" s="12">
        <f t="shared" si="1"/>
        <v>1</v>
      </c>
    </row>
    <row r="20" spans="2:20" ht="30" customHeight="1" x14ac:dyDescent="0.3">
      <c r="B20" s="49" t="s">
        <v>37</v>
      </c>
      <c r="C20" s="8">
        <v>110</v>
      </c>
      <c r="D20" s="21" t="s">
        <v>115</v>
      </c>
      <c r="E20" s="2" t="s">
        <v>134</v>
      </c>
      <c r="F20" s="26" t="s">
        <v>135</v>
      </c>
      <c r="G20" s="2">
        <v>42976</v>
      </c>
      <c r="H20" s="9" t="s">
        <v>56</v>
      </c>
      <c r="I20" s="26" t="s">
        <v>58</v>
      </c>
      <c r="J20" s="26" t="s">
        <v>62</v>
      </c>
      <c r="K20" s="26" t="s">
        <v>116</v>
      </c>
      <c r="L20" s="24" t="s">
        <v>117</v>
      </c>
      <c r="M20" s="22">
        <v>893910</v>
      </c>
      <c r="N20" s="2" t="s">
        <v>133</v>
      </c>
      <c r="O20" s="2" t="s">
        <v>167</v>
      </c>
      <c r="P20" s="24"/>
      <c r="Q20" s="2"/>
      <c r="R20" s="2" t="s">
        <v>168</v>
      </c>
      <c r="S20" s="7"/>
      <c r="T20" s="12">
        <f t="shared" si="1"/>
        <v>3</v>
      </c>
    </row>
    <row r="21" spans="2:20" ht="30" customHeight="1" x14ac:dyDescent="0.3">
      <c r="B21" s="49" t="s">
        <v>38</v>
      </c>
      <c r="C21" s="8">
        <v>111</v>
      </c>
      <c r="D21" s="21" t="s">
        <v>19</v>
      </c>
      <c r="E21" s="26" t="s">
        <v>136</v>
      </c>
      <c r="F21" s="26" t="s">
        <v>137</v>
      </c>
      <c r="G21" s="2">
        <v>42976</v>
      </c>
      <c r="H21" s="9" t="s">
        <v>56</v>
      </c>
      <c r="I21" s="26" t="s">
        <v>58</v>
      </c>
      <c r="J21" s="26" t="s">
        <v>62</v>
      </c>
      <c r="K21" s="26" t="s">
        <v>99</v>
      </c>
      <c r="L21" s="24" t="s">
        <v>224</v>
      </c>
      <c r="M21" s="24">
        <v>896505</v>
      </c>
      <c r="N21" s="2"/>
      <c r="O21" s="26" t="s">
        <v>160</v>
      </c>
      <c r="P21" s="2"/>
      <c r="Q21" s="2"/>
      <c r="R21" s="26" t="s">
        <v>160</v>
      </c>
      <c r="S21" s="57" t="s">
        <v>223</v>
      </c>
      <c r="T21" s="12">
        <f t="shared" si="1"/>
        <v>2</v>
      </c>
    </row>
    <row r="22" spans="2:20" ht="30" customHeight="1" x14ac:dyDescent="0.3">
      <c r="B22" s="49" t="s">
        <v>39</v>
      </c>
      <c r="C22" s="8">
        <v>112</v>
      </c>
      <c r="D22" s="21" t="s">
        <v>20</v>
      </c>
      <c r="E22" s="26" t="s">
        <v>179</v>
      </c>
      <c r="F22" s="26" t="s">
        <v>135</v>
      </c>
      <c r="G22" s="2">
        <v>42990</v>
      </c>
      <c r="H22" s="9" t="s">
        <v>56</v>
      </c>
      <c r="I22" s="26" t="s">
        <v>58</v>
      </c>
      <c r="J22" s="26" t="s">
        <v>62</v>
      </c>
      <c r="K22" s="24" t="s">
        <v>82</v>
      </c>
      <c r="L22" s="24" t="s">
        <v>83</v>
      </c>
      <c r="M22" s="24">
        <v>8981300</v>
      </c>
      <c r="N22" s="60"/>
      <c r="O22" s="3"/>
      <c r="P22" s="26" t="s">
        <v>181</v>
      </c>
      <c r="Q22" s="26" t="s">
        <v>181</v>
      </c>
      <c r="R22" s="26" t="s">
        <v>181</v>
      </c>
      <c r="S22" s="7"/>
      <c r="T22" s="12">
        <f t="shared" si="1"/>
        <v>3</v>
      </c>
    </row>
    <row r="23" spans="2:20" ht="30" customHeight="1" x14ac:dyDescent="0.3">
      <c r="B23" s="49" t="s">
        <v>40</v>
      </c>
      <c r="C23" s="8">
        <v>113</v>
      </c>
      <c r="D23" s="21" t="s">
        <v>178</v>
      </c>
      <c r="E23" s="26" t="s">
        <v>175</v>
      </c>
      <c r="F23" s="26" t="s">
        <v>189</v>
      </c>
      <c r="G23" s="2">
        <v>42986</v>
      </c>
      <c r="H23" s="9" t="s">
        <v>56</v>
      </c>
      <c r="I23" s="26" t="s">
        <v>58</v>
      </c>
      <c r="J23" s="26" t="s">
        <v>62</v>
      </c>
      <c r="K23" s="26" t="s">
        <v>90</v>
      </c>
      <c r="L23" s="24" t="s">
        <v>91</v>
      </c>
      <c r="M23" s="24">
        <v>896501</v>
      </c>
      <c r="N23" s="10"/>
      <c r="O23" s="26" t="s">
        <v>176</v>
      </c>
      <c r="P23" s="2"/>
      <c r="Q23" s="2"/>
      <c r="R23" s="26" t="s">
        <v>176</v>
      </c>
      <c r="S23" s="7"/>
      <c r="T23" s="12">
        <f t="shared" si="1"/>
        <v>2</v>
      </c>
    </row>
    <row r="24" spans="2:20" ht="30" customHeight="1" x14ac:dyDescent="0.3">
      <c r="B24" s="49" t="s">
        <v>38</v>
      </c>
      <c r="C24" s="8">
        <v>114</v>
      </c>
      <c r="D24" s="21" t="s">
        <v>21</v>
      </c>
      <c r="E24" s="26" t="s">
        <v>139</v>
      </c>
      <c r="F24" s="26" t="s">
        <v>138</v>
      </c>
      <c r="G24" s="2">
        <v>42977</v>
      </c>
      <c r="H24" s="9" t="s">
        <v>56</v>
      </c>
      <c r="I24" s="26" t="s">
        <v>58</v>
      </c>
      <c r="J24" s="26" t="s">
        <v>62</v>
      </c>
      <c r="K24" s="24" t="s">
        <v>84</v>
      </c>
      <c r="L24" s="24" t="s">
        <v>85</v>
      </c>
      <c r="M24" s="24">
        <v>896503</v>
      </c>
      <c r="N24" s="11"/>
      <c r="O24" s="26" t="s">
        <v>159</v>
      </c>
      <c r="P24" s="4"/>
      <c r="Q24" s="4"/>
      <c r="R24" s="26" t="s">
        <v>159</v>
      </c>
      <c r="S24" s="7"/>
      <c r="T24" s="12">
        <f t="shared" si="1"/>
        <v>2</v>
      </c>
    </row>
    <row r="25" spans="2:20" ht="30" customHeight="1" x14ac:dyDescent="0.3">
      <c r="B25" s="49" t="s">
        <v>37</v>
      </c>
      <c r="C25" s="8">
        <v>115</v>
      </c>
      <c r="D25" s="21" t="s">
        <v>22</v>
      </c>
      <c r="E25" s="26" t="s">
        <v>150</v>
      </c>
      <c r="F25" s="26" t="s">
        <v>135</v>
      </c>
      <c r="G25" s="2">
        <v>42976</v>
      </c>
      <c r="H25" s="9" t="s">
        <v>56</v>
      </c>
      <c r="I25" s="26" t="s">
        <v>58</v>
      </c>
      <c r="J25" s="26" t="s">
        <v>62</v>
      </c>
      <c r="K25" s="26" t="s">
        <v>108</v>
      </c>
      <c r="L25" s="24" t="s">
        <v>109</v>
      </c>
      <c r="M25" s="24">
        <v>893901</v>
      </c>
      <c r="N25" s="10"/>
      <c r="O25" s="26" t="s">
        <v>163</v>
      </c>
      <c r="P25" s="2"/>
      <c r="Q25" s="2"/>
      <c r="R25" s="26" t="s">
        <v>163</v>
      </c>
      <c r="S25" s="7"/>
      <c r="T25" s="12">
        <f t="shared" si="1"/>
        <v>2</v>
      </c>
    </row>
    <row r="26" spans="2:20" ht="30" customHeight="1" x14ac:dyDescent="0.3">
      <c r="B26" s="49" t="s">
        <v>41</v>
      </c>
      <c r="C26" s="8">
        <v>116</v>
      </c>
      <c r="D26" s="21" t="s">
        <v>30</v>
      </c>
      <c r="E26" s="26" t="s">
        <v>149</v>
      </c>
      <c r="F26" s="26" t="s">
        <v>135</v>
      </c>
      <c r="G26" s="2">
        <v>42976</v>
      </c>
      <c r="H26" s="9" t="s">
        <v>56</v>
      </c>
      <c r="I26" s="26" t="s">
        <v>58</v>
      </c>
      <c r="J26" s="26" t="s">
        <v>62</v>
      </c>
      <c r="K26" s="24" t="s">
        <v>106</v>
      </c>
      <c r="L26" s="24" t="s">
        <v>107</v>
      </c>
      <c r="M26" s="24">
        <v>89525300</v>
      </c>
      <c r="N26" s="10"/>
      <c r="O26" s="26" t="s">
        <v>162</v>
      </c>
      <c r="P26" s="26" t="s">
        <v>162</v>
      </c>
      <c r="Q26" s="26" t="s">
        <v>162</v>
      </c>
      <c r="R26" s="26" t="s">
        <v>162</v>
      </c>
      <c r="S26" s="7"/>
      <c r="T26" s="12">
        <f t="shared" si="1"/>
        <v>4</v>
      </c>
    </row>
    <row r="27" spans="2:20" ht="30" customHeight="1" x14ac:dyDescent="0.3">
      <c r="B27" s="50" t="s">
        <v>42</v>
      </c>
      <c r="C27" s="8">
        <v>117</v>
      </c>
      <c r="D27" s="21" t="s">
        <v>23</v>
      </c>
      <c r="E27" s="26"/>
      <c r="F27" s="26"/>
      <c r="G27" s="2"/>
      <c r="H27" s="9" t="s">
        <v>56</v>
      </c>
      <c r="I27" s="26" t="s">
        <v>58</v>
      </c>
      <c r="J27" s="26" t="s">
        <v>58</v>
      </c>
      <c r="K27" s="26" t="s">
        <v>101</v>
      </c>
      <c r="L27" s="24" t="s">
        <v>221</v>
      </c>
      <c r="M27" s="24" t="s">
        <v>103</v>
      </c>
      <c r="N27" s="10"/>
      <c r="O27" s="26" t="s">
        <v>102</v>
      </c>
      <c r="P27" s="2"/>
      <c r="Q27" s="2"/>
      <c r="R27" s="26" t="s">
        <v>102</v>
      </c>
      <c r="S27" s="57" t="s">
        <v>217</v>
      </c>
      <c r="T27" s="12">
        <f t="shared" si="1"/>
        <v>2</v>
      </c>
    </row>
    <row r="28" spans="2:20" ht="30" customHeight="1" x14ac:dyDescent="0.3">
      <c r="B28" s="49" t="s">
        <v>43</v>
      </c>
      <c r="C28" s="8">
        <v>118</v>
      </c>
      <c r="D28" s="21" t="s">
        <v>24</v>
      </c>
      <c r="E28" s="26"/>
      <c r="F28" s="26"/>
      <c r="G28" s="2"/>
      <c r="H28" s="9" t="s">
        <v>56</v>
      </c>
      <c r="I28" s="26" t="s">
        <v>58</v>
      </c>
      <c r="J28" s="26" t="s">
        <v>58</v>
      </c>
      <c r="K28" s="26" t="s">
        <v>92</v>
      </c>
      <c r="L28" s="24" t="s">
        <v>94</v>
      </c>
      <c r="M28" s="24" t="s">
        <v>95</v>
      </c>
      <c r="N28" s="10"/>
      <c r="O28" s="2"/>
      <c r="P28" s="2"/>
      <c r="Q28" s="2"/>
      <c r="R28" s="26" t="s">
        <v>93</v>
      </c>
      <c r="S28" s="7"/>
      <c r="T28" s="12">
        <f t="shared" si="1"/>
        <v>1</v>
      </c>
    </row>
    <row r="29" spans="2:20" ht="30" customHeight="1" x14ac:dyDescent="0.3">
      <c r="B29" s="49" t="s">
        <v>44</v>
      </c>
      <c r="C29" s="8">
        <v>119</v>
      </c>
      <c r="D29" s="21" t="s">
        <v>25</v>
      </c>
      <c r="E29" s="26"/>
      <c r="F29" s="26"/>
      <c r="G29" s="2"/>
      <c r="H29" s="9" t="s">
        <v>56</v>
      </c>
      <c r="I29" s="26" t="s">
        <v>58</v>
      </c>
      <c r="J29" s="26" t="s">
        <v>56</v>
      </c>
      <c r="K29" s="26" t="s">
        <v>86</v>
      </c>
      <c r="L29" s="24" t="s">
        <v>121</v>
      </c>
      <c r="M29" s="24" t="s">
        <v>88</v>
      </c>
      <c r="N29" s="10"/>
      <c r="O29" s="2"/>
      <c r="P29" s="2"/>
      <c r="Q29" s="2"/>
      <c r="R29" s="26" t="s">
        <v>202</v>
      </c>
      <c r="S29" s="7" t="s">
        <v>196</v>
      </c>
      <c r="T29" s="12">
        <f t="shared" si="1"/>
        <v>1</v>
      </c>
    </row>
    <row r="30" spans="2:20" ht="30" customHeight="1" x14ac:dyDescent="0.2">
      <c r="B30" s="49" t="s">
        <v>45</v>
      </c>
      <c r="C30" s="8">
        <v>120</v>
      </c>
      <c r="D30" s="21" t="s">
        <v>26</v>
      </c>
      <c r="E30" s="26"/>
      <c r="F30" s="26"/>
      <c r="G30" s="2"/>
      <c r="H30" s="9" t="s">
        <v>56</v>
      </c>
      <c r="I30" s="26" t="s">
        <v>58</v>
      </c>
      <c r="J30" s="26" t="s">
        <v>58</v>
      </c>
      <c r="K30" s="24" t="s">
        <v>130</v>
      </c>
      <c r="L30" s="24" t="s">
        <v>132</v>
      </c>
      <c r="M30" s="24">
        <v>8970101</v>
      </c>
      <c r="N30" s="10"/>
      <c r="O30" s="26" t="s">
        <v>131</v>
      </c>
      <c r="P30" s="2"/>
      <c r="Q30" s="2"/>
      <c r="R30" s="2"/>
      <c r="S30" s="7"/>
      <c r="T30" s="12">
        <f t="shared" si="1"/>
        <v>1</v>
      </c>
    </row>
    <row r="31" spans="2:20" ht="30" customHeight="1" x14ac:dyDescent="0.2">
      <c r="B31" s="49" t="s">
        <v>45</v>
      </c>
      <c r="C31" s="8">
        <v>121</v>
      </c>
      <c r="D31" s="21" t="s">
        <v>27</v>
      </c>
      <c r="E31" s="26"/>
      <c r="F31" s="26"/>
      <c r="G31" s="2"/>
      <c r="H31" s="9" t="s">
        <v>56</v>
      </c>
      <c r="I31" s="26" t="s">
        <v>58</v>
      </c>
      <c r="J31" s="26" t="s">
        <v>58</v>
      </c>
      <c r="K31" s="24" t="s">
        <v>127</v>
      </c>
      <c r="L31" s="24" t="s">
        <v>194</v>
      </c>
      <c r="M31" s="24">
        <v>8970102</v>
      </c>
      <c r="N31" s="10"/>
      <c r="O31" s="26" t="s">
        <v>128</v>
      </c>
      <c r="P31" s="2"/>
      <c r="Q31" s="2"/>
      <c r="R31" s="2"/>
      <c r="S31" s="7"/>
      <c r="T31" s="12">
        <f t="shared" si="1"/>
        <v>1</v>
      </c>
    </row>
    <row r="32" spans="2:20" ht="30" customHeight="1" x14ac:dyDescent="0.2">
      <c r="B32" s="49" t="s">
        <v>42</v>
      </c>
      <c r="C32" s="8">
        <v>122</v>
      </c>
      <c r="D32" s="21" t="s">
        <v>199</v>
      </c>
      <c r="E32" s="26" t="s">
        <v>140</v>
      </c>
      <c r="F32" s="26" t="s">
        <v>138</v>
      </c>
      <c r="G32" s="2">
        <v>42977</v>
      </c>
      <c r="H32" s="9" t="s">
        <v>56</v>
      </c>
      <c r="I32" s="26" t="s">
        <v>62</v>
      </c>
      <c r="J32" s="26" t="s">
        <v>62</v>
      </c>
      <c r="K32" s="26" t="s">
        <v>104</v>
      </c>
      <c r="L32" s="24" t="s">
        <v>105</v>
      </c>
      <c r="M32" s="24">
        <v>894902</v>
      </c>
      <c r="N32" s="2"/>
      <c r="O32" s="2"/>
      <c r="P32" s="2"/>
      <c r="Q32" s="26" t="s">
        <v>161</v>
      </c>
      <c r="R32" s="26" t="s">
        <v>161</v>
      </c>
      <c r="S32" s="7"/>
      <c r="T32" s="12">
        <f t="shared" si="1"/>
        <v>2</v>
      </c>
    </row>
    <row r="33" spans="2:20" ht="30" customHeight="1" x14ac:dyDescent="0.2">
      <c r="B33" s="49" t="s">
        <v>39</v>
      </c>
      <c r="C33" s="8">
        <v>123</v>
      </c>
      <c r="D33" s="21" t="s">
        <v>206</v>
      </c>
      <c r="E33" s="38" t="s">
        <v>215</v>
      </c>
      <c r="F33" s="38" t="s">
        <v>135</v>
      </c>
      <c r="G33" s="51">
        <v>43006</v>
      </c>
      <c r="H33" s="39" t="s">
        <v>56</v>
      </c>
      <c r="I33" s="38" t="s">
        <v>58</v>
      </c>
      <c r="J33" s="38" t="s">
        <v>62</v>
      </c>
      <c r="K33" s="38" t="s">
        <v>207</v>
      </c>
      <c r="L33" s="40" t="s">
        <v>208</v>
      </c>
      <c r="M33" s="40">
        <v>898120</v>
      </c>
      <c r="N33" s="2"/>
      <c r="O33" s="2"/>
      <c r="P33" s="2"/>
      <c r="Q33" s="26"/>
      <c r="R33" s="38" t="s">
        <v>211</v>
      </c>
      <c r="S33" s="7"/>
      <c r="T33" s="12">
        <f t="shared" si="1"/>
        <v>1</v>
      </c>
    </row>
  </sheetData>
  <autoFilter ref="B5:S5"/>
  <mergeCells count="1">
    <mergeCell ref="N1:R1"/>
  </mergeCells>
  <phoneticPr fontId="1" type="noConversion"/>
  <pageMargins left="0.25" right="0.25" top="0.75" bottom="0.75" header="0.3" footer="0.3"/>
  <pageSetup paperSize="9" scale="4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opLeftCell="A13" zoomScale="70" zoomScaleNormal="70" workbookViewId="0">
      <selection activeCell="F34" sqref="F34"/>
    </sheetView>
  </sheetViews>
  <sheetFormatPr defaultColWidth="8.875" defaultRowHeight="15.75" x14ac:dyDescent="0.25"/>
  <cols>
    <col min="1" max="2" width="4.875" style="12" customWidth="1"/>
    <col min="3" max="3" width="8.875" style="12" customWidth="1"/>
    <col min="4" max="4" width="30.875" style="12" customWidth="1"/>
    <col min="5" max="5" width="20.5" style="12" customWidth="1"/>
    <col min="6" max="7" width="19.375" style="12" customWidth="1"/>
    <col min="8" max="10" width="10.875" style="12" customWidth="1"/>
    <col min="11" max="11" width="35.625" style="12" customWidth="1"/>
    <col min="12" max="13" width="40.625" style="12" customWidth="1"/>
    <col min="14" max="17" width="12.625" style="12" customWidth="1"/>
    <col min="18" max="18" width="17.625" style="12" customWidth="1"/>
    <col min="19" max="16384" width="8.875" style="12"/>
  </cols>
  <sheetData>
    <row r="1" spans="1:19" ht="14.65" x14ac:dyDescent="0.35">
      <c r="C1" s="1"/>
    </row>
    <row r="2" spans="1:19" ht="14.65" x14ac:dyDescent="0.35">
      <c r="C2" s="1"/>
      <c r="D2" s="1"/>
    </row>
    <row r="3" spans="1:19" ht="14.65" x14ac:dyDescent="0.35">
      <c r="C3" s="1"/>
      <c r="D3" s="1"/>
      <c r="N3" s="68"/>
      <c r="O3" s="68"/>
      <c r="P3" s="68"/>
      <c r="Q3" s="68"/>
    </row>
    <row r="4" spans="1:19" ht="45" customHeight="1" x14ac:dyDescent="0.35">
      <c r="C4" s="1"/>
      <c r="D4" s="1"/>
      <c r="M4" s="16" t="s">
        <v>47</v>
      </c>
      <c r="N4" s="32" t="s">
        <v>186</v>
      </c>
      <c r="O4" s="32" t="s">
        <v>185</v>
      </c>
      <c r="P4" s="32" t="s">
        <v>187</v>
      </c>
      <c r="Q4" s="32" t="s">
        <v>184</v>
      </c>
      <c r="S4" s="15"/>
    </row>
    <row r="5" spans="1:19" ht="14.65" x14ac:dyDescent="0.35">
      <c r="C5" s="1"/>
      <c r="D5" s="1"/>
      <c r="M5" s="16" t="s">
        <v>48</v>
      </c>
      <c r="N5" s="14">
        <v>42991</v>
      </c>
      <c r="O5" s="14">
        <v>42991</v>
      </c>
      <c r="P5" s="14">
        <v>42991</v>
      </c>
      <c r="Q5" s="14">
        <v>42991</v>
      </c>
    </row>
    <row r="6" spans="1:19" ht="14.65" x14ac:dyDescent="0.35">
      <c r="C6" s="1"/>
      <c r="D6" s="1"/>
      <c r="M6" s="13"/>
      <c r="N6" s="14"/>
      <c r="O6" s="14"/>
      <c r="P6" s="14"/>
      <c r="Q6" s="14"/>
    </row>
    <row r="7" spans="1:19" ht="15" thickBot="1" x14ac:dyDescent="0.45">
      <c r="N7" s="16">
        <f t="shared" ref="N7:S7" si="0">COUNTA(N9:N34)</f>
        <v>2</v>
      </c>
      <c r="O7" s="16">
        <f t="shared" si="0"/>
        <v>15</v>
      </c>
      <c r="P7" s="16">
        <f t="shared" si="0"/>
        <v>8</v>
      </c>
      <c r="Q7" s="16">
        <f t="shared" si="0"/>
        <v>24</v>
      </c>
      <c r="R7" s="12">
        <f t="shared" si="0"/>
        <v>0</v>
      </c>
      <c r="S7" s="12">
        <f t="shared" si="0"/>
        <v>26</v>
      </c>
    </row>
    <row r="8" spans="1:19" ht="45" customHeight="1" x14ac:dyDescent="0.4">
      <c r="B8" s="27" t="s">
        <v>31</v>
      </c>
      <c r="C8" s="28" t="s">
        <v>0</v>
      </c>
      <c r="D8" s="29" t="s">
        <v>1</v>
      </c>
      <c r="E8" s="5" t="s">
        <v>2</v>
      </c>
      <c r="F8" s="5" t="s">
        <v>3</v>
      </c>
      <c r="G8" s="5" t="s">
        <v>4</v>
      </c>
      <c r="H8" s="17" t="s">
        <v>5</v>
      </c>
      <c r="I8" s="17" t="s">
        <v>6</v>
      </c>
      <c r="J8" s="17" t="s">
        <v>51</v>
      </c>
      <c r="K8" s="18" t="s">
        <v>50</v>
      </c>
      <c r="L8" s="18" t="s">
        <v>7</v>
      </c>
      <c r="M8" s="18" t="s">
        <v>46</v>
      </c>
      <c r="N8" s="6" t="s">
        <v>123</v>
      </c>
      <c r="O8" s="6" t="s">
        <v>124</v>
      </c>
      <c r="P8" s="6" t="s">
        <v>49</v>
      </c>
      <c r="Q8" s="6" t="s">
        <v>126</v>
      </c>
      <c r="R8" s="19" t="s">
        <v>125</v>
      </c>
    </row>
    <row r="9" spans="1:19" ht="20.100000000000001" customHeight="1" x14ac:dyDescent="0.3">
      <c r="A9" s="12">
        <v>1</v>
      </c>
      <c r="B9" s="20" t="s">
        <v>33</v>
      </c>
      <c r="C9" s="8">
        <v>0</v>
      </c>
      <c r="D9" s="21" t="s">
        <v>9</v>
      </c>
      <c r="E9" s="26"/>
      <c r="F9" s="26"/>
      <c r="G9" s="2"/>
      <c r="H9" s="9" t="s">
        <v>56</v>
      </c>
      <c r="I9" s="25" t="s">
        <v>58</v>
      </c>
      <c r="J9" s="25" t="s">
        <v>62</v>
      </c>
      <c r="K9" s="22" t="s">
        <v>118</v>
      </c>
      <c r="L9" s="22" t="s">
        <v>122</v>
      </c>
      <c r="M9" s="22" t="s">
        <v>64</v>
      </c>
      <c r="N9" s="2"/>
      <c r="O9" s="2"/>
      <c r="P9" s="2"/>
      <c r="Q9" s="25" t="s">
        <v>63</v>
      </c>
      <c r="R9" s="7"/>
      <c r="S9" s="12">
        <f t="shared" ref="S9:S34" si="1">COUNTA(N9:Q9)</f>
        <v>1</v>
      </c>
    </row>
    <row r="10" spans="1:19" ht="20.100000000000001" customHeight="1" x14ac:dyDescent="0.3">
      <c r="B10" s="20" t="s">
        <v>33</v>
      </c>
      <c r="C10" s="8">
        <v>0</v>
      </c>
      <c r="D10" s="21" t="s">
        <v>8</v>
      </c>
      <c r="E10" s="26"/>
      <c r="F10" s="26"/>
      <c r="G10" s="2"/>
      <c r="H10" s="9" t="s">
        <v>56</v>
      </c>
      <c r="I10" s="25" t="s">
        <v>62</v>
      </c>
      <c r="J10" s="25" t="s">
        <v>62</v>
      </c>
      <c r="K10" s="22" t="s">
        <v>70</v>
      </c>
      <c r="L10" s="22" t="s">
        <v>72</v>
      </c>
      <c r="M10" s="22" t="s">
        <v>73</v>
      </c>
      <c r="N10" s="2"/>
      <c r="O10" s="2"/>
      <c r="P10" s="25" t="s">
        <v>71</v>
      </c>
      <c r="Q10" s="26" t="s">
        <v>71</v>
      </c>
      <c r="R10" s="7"/>
      <c r="S10" s="12">
        <f t="shared" si="1"/>
        <v>2</v>
      </c>
    </row>
    <row r="11" spans="1:19" ht="20.100000000000001" customHeight="1" x14ac:dyDescent="0.3">
      <c r="B11" s="23" t="s">
        <v>42</v>
      </c>
      <c r="C11" s="8">
        <v>117</v>
      </c>
      <c r="D11" s="21" t="s">
        <v>23</v>
      </c>
      <c r="E11" s="26"/>
      <c r="F11" s="26"/>
      <c r="G11" s="2"/>
      <c r="H11" s="9" t="s">
        <v>56</v>
      </c>
      <c r="I11" s="25" t="s">
        <v>58</v>
      </c>
      <c r="J11" s="25" t="s">
        <v>58</v>
      </c>
      <c r="K11" s="25" t="s">
        <v>101</v>
      </c>
      <c r="L11" s="22" t="s">
        <v>120</v>
      </c>
      <c r="M11" s="22" t="s">
        <v>103</v>
      </c>
      <c r="N11" s="2"/>
      <c r="O11" s="26" t="s">
        <v>102</v>
      </c>
      <c r="P11" s="2"/>
      <c r="Q11" s="26" t="s">
        <v>102</v>
      </c>
      <c r="R11" s="7"/>
      <c r="S11" s="12">
        <f t="shared" si="1"/>
        <v>2</v>
      </c>
    </row>
    <row r="12" spans="1:19" ht="20.100000000000001" customHeight="1" x14ac:dyDescent="0.3">
      <c r="A12" s="12">
        <v>2</v>
      </c>
      <c r="B12" s="20" t="s">
        <v>42</v>
      </c>
      <c r="C12" s="8">
        <v>122</v>
      </c>
      <c r="D12" s="21" t="s">
        <v>28</v>
      </c>
      <c r="E12" s="26" t="s">
        <v>140</v>
      </c>
      <c r="F12" s="26" t="s">
        <v>138</v>
      </c>
      <c r="G12" s="2">
        <v>42977</v>
      </c>
      <c r="H12" s="9" t="s">
        <v>56</v>
      </c>
      <c r="I12" s="25" t="s">
        <v>62</v>
      </c>
      <c r="J12" s="25" t="s">
        <v>62</v>
      </c>
      <c r="K12" s="25" t="s">
        <v>104</v>
      </c>
      <c r="L12" s="22" t="s">
        <v>105</v>
      </c>
      <c r="M12" s="22">
        <v>894902</v>
      </c>
      <c r="N12" s="2"/>
      <c r="O12" s="2"/>
      <c r="P12" s="2"/>
      <c r="Q12" s="26" t="s">
        <v>161</v>
      </c>
      <c r="R12" s="7"/>
      <c r="S12" s="12">
        <f t="shared" si="1"/>
        <v>1</v>
      </c>
    </row>
    <row r="13" spans="1:19" ht="20.100000000000001" customHeight="1" x14ac:dyDescent="0.3">
      <c r="A13" s="12">
        <v>3</v>
      </c>
      <c r="B13" s="20" t="s">
        <v>35</v>
      </c>
      <c r="C13" s="8">
        <v>104</v>
      </c>
      <c r="D13" s="21" t="s">
        <v>14</v>
      </c>
      <c r="E13" s="26" t="s">
        <v>147</v>
      </c>
      <c r="F13" s="26" t="s">
        <v>52</v>
      </c>
      <c r="G13" s="2">
        <v>42977</v>
      </c>
      <c r="H13" s="9" t="s">
        <v>56</v>
      </c>
      <c r="I13" s="26" t="s">
        <v>58</v>
      </c>
      <c r="J13" s="26" t="s">
        <v>58</v>
      </c>
      <c r="K13" s="24" t="s">
        <v>59</v>
      </c>
      <c r="L13" s="24" t="s">
        <v>60</v>
      </c>
      <c r="M13" s="22" t="s">
        <v>61</v>
      </c>
      <c r="N13" s="2"/>
      <c r="O13" s="2"/>
      <c r="P13" s="2"/>
      <c r="Q13" s="26" t="s">
        <v>154</v>
      </c>
      <c r="R13" s="7"/>
      <c r="S13" s="12">
        <f t="shared" si="1"/>
        <v>1</v>
      </c>
    </row>
    <row r="14" spans="1:19" ht="20.100000000000001" customHeight="1" x14ac:dyDescent="0.3">
      <c r="B14" s="20" t="s">
        <v>35</v>
      </c>
      <c r="C14" s="8">
        <v>106</v>
      </c>
      <c r="D14" s="21" t="s">
        <v>16</v>
      </c>
      <c r="E14" s="26" t="s">
        <v>146</v>
      </c>
      <c r="F14" s="26" t="s">
        <v>52</v>
      </c>
      <c r="G14" s="2">
        <v>42977</v>
      </c>
      <c r="H14" s="9" t="s">
        <v>56</v>
      </c>
      <c r="I14" s="26" t="s">
        <v>58</v>
      </c>
      <c r="J14" s="26" t="s">
        <v>58</v>
      </c>
      <c r="K14" s="24" t="s">
        <v>65</v>
      </c>
      <c r="L14" s="24" t="s">
        <v>66</v>
      </c>
      <c r="M14" s="22" t="s">
        <v>67</v>
      </c>
      <c r="N14" s="2"/>
      <c r="O14" s="2"/>
      <c r="P14" s="2"/>
      <c r="Q14" s="26" t="s">
        <v>155</v>
      </c>
      <c r="R14" s="7"/>
      <c r="S14" s="12">
        <f t="shared" si="1"/>
        <v>1</v>
      </c>
    </row>
    <row r="15" spans="1:19" ht="20.100000000000001" customHeight="1" x14ac:dyDescent="0.3">
      <c r="A15" s="12">
        <v>4</v>
      </c>
      <c r="B15" s="20" t="s">
        <v>35</v>
      </c>
      <c r="C15" s="8">
        <v>105</v>
      </c>
      <c r="D15" s="21" t="s">
        <v>15</v>
      </c>
      <c r="E15" s="26" t="s">
        <v>148</v>
      </c>
      <c r="F15" s="26" t="s">
        <v>52</v>
      </c>
      <c r="G15" s="2">
        <v>42977</v>
      </c>
      <c r="H15" s="9" t="s">
        <v>56</v>
      </c>
      <c r="I15" s="26" t="s">
        <v>58</v>
      </c>
      <c r="J15" s="26" t="s">
        <v>62</v>
      </c>
      <c r="K15" s="24" t="s">
        <v>68</v>
      </c>
      <c r="L15" s="24" t="s">
        <v>119</v>
      </c>
      <c r="M15" s="22" t="s">
        <v>69</v>
      </c>
      <c r="N15" s="2"/>
      <c r="O15" s="2"/>
      <c r="P15" s="2"/>
      <c r="Q15" s="26" t="s">
        <v>157</v>
      </c>
      <c r="R15" s="7"/>
      <c r="S15" s="12">
        <f t="shared" si="1"/>
        <v>1</v>
      </c>
    </row>
    <row r="16" spans="1:19" ht="20.100000000000001" customHeight="1" x14ac:dyDescent="0.3">
      <c r="A16" s="12">
        <v>5</v>
      </c>
      <c r="B16" s="20" t="s">
        <v>35</v>
      </c>
      <c r="C16" s="8">
        <v>107</v>
      </c>
      <c r="D16" s="21" t="s">
        <v>173</v>
      </c>
      <c r="E16" s="26" t="s">
        <v>170</v>
      </c>
      <c r="F16" s="26" t="s">
        <v>135</v>
      </c>
      <c r="G16" s="2">
        <v>42983</v>
      </c>
      <c r="H16" s="9" t="s">
        <v>56</v>
      </c>
      <c r="I16" s="26" t="s">
        <v>58</v>
      </c>
      <c r="J16" s="26" t="s">
        <v>58</v>
      </c>
      <c r="K16" s="24" t="s">
        <v>96</v>
      </c>
      <c r="L16" s="24" t="s">
        <v>97</v>
      </c>
      <c r="M16" s="22" t="s">
        <v>98</v>
      </c>
      <c r="N16" s="2"/>
      <c r="O16" s="2"/>
      <c r="P16" s="2"/>
      <c r="Q16" s="26" t="s">
        <v>171</v>
      </c>
      <c r="R16" s="7"/>
      <c r="S16" s="12">
        <f t="shared" si="1"/>
        <v>1</v>
      </c>
    </row>
    <row r="17" spans="1:19" ht="20.100000000000001" customHeight="1" x14ac:dyDescent="0.3">
      <c r="A17" s="12">
        <v>6</v>
      </c>
      <c r="B17" s="20" t="s">
        <v>44</v>
      </c>
      <c r="C17" s="8">
        <v>119</v>
      </c>
      <c r="D17" s="21" t="s">
        <v>25</v>
      </c>
      <c r="E17" s="26"/>
      <c r="F17" s="26" t="s">
        <v>153</v>
      </c>
      <c r="G17" s="2"/>
      <c r="H17" s="9" t="s">
        <v>56</v>
      </c>
      <c r="I17" s="25" t="s">
        <v>58</v>
      </c>
      <c r="J17" s="25" t="s">
        <v>58</v>
      </c>
      <c r="K17" s="25" t="s">
        <v>86</v>
      </c>
      <c r="L17" s="22" t="s">
        <v>121</v>
      </c>
      <c r="M17" s="22" t="s">
        <v>88</v>
      </c>
      <c r="N17" s="2"/>
      <c r="O17" s="2"/>
      <c r="P17" s="2"/>
      <c r="Q17" s="26" t="s">
        <v>87</v>
      </c>
      <c r="R17" s="7"/>
      <c r="S17" s="12">
        <f t="shared" si="1"/>
        <v>1</v>
      </c>
    </row>
    <row r="18" spans="1:19" ht="20.100000000000001" customHeight="1" x14ac:dyDescent="0.3">
      <c r="B18" s="20" t="s">
        <v>43</v>
      </c>
      <c r="C18" s="8">
        <v>118</v>
      </c>
      <c r="D18" s="21" t="s">
        <v>24</v>
      </c>
      <c r="E18" s="26"/>
      <c r="F18" s="26" t="s">
        <v>153</v>
      </c>
      <c r="G18" s="2"/>
      <c r="H18" s="9" t="s">
        <v>56</v>
      </c>
      <c r="I18" s="25" t="s">
        <v>58</v>
      </c>
      <c r="J18" s="25" t="s">
        <v>58</v>
      </c>
      <c r="K18" s="25" t="s">
        <v>92</v>
      </c>
      <c r="L18" s="22" t="s">
        <v>94</v>
      </c>
      <c r="M18" s="22" t="s">
        <v>95</v>
      </c>
      <c r="N18" s="2"/>
      <c r="O18" s="2"/>
      <c r="P18" s="2"/>
      <c r="Q18" s="26" t="s">
        <v>93</v>
      </c>
      <c r="R18" s="7"/>
      <c r="S18" s="12">
        <f t="shared" si="1"/>
        <v>1</v>
      </c>
    </row>
    <row r="19" spans="1:19" ht="20.100000000000001" customHeight="1" x14ac:dyDescent="0.3">
      <c r="A19" s="12">
        <v>7</v>
      </c>
      <c r="B19" s="20" t="s">
        <v>37</v>
      </c>
      <c r="C19" s="8">
        <v>115</v>
      </c>
      <c r="D19" s="21" t="s">
        <v>22</v>
      </c>
      <c r="E19" s="26" t="s">
        <v>150</v>
      </c>
      <c r="F19" s="26" t="s">
        <v>135</v>
      </c>
      <c r="G19" s="2">
        <v>42976</v>
      </c>
      <c r="H19" s="9" t="s">
        <v>56</v>
      </c>
      <c r="I19" s="26" t="s">
        <v>58</v>
      </c>
      <c r="J19" s="26" t="s">
        <v>62</v>
      </c>
      <c r="K19" s="26" t="s">
        <v>108</v>
      </c>
      <c r="L19" s="24" t="s">
        <v>109</v>
      </c>
      <c r="M19" s="22">
        <v>893901</v>
      </c>
      <c r="N19" s="2"/>
      <c r="O19" s="26" t="s">
        <v>163</v>
      </c>
      <c r="P19" s="2"/>
      <c r="Q19" s="26" t="s">
        <v>163</v>
      </c>
      <c r="R19" s="7"/>
      <c r="S19" s="12">
        <f t="shared" si="1"/>
        <v>2</v>
      </c>
    </row>
    <row r="20" spans="1:19" ht="20.100000000000001" customHeight="1" x14ac:dyDescent="0.3">
      <c r="B20" s="20" t="s">
        <v>37</v>
      </c>
      <c r="C20" s="8">
        <v>110</v>
      </c>
      <c r="D20" s="21" t="s">
        <v>115</v>
      </c>
      <c r="E20" s="2" t="s">
        <v>134</v>
      </c>
      <c r="F20" s="26" t="s">
        <v>135</v>
      </c>
      <c r="G20" s="2">
        <v>42976</v>
      </c>
      <c r="H20" s="9" t="s">
        <v>56</v>
      </c>
      <c r="I20" s="26" t="s">
        <v>58</v>
      </c>
      <c r="J20" s="26" t="s">
        <v>62</v>
      </c>
      <c r="K20" s="26" t="s">
        <v>116</v>
      </c>
      <c r="L20" s="24" t="s">
        <v>117</v>
      </c>
      <c r="M20" s="22">
        <v>893910</v>
      </c>
      <c r="N20" s="2" t="s">
        <v>133</v>
      </c>
      <c r="O20" s="2" t="s">
        <v>167</v>
      </c>
      <c r="P20" s="2"/>
      <c r="Q20" s="2" t="s">
        <v>168</v>
      </c>
      <c r="R20" s="7"/>
      <c r="S20" s="12">
        <f t="shared" si="1"/>
        <v>3</v>
      </c>
    </row>
    <row r="21" spans="1:19" ht="20.100000000000001" customHeight="1" x14ac:dyDescent="0.3">
      <c r="B21" s="20" t="s">
        <v>39</v>
      </c>
      <c r="C21" s="8">
        <v>112</v>
      </c>
      <c r="D21" s="21" t="s">
        <v>20</v>
      </c>
      <c r="E21" s="31" t="s">
        <v>179</v>
      </c>
      <c r="F21" s="31" t="s">
        <v>135</v>
      </c>
      <c r="G21" s="37">
        <v>42990</v>
      </c>
      <c r="H21" s="35" t="s">
        <v>56</v>
      </c>
      <c r="I21" s="31" t="s">
        <v>58</v>
      </c>
      <c r="J21" s="31" t="s">
        <v>62</v>
      </c>
      <c r="K21" s="36" t="s">
        <v>82</v>
      </c>
      <c r="L21" s="36" t="s">
        <v>83</v>
      </c>
      <c r="M21" s="36">
        <v>8981300</v>
      </c>
      <c r="N21" s="3"/>
      <c r="O21" s="3"/>
      <c r="P21" s="31" t="s">
        <v>181</v>
      </c>
      <c r="Q21" s="31" t="s">
        <v>182</v>
      </c>
      <c r="R21" s="7"/>
      <c r="S21" s="12">
        <f t="shared" si="1"/>
        <v>2</v>
      </c>
    </row>
    <row r="22" spans="1:19" ht="20.100000000000001" customHeight="1" x14ac:dyDescent="0.2">
      <c r="B22" s="20" t="s">
        <v>32</v>
      </c>
      <c r="C22" s="8">
        <v>0</v>
      </c>
      <c r="D22" s="21" t="s">
        <v>29</v>
      </c>
      <c r="E22" s="31" t="s">
        <v>180</v>
      </c>
      <c r="F22" s="31" t="s">
        <v>153</v>
      </c>
      <c r="G22" s="37">
        <v>42990</v>
      </c>
      <c r="H22" s="35" t="s">
        <v>56</v>
      </c>
      <c r="I22" s="31" t="s">
        <v>62</v>
      </c>
      <c r="J22" s="31" t="s">
        <v>62</v>
      </c>
      <c r="K22" s="36" t="s">
        <v>89</v>
      </c>
      <c r="L22" s="31"/>
      <c r="M22" s="31"/>
      <c r="N22" s="31" t="s">
        <v>180</v>
      </c>
      <c r="O22" s="31" t="s">
        <v>180</v>
      </c>
      <c r="P22" s="31" t="s">
        <v>180</v>
      </c>
      <c r="Q22" s="31" t="s">
        <v>180</v>
      </c>
      <c r="R22" s="7"/>
      <c r="S22" s="12">
        <f t="shared" si="1"/>
        <v>4</v>
      </c>
    </row>
    <row r="23" spans="1:19" ht="20.100000000000001" customHeight="1" x14ac:dyDescent="0.2">
      <c r="B23" s="20" t="s">
        <v>45</v>
      </c>
      <c r="C23" s="8">
        <v>121</v>
      </c>
      <c r="D23" s="21" t="s">
        <v>27</v>
      </c>
      <c r="E23" s="26"/>
      <c r="F23" s="26"/>
      <c r="G23" s="2"/>
      <c r="H23" s="9" t="s">
        <v>56</v>
      </c>
      <c r="I23" s="26" t="s">
        <v>58</v>
      </c>
      <c r="J23" s="26" t="s">
        <v>58</v>
      </c>
      <c r="K23" s="24" t="s">
        <v>127</v>
      </c>
      <c r="L23" s="24" t="s">
        <v>129</v>
      </c>
      <c r="M23" s="24">
        <v>8970102</v>
      </c>
      <c r="N23" s="2"/>
      <c r="O23" s="26" t="s">
        <v>128</v>
      </c>
      <c r="P23" s="2"/>
      <c r="Q23" s="2"/>
      <c r="R23" s="7"/>
      <c r="S23" s="12">
        <f t="shared" si="1"/>
        <v>1</v>
      </c>
    </row>
    <row r="24" spans="1:19" ht="20.100000000000001" customHeight="1" x14ac:dyDescent="0.2">
      <c r="A24" s="12">
        <v>8</v>
      </c>
      <c r="B24" s="20" t="s">
        <v>45</v>
      </c>
      <c r="C24" s="8">
        <v>120</v>
      </c>
      <c r="D24" s="21" t="s">
        <v>26</v>
      </c>
      <c r="E24" s="26"/>
      <c r="F24" s="26"/>
      <c r="G24" s="2"/>
      <c r="H24" s="9" t="s">
        <v>56</v>
      </c>
      <c r="I24" s="26" t="s">
        <v>58</v>
      </c>
      <c r="J24" s="26" t="s">
        <v>58</v>
      </c>
      <c r="K24" s="24" t="s">
        <v>130</v>
      </c>
      <c r="L24" s="24" t="s">
        <v>132</v>
      </c>
      <c r="M24" s="24">
        <v>8970101</v>
      </c>
      <c r="N24" s="10"/>
      <c r="O24" s="26" t="s">
        <v>131</v>
      </c>
      <c r="P24" s="2"/>
      <c r="Q24" s="2"/>
      <c r="R24" s="7"/>
      <c r="S24" s="12">
        <f t="shared" si="1"/>
        <v>1</v>
      </c>
    </row>
    <row r="25" spans="1:19" ht="20.100000000000001" customHeight="1" x14ac:dyDescent="0.3">
      <c r="B25" s="20" t="s">
        <v>38</v>
      </c>
      <c r="C25" s="8">
        <v>114</v>
      </c>
      <c r="D25" s="21" t="s">
        <v>21</v>
      </c>
      <c r="E25" s="26" t="s">
        <v>139</v>
      </c>
      <c r="F25" s="26" t="s">
        <v>138</v>
      </c>
      <c r="G25" s="2">
        <v>42977</v>
      </c>
      <c r="H25" s="9" t="s">
        <v>56</v>
      </c>
      <c r="I25" s="26" t="s">
        <v>58</v>
      </c>
      <c r="J25" s="26" t="s">
        <v>62</v>
      </c>
      <c r="K25" s="24" t="s">
        <v>84</v>
      </c>
      <c r="L25" s="24" t="s">
        <v>85</v>
      </c>
      <c r="M25" s="22">
        <v>896503</v>
      </c>
      <c r="N25" s="11"/>
      <c r="O25" s="26" t="s">
        <v>159</v>
      </c>
      <c r="P25" s="4"/>
      <c r="Q25" s="26" t="s">
        <v>183</v>
      </c>
      <c r="R25" s="7"/>
      <c r="S25" s="12">
        <f t="shared" si="1"/>
        <v>2</v>
      </c>
    </row>
    <row r="26" spans="1:19" ht="20.100000000000001" customHeight="1" x14ac:dyDescent="0.3">
      <c r="A26" s="12">
        <v>9</v>
      </c>
      <c r="B26" s="20" t="s">
        <v>40</v>
      </c>
      <c r="C26" s="8">
        <v>113</v>
      </c>
      <c r="D26" s="21" t="s">
        <v>178</v>
      </c>
      <c r="E26" s="26" t="s">
        <v>175</v>
      </c>
      <c r="F26" s="26" t="s">
        <v>52</v>
      </c>
      <c r="G26" s="2">
        <v>42986</v>
      </c>
      <c r="H26" s="9" t="s">
        <v>56</v>
      </c>
      <c r="I26" s="26" t="s">
        <v>58</v>
      </c>
      <c r="J26" s="26" t="s">
        <v>62</v>
      </c>
      <c r="K26" s="26" t="s">
        <v>90</v>
      </c>
      <c r="L26" s="24" t="s">
        <v>85</v>
      </c>
      <c r="M26" s="24">
        <v>896501</v>
      </c>
      <c r="N26" s="10"/>
      <c r="O26" s="26" t="s">
        <v>176</v>
      </c>
      <c r="P26" s="2"/>
      <c r="Q26" s="26" t="s">
        <v>176</v>
      </c>
      <c r="R26" s="7"/>
      <c r="S26" s="12">
        <f t="shared" si="1"/>
        <v>2</v>
      </c>
    </row>
    <row r="27" spans="1:19" ht="20.100000000000001" customHeight="1" x14ac:dyDescent="0.3">
      <c r="A27" s="12">
        <v>10</v>
      </c>
      <c r="B27" s="20" t="s">
        <v>38</v>
      </c>
      <c r="C27" s="8">
        <v>111</v>
      </c>
      <c r="D27" s="21" t="s">
        <v>19</v>
      </c>
      <c r="E27" s="26" t="s">
        <v>136</v>
      </c>
      <c r="F27" s="26" t="s">
        <v>137</v>
      </c>
      <c r="G27" s="2">
        <v>42976</v>
      </c>
      <c r="H27" s="9" t="s">
        <v>56</v>
      </c>
      <c r="I27" s="26" t="s">
        <v>58</v>
      </c>
      <c r="J27" s="26" t="s">
        <v>62</v>
      </c>
      <c r="K27" s="26" t="s">
        <v>99</v>
      </c>
      <c r="L27" s="24" t="s">
        <v>100</v>
      </c>
      <c r="M27" s="24">
        <v>896505</v>
      </c>
      <c r="N27" s="10"/>
      <c r="O27" s="26" t="s">
        <v>160</v>
      </c>
      <c r="P27" s="2"/>
      <c r="Q27" s="26" t="s">
        <v>160</v>
      </c>
      <c r="R27" s="7"/>
      <c r="S27" s="12">
        <f t="shared" si="1"/>
        <v>2</v>
      </c>
    </row>
    <row r="28" spans="1:19" ht="20.100000000000001" customHeight="1" x14ac:dyDescent="0.3">
      <c r="B28" s="20" t="s">
        <v>41</v>
      </c>
      <c r="C28" s="8">
        <v>116</v>
      </c>
      <c r="D28" s="21" t="s">
        <v>30</v>
      </c>
      <c r="E28" s="26" t="s">
        <v>149</v>
      </c>
      <c r="F28" s="26" t="s">
        <v>135</v>
      </c>
      <c r="G28" s="2">
        <v>42976</v>
      </c>
      <c r="H28" s="9" t="s">
        <v>56</v>
      </c>
      <c r="I28" s="26" t="s">
        <v>58</v>
      </c>
      <c r="J28" s="26" t="s">
        <v>62</v>
      </c>
      <c r="K28" s="24" t="s">
        <v>106</v>
      </c>
      <c r="L28" s="24" t="s">
        <v>107</v>
      </c>
      <c r="M28" s="24">
        <v>89525300</v>
      </c>
      <c r="N28" s="10"/>
      <c r="O28" s="26" t="s">
        <v>162</v>
      </c>
      <c r="P28" s="26" t="s">
        <v>162</v>
      </c>
      <c r="Q28" s="26" t="s">
        <v>162</v>
      </c>
      <c r="R28" s="7"/>
      <c r="S28" s="12">
        <f t="shared" si="1"/>
        <v>3</v>
      </c>
    </row>
    <row r="29" spans="1:19" ht="20.100000000000001" customHeight="1" x14ac:dyDescent="0.3">
      <c r="A29" s="12">
        <v>11</v>
      </c>
      <c r="B29" s="20" t="s">
        <v>36</v>
      </c>
      <c r="C29" s="8">
        <v>109</v>
      </c>
      <c r="D29" s="21" t="s">
        <v>18</v>
      </c>
      <c r="E29" s="26" t="s">
        <v>143</v>
      </c>
      <c r="F29" s="26" t="s">
        <v>142</v>
      </c>
      <c r="G29" s="2">
        <v>42977</v>
      </c>
      <c r="H29" s="9" t="s">
        <v>56</v>
      </c>
      <c r="I29" s="26" t="s">
        <v>58</v>
      </c>
      <c r="J29" s="26" t="s">
        <v>58</v>
      </c>
      <c r="K29" s="26" t="s">
        <v>74</v>
      </c>
      <c r="L29" s="24" t="s">
        <v>75</v>
      </c>
      <c r="M29" s="24" t="s">
        <v>76</v>
      </c>
      <c r="N29" s="10"/>
      <c r="O29" s="2"/>
      <c r="P29" s="2"/>
      <c r="Q29" s="26" t="s">
        <v>156</v>
      </c>
      <c r="R29" s="7"/>
      <c r="S29" s="12">
        <f t="shared" si="1"/>
        <v>1</v>
      </c>
    </row>
    <row r="30" spans="1:19" ht="20.100000000000001" customHeight="1" x14ac:dyDescent="0.3">
      <c r="A30" s="12">
        <v>12</v>
      </c>
      <c r="B30" s="20" t="s">
        <v>34</v>
      </c>
      <c r="C30" s="8">
        <v>102</v>
      </c>
      <c r="D30" s="21" t="s">
        <v>12</v>
      </c>
      <c r="E30" s="26" t="s">
        <v>53</v>
      </c>
      <c r="F30" s="26" t="s">
        <v>52</v>
      </c>
      <c r="G30" s="2">
        <v>42969</v>
      </c>
      <c r="H30" s="9" t="s">
        <v>56</v>
      </c>
      <c r="I30" s="2" t="s">
        <v>55</v>
      </c>
      <c r="J30" s="2" t="s">
        <v>56</v>
      </c>
      <c r="K30" s="2" t="s">
        <v>57</v>
      </c>
      <c r="L30" s="2" t="s">
        <v>54</v>
      </c>
      <c r="M30" s="30">
        <v>8988692</v>
      </c>
      <c r="N30" s="10"/>
      <c r="O30" s="33" t="s">
        <v>172</v>
      </c>
      <c r="P30" s="34"/>
      <c r="Q30" s="33" t="s">
        <v>172</v>
      </c>
      <c r="R30" s="7"/>
      <c r="S30" s="12">
        <f t="shared" si="1"/>
        <v>2</v>
      </c>
    </row>
    <row r="31" spans="1:19" ht="20.100000000000001" customHeight="1" x14ac:dyDescent="0.3">
      <c r="A31" s="12">
        <v>13</v>
      </c>
      <c r="B31" s="20" t="s">
        <v>34</v>
      </c>
      <c r="C31" s="8">
        <v>100</v>
      </c>
      <c r="D31" s="21" t="s">
        <v>10</v>
      </c>
      <c r="E31" s="26" t="s">
        <v>174</v>
      </c>
      <c r="F31" s="26" t="s">
        <v>142</v>
      </c>
      <c r="G31" s="2">
        <v>42986</v>
      </c>
      <c r="H31" s="39" t="s">
        <v>56</v>
      </c>
      <c r="I31" s="38" t="s">
        <v>58</v>
      </c>
      <c r="J31" s="38" t="s">
        <v>58</v>
      </c>
      <c r="K31" s="40" t="s">
        <v>77</v>
      </c>
      <c r="L31" s="40" t="s">
        <v>78</v>
      </c>
      <c r="M31" s="40" t="s">
        <v>79</v>
      </c>
      <c r="N31" s="10"/>
      <c r="O31" s="26" t="s">
        <v>177</v>
      </c>
      <c r="P31" s="38" t="s">
        <v>177</v>
      </c>
      <c r="Q31" s="26" t="s">
        <v>177</v>
      </c>
      <c r="R31" s="7"/>
      <c r="S31" s="12">
        <f t="shared" si="1"/>
        <v>3</v>
      </c>
    </row>
    <row r="32" spans="1:19" ht="20.100000000000001" customHeight="1" x14ac:dyDescent="0.3">
      <c r="A32" s="12">
        <v>14</v>
      </c>
      <c r="B32" s="20" t="s">
        <v>34</v>
      </c>
      <c r="C32" s="8">
        <v>101</v>
      </c>
      <c r="D32" s="21" t="s">
        <v>11</v>
      </c>
      <c r="E32" s="26" t="s">
        <v>145</v>
      </c>
      <c r="F32" s="26" t="s">
        <v>142</v>
      </c>
      <c r="G32" s="2">
        <v>42977</v>
      </c>
      <c r="H32" s="9" t="s">
        <v>56</v>
      </c>
      <c r="I32" s="26" t="s">
        <v>58</v>
      </c>
      <c r="J32" s="26" t="s">
        <v>58</v>
      </c>
      <c r="K32" s="24" t="s">
        <v>80</v>
      </c>
      <c r="L32" s="24" t="s">
        <v>81</v>
      </c>
      <c r="M32" s="24">
        <v>8988605</v>
      </c>
      <c r="N32" s="10"/>
      <c r="O32" s="26" t="s">
        <v>158</v>
      </c>
      <c r="P32" s="26" t="s">
        <v>158</v>
      </c>
      <c r="Q32" s="26" t="s">
        <v>158</v>
      </c>
      <c r="R32" s="7"/>
      <c r="S32" s="12">
        <f t="shared" si="1"/>
        <v>3</v>
      </c>
    </row>
    <row r="33" spans="1:19" ht="20.100000000000001" customHeight="1" x14ac:dyDescent="0.3">
      <c r="A33" s="12">
        <v>15</v>
      </c>
      <c r="B33" s="20" t="s">
        <v>34</v>
      </c>
      <c r="C33" s="8">
        <v>108</v>
      </c>
      <c r="D33" s="21" t="s">
        <v>17</v>
      </c>
      <c r="E33" s="26" t="s">
        <v>151</v>
      </c>
      <c r="F33" s="26" t="s">
        <v>135</v>
      </c>
      <c r="G33" s="2">
        <v>42976</v>
      </c>
      <c r="H33" s="9" t="s">
        <v>56</v>
      </c>
      <c r="I33" s="26" t="s">
        <v>58</v>
      </c>
      <c r="J33" s="26" t="s">
        <v>62</v>
      </c>
      <c r="K33" s="24" t="s">
        <v>110</v>
      </c>
      <c r="L33" s="24" t="s">
        <v>111</v>
      </c>
      <c r="M33" s="22">
        <v>8988689</v>
      </c>
      <c r="N33" s="10"/>
      <c r="O33" s="26" t="s">
        <v>164</v>
      </c>
      <c r="P33" s="26" t="s">
        <v>164</v>
      </c>
      <c r="Q33" s="26" t="s">
        <v>164</v>
      </c>
      <c r="R33" s="7"/>
      <c r="S33" s="12">
        <f t="shared" si="1"/>
        <v>3</v>
      </c>
    </row>
    <row r="34" spans="1:19" ht="20.100000000000001" customHeight="1" x14ac:dyDescent="0.3">
      <c r="A34" s="12">
        <v>16</v>
      </c>
      <c r="B34" s="20" t="s">
        <v>34</v>
      </c>
      <c r="C34" s="8">
        <v>103</v>
      </c>
      <c r="D34" s="21" t="s">
        <v>13</v>
      </c>
      <c r="E34" s="26" t="s">
        <v>152</v>
      </c>
      <c r="F34" s="26" t="s">
        <v>135</v>
      </c>
      <c r="G34" s="2">
        <v>42976</v>
      </c>
      <c r="H34" s="9" t="s">
        <v>56</v>
      </c>
      <c r="I34" s="26" t="s">
        <v>55</v>
      </c>
      <c r="J34" s="26" t="s">
        <v>62</v>
      </c>
      <c r="K34" s="24" t="s">
        <v>112</v>
      </c>
      <c r="L34" s="24" t="s">
        <v>113</v>
      </c>
      <c r="M34" s="24">
        <v>8988697</v>
      </c>
      <c r="N34" s="2"/>
      <c r="O34" s="26" t="s">
        <v>165</v>
      </c>
      <c r="P34" s="26" t="s">
        <v>165</v>
      </c>
      <c r="Q34" s="26" t="s">
        <v>165</v>
      </c>
      <c r="R34" s="7"/>
      <c r="S34" s="12">
        <f t="shared" si="1"/>
        <v>3</v>
      </c>
    </row>
  </sheetData>
  <autoFilter ref="B8:S34">
    <sortState ref="B9:S34">
      <sortCondition ref="B8"/>
    </sortState>
  </autoFilter>
  <mergeCells count="1">
    <mergeCell ref="N3:Q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MBN Tracking List</vt:lpstr>
      <vt:lpstr>工作表2</vt:lpstr>
      <vt:lpstr>工作表1</vt:lpstr>
      <vt:lpstr>Backup20170929</vt:lpstr>
      <vt:lpstr>Backup20170913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Lai(賴宣任)</dc:creator>
  <cp:lastModifiedBy>Blake Lin(林駿安)</cp:lastModifiedBy>
  <cp:lastPrinted>2017-10-26T02:17:53Z</cp:lastPrinted>
  <dcterms:created xsi:type="dcterms:W3CDTF">2017-08-21T03:50:15Z</dcterms:created>
  <dcterms:modified xsi:type="dcterms:W3CDTF">2018-06-21T08:00:05Z</dcterms:modified>
</cp:coreProperties>
</file>