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337FF9C-F696-4303-869D-9E50693F1C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llabe MR" sheetId="9" r:id="rId1"/>
  </sheets>
  <externalReferences>
    <externalReference r:id="rId2"/>
    <externalReference r:id="rId3"/>
  </externalReferences>
  <definedNames>
    <definedName name="__xlnm.Print_Area_1">#REF!</definedName>
    <definedName name="__xlnm.Print_Area_2">#REF!</definedName>
    <definedName name="__xlnm.Print_Area_3">#REF!</definedName>
    <definedName name="__xlnm.Print_Titles_2">#REF!</definedName>
    <definedName name="__xlnm.Print_Titles_3">#REF!</definedName>
    <definedName name="_10Excel_BuiltIn_Print_Area_3_1_1_1_1">NA()</definedName>
    <definedName name="_11Excel_BuiltIn_Print_Area_3_1_1_1_1_1">NA()</definedName>
    <definedName name="_12Excel_BuiltIn_Print_Titles_1_1">#REF!</definedName>
    <definedName name="_13Excel_BuiltIn_Print_Titles_1_1_1">NA()</definedName>
    <definedName name="_14Excel_BuiltIn_Print_Titles_1_1_1_1_1">NA()</definedName>
    <definedName name="_15Excel_BuiltIn_Print_Titles_2_1">#REF!</definedName>
    <definedName name="_16Excel_BuiltIn_Print_Titles_2_1_1">NA()</definedName>
    <definedName name="_17Excel_BuiltIn_Print_Titles_2_1_1_1_1">#REF!</definedName>
    <definedName name="_18Excel_BuiltIn_Print_Titles_2_1_1_1_1_1_1_1">NA()</definedName>
    <definedName name="_19Excel_BuiltIn_Print_Titles_3_1">NA()</definedName>
    <definedName name="_1Excel_BuiltIn_Print_Area_1_1">#REF!</definedName>
    <definedName name="_20Excel_BuiltIn_Print_Titles_3_1_1_1">'[1]VFD specs'!#REF!</definedName>
    <definedName name="_21Excel_BuiltIn_Print_Titles_3_1_1_1_1">#REF!</definedName>
    <definedName name="_2Excel_BuiltIn_Print_Area_1_1_1">NA()</definedName>
    <definedName name="_3Excel_BuiltIn_Print_Area_1_1_1_1_1">NA()</definedName>
    <definedName name="_4Excel_BuiltIn_Print_Area_2_1">#REF!</definedName>
    <definedName name="_5Excel_BuiltIn_Print_Area_2_1_1">NA()</definedName>
    <definedName name="_6Excel_BuiltIn_Print_Area_2_1_1_1_1">NA()</definedName>
    <definedName name="_7Excel_BuiltIn_Print_Area_2_1_1_1_1_1">#REF!</definedName>
    <definedName name="_8Excel_BuiltIn_Print_Area_3_1">#REF!</definedName>
    <definedName name="_9Excel_BuiltIn_Print_Area_3_1_1">#REF!</definedName>
    <definedName name="dgrg">#N/A</definedName>
    <definedName name="E">#REF!</definedName>
    <definedName name="Excel_BuiltIn__FilterDatabase_2">"$#REF!.$C$4:$C$177"</definedName>
    <definedName name="Excel_BuiltIn__FilterDatabase_2_1">#REF!</definedName>
    <definedName name="Excel_BuiltIn__FilterDatabase_2_1_3">#REF!</definedName>
    <definedName name="Excel_BuiltIn__FilterDatabase_2_1_3_1">#REF!</definedName>
    <definedName name="Excel_BuiltIn__FilterDatabase_2_1_3_1_1">NA()</definedName>
    <definedName name="Excel_BuiltIn__FilterDatabase_2_1_3_1_3">NA()</definedName>
    <definedName name="Excel_BuiltIn__FilterDatabase_2_1_3_3">#REF!</definedName>
    <definedName name="Excel_BuiltIn__FilterDatabase_2_1_3_3_1">NA()</definedName>
    <definedName name="Excel_BuiltIn__FilterDatabase_2_1_3_3_3">NA()</definedName>
    <definedName name="Excel_BuiltIn__FilterDatabase_2_3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NA()</definedName>
    <definedName name="Excel_BuiltIn_Print_Area_1_1_1_1_1">NA()</definedName>
    <definedName name="Excel_BuiltIn_Print_Area_1_1_3">#REF!</definedName>
    <definedName name="Excel_BuiltIn_Print_Area_1_1_3_1">NA()</definedName>
    <definedName name="Excel_BuiltIn_Print_Area_1_1_5">"$#REF!.$A$1:$C$13"</definedName>
    <definedName name="Excel_BuiltIn_Print_Area_1_1_6">#REF!</definedName>
    <definedName name="Excel_BuiltIn_Print_Area_1_1_6_1">"$#REF!.$A$1:$C$13"</definedName>
    <definedName name="Excel_BuiltIn_Print_Area_1_1_7">"$#REF!.$A$1:$C$13"</definedName>
    <definedName name="Excel_BuiltIn_Print_Area_1_3">NA()</definedName>
    <definedName name="Excel_BuiltIn_Print_Area_2">#REF!</definedName>
    <definedName name="Excel_BuiltIn_Print_Area_2_1">#REF!</definedName>
    <definedName name="Excel_BuiltIn_Print_Area_2_1_1">"#REF!"</definedName>
    <definedName name="Excel_BuiltIn_Print_Area_2_1_1_1">"$#REF!.$A$4:$H$158"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3">#REF!</definedName>
    <definedName name="Excel_BuiltIn_Print_Area_2_1_1_1_3">#REF!</definedName>
    <definedName name="Excel_BuiltIn_Print_Area_2_1_1_3">#REF!</definedName>
    <definedName name="Excel_BuiltIn_Print_Area_2_1_1_3_1">NA()</definedName>
    <definedName name="Excel_BuiltIn_Print_Area_2_1_2">NA()</definedName>
    <definedName name="Excel_BuiltIn_Print_Area_2_1_3">#REF!</definedName>
    <definedName name="Excel_BuiltIn_Print_Area_2_1_3_1">NA()</definedName>
    <definedName name="Excel_BuiltIn_Print_Area_2_1_4">NA()</definedName>
    <definedName name="Excel_BuiltIn_Print_Area_2_1_5">"$#REF!.$A$1:$F$140"</definedName>
    <definedName name="Excel_BuiltIn_Print_Area_2_1_6">#REF!</definedName>
    <definedName name="Excel_BuiltIn_Print_Area_2_1_6_1">#REF!</definedName>
    <definedName name="Excel_BuiltIn_Print_Area_2_1_6_2">NA()</definedName>
    <definedName name="Excel_BuiltIn_Print_Area_2_1_6_3">NA()</definedName>
    <definedName name="Excel_BuiltIn_Print_Area_2_1_6_4">NA()</definedName>
    <definedName name="Excel_BuiltIn_Print_Area_2_1_7">#REF!</definedName>
    <definedName name="Excel_BuiltIn_Print_Area_2_1_7_1">"$#REF!.$A$1:$F$140"</definedName>
    <definedName name="Excel_BuiltIn_Print_Area_2_3">NA()</definedName>
    <definedName name="Excel_BuiltIn_Print_Area_2_6">#REF!</definedName>
    <definedName name="Excel_BuiltIn_Print_Area_2_6_2">NA()</definedName>
    <definedName name="Excel_BuiltIn_Print_Area_2_6_3">NA()</definedName>
    <definedName name="Excel_BuiltIn_Print_Area_2_6_4">NA()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NA()</definedName>
    <definedName name="Excel_BuiltIn_Print_Area_3_1_1_1_1">NA()</definedName>
    <definedName name="Excel_BuiltIn_Print_Area_3_1_1_3">NA()</definedName>
    <definedName name="Excel_BuiltIn_Print_Area_3_1_1_6">#REF!</definedName>
    <definedName name="Excel_BuiltIn_Print_Area_3_1_1_7">#REF!</definedName>
    <definedName name="Excel_BuiltIn_Print_Area_3_1_3">#REF!</definedName>
    <definedName name="Excel_BuiltIn_Print_Area_3_1_3_1">#REF!</definedName>
    <definedName name="Excel_BuiltIn_Print_Area_3_1_3_1_1">NA()</definedName>
    <definedName name="Excel_BuiltIn_Print_Area_3_1_3_2">NA()</definedName>
    <definedName name="Excel_BuiltIn_Print_Area_3_1_3_3">#REF!</definedName>
    <definedName name="Excel_BuiltIn_Print_Area_3_1_4">#REF!</definedName>
    <definedName name="Excel_BuiltIn_Print_Area_3_1_6">#REF!</definedName>
    <definedName name="Excel_BuiltIn_Print_Area_3_1_7">#REF!</definedName>
    <definedName name="Excel_BuiltIn_Print_Area_4">#REF!</definedName>
    <definedName name="Excel_BuiltIn_Print_Area_4_1">"#REF!"</definedName>
    <definedName name="Excel_BuiltIn_Print_Area_4_1_1">#REF!</definedName>
    <definedName name="Excel_BuiltIn_Print_Area_4_1_1_3">#REF!</definedName>
    <definedName name="Excel_BuiltIn_Print_Area_4_1_3">#REF!</definedName>
    <definedName name="Excel_BuiltIn_Print_Area_4_1_3_1">NA()</definedName>
    <definedName name="Excel_BuiltIn_Print_Area_4_1_4">#REF!</definedName>
    <definedName name="Excel_BuiltIn_Print_Area_4_3">#REF!</definedName>
    <definedName name="Excel_BuiltIn_Print_Area_4_3_1">NA()</definedName>
    <definedName name="Excel_BuiltIn_Print_Area_4_4">#REF!</definedName>
    <definedName name="Excel_BuiltIn_Print_Area_4_4_3">NA()</definedName>
    <definedName name="Excel_BuiltIn_Print_Area_4_6">#REF!</definedName>
    <definedName name="Excel_BuiltIn_Print_Area_4_6_2">NA()</definedName>
    <definedName name="Excel_BuiltIn_Print_Area_4_6_3">NA()</definedName>
    <definedName name="Excel_BuiltIn_Print_Area_4_6_4">NA()</definedName>
    <definedName name="Excel_BuiltIn_Print_Area_5">#REF!</definedName>
    <definedName name="Excel_BuiltIn_Print_Area_5_1">"#REF!"</definedName>
    <definedName name="Excel_BuiltIn_Print_Area_5_1_1">NA()</definedName>
    <definedName name="Excel_BuiltIn_Print_Area_5_1_1_1">#REF!</definedName>
    <definedName name="Excel_BuiltIn_Print_Area_5_1_1_1_3">#REF!</definedName>
    <definedName name="Excel_BuiltIn_Print_Area_5_1_1_3">#REF!</definedName>
    <definedName name="Excel_BuiltIn_Print_Area_5_1_1_3_1">NA()</definedName>
    <definedName name="Excel_BuiltIn_Print_Area_5_1_3">#REF!</definedName>
    <definedName name="Excel_BuiltIn_Print_Area_5_1_3_1">NA()</definedName>
    <definedName name="Excel_BuiltIn_Print_Area_5_1_6">#REF!</definedName>
    <definedName name="Excel_BuiltIn_Print_Area_5_1_7">#REF!</definedName>
    <definedName name="Excel_BuiltIn_Print_Area_5_3">#REF!</definedName>
    <definedName name="Excel_BuiltIn_Print_Area_5_3_1">NA()</definedName>
    <definedName name="Excel_BuiltIn_Print_Area_5_4">#REF!</definedName>
    <definedName name="Excel_BuiltIn_Print_Area_5_6">#REF!</definedName>
    <definedName name="Excel_BuiltIn_Print_Area_5_7">#REF!</definedName>
    <definedName name="Excel_BuiltIn_Print_Area_6_1">"$#REF!.$A$4:$H$28"</definedName>
    <definedName name="Excel_BuiltIn_Print_Area_6_1_1">#REF!</definedName>
    <definedName name="Excel_BuiltIn_Print_Area_6_1_1_1">#REF!</definedName>
    <definedName name="Excel_BuiltIn_Print_Area_6_1_1_1_3">#REF!</definedName>
    <definedName name="Excel_BuiltIn_Print_Area_6_1_1_1_3_1">#REF!</definedName>
    <definedName name="Excel_BuiltIn_Print_Area_6_1_1_1_3_1_1">NA()</definedName>
    <definedName name="Excel_BuiltIn_Print_Area_6_1_1_3">#REF!</definedName>
    <definedName name="Excel_BuiltIn_Print_Area_6_1_1_3_1">#REF!</definedName>
    <definedName name="Excel_BuiltIn_Print_Area_6_1_1_3_1_1">NA()</definedName>
    <definedName name="Excel_BuiltIn_Print_Area_6_1_3">#REF!</definedName>
    <definedName name="Excel_BuiltIn_Print_Area_6_1_3_1">#REF!</definedName>
    <definedName name="Excel_BuiltIn_Print_Area_6_1_3_1_1">NA()</definedName>
    <definedName name="Excel_BuiltIn_Print_Area_7">(#REF!,#REF!)</definedName>
    <definedName name="Excel_BuiltIn_Print_Area_7_1">"$#REF!.$A$4:$I$147"</definedName>
    <definedName name="Excel_BuiltIn_Print_Area_7_1_1">#REF!</definedName>
    <definedName name="Excel_BuiltIn_Print_Area_7_1_1_1">#REF!</definedName>
    <definedName name="Excel_BuiltIn_Print_Area_7_1_1_1_3">#REF!</definedName>
    <definedName name="Excel_BuiltIn_Print_Area_7_1_1_3">#REF!</definedName>
    <definedName name="Excel_BuiltIn_Print_Area_7_1_3">#REF!</definedName>
    <definedName name="Excel_BuiltIn_Print_Area_7_3">(#REF!,#REF!)</definedName>
    <definedName name="Excel_BuiltIn_Print_Area_7_3_1">NA()</definedName>
    <definedName name="Excel_BuiltIn_Print_Area_7_3_3">NA()</definedName>
    <definedName name="Excel_BuiltIn_Print_Area_8">#REF!</definedName>
    <definedName name="Excel_BuiltIn_Print_Area_8_1">#REF!</definedName>
    <definedName name="Excel_BuiltIn_Print_Area_8_1_3">#REF!</definedName>
    <definedName name="Excel_BuiltIn_Print_Area_8_3">#REF!</definedName>
    <definedName name="Excel_BuiltIn_Print_Titles_1">#REF!</definedName>
    <definedName name="Excel_BuiltIn_Print_Titles_1_1">#REF!</definedName>
    <definedName name="Excel_BuiltIn_Print_Titles_1_1_1">NA()</definedName>
    <definedName name="Excel_BuiltIn_Print_Titles_1_1_1_1">NA()</definedName>
    <definedName name="Excel_BuiltIn_Print_Titles_1_1_1_1_1">NA()</definedName>
    <definedName name="Excel_BuiltIn_Print_Titles_1_1_3">NA()</definedName>
    <definedName name="Excel_BuiltIn_Print_Titles_1_1_5">"$#REF!.$A$3:$AMJ$6"</definedName>
    <definedName name="Excel_BuiltIn_Print_Titles_1_1_6">"$#REF!.$A$3:$AMJ$6"</definedName>
    <definedName name="Excel_BuiltIn_Print_Titles_1_1_7">"$#REF!.$A$3:$AMJ$6"</definedName>
    <definedName name="Excel_BuiltIn_Print_Titles_1_3">NA()</definedName>
    <definedName name="Excel_BuiltIn_Print_Titles_2">#REF!</definedName>
    <definedName name="Excel_BuiltIn_Print_Titles_2_1">"$#REF!.$A$4:$IU$5"</definedName>
    <definedName name="Excel_BuiltIn_Print_Titles_2_1_1">#REF!</definedName>
    <definedName name="Excel_BuiltIn_Print_Titles_2_1_1_1">#REF!</definedName>
    <definedName name="Excel_BuiltIn_Print_Titles_2_1_1_1_1">#REF!</definedName>
    <definedName name="Excel_BuiltIn_Print_Titles_2_1_1_1_1_1">#REF!</definedName>
    <definedName name="Excel_BuiltIn_Print_Titles_2_1_1_1_1_1_1">#REF!</definedName>
    <definedName name="Excel_BuiltIn_Print_Titles_2_1_1_1_1_1_1_3">'[1]VFD specs'!#REF!</definedName>
    <definedName name="Excel_BuiltIn_Print_Titles_2_1_3">'[1]VFD specs'!#REF!</definedName>
    <definedName name="Excel_BuiltIn_Print_Titles_2_1_5">"$#REF!.$A$1:$AMJ$6"</definedName>
    <definedName name="Excel_BuiltIn_Print_Titles_2_1_6">"$#REF!.$A$1:$AMJ$6"</definedName>
    <definedName name="Excel_BuiltIn_Print_Titles_2_1_7">"$#REF!.$A$1:$AMJ$6"</definedName>
    <definedName name="Excel_BuiltIn_Print_Titles_2_3">NA()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1_1_1">#REF!</definedName>
    <definedName name="Excel_BuiltIn_Print_Titles_3_1_1_1_1">#REF!</definedName>
    <definedName name="Excel_BuiltIn_Print_Titles_3_1_1_1_1_1">NA()</definedName>
    <definedName name="Excel_BuiltIn_Print_Titles_3_1_1_1_3">#REF!</definedName>
    <definedName name="Excel_BuiltIn_Print_Titles_3_1_1_1_3_3">#REF!</definedName>
    <definedName name="Excel_BuiltIn_Print_Titles_3_1_1_3">#REF!</definedName>
    <definedName name="Excel_BuiltIn_Print_Titles_3_1_1_3_3">#REF!</definedName>
    <definedName name="Excel_BuiltIn_Print_Titles_3_1_3">#REF!</definedName>
    <definedName name="Excel_BuiltIn_Print_Titles_3_1_3_1">NA()</definedName>
    <definedName name="Excel_BuiltIn_Print_Titles_3_1_3_3">#REF!</definedName>
    <definedName name="Excel_BuiltIn_Print_Titles_3_3">NA()</definedName>
    <definedName name="Excel_BuiltIn_Print_Titles_3_4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1_1_1">#REF!</definedName>
    <definedName name="Excel_BuiltIn_Print_Titles_4_3">NA()</definedName>
    <definedName name="Excel_BuiltIn_Print_Titles_5">(#REF!,#REF!)</definedName>
    <definedName name="Excel_BuiltIn_Print_Titles_5_1">#REF!</definedName>
    <definedName name="Excel_BuiltIn_Print_Titles_5_3">NA()</definedName>
    <definedName name="Excel_BuiltIn_Print_Titles_5_4">(#REF!,#REF!)</definedName>
    <definedName name="Excel_BuiltIn_Print_Titles_5_5">NA()</definedName>
    <definedName name="Excel_BuiltIn_Print_Titles_5_6">NA()</definedName>
    <definedName name="Excel_BuiltIn_Print_Titles_5_7">NA()</definedName>
    <definedName name="Excel_BuiltIn_Print_Titles_6">"$#REF!.$A$4:$IU$4"</definedName>
    <definedName name="Excel_BuiltIn_Print_Titles_6_1">#REF!</definedName>
    <definedName name="Excel_BuiltIn_Print_Titles_6_1_3">#REF!</definedName>
    <definedName name="Excel_BuiltIn_Print_Titles_6_1_3_1">#REF!</definedName>
    <definedName name="Excel_BuiltIn_Print_Titles_6_1_3_1_1">NA()</definedName>
    <definedName name="Excel_BuiltIn_Print_Titles_6_3">NA()</definedName>
    <definedName name="Excel_BuiltIn_Print_Titles_7">"$#REF!.$A$4:$IU$4"</definedName>
    <definedName name="Excel_BuiltIn_Print_Titles_7_1">#REF!</definedName>
    <definedName name="Excel_BuiltIn_Print_Titles_7_1_1">#REF!</definedName>
    <definedName name="Excel_BuiltIn_Print_Titles_8">#REF!</definedName>
    <definedName name="Excel_BuiltIn_Print_Titles_8_1">#REF!</definedName>
    <definedName name="hvvac">#REF!</definedName>
    <definedName name="K">#REF!</definedName>
    <definedName name="M">#REF!</definedName>
    <definedName name="N">#REF!</definedName>
    <definedName name="_xlnm.Print_Titles" localSheetId="0">'Billabe MR'!$1:$6</definedName>
    <definedName name="RANGE2">NA()</definedName>
    <definedName name="RANGE6">NA()</definedName>
    <definedName name="sum">#REF!</definedName>
    <definedName name="vfd">#REF!</definedName>
    <definedName name="wwwww">#REF!</definedName>
    <definedName name="Z_F9808D65_8BFD_4462_8D9D_BB5BF12DCCF2_.wvu.PrintTitles" hidden="1">[2]Doors!$A$5:$IV$5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9" l="1"/>
  <c r="N11" i="9"/>
  <c r="N21" i="9"/>
  <c r="N29" i="9"/>
  <c r="N30" i="9"/>
  <c r="N28" i="9"/>
  <c r="N27" i="9"/>
  <c r="N26" i="9"/>
  <c r="N22" i="9"/>
  <c r="N17" i="9"/>
  <c r="N16" i="9"/>
  <c r="N15" i="9"/>
  <c r="N14" i="9"/>
  <c r="N13" i="9"/>
  <c r="N12" i="9"/>
  <c r="M34" i="9"/>
  <c r="N34" i="9" s="1"/>
  <c r="M33" i="9"/>
  <c r="N33" i="9" s="1"/>
  <c r="I18" i="9" l="1"/>
  <c r="N19" i="9"/>
  <c r="N20" i="9"/>
  <c r="N23" i="9"/>
  <c r="N24" i="9"/>
</calcChain>
</file>

<file path=xl/sharedStrings.xml><?xml version="1.0" encoding="utf-8"?>
<sst xmlns="http://schemas.openxmlformats.org/spreadsheetml/2006/main" count="79" uniqueCount="66">
  <si>
    <t>Titles: (A) Accessories (B) Tools &amp; Tackles (C) Safety (D) Hardware (E) Machines</t>
  </si>
  <si>
    <t>Sl. No.</t>
  </si>
  <si>
    <t>Unit</t>
  </si>
  <si>
    <t>QUANTITY</t>
  </si>
  <si>
    <t>Remarks</t>
  </si>
  <si>
    <t>Cumulative</t>
  </si>
  <si>
    <t>Make</t>
  </si>
  <si>
    <t>BOQ Sl. No</t>
  </si>
  <si>
    <t>Received Qty</t>
  </si>
  <si>
    <t>Date :</t>
  </si>
  <si>
    <t>ITEM DESCRIPTION</t>
  </si>
  <si>
    <t>BOQ Qty</t>
  </si>
  <si>
    <t>BOM Qty</t>
  </si>
  <si>
    <t>Stock Qty</t>
  </si>
  <si>
    <t>Materials Required by Dated</t>
  </si>
  <si>
    <t>Present Required Qty</t>
  </si>
  <si>
    <t>Last MR Date</t>
  </si>
  <si>
    <t>Service :</t>
  </si>
  <si>
    <t>FAS, PAS</t>
  </si>
  <si>
    <t>PROJECT CODE:</t>
  </si>
  <si>
    <r>
      <rPr>
        <b/>
        <sz val="20"/>
        <rFont val="Calibri"/>
        <family val="2"/>
        <scheme val="minor"/>
      </rPr>
      <t>GIBIN GEORGE</t>
    </r>
    <r>
      <rPr>
        <b/>
        <sz val="16"/>
        <rFont val="Calibri"/>
        <family val="2"/>
        <scheme val="minor"/>
      </rPr>
      <t xml:space="preserve">
PROJECT IN-CHARGE</t>
    </r>
  </si>
  <si>
    <t>PURCHASE DEPARTMENT</t>
  </si>
  <si>
    <t>ACCOUNTS DEPARTMENT</t>
  </si>
  <si>
    <t>DIRECTOR</t>
  </si>
  <si>
    <t>POWER SOCKETS:</t>
  </si>
  <si>
    <t>3 MODULE METAL BOX</t>
  </si>
  <si>
    <t>3 MODULE PLATE COVER</t>
  </si>
  <si>
    <t>6 MODULE METAL BOX</t>
  </si>
  <si>
    <t>6 MODULE PLATE COVER</t>
  </si>
  <si>
    <t>6/16A SOCKET</t>
  </si>
  <si>
    <t>LEGRAND</t>
  </si>
  <si>
    <t>No's</t>
  </si>
  <si>
    <t>NT</t>
  </si>
  <si>
    <t>SINGLE PHASE DISTRIBUTION BOARDS:</t>
  </si>
  <si>
    <t>8 WAY SPN DB</t>
  </si>
  <si>
    <t>10 WAY SPN DB</t>
  </si>
  <si>
    <t>32A DOUBLE POLE MCB 'D' CURVE</t>
  </si>
  <si>
    <t>10A SINGLE POLE MCB 'D' CURVE</t>
  </si>
  <si>
    <t>25 MM MS BEND</t>
  </si>
  <si>
    <t>25 MM MS COUPLER</t>
  </si>
  <si>
    <t>25 MM MS 2-WAY JUNCTION</t>
  </si>
  <si>
    <t>25 MM MS 3-WAY JUNCTION</t>
  </si>
  <si>
    <t>25MM MS CONDUIT ACCESSORIES:</t>
  </si>
  <si>
    <t>MCB's:</t>
  </si>
  <si>
    <t>WIRE-MESH CABLE TRAY COVER</t>
  </si>
  <si>
    <t>100 MM CABLE TRAY COVER</t>
  </si>
  <si>
    <t>200 MM CABLE TRAY COVER</t>
  </si>
  <si>
    <t>3C X 4.0 SQ.MM FLEXIBLE CABLE</t>
  </si>
  <si>
    <t>Meters</t>
  </si>
  <si>
    <t>POLYCAB</t>
  </si>
  <si>
    <t>PROFAB</t>
  </si>
  <si>
    <t>16A ONE-WAY SWITCH</t>
  </si>
  <si>
    <t>PLANNING DEPARTMNET</t>
  </si>
  <si>
    <t>25 MM SADDLES / U CLAMPS</t>
  </si>
  <si>
    <t>TARUN'S SCOPE?</t>
  </si>
  <si>
    <t>PROJECT: ITC LIMITED, AGRA PLANT</t>
  </si>
  <si>
    <t>Includes all Outdoor Cable Trays</t>
  </si>
  <si>
    <t>25 X 25 X 4 MM 'L' ANGLE</t>
  </si>
  <si>
    <t>40 X 40 X 4 MM 'L' ANGLE</t>
  </si>
  <si>
    <t>Kg</t>
  </si>
  <si>
    <t>40 X 40 X 4 MM Locally Fabricated for Canteen</t>
  </si>
  <si>
    <t>MS ANGLE FOR CABLE TRAYS</t>
  </si>
  <si>
    <r>
      <rPr>
        <b/>
        <u/>
        <sz val="16"/>
        <rFont val="Calibri"/>
        <family val="2"/>
        <scheme val="minor"/>
      </rPr>
      <t>Note:</t>
    </r>
    <r>
      <rPr>
        <b/>
        <sz val="16"/>
        <rFont val="Calibri"/>
        <family val="2"/>
        <scheme val="minor"/>
      </rPr>
      <t xml:space="preserve">  
</t>
    </r>
    <r>
      <rPr>
        <b/>
        <sz val="16"/>
        <color rgb="FFFF0000"/>
        <rFont val="Calibri"/>
        <family val="2"/>
        <scheme val="minor"/>
      </rPr>
      <t>BOQ No's are from Additional Requirements.</t>
    </r>
  </si>
  <si>
    <t>MCB DUMMY (1-WAY BLANKING PLATE)</t>
  </si>
  <si>
    <t>50 MM  WIRE MESH CABLE TRAY</t>
  </si>
  <si>
    <t>MATERIAL REQUISITION NO.: 01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</si>
</sst>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0;0;;@\ "/>
    <numFmt numFmtId="166" formatCode="_(* #,##0.00_);_(* \(#,##0.00\);_(* \-??_);_(@_)"/>
    <numFmt numFmtId="167" formatCode="[$-409]d/mmm/yyyy;@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43" fontId="4" fillId="0" borderId="0" applyFont="0" applyFill="0" applyBorder="0" applyAlignment="0" applyProtection="0"/>
    <xf numFmtId="0" fontId="6" fillId="0" borderId="0"/>
  </cellStyleXfs>
  <cellXfs count="148">
    <xf numFmtId="0" fontId="0" fillId="0" borderId="0" xfId="0"/>
    <xf numFmtId="0" fontId="2" fillId="0" borderId="0" xfId="1" applyFont="1"/>
    <xf numFmtId="0" fontId="2" fillId="0" borderId="0" xfId="1" applyFont="1" applyFill="1"/>
    <xf numFmtId="0" fontId="3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2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8" fillId="2" borderId="0" xfId="1" applyFont="1" applyFill="1" applyBorder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10" fillId="2" borderId="0" xfId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1" applyFont="1"/>
    <xf numFmtId="0" fontId="11" fillId="2" borderId="0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14" fontId="15" fillId="0" borderId="2" xfId="1" applyNumberFormat="1" applyFont="1" applyFill="1" applyBorder="1" applyAlignment="1">
      <alignment horizontal="center" vertical="center" wrapText="1"/>
    </xf>
    <xf numFmtId="0" fontId="15" fillId="0" borderId="25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 wrapText="1"/>
    </xf>
    <xf numFmtId="0" fontId="15" fillId="0" borderId="31" xfId="1" applyFont="1" applyFill="1" applyBorder="1" applyAlignment="1">
      <alignment horizontal="center" vertical="center" wrapText="1"/>
    </xf>
    <xf numFmtId="0" fontId="15" fillId="0" borderId="33" xfId="1" applyFont="1" applyFill="1" applyBorder="1" applyAlignment="1">
      <alignment horizontal="center" vertical="center" wrapText="1"/>
    </xf>
    <xf numFmtId="0" fontId="15" fillId="0" borderId="34" xfId="1" applyFont="1" applyFill="1" applyBorder="1" applyAlignment="1">
      <alignment horizontal="center" vertical="center"/>
    </xf>
    <xf numFmtId="0" fontId="15" fillId="0" borderId="29" xfId="1" applyFont="1" applyFill="1" applyBorder="1" applyAlignment="1">
      <alignment horizontal="center" vertical="center"/>
    </xf>
    <xf numFmtId="0" fontId="15" fillId="2" borderId="31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 wrapText="1"/>
    </xf>
    <xf numFmtId="164" fontId="15" fillId="0" borderId="1" xfId="2" applyFont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 wrapText="1"/>
    </xf>
    <xf numFmtId="165" fontId="17" fillId="0" borderId="29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0" fontId="8" fillId="0" borderId="32" xfId="1" applyFont="1" applyFill="1" applyBorder="1" applyAlignment="1">
      <alignment horizontal="center" vertical="center" wrapText="1"/>
    </xf>
    <xf numFmtId="0" fontId="8" fillId="0" borderId="35" xfId="1" applyFont="1" applyFill="1" applyBorder="1" applyAlignment="1">
      <alignment horizontal="center"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15" fillId="2" borderId="30" xfId="1" applyFont="1" applyFill="1" applyBorder="1" applyAlignment="1">
      <alignment horizontal="center" vertical="center"/>
    </xf>
    <xf numFmtId="0" fontId="15" fillId="2" borderId="31" xfId="1" applyFont="1" applyFill="1" applyBorder="1" applyAlignment="1">
      <alignment horizontal="center" vertical="center"/>
    </xf>
    <xf numFmtId="0" fontId="15" fillId="2" borderId="22" xfId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65" fontId="17" fillId="0" borderId="13" xfId="0" applyNumberFormat="1" applyFont="1" applyFill="1" applyBorder="1" applyAlignment="1">
      <alignment horizontal="center" vertical="center"/>
    </xf>
    <xf numFmtId="165" fontId="17" fillId="0" borderId="29" xfId="0" applyNumberFormat="1" applyFont="1" applyFill="1" applyBorder="1" applyAlignment="1">
      <alignment horizontal="center" vertical="center"/>
    </xf>
    <xf numFmtId="165" fontId="17" fillId="0" borderId="2" xfId="0" applyNumberFormat="1" applyFont="1" applyFill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15" fillId="0" borderId="35" xfId="1" applyFont="1" applyBorder="1" applyAlignment="1">
      <alignment horizontal="center" vertical="center" wrapText="1"/>
    </xf>
    <xf numFmtId="0" fontId="15" fillId="0" borderId="23" xfId="1" applyFont="1" applyBorder="1" applyAlignment="1">
      <alignment horizontal="center" vertical="center" wrapText="1"/>
    </xf>
    <xf numFmtId="0" fontId="15" fillId="2" borderId="14" xfId="1" applyFont="1" applyFill="1" applyBorder="1" applyAlignment="1">
      <alignment horizontal="left" vertical="center" wrapText="1"/>
    </xf>
    <xf numFmtId="0" fontId="15" fillId="2" borderId="15" xfId="1" applyFont="1" applyFill="1" applyBorder="1" applyAlignment="1">
      <alignment horizontal="left" vertical="center" wrapText="1"/>
    </xf>
    <xf numFmtId="0" fontId="15" fillId="2" borderId="16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29" xfId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15" fillId="0" borderId="13" xfId="1" applyFont="1" applyFill="1" applyBorder="1" applyAlignment="1">
      <alignment horizontal="center" vertical="center" wrapText="1"/>
    </xf>
    <xf numFmtId="0" fontId="15" fillId="0" borderId="29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14" xfId="1" applyFont="1" applyFill="1" applyBorder="1" applyAlignment="1">
      <alignment horizontal="center" vertical="center" wrapText="1"/>
    </xf>
    <xf numFmtId="0" fontId="15" fillId="0" borderId="15" xfId="1" applyFont="1" applyFill="1" applyBorder="1" applyAlignment="1">
      <alignment horizontal="center" vertical="center" wrapText="1"/>
    </xf>
    <xf numFmtId="0" fontId="15" fillId="0" borderId="32" xfId="1" applyFont="1" applyFill="1" applyBorder="1" applyAlignment="1">
      <alignment horizontal="center" vertical="center" wrapText="1"/>
    </xf>
    <xf numFmtId="1" fontId="15" fillId="0" borderId="14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" fontId="15" fillId="0" borderId="32" xfId="1" applyNumberFormat="1" applyFont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34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29" xfId="1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33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horizontal="center" vertical="center" wrapText="1"/>
    </xf>
    <xf numFmtId="0" fontId="15" fillId="0" borderId="30" xfId="1" applyFont="1" applyFill="1" applyBorder="1" applyAlignment="1">
      <alignment horizontal="center" vertical="center" wrapText="1"/>
    </xf>
    <xf numFmtId="0" fontId="15" fillId="0" borderId="31" xfId="1" applyFont="1" applyFill="1" applyBorder="1" applyAlignment="1">
      <alignment horizontal="center" vertical="center" wrapText="1"/>
    </xf>
    <xf numFmtId="0" fontId="15" fillId="0" borderId="22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30" xfId="1" applyFont="1" applyFill="1" applyBorder="1" applyAlignment="1">
      <alignment horizontal="center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/>
    </xf>
    <xf numFmtId="0" fontId="8" fillId="0" borderId="29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left"/>
    </xf>
    <xf numFmtId="0" fontId="10" fillId="2" borderId="20" xfId="1" applyFont="1" applyFill="1" applyBorder="1" applyAlignment="1">
      <alignment horizontal="left"/>
    </xf>
    <xf numFmtId="0" fontId="10" fillId="2" borderId="2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9" fillId="2" borderId="17" xfId="1" applyFont="1" applyFill="1" applyBorder="1" applyAlignment="1">
      <alignment horizontal="left" vertical="center"/>
    </xf>
    <xf numFmtId="0" fontId="9" fillId="2" borderId="11" xfId="1" applyFont="1" applyFill="1" applyBorder="1" applyAlignment="1">
      <alignment horizontal="left" vertical="center"/>
    </xf>
    <xf numFmtId="0" fontId="9" fillId="2" borderId="18" xfId="1" applyFont="1" applyFill="1" applyBorder="1" applyAlignment="1">
      <alignment horizontal="left" vertical="center"/>
    </xf>
    <xf numFmtId="0" fontId="8" fillId="0" borderId="25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/>
    </xf>
    <xf numFmtId="167" fontId="10" fillId="2" borderId="0" xfId="1" applyNumberFormat="1" applyFont="1" applyFill="1" applyAlignment="1">
      <alignment horizontal="left" vertical="center"/>
    </xf>
    <xf numFmtId="167" fontId="10" fillId="2" borderId="7" xfId="1" applyNumberFormat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horizontal="left" vertical="top" wrapText="1"/>
    </xf>
    <xf numFmtId="0" fontId="8" fillId="0" borderId="3" xfId="1" applyFont="1" applyFill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/>
    </xf>
    <xf numFmtId="0" fontId="8" fillId="0" borderId="6" xfId="1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0" fontId="8" fillId="0" borderId="7" xfId="1" applyFont="1" applyFill="1" applyBorder="1" applyAlignment="1">
      <alignment horizontal="left" vertical="top"/>
    </xf>
    <xf numFmtId="0" fontId="15" fillId="2" borderId="10" xfId="1" applyFont="1" applyFill="1" applyBorder="1" applyAlignment="1">
      <alignment horizontal="left" vertical="center" wrapText="1"/>
    </xf>
    <xf numFmtId="0" fontId="15" fillId="2" borderId="11" xfId="1" applyFont="1" applyFill="1" applyBorder="1" applyAlignment="1">
      <alignment horizontal="left" vertical="center" wrapText="1"/>
    </xf>
    <xf numFmtId="0" fontId="15" fillId="2" borderId="12" xfId="1" applyFont="1" applyFill="1" applyBorder="1" applyAlignment="1">
      <alignment horizontal="left" vertical="center" wrapText="1"/>
    </xf>
    <xf numFmtId="0" fontId="15" fillId="0" borderId="8" xfId="1" applyFont="1" applyFill="1" applyBorder="1" applyAlignment="1">
      <alignment horizontal="left" vertical="center" wrapText="1"/>
    </xf>
    <xf numFmtId="0" fontId="15" fillId="0" borderId="3" xfId="1" applyFont="1" applyFill="1" applyBorder="1" applyAlignment="1">
      <alignment horizontal="left" vertical="center" wrapText="1"/>
    </xf>
    <xf numFmtId="0" fontId="15" fillId="0" borderId="9" xfId="1" applyFont="1" applyFill="1" applyBorder="1" applyAlignment="1">
      <alignment horizontal="left" vertical="center" wrapText="1"/>
    </xf>
  </cellXfs>
  <cellStyles count="7">
    <cellStyle name="Comma" xfId="2" builtinId="3"/>
    <cellStyle name="Comma 10" xfId="4" xr:uid="{00000000-0005-0000-0000-000001000000}"/>
    <cellStyle name="Comma 10 6 2" xfId="5" xr:uid="{00000000-0005-0000-0000-000002000000}"/>
    <cellStyle name="Normal" xfId="0" builtinId="0"/>
    <cellStyle name="Normal 2" xfId="1" xr:uid="{00000000-0005-0000-0000-000004000000}"/>
    <cellStyle name="Normal 2 2 2 2" xfId="3" xr:uid="{00000000-0005-0000-0000-000005000000}"/>
    <cellStyle name="Normal 2 6" xfId="6" xr:uid="{00000000-0005-0000-0000-000006000000}"/>
  </cellStyles>
  <dxfs count="1"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ca%20cola%20R2\Quoted%202015\Job%20quoted%202015\Coca%20cola%20Costing%20RO\R1\Coca%20Cola%20File%2019.5.2015\Pavan\Projects\2013-2014\COCA%20COLA%20-%20DHAKA\3.OUTPUT\TENDER\130822%20-%20TENDER\ESTIMATE%20-%20120929%20-%20HOSPET%20HVAC%20MASTER%20BOQ%20T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dhuri\HAL\HAL%20-%20Bangalore\HAL%20New%20Workings\Workings%20-%20HALB%20N\PROJECTS\Specs%20&amp;%20Rates\Spe.%20Data%20Bank%20Dt%204.11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tract"/>
      <sheetName val="CHILLER &amp; AIR WASHER SYSTEM R0"/>
      <sheetName val="ELECTRICAL"/>
      <sheetName val="VFD specs"/>
      <sheetName val="Sheet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ite Grading"/>
      <sheetName val="Site Clearance"/>
      <sheetName val="Excavation"/>
      <sheetName val="Anti termite"/>
      <sheetName val="Piles"/>
      <sheetName val="PCC"/>
      <sheetName val="RCC"/>
      <sheetName val="Reinforcement"/>
      <sheetName val="Shuttering"/>
      <sheetName val="Brick Masonry"/>
      <sheetName val="Doors"/>
      <sheetName val="Plastering"/>
      <sheetName val="Flooring"/>
      <sheetName val="Structural Steel"/>
      <sheetName val="False Ceiling"/>
      <sheetName val="Water Proofing"/>
      <sheetName val="Sanitary"/>
      <sheetName val="Water Supply"/>
      <sheetName val="Sewerage"/>
      <sheetName val="Glazing"/>
      <sheetName val="Roads"/>
      <sheetName val="Compoundwall &amp; chain link "/>
      <sheetName val="Drains"/>
      <sheetName val="Roofing &amp; Cladding"/>
      <sheetName val="Misce Works"/>
      <sheetName val="Dismantling"/>
      <sheetName val="Furni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 t="str">
            <v>ITEM</v>
          </cell>
          <cell r="B5" t="str">
            <v>DESCRIPTION</v>
          </cell>
          <cell r="C5" t="str">
            <v>UNIT</v>
          </cell>
          <cell r="D5" t="str">
            <v>Qty</v>
          </cell>
          <cell r="E5" t="str">
            <v xml:space="preserve">Rate </v>
          </cell>
          <cell r="F5" t="str">
            <v>AMOUNT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3"/>
  <sheetViews>
    <sheetView showGridLines="0" showZeros="0" tabSelected="1" zoomScale="85" zoomScaleNormal="85" zoomScaleSheetLayoutView="85" zoomScalePageLayoutView="82" workbookViewId="0">
      <selection activeCell="G2" sqref="G2"/>
    </sheetView>
  </sheetViews>
  <sheetFormatPr defaultColWidth="8.85546875" defaultRowHeight="15.75" x14ac:dyDescent="0.25"/>
  <cols>
    <col min="1" max="1" width="11" style="1" customWidth="1"/>
    <col min="2" max="2" width="12.7109375" style="1" customWidth="1"/>
    <col min="3" max="3" width="4.28515625" style="1" customWidth="1"/>
    <col min="4" max="5" width="12.7109375" style="1" customWidth="1"/>
    <col min="6" max="6" width="23.140625" style="8" bestFit="1" customWidth="1"/>
    <col min="7" max="7" width="17.28515625" style="4" customWidth="1"/>
    <col min="8" max="9" width="13.5703125" style="4" customWidth="1"/>
    <col min="10" max="10" width="18" style="4" customWidth="1"/>
    <col min="11" max="14" width="17.7109375" style="4" customWidth="1"/>
    <col min="15" max="15" width="13.5703125" style="4" customWidth="1"/>
    <col min="16" max="16" width="18.140625" style="4" customWidth="1"/>
    <col min="17" max="17" width="38" style="4" customWidth="1"/>
    <col min="18" max="29" width="8.85546875" style="5"/>
    <col min="30" max="16384" width="8.85546875" style="1"/>
  </cols>
  <sheetData>
    <row r="1" spans="1:29" s="13" customFormat="1" ht="24.95" customHeight="1" x14ac:dyDescent="0.35">
      <c r="A1" s="113" t="s">
        <v>55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s="13" customFormat="1" ht="24.95" customHeight="1" x14ac:dyDescent="0.35">
      <c r="A2" s="118" t="s">
        <v>19</v>
      </c>
      <c r="B2" s="119"/>
      <c r="C2" s="119"/>
      <c r="D2" s="119"/>
      <c r="E2" s="119"/>
      <c r="F2" s="119"/>
      <c r="G2" s="12"/>
      <c r="H2" s="12"/>
      <c r="I2" s="12"/>
      <c r="J2" s="12"/>
      <c r="K2" s="12"/>
      <c r="L2" s="12"/>
      <c r="M2" s="12"/>
      <c r="N2" s="12"/>
      <c r="O2" s="16" t="s">
        <v>17</v>
      </c>
      <c r="P2" s="19" t="s">
        <v>18</v>
      </c>
      <c r="Q2" s="2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s="13" customFormat="1" ht="24.95" customHeight="1" x14ac:dyDescent="0.35">
      <c r="A3" s="118" t="s">
        <v>65</v>
      </c>
      <c r="B3" s="119"/>
      <c r="C3" s="119"/>
      <c r="D3" s="119"/>
      <c r="E3" s="119"/>
      <c r="F3" s="119"/>
      <c r="G3" s="12"/>
      <c r="H3" s="12"/>
      <c r="I3" s="12"/>
      <c r="J3" s="12"/>
      <c r="K3" s="12"/>
      <c r="L3" s="12"/>
      <c r="M3" s="12"/>
      <c r="N3" s="12"/>
      <c r="O3" s="16" t="s">
        <v>9</v>
      </c>
      <c r="P3" s="134">
        <v>45439</v>
      </c>
      <c r="Q3" s="135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s="15" customFormat="1" ht="24.95" customHeight="1" x14ac:dyDescent="0.25">
      <c r="A4" s="120" t="s">
        <v>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s="2" customFormat="1" ht="20.25" customHeight="1" x14ac:dyDescent="0.25">
      <c r="A5" s="103" t="s">
        <v>1</v>
      </c>
      <c r="B5" s="100" t="s">
        <v>7</v>
      </c>
      <c r="C5" s="124" t="s">
        <v>10</v>
      </c>
      <c r="D5" s="125"/>
      <c r="E5" s="125"/>
      <c r="F5" s="126"/>
      <c r="G5" s="106" t="s">
        <v>6</v>
      </c>
      <c r="H5" s="106" t="s">
        <v>2</v>
      </c>
      <c r="I5" s="100" t="s">
        <v>11</v>
      </c>
      <c r="J5" s="100" t="s">
        <v>12</v>
      </c>
      <c r="K5" s="131" t="s">
        <v>3</v>
      </c>
      <c r="L5" s="132"/>
      <c r="M5" s="132"/>
      <c r="N5" s="133"/>
      <c r="O5" s="98" t="s">
        <v>16</v>
      </c>
      <c r="P5" s="98" t="s">
        <v>14</v>
      </c>
      <c r="Q5" s="46" t="s">
        <v>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s="2" customFormat="1" ht="63" x14ac:dyDescent="0.25">
      <c r="A6" s="130"/>
      <c r="B6" s="117"/>
      <c r="C6" s="127"/>
      <c r="D6" s="128"/>
      <c r="E6" s="128"/>
      <c r="F6" s="129"/>
      <c r="G6" s="116"/>
      <c r="H6" s="116"/>
      <c r="I6" s="117"/>
      <c r="J6" s="117"/>
      <c r="K6" s="22" t="s">
        <v>8</v>
      </c>
      <c r="L6" s="22" t="s">
        <v>13</v>
      </c>
      <c r="M6" s="22" t="s">
        <v>15</v>
      </c>
      <c r="N6" s="21" t="s">
        <v>5</v>
      </c>
      <c r="O6" s="100"/>
      <c r="P6" s="100"/>
      <c r="Q6" s="123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s="2" customFormat="1" ht="21" x14ac:dyDescent="0.25">
      <c r="A7" s="101">
        <v>1</v>
      </c>
      <c r="B7" s="98">
        <v>1</v>
      </c>
      <c r="C7" s="95" t="s">
        <v>61</v>
      </c>
      <c r="D7" s="96"/>
      <c r="E7" s="96"/>
      <c r="F7" s="97"/>
      <c r="G7" s="104"/>
      <c r="H7" s="104" t="s">
        <v>59</v>
      </c>
      <c r="I7" s="98">
        <v>500</v>
      </c>
      <c r="J7" s="42"/>
      <c r="K7" s="43"/>
      <c r="L7" s="43"/>
      <c r="M7" s="43"/>
      <c r="N7" s="43"/>
      <c r="O7" s="43"/>
      <c r="P7" s="43"/>
      <c r="Q7" s="4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s="2" customFormat="1" ht="21" x14ac:dyDescent="0.25">
      <c r="A8" s="102"/>
      <c r="B8" s="99"/>
      <c r="C8" s="23">
        <v>1</v>
      </c>
      <c r="D8" s="68" t="s">
        <v>57</v>
      </c>
      <c r="E8" s="68"/>
      <c r="F8" s="69"/>
      <c r="G8" s="105"/>
      <c r="H8" s="105"/>
      <c r="I8" s="99"/>
      <c r="J8" s="41"/>
      <c r="K8" s="41"/>
      <c r="L8" s="41"/>
      <c r="M8" s="22"/>
      <c r="N8" s="21"/>
      <c r="O8" s="22"/>
      <c r="P8" s="22"/>
      <c r="Q8" s="45" t="s">
        <v>60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s="2" customFormat="1" ht="21" customHeight="1" x14ac:dyDescent="0.25">
      <c r="A9" s="103"/>
      <c r="B9" s="100"/>
      <c r="C9" s="23">
        <v>2</v>
      </c>
      <c r="D9" s="68" t="s">
        <v>58</v>
      </c>
      <c r="E9" s="68"/>
      <c r="F9" s="69"/>
      <c r="G9" s="106"/>
      <c r="H9" s="106"/>
      <c r="I9" s="100"/>
      <c r="J9" s="41"/>
      <c r="K9" s="41"/>
      <c r="L9" s="41"/>
      <c r="M9" s="22"/>
      <c r="N9" s="21"/>
      <c r="O9" s="22"/>
      <c r="P9" s="22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s="2" customFormat="1" ht="18.75" x14ac:dyDescent="0.25">
      <c r="A10" s="92">
        <v>2</v>
      </c>
      <c r="B10" s="73">
        <v>23</v>
      </c>
      <c r="C10" s="145" t="s">
        <v>24</v>
      </c>
      <c r="D10" s="146"/>
      <c r="E10" s="146"/>
      <c r="F10" s="147"/>
      <c r="G10" s="85" t="s">
        <v>30</v>
      </c>
      <c r="H10" s="85" t="s">
        <v>31</v>
      </c>
      <c r="I10" s="73">
        <v>32</v>
      </c>
      <c r="J10" s="79"/>
      <c r="K10" s="80"/>
      <c r="L10" s="80"/>
      <c r="M10" s="80"/>
      <c r="N10" s="80"/>
      <c r="O10" s="80"/>
      <c r="P10" s="80"/>
      <c r="Q10" s="8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s="2" customFormat="1" ht="18.75" x14ac:dyDescent="0.25">
      <c r="A11" s="93"/>
      <c r="B11" s="90"/>
      <c r="C11" s="23">
        <v>1</v>
      </c>
      <c r="D11" s="68" t="s">
        <v>25</v>
      </c>
      <c r="E11" s="68"/>
      <c r="F11" s="69"/>
      <c r="G11" s="86"/>
      <c r="H11" s="88"/>
      <c r="I11" s="74"/>
      <c r="J11" s="24"/>
      <c r="K11" s="24"/>
      <c r="L11" s="24"/>
      <c r="M11" s="24">
        <v>6</v>
      </c>
      <c r="N11" s="29">
        <f>SUM(K11,M11)</f>
        <v>6</v>
      </c>
      <c r="O11" s="25"/>
      <c r="P11" s="26">
        <v>45448</v>
      </c>
      <c r="Q11" s="2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s="2" customFormat="1" ht="21" customHeight="1" x14ac:dyDescent="0.25">
      <c r="A12" s="93"/>
      <c r="B12" s="90"/>
      <c r="C12" s="23">
        <v>2</v>
      </c>
      <c r="D12" s="68" t="s">
        <v>26</v>
      </c>
      <c r="E12" s="68"/>
      <c r="F12" s="69"/>
      <c r="G12" s="86"/>
      <c r="H12" s="88"/>
      <c r="I12" s="74"/>
      <c r="J12" s="24"/>
      <c r="K12" s="24"/>
      <c r="L12" s="24"/>
      <c r="M12" s="24">
        <v>6</v>
      </c>
      <c r="N12" s="29">
        <f t="shared" ref="N12:N17" si="0">SUM(K12,M12)</f>
        <v>6</v>
      </c>
      <c r="O12" s="25"/>
      <c r="P12" s="26">
        <v>45448</v>
      </c>
      <c r="Q12" s="2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21" customHeight="1" x14ac:dyDescent="0.25">
      <c r="A13" s="93"/>
      <c r="B13" s="90"/>
      <c r="C13" s="23">
        <v>3</v>
      </c>
      <c r="D13" s="68" t="s">
        <v>27</v>
      </c>
      <c r="E13" s="68"/>
      <c r="F13" s="69"/>
      <c r="G13" s="86"/>
      <c r="H13" s="88"/>
      <c r="I13" s="74"/>
      <c r="J13" s="24"/>
      <c r="K13" s="24"/>
      <c r="L13" s="24"/>
      <c r="M13" s="24">
        <v>9</v>
      </c>
      <c r="N13" s="29">
        <f t="shared" si="0"/>
        <v>9</v>
      </c>
      <c r="O13" s="25"/>
      <c r="P13" s="26">
        <v>45448</v>
      </c>
      <c r="Q13" s="2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s="2" customFormat="1" ht="21" customHeight="1" x14ac:dyDescent="0.25">
      <c r="A14" s="93"/>
      <c r="B14" s="90"/>
      <c r="C14" s="23">
        <v>4</v>
      </c>
      <c r="D14" s="68" t="s">
        <v>28</v>
      </c>
      <c r="E14" s="68"/>
      <c r="F14" s="69"/>
      <c r="G14" s="86"/>
      <c r="H14" s="88"/>
      <c r="I14" s="74"/>
      <c r="J14" s="24"/>
      <c r="K14" s="24"/>
      <c r="L14" s="24"/>
      <c r="M14" s="24">
        <v>9</v>
      </c>
      <c r="N14" s="29">
        <f t="shared" si="0"/>
        <v>9</v>
      </c>
      <c r="O14" s="25"/>
      <c r="P14" s="26">
        <v>45448</v>
      </c>
      <c r="Q14" s="2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s="2" customFormat="1" ht="21" customHeight="1" x14ac:dyDescent="0.25">
      <c r="A15" s="93"/>
      <c r="B15" s="90"/>
      <c r="C15" s="23">
        <v>5</v>
      </c>
      <c r="D15" s="68" t="s">
        <v>51</v>
      </c>
      <c r="E15" s="68"/>
      <c r="F15" s="69"/>
      <c r="G15" s="86"/>
      <c r="H15" s="88"/>
      <c r="I15" s="74"/>
      <c r="J15" s="24"/>
      <c r="K15" s="24"/>
      <c r="L15" s="24"/>
      <c r="M15" s="24">
        <v>24</v>
      </c>
      <c r="N15" s="29">
        <f t="shared" si="0"/>
        <v>24</v>
      </c>
      <c r="O15" s="25"/>
      <c r="P15" s="26">
        <v>45448</v>
      </c>
      <c r="Q15" s="2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s="11" customFormat="1" ht="24.95" customHeight="1" x14ac:dyDescent="0.25">
      <c r="A16" s="94"/>
      <c r="B16" s="91"/>
      <c r="C16" s="23">
        <v>6</v>
      </c>
      <c r="D16" s="68" t="s">
        <v>29</v>
      </c>
      <c r="E16" s="68"/>
      <c r="F16" s="69"/>
      <c r="G16" s="87"/>
      <c r="H16" s="89"/>
      <c r="I16" s="75"/>
      <c r="J16" s="28"/>
      <c r="K16" s="28"/>
      <c r="L16" s="28"/>
      <c r="M16" s="24">
        <v>24</v>
      </c>
      <c r="N16" s="29">
        <f t="shared" si="0"/>
        <v>24</v>
      </c>
      <c r="O16" s="29"/>
      <c r="P16" s="26">
        <v>45448</v>
      </c>
      <c r="Q16" s="3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s="11" customFormat="1" ht="24.95" customHeight="1" x14ac:dyDescent="0.25">
      <c r="A17" s="31">
        <v>3</v>
      </c>
      <c r="B17" s="32" t="s">
        <v>32</v>
      </c>
      <c r="C17" s="67" t="s">
        <v>47</v>
      </c>
      <c r="D17" s="68"/>
      <c r="E17" s="68"/>
      <c r="F17" s="69"/>
      <c r="G17" s="33" t="s">
        <v>49</v>
      </c>
      <c r="H17" s="34" t="s">
        <v>48</v>
      </c>
      <c r="I17" s="28"/>
      <c r="J17" s="28"/>
      <c r="K17" s="28"/>
      <c r="L17" s="28"/>
      <c r="M17" s="29">
        <v>150</v>
      </c>
      <c r="N17" s="29">
        <f t="shared" si="0"/>
        <v>150</v>
      </c>
      <c r="O17" s="29"/>
      <c r="P17" s="26">
        <v>45448</v>
      </c>
      <c r="Q17" s="3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11" customFormat="1" ht="24.95" customHeight="1" x14ac:dyDescent="0.25">
      <c r="A18" s="47">
        <v>4</v>
      </c>
      <c r="B18" s="70" t="s">
        <v>32</v>
      </c>
      <c r="C18" s="142" t="s">
        <v>33</v>
      </c>
      <c r="D18" s="143"/>
      <c r="E18" s="143"/>
      <c r="F18" s="144"/>
      <c r="G18" s="73" t="s">
        <v>30</v>
      </c>
      <c r="H18" s="76" t="s">
        <v>31</v>
      </c>
      <c r="I18" s="82">
        <f>SUM(K18,M18)</f>
        <v>0</v>
      </c>
      <c r="J18" s="83"/>
      <c r="K18" s="83"/>
      <c r="L18" s="83"/>
      <c r="M18" s="83"/>
      <c r="N18" s="83"/>
      <c r="O18" s="83"/>
      <c r="P18" s="83"/>
      <c r="Q18" s="8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s="11" customFormat="1" ht="24.95" customHeight="1" x14ac:dyDescent="0.25">
      <c r="A19" s="48"/>
      <c r="B19" s="71"/>
      <c r="C19" s="23">
        <v>1</v>
      </c>
      <c r="D19" s="68" t="s">
        <v>34</v>
      </c>
      <c r="E19" s="68"/>
      <c r="F19" s="69"/>
      <c r="G19" s="74"/>
      <c r="H19" s="77"/>
      <c r="I19" s="28"/>
      <c r="J19" s="28"/>
      <c r="K19" s="28"/>
      <c r="L19" s="28"/>
      <c r="M19" s="29">
        <v>1</v>
      </c>
      <c r="N19" s="29">
        <f t="shared" ref="N19:N34" si="1">SUM(K19,M19)</f>
        <v>1</v>
      </c>
      <c r="O19" s="29"/>
      <c r="P19" s="26">
        <v>45448</v>
      </c>
      <c r="Q19" s="3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11" customFormat="1" ht="24.95" customHeight="1" x14ac:dyDescent="0.25">
      <c r="A20" s="48"/>
      <c r="B20" s="71"/>
      <c r="C20" s="23">
        <v>2</v>
      </c>
      <c r="D20" s="68" t="s">
        <v>35</v>
      </c>
      <c r="E20" s="68"/>
      <c r="F20" s="69"/>
      <c r="G20" s="74"/>
      <c r="H20" s="77"/>
      <c r="I20" s="28"/>
      <c r="J20" s="28"/>
      <c r="K20" s="28"/>
      <c r="L20" s="28"/>
      <c r="M20" s="29">
        <v>1</v>
      </c>
      <c r="N20" s="29">
        <f t="shared" si="1"/>
        <v>1</v>
      </c>
      <c r="O20" s="29"/>
      <c r="P20" s="26">
        <v>45448</v>
      </c>
      <c r="Q20" s="3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11" customFormat="1" ht="24.95" customHeight="1" x14ac:dyDescent="0.25">
      <c r="A21" s="49"/>
      <c r="B21" s="72"/>
      <c r="C21" s="23">
        <v>3</v>
      </c>
      <c r="D21" s="68" t="s">
        <v>63</v>
      </c>
      <c r="E21" s="68"/>
      <c r="F21" s="69"/>
      <c r="G21" s="75"/>
      <c r="H21" s="78"/>
      <c r="I21" s="28"/>
      <c r="J21" s="28"/>
      <c r="K21" s="28"/>
      <c r="L21" s="28"/>
      <c r="M21" s="29">
        <v>4</v>
      </c>
      <c r="N21" s="29">
        <f t="shared" si="1"/>
        <v>4</v>
      </c>
      <c r="O21" s="29"/>
      <c r="P21" s="26">
        <v>45448</v>
      </c>
      <c r="Q21" s="3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11" customFormat="1" ht="24.95" customHeight="1" x14ac:dyDescent="0.25">
      <c r="A22" s="47">
        <v>5</v>
      </c>
      <c r="B22" s="70" t="s">
        <v>32</v>
      </c>
      <c r="C22" s="67" t="s">
        <v>43</v>
      </c>
      <c r="D22" s="68"/>
      <c r="E22" s="68"/>
      <c r="F22" s="69"/>
      <c r="G22" s="73" t="s">
        <v>30</v>
      </c>
      <c r="H22" s="76" t="s">
        <v>31</v>
      </c>
      <c r="I22" s="37"/>
      <c r="J22" s="28"/>
      <c r="K22" s="28"/>
      <c r="L22" s="37"/>
      <c r="M22" s="29"/>
      <c r="N22" s="29">
        <f t="shared" si="1"/>
        <v>0</v>
      </c>
      <c r="O22" s="29"/>
      <c r="P22" s="26">
        <v>45448</v>
      </c>
      <c r="Q22" s="3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11" customFormat="1" ht="24.95" customHeight="1" x14ac:dyDescent="0.25">
      <c r="A23" s="48"/>
      <c r="B23" s="71"/>
      <c r="C23" s="23">
        <v>1</v>
      </c>
      <c r="D23" s="68" t="s">
        <v>37</v>
      </c>
      <c r="E23" s="68"/>
      <c r="F23" s="69"/>
      <c r="G23" s="74"/>
      <c r="H23" s="77"/>
      <c r="I23" s="37"/>
      <c r="J23" s="28"/>
      <c r="K23" s="28"/>
      <c r="L23" s="37"/>
      <c r="M23" s="38">
        <v>10</v>
      </c>
      <c r="N23" s="29">
        <f t="shared" si="1"/>
        <v>10</v>
      </c>
      <c r="O23" s="29"/>
      <c r="P23" s="26">
        <v>45448</v>
      </c>
      <c r="Q23" s="3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24.95" customHeight="1" x14ac:dyDescent="0.25">
      <c r="A24" s="49"/>
      <c r="B24" s="72"/>
      <c r="C24" s="23">
        <v>2</v>
      </c>
      <c r="D24" s="68" t="s">
        <v>36</v>
      </c>
      <c r="E24" s="68"/>
      <c r="F24" s="69"/>
      <c r="G24" s="75"/>
      <c r="H24" s="78"/>
      <c r="I24" s="28"/>
      <c r="J24" s="28"/>
      <c r="K24" s="28"/>
      <c r="L24" s="28"/>
      <c r="M24" s="38">
        <v>2</v>
      </c>
      <c r="N24" s="29">
        <f t="shared" si="1"/>
        <v>2</v>
      </c>
      <c r="O24" s="29"/>
      <c r="P24" s="26">
        <v>45448</v>
      </c>
      <c r="Q24" s="3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11" customFormat="1" ht="24.95" customHeight="1" x14ac:dyDescent="0.25">
      <c r="A25" s="47">
        <v>6</v>
      </c>
      <c r="B25" s="70" t="s">
        <v>32</v>
      </c>
      <c r="C25" s="67" t="s">
        <v>42</v>
      </c>
      <c r="D25" s="68"/>
      <c r="E25" s="68"/>
      <c r="F25" s="69"/>
      <c r="G25" s="50"/>
      <c r="H25" s="53" t="s">
        <v>31</v>
      </c>
      <c r="I25" s="56"/>
      <c r="J25" s="57"/>
      <c r="K25" s="57"/>
      <c r="L25" s="57"/>
      <c r="M25" s="57"/>
      <c r="N25" s="57"/>
      <c r="O25" s="57"/>
      <c r="P25" s="57"/>
      <c r="Q25" s="58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11" customFormat="1" ht="24.95" customHeight="1" x14ac:dyDescent="0.25">
      <c r="A26" s="48"/>
      <c r="B26" s="71"/>
      <c r="C26" s="23">
        <v>1</v>
      </c>
      <c r="D26" s="68" t="s">
        <v>39</v>
      </c>
      <c r="E26" s="68"/>
      <c r="F26" s="69"/>
      <c r="G26" s="51"/>
      <c r="H26" s="54"/>
      <c r="I26" s="28"/>
      <c r="J26" s="28"/>
      <c r="K26" s="28"/>
      <c r="L26" s="28"/>
      <c r="M26" s="38">
        <v>20</v>
      </c>
      <c r="N26" s="29">
        <f t="shared" si="1"/>
        <v>20</v>
      </c>
      <c r="O26" s="29"/>
      <c r="P26" s="26">
        <v>45448</v>
      </c>
      <c r="Q26" s="3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s="11" customFormat="1" ht="24.95" customHeight="1" x14ac:dyDescent="0.25">
      <c r="A27" s="48"/>
      <c r="B27" s="71"/>
      <c r="C27" s="23">
        <v>2</v>
      </c>
      <c r="D27" s="68" t="s">
        <v>38</v>
      </c>
      <c r="E27" s="68"/>
      <c r="F27" s="69"/>
      <c r="G27" s="51"/>
      <c r="H27" s="54"/>
      <c r="I27" s="28"/>
      <c r="J27" s="28"/>
      <c r="K27" s="28"/>
      <c r="L27" s="28"/>
      <c r="M27" s="38">
        <v>25</v>
      </c>
      <c r="N27" s="29">
        <f t="shared" si="1"/>
        <v>25</v>
      </c>
      <c r="O27" s="29"/>
      <c r="P27" s="26">
        <v>45448</v>
      </c>
      <c r="Q27" s="3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s="11" customFormat="1" ht="24.95" customHeight="1" x14ac:dyDescent="0.25">
      <c r="A28" s="48"/>
      <c r="B28" s="71"/>
      <c r="C28" s="23">
        <v>3</v>
      </c>
      <c r="D28" s="68" t="s">
        <v>40</v>
      </c>
      <c r="E28" s="68"/>
      <c r="F28" s="69"/>
      <c r="G28" s="51"/>
      <c r="H28" s="54"/>
      <c r="I28" s="28"/>
      <c r="J28" s="28"/>
      <c r="K28" s="28"/>
      <c r="L28" s="28"/>
      <c r="M28" s="38">
        <v>15</v>
      </c>
      <c r="N28" s="29">
        <f t="shared" si="1"/>
        <v>15</v>
      </c>
      <c r="O28" s="29"/>
      <c r="P28" s="26">
        <v>45448</v>
      </c>
      <c r="Q28" s="3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s="11" customFormat="1" ht="24.95" customHeight="1" x14ac:dyDescent="0.25">
      <c r="A29" s="48"/>
      <c r="B29" s="71"/>
      <c r="C29" s="23">
        <v>4</v>
      </c>
      <c r="D29" s="68" t="s">
        <v>41</v>
      </c>
      <c r="E29" s="68"/>
      <c r="F29" s="69"/>
      <c r="G29" s="51"/>
      <c r="H29" s="54"/>
      <c r="I29" s="28"/>
      <c r="J29" s="28"/>
      <c r="K29" s="28"/>
      <c r="L29" s="28"/>
      <c r="M29" s="38">
        <v>15</v>
      </c>
      <c r="N29" s="29">
        <f t="shared" ref="N29" si="2">SUM(K29,M29)</f>
        <v>15</v>
      </c>
      <c r="O29" s="29"/>
      <c r="P29" s="26"/>
      <c r="Q29" s="3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s="11" customFormat="1" ht="24.95" customHeight="1" x14ac:dyDescent="0.25">
      <c r="A30" s="49"/>
      <c r="B30" s="72"/>
      <c r="C30" s="23">
        <v>5</v>
      </c>
      <c r="D30" s="68" t="s">
        <v>53</v>
      </c>
      <c r="E30" s="68"/>
      <c r="F30" s="69"/>
      <c r="G30" s="52"/>
      <c r="H30" s="55"/>
      <c r="I30" s="28"/>
      <c r="J30" s="28"/>
      <c r="K30" s="28"/>
      <c r="L30" s="28"/>
      <c r="M30" s="38">
        <v>500</v>
      </c>
      <c r="N30" s="29">
        <f t="shared" si="1"/>
        <v>500</v>
      </c>
      <c r="O30" s="29"/>
      <c r="P30" s="26">
        <v>45448</v>
      </c>
      <c r="Q30" s="30" t="s">
        <v>54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s="11" customFormat="1" ht="24.95" customHeight="1" x14ac:dyDescent="0.25">
      <c r="A31" s="35">
        <v>7</v>
      </c>
      <c r="B31" s="36" t="s">
        <v>32</v>
      </c>
      <c r="C31" s="67" t="s">
        <v>64</v>
      </c>
      <c r="D31" s="68"/>
      <c r="E31" s="68"/>
      <c r="F31" s="69"/>
      <c r="G31" s="39" t="s">
        <v>50</v>
      </c>
      <c r="H31" s="40" t="s">
        <v>48</v>
      </c>
      <c r="I31" s="28"/>
      <c r="J31" s="28"/>
      <c r="K31" s="28"/>
      <c r="L31" s="28"/>
      <c r="M31" s="38">
        <v>500</v>
      </c>
      <c r="N31" s="29">
        <f t="shared" si="1"/>
        <v>500</v>
      </c>
      <c r="O31" s="29"/>
      <c r="P31" s="26">
        <v>45448</v>
      </c>
      <c r="Q31" s="3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s="11" customFormat="1" ht="24.95" customHeight="1" x14ac:dyDescent="0.25">
      <c r="A32" s="47">
        <v>8</v>
      </c>
      <c r="B32" s="70" t="s">
        <v>32</v>
      </c>
      <c r="C32" s="67" t="s">
        <v>44</v>
      </c>
      <c r="D32" s="68"/>
      <c r="E32" s="68"/>
      <c r="F32" s="69"/>
      <c r="G32" s="50" t="s">
        <v>50</v>
      </c>
      <c r="H32" s="53" t="s">
        <v>48</v>
      </c>
      <c r="I32" s="56"/>
      <c r="J32" s="57"/>
      <c r="K32" s="57"/>
      <c r="L32" s="57"/>
      <c r="M32" s="57"/>
      <c r="N32" s="57"/>
      <c r="O32" s="57"/>
      <c r="P32" s="57"/>
      <c r="Q32" s="58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s="11" customFormat="1" ht="24.95" customHeight="1" x14ac:dyDescent="0.25">
      <c r="A33" s="48"/>
      <c r="B33" s="71"/>
      <c r="C33" s="23">
        <v>1</v>
      </c>
      <c r="D33" s="68" t="s">
        <v>45</v>
      </c>
      <c r="E33" s="68"/>
      <c r="F33" s="69"/>
      <c r="G33" s="51"/>
      <c r="H33" s="54"/>
      <c r="I33" s="28"/>
      <c r="J33" s="28"/>
      <c r="K33" s="28"/>
      <c r="L33" s="28"/>
      <c r="M33" s="38">
        <f>12+4+4+20+16+15+3+3+2+1</f>
        <v>80</v>
      </c>
      <c r="N33" s="29">
        <f t="shared" si="1"/>
        <v>80</v>
      </c>
      <c r="O33" s="29"/>
      <c r="P33" s="26">
        <v>45448</v>
      </c>
      <c r="Q33" s="65" t="s">
        <v>56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s="11" customFormat="1" ht="24.95" customHeight="1" x14ac:dyDescent="0.25">
      <c r="A34" s="49"/>
      <c r="B34" s="72"/>
      <c r="C34" s="23">
        <v>2</v>
      </c>
      <c r="D34" s="68" t="s">
        <v>46</v>
      </c>
      <c r="E34" s="68"/>
      <c r="F34" s="69"/>
      <c r="G34" s="52"/>
      <c r="H34" s="55"/>
      <c r="I34" s="28"/>
      <c r="J34" s="28"/>
      <c r="K34" s="28"/>
      <c r="L34" s="28"/>
      <c r="M34" s="38">
        <f>4+10+3+3+2+4+4+5</f>
        <v>35</v>
      </c>
      <c r="N34" s="29">
        <f t="shared" si="1"/>
        <v>35</v>
      </c>
      <c r="O34" s="29"/>
      <c r="P34" s="26">
        <v>45448</v>
      </c>
      <c r="Q34" s="66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s="3" customFormat="1" ht="17.25" customHeight="1" x14ac:dyDescent="0.3">
      <c r="A35" s="136" t="s">
        <v>62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s="18" customFormat="1" ht="17.45" customHeight="1" x14ac:dyDescent="0.35">
      <c r="A36" s="139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18" customFormat="1" ht="17.45" customHeight="1" x14ac:dyDescent="0.35">
      <c r="A37" s="139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18" customFormat="1" ht="21" x14ac:dyDescent="0.35">
      <c r="A38" s="107" t="s">
        <v>20</v>
      </c>
      <c r="B38" s="108"/>
      <c r="C38" s="108"/>
      <c r="D38" s="108"/>
      <c r="E38" s="108"/>
      <c r="F38" s="59" t="s">
        <v>52</v>
      </c>
      <c r="G38" s="59"/>
      <c r="H38" s="59"/>
      <c r="I38" s="59" t="s">
        <v>21</v>
      </c>
      <c r="J38" s="59"/>
      <c r="K38" s="59"/>
      <c r="L38" s="59" t="s">
        <v>22</v>
      </c>
      <c r="M38" s="59"/>
      <c r="N38" s="59"/>
      <c r="O38" s="59"/>
      <c r="P38" s="59" t="s">
        <v>23</v>
      </c>
      <c r="Q38" s="60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s="18" customFormat="1" ht="21" x14ac:dyDescent="0.35">
      <c r="A39" s="109"/>
      <c r="B39" s="110"/>
      <c r="C39" s="110"/>
      <c r="D39" s="110"/>
      <c r="E39" s="11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18" customFormat="1" ht="21" x14ac:dyDescent="0.35">
      <c r="A40" s="109"/>
      <c r="B40" s="110"/>
      <c r="C40" s="110"/>
      <c r="D40" s="110"/>
      <c r="E40" s="11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2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18" customFormat="1" ht="21" x14ac:dyDescent="0.35">
      <c r="A41" s="109"/>
      <c r="B41" s="110"/>
      <c r="C41" s="110"/>
      <c r="D41" s="110"/>
      <c r="E41" s="110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2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11" customFormat="1" ht="21.75" thickBot="1" x14ac:dyDescent="0.3">
      <c r="A42" s="111"/>
      <c r="B42" s="112"/>
      <c r="C42" s="112"/>
      <c r="D42" s="112"/>
      <c r="E42" s="112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4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R43" s="9"/>
      <c r="S43" s="9"/>
    </row>
  </sheetData>
  <mergeCells count="83">
    <mergeCell ref="H5:H6"/>
    <mergeCell ref="K5:N5"/>
    <mergeCell ref="O5:O6"/>
    <mergeCell ref="P3:Q3"/>
    <mergeCell ref="A35:Q37"/>
    <mergeCell ref="C18:F18"/>
    <mergeCell ref="C22:F22"/>
    <mergeCell ref="D11:F11"/>
    <mergeCell ref="D12:F12"/>
    <mergeCell ref="D13:F13"/>
    <mergeCell ref="D14:F14"/>
    <mergeCell ref="D15:F15"/>
    <mergeCell ref="C10:F10"/>
    <mergeCell ref="C31:F31"/>
    <mergeCell ref="G7:G9"/>
    <mergeCell ref="H7:H9"/>
    <mergeCell ref="I7:I9"/>
    <mergeCell ref="A38:E42"/>
    <mergeCell ref="A1:Q1"/>
    <mergeCell ref="G5:G6"/>
    <mergeCell ref="I5:I6"/>
    <mergeCell ref="J5:J6"/>
    <mergeCell ref="B5:B6"/>
    <mergeCell ref="A2:F2"/>
    <mergeCell ref="A3:F3"/>
    <mergeCell ref="A4:Q4"/>
    <mergeCell ref="P5:P6"/>
    <mergeCell ref="Q5:Q6"/>
    <mergeCell ref="C5:F6"/>
    <mergeCell ref="A5:A6"/>
    <mergeCell ref="B10:B16"/>
    <mergeCell ref="A10:A16"/>
    <mergeCell ref="C7:F7"/>
    <mergeCell ref="D8:F8"/>
    <mergeCell ref="D9:F9"/>
    <mergeCell ref="B7:B9"/>
    <mergeCell ref="A7:A9"/>
    <mergeCell ref="J10:Q10"/>
    <mergeCell ref="D19:F19"/>
    <mergeCell ref="D20:F20"/>
    <mergeCell ref="I18:Q18"/>
    <mergeCell ref="D16:F16"/>
    <mergeCell ref="G10:G16"/>
    <mergeCell ref="H10:H16"/>
    <mergeCell ref="I10:I16"/>
    <mergeCell ref="G22:G24"/>
    <mergeCell ref="H22:H24"/>
    <mergeCell ref="A18:A21"/>
    <mergeCell ref="G18:G21"/>
    <mergeCell ref="H18:H21"/>
    <mergeCell ref="D30:F30"/>
    <mergeCell ref="D23:F23"/>
    <mergeCell ref="D24:F24"/>
    <mergeCell ref="B22:B24"/>
    <mergeCell ref="A22:A24"/>
    <mergeCell ref="I25:Q25"/>
    <mergeCell ref="C25:F25"/>
    <mergeCell ref="D26:F26"/>
    <mergeCell ref="D27:F27"/>
    <mergeCell ref="D28:F28"/>
    <mergeCell ref="P38:Q42"/>
    <mergeCell ref="L38:O42"/>
    <mergeCell ref="I38:K42"/>
    <mergeCell ref="F38:H42"/>
    <mergeCell ref="Q33:Q34"/>
    <mergeCell ref="D33:F33"/>
    <mergeCell ref="D34:F34"/>
    <mergeCell ref="J7:Q7"/>
    <mergeCell ref="Q8:Q9"/>
    <mergeCell ref="A32:A34"/>
    <mergeCell ref="G32:G34"/>
    <mergeCell ref="H32:H34"/>
    <mergeCell ref="I32:Q32"/>
    <mergeCell ref="C32:F32"/>
    <mergeCell ref="C17:F17"/>
    <mergeCell ref="B32:B34"/>
    <mergeCell ref="D29:F29"/>
    <mergeCell ref="B18:B21"/>
    <mergeCell ref="D21:F21"/>
    <mergeCell ref="G25:G30"/>
    <mergeCell ref="H25:H30"/>
    <mergeCell ref="A25:A30"/>
    <mergeCell ref="B25:B30"/>
  </mergeCells>
  <phoneticPr fontId="14" type="noConversion"/>
  <conditionalFormatting sqref="G25:H25">
    <cfRule type="cellIs" dxfId="0" priority="28" operator="equal">
      <formula>0</formula>
    </cfRule>
  </conditionalFormatting>
  <printOptions horizontalCentered="1"/>
  <pageMargins left="0.25" right="0.25" top="1.0943750000000001" bottom="0.25" header="0.25" footer="0.118110236220472"/>
  <pageSetup paperSize="9" scale="51" fitToHeight="0" orientation="landscape" r:id="rId1"/>
  <headerFooter>
    <oddHeader xml:space="preserve">&amp;C&amp;"Times New Roman,Bold"&amp;26Nadiya Technology Solutions Pvt. Ltd.
&amp;"-,Bold"&amp;18 2nd Floor, #372/A, New No 7, 50ft Main Road, 12th Main Rd, 2nd Block, Banashankari 1st Stage, Bengaluru, Karnataka 560019&amp;8
&amp;20
&amp;K002060BILLABLE MATERIAL REQUEST&amp;8
</oddHeader>
    <oddFooter>&amp;C&amp;P /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Billabe MR</vt:lpstr>
      <vt:lpstr>'Billabe MR'!Print_Titles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Gibin George</cp:keywords>
  <cp:lastModifiedBy/>
  <dcterms:created xsi:type="dcterms:W3CDTF">2006-09-16T00:00:00Z</dcterms:created>
  <dcterms:modified xsi:type="dcterms:W3CDTF">2024-05-28T05:07:08Z</dcterms:modified>
</cp:coreProperties>
</file>